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609"/>
  <workbookPr showInkAnnotation="0" codeName="ThisWorkbook" autoCompressPictures="0"/>
  <mc:AlternateContent xmlns:mc="http://schemas.openxmlformats.org/markup-compatibility/2006">
    <mc:Choice Requires="x15">
      <x15ac:absPath xmlns:x15ac="http://schemas.microsoft.com/office/spreadsheetml/2010/11/ac" url="/Users/nakamurakazuki/Documents/競馬はビジネスである/レース分析/"/>
    </mc:Choice>
  </mc:AlternateContent>
  <xr:revisionPtr revIDLastSave="0" documentId="13_ncr:1_{41F4739A-7A2E-D24C-ADC4-846E2CD0711A}" xr6:coauthVersionLast="47" xr6:coauthVersionMax="47" xr10:uidLastSave="{00000000-0000-0000-0000-000000000000}"/>
  <bookViews>
    <workbookView xWindow="0" yWindow="500" windowWidth="28800" windowHeight="15980" tabRatio="855" firstSheet="1" activeTab="1" xr2:uid="{00000000-000D-0000-FFFF-FFFF00000000}"/>
  </bookViews>
  <sheets>
    <sheet name="表の見方" sheetId="46" r:id="rId1"/>
    <sheet name="芝1000m" sheetId="40" r:id="rId2"/>
    <sheet name="芝1200m" sheetId="31" r:id="rId3"/>
    <sheet name="芝1400m" sheetId="33" r:id="rId4"/>
    <sheet name="芝1600m" sheetId="34" r:id="rId5"/>
    <sheet name="芝1800m" sheetId="36" r:id="rId6"/>
    <sheet name="芝2000m(内)" sheetId="42" r:id="rId7"/>
    <sheet name="芝2000m(外)" sheetId="37" r:id="rId8"/>
    <sheet name="芝2200m" sheetId="22" r:id="rId9"/>
    <sheet name="芝2400m" sheetId="38" r:id="rId10"/>
    <sheet name="ダ1200m" sheetId="29" r:id="rId11"/>
    <sheet name="ダ1800m" sheetId="30" r:id="rId12"/>
    <sheet name="ダ2500m" sheetId="44" r:id="rId13"/>
    <sheet name="Sheet1" sheetId="39" r:id="rId14"/>
  </sheets>
  <definedNames>
    <definedName name="_xlnm._FilterDatabase" localSheetId="10" hidden="1">ダ1200m!$A$1:$AF$5</definedName>
    <definedName name="_xlnm._FilterDatabase" localSheetId="11" hidden="1">ダ1800m!$A$1:$AL$8</definedName>
    <definedName name="_xlnm._FilterDatabase" localSheetId="12" hidden="1">ダ2500m!$A$1:$AN$2</definedName>
    <definedName name="_xlnm._FilterDatabase" localSheetId="1" hidden="1">芝1000m!$A$1:$AF$1</definedName>
    <definedName name="_xlnm._FilterDatabase" localSheetId="2" hidden="1">芝1200m!$A$1:$AH$1</definedName>
    <definedName name="_xlnm._FilterDatabase" localSheetId="3" hidden="1">芝1400m!$A$1:$AK$1</definedName>
    <definedName name="_xlnm._FilterDatabase" localSheetId="4" hidden="1">芝1600m!$A$1:$AL$2</definedName>
    <definedName name="_xlnm._FilterDatabase" localSheetId="5" hidden="1">芝1800m!$A$1:$AN$3</definedName>
    <definedName name="_xlnm._FilterDatabase" localSheetId="7" hidden="1">'芝2000m(外)'!$A$1:$AN$2</definedName>
    <definedName name="_xlnm._FilterDatabase" localSheetId="6" hidden="1">'芝2000m(内)'!$A$1:$AN$2</definedName>
    <definedName name="_xlnm._FilterDatabase" localSheetId="8" hidden="1">芝2200m!$A$1:$AO$2</definedName>
    <definedName name="_xlnm._FilterDatabase" localSheetId="9" hidden="1">芝2400m!$A$1:$AP$1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7" i="37" l="1"/>
  <c r="S7" i="37"/>
  <c r="R7" i="37"/>
  <c r="Q7" i="37"/>
  <c r="P7" i="37"/>
  <c r="T8" i="42"/>
  <c r="S8" i="42"/>
  <c r="R8" i="42"/>
  <c r="Q8" i="42"/>
  <c r="P8" i="42"/>
  <c r="T20" i="36"/>
  <c r="S20" i="36"/>
  <c r="R20" i="36"/>
  <c r="Q20" i="36"/>
  <c r="P20" i="36"/>
  <c r="O20" i="36"/>
  <c r="T19" i="36"/>
  <c r="S19" i="36"/>
  <c r="R19" i="36"/>
  <c r="Q19" i="36"/>
  <c r="P19" i="36"/>
  <c r="O19" i="36"/>
  <c r="T18" i="36"/>
  <c r="S18" i="36"/>
  <c r="R18" i="36"/>
  <c r="Q18" i="36"/>
  <c r="P18" i="36"/>
  <c r="O18" i="36"/>
  <c r="T17" i="36"/>
  <c r="S17" i="36"/>
  <c r="R17" i="36"/>
  <c r="Q17" i="36"/>
  <c r="P17" i="36"/>
  <c r="O17" i="36"/>
  <c r="T16" i="36"/>
  <c r="S16" i="36"/>
  <c r="R16" i="36"/>
  <c r="Q16" i="36"/>
  <c r="P16" i="36"/>
  <c r="O16" i="36"/>
  <c r="Q14" i="33"/>
  <c r="P14" i="33"/>
  <c r="O14" i="33"/>
  <c r="N14" i="33"/>
  <c r="M14" i="33"/>
  <c r="Q13" i="33"/>
  <c r="P13" i="33"/>
  <c r="O13" i="33"/>
  <c r="N13" i="33"/>
  <c r="M13" i="33"/>
  <c r="Q12" i="33"/>
  <c r="P12" i="33"/>
  <c r="O12" i="33"/>
  <c r="N12" i="33"/>
  <c r="M12" i="33"/>
  <c r="Q11" i="33"/>
  <c r="P11" i="33"/>
  <c r="O11" i="33"/>
  <c r="N11" i="33"/>
  <c r="M11" i="33"/>
  <c r="N9" i="31"/>
  <c r="M9" i="31"/>
  <c r="L9" i="31"/>
  <c r="L15" i="40"/>
  <c r="K15" i="40"/>
  <c r="L14" i="40"/>
  <c r="K14" i="40"/>
  <c r="S41" i="30"/>
  <c r="R41" i="30"/>
  <c r="Q41" i="30"/>
  <c r="P41" i="30"/>
  <c r="O41" i="30"/>
  <c r="S40" i="30"/>
  <c r="R40" i="30"/>
  <c r="Q40" i="30"/>
  <c r="P40" i="30"/>
  <c r="O40" i="30"/>
  <c r="S39" i="30"/>
  <c r="R39" i="30"/>
  <c r="Q39" i="30"/>
  <c r="P39" i="30"/>
  <c r="O39" i="30"/>
  <c r="S38" i="30"/>
  <c r="R38" i="30"/>
  <c r="Q38" i="30"/>
  <c r="P38" i="30"/>
  <c r="O38" i="30"/>
  <c r="S37" i="30"/>
  <c r="R37" i="30"/>
  <c r="Q37" i="30"/>
  <c r="P37" i="30"/>
  <c r="O37" i="30"/>
  <c r="N31" i="29"/>
  <c r="M31" i="29"/>
  <c r="L31" i="29"/>
  <c r="N30" i="29"/>
  <c r="M30" i="29"/>
  <c r="L30" i="29"/>
  <c r="N29" i="29"/>
  <c r="M29" i="29"/>
  <c r="L29" i="29"/>
  <c r="N28" i="29"/>
  <c r="M28" i="29"/>
  <c r="L28" i="29"/>
  <c r="N27" i="29"/>
  <c r="M27" i="29"/>
  <c r="L27" i="29"/>
  <c r="O34" i="30"/>
  <c r="P34" i="30"/>
  <c r="Q34" i="30"/>
  <c r="R34" i="30"/>
  <c r="S34" i="30"/>
  <c r="O35" i="30"/>
  <c r="P35" i="30"/>
  <c r="Q35" i="30"/>
  <c r="R35" i="30"/>
  <c r="S35" i="30"/>
  <c r="O36" i="30"/>
  <c r="P36" i="30"/>
  <c r="Q36" i="30"/>
  <c r="R36" i="30"/>
  <c r="S36" i="30"/>
  <c r="U5" i="22" l="1"/>
  <c r="T5" i="22"/>
  <c r="S5" i="22"/>
  <c r="R5" i="22"/>
  <c r="Q5" i="22"/>
  <c r="T6" i="37"/>
  <c r="S6" i="37"/>
  <c r="R6" i="37"/>
  <c r="Q6" i="37"/>
  <c r="P6" i="37"/>
  <c r="T7" i="42"/>
  <c r="S7" i="42"/>
  <c r="R7" i="42"/>
  <c r="Q7" i="42"/>
  <c r="P7" i="42"/>
  <c r="T6" i="42"/>
  <c r="S6" i="42"/>
  <c r="R6" i="42"/>
  <c r="Q6" i="42"/>
  <c r="P6" i="42"/>
  <c r="T15" i="36"/>
  <c r="S15" i="36"/>
  <c r="R15" i="36"/>
  <c r="Q15" i="36"/>
  <c r="P15" i="36"/>
  <c r="O15" i="36"/>
  <c r="R13" i="34"/>
  <c r="Q13" i="34"/>
  <c r="P13" i="34"/>
  <c r="O13" i="34"/>
  <c r="N13" i="34"/>
  <c r="R12" i="34"/>
  <c r="Q12" i="34"/>
  <c r="P12" i="34"/>
  <c r="O12" i="34"/>
  <c r="N12" i="34"/>
  <c r="R11" i="34"/>
  <c r="Q11" i="34"/>
  <c r="P11" i="34"/>
  <c r="O11" i="34"/>
  <c r="N11" i="34"/>
  <c r="R10" i="34"/>
  <c r="Q10" i="34"/>
  <c r="P10" i="34"/>
  <c r="O10" i="34"/>
  <c r="N10" i="34"/>
  <c r="N8" i="31"/>
  <c r="M8" i="31"/>
  <c r="L8" i="31"/>
  <c r="L13" i="40"/>
  <c r="K13" i="40"/>
  <c r="L12" i="40"/>
  <c r="K12" i="40"/>
  <c r="S33" i="30"/>
  <c r="R33" i="30"/>
  <c r="Q33" i="30"/>
  <c r="P33" i="30"/>
  <c r="O33" i="30"/>
  <c r="S32" i="30"/>
  <c r="R32" i="30"/>
  <c r="Q32" i="30"/>
  <c r="P32" i="30"/>
  <c r="O32" i="30"/>
  <c r="S31" i="30"/>
  <c r="R31" i="30"/>
  <c r="Q31" i="30"/>
  <c r="P31" i="30"/>
  <c r="O31" i="30"/>
  <c r="N26" i="29"/>
  <c r="M26" i="29"/>
  <c r="L26" i="29"/>
  <c r="N25" i="29"/>
  <c r="M25" i="29"/>
  <c r="L25" i="29"/>
  <c r="N24" i="29"/>
  <c r="M24" i="29"/>
  <c r="L24" i="29"/>
  <c r="U4" i="22"/>
  <c r="T4" i="22"/>
  <c r="S4" i="22"/>
  <c r="R4" i="22"/>
  <c r="Q4" i="22"/>
  <c r="T14" i="36"/>
  <c r="S14" i="36"/>
  <c r="R14" i="36"/>
  <c r="Q14" i="36"/>
  <c r="P14" i="36"/>
  <c r="O14" i="36"/>
  <c r="T13" i="36"/>
  <c r="S13" i="36"/>
  <c r="R13" i="36"/>
  <c r="Q13" i="36"/>
  <c r="P13" i="36"/>
  <c r="O13" i="36"/>
  <c r="T12" i="36"/>
  <c r="S12" i="36"/>
  <c r="R12" i="36"/>
  <c r="Q12" i="36"/>
  <c r="P12" i="36"/>
  <c r="O12" i="36"/>
  <c r="R9" i="34"/>
  <c r="Q9" i="34"/>
  <c r="P9" i="34"/>
  <c r="O9" i="34"/>
  <c r="N9" i="34"/>
  <c r="R8" i="34"/>
  <c r="Q8" i="34"/>
  <c r="P8" i="34"/>
  <c r="O8" i="34"/>
  <c r="N8" i="34"/>
  <c r="R7" i="34"/>
  <c r="Q7" i="34"/>
  <c r="P7" i="34"/>
  <c r="O7" i="34"/>
  <c r="N7" i="34"/>
  <c r="R6" i="34"/>
  <c r="Q6" i="34"/>
  <c r="P6" i="34"/>
  <c r="O6" i="34"/>
  <c r="N6" i="34"/>
  <c r="R5" i="34"/>
  <c r="Q5" i="34"/>
  <c r="P5" i="34"/>
  <c r="O5" i="34"/>
  <c r="N5" i="34"/>
  <c r="Q10" i="33"/>
  <c r="P10" i="33"/>
  <c r="O10" i="33"/>
  <c r="N10" i="33"/>
  <c r="M10" i="33"/>
  <c r="Q9" i="33"/>
  <c r="P9" i="33"/>
  <c r="O9" i="33"/>
  <c r="N9" i="33"/>
  <c r="M9" i="33"/>
  <c r="Q8" i="33"/>
  <c r="P8" i="33"/>
  <c r="O8" i="33"/>
  <c r="N8" i="33"/>
  <c r="M8" i="33"/>
  <c r="Q7" i="33"/>
  <c r="P7" i="33"/>
  <c r="O7" i="33"/>
  <c r="N7" i="33"/>
  <c r="M7" i="33"/>
  <c r="L11" i="40"/>
  <c r="K11" i="40"/>
  <c r="L10" i="40"/>
  <c r="K10" i="40"/>
  <c r="S30" i="30"/>
  <c r="R30" i="30"/>
  <c r="Q30" i="30"/>
  <c r="P30" i="30"/>
  <c r="O30" i="30"/>
  <c r="S29" i="30"/>
  <c r="R29" i="30"/>
  <c r="Q29" i="30"/>
  <c r="P29" i="30"/>
  <c r="O29" i="30"/>
  <c r="S28" i="30"/>
  <c r="R28" i="30"/>
  <c r="Q28" i="30"/>
  <c r="P28" i="30"/>
  <c r="O28" i="30"/>
  <c r="S27" i="30"/>
  <c r="R27" i="30"/>
  <c r="Q27" i="30"/>
  <c r="P27" i="30"/>
  <c r="O27" i="30"/>
  <c r="N23" i="29"/>
  <c r="M23" i="29"/>
  <c r="L23" i="29"/>
  <c r="N22" i="29"/>
  <c r="M22" i="29"/>
  <c r="L22" i="29"/>
  <c r="N21" i="29"/>
  <c r="M21" i="29"/>
  <c r="L21" i="29"/>
  <c r="N20" i="29"/>
  <c r="M20" i="29"/>
  <c r="L20" i="29"/>
  <c r="N19" i="29"/>
  <c r="M19" i="29"/>
  <c r="L19" i="29"/>
  <c r="U3" i="22"/>
  <c r="T3" i="22"/>
  <c r="S3" i="22"/>
  <c r="R3" i="22"/>
  <c r="Q3" i="22"/>
  <c r="T5" i="37"/>
  <c r="S5" i="37"/>
  <c r="R5" i="37"/>
  <c r="Q5" i="37"/>
  <c r="P5" i="37"/>
  <c r="T5" i="42"/>
  <c r="S5" i="42"/>
  <c r="R5" i="42"/>
  <c r="Q5" i="42"/>
  <c r="P5" i="42"/>
  <c r="T11" i="36"/>
  <c r="S11" i="36"/>
  <c r="R11" i="36"/>
  <c r="Q11" i="36"/>
  <c r="P11" i="36"/>
  <c r="O11" i="36"/>
  <c r="T10" i="36"/>
  <c r="S10" i="36"/>
  <c r="R10" i="36"/>
  <c r="Q10" i="36"/>
  <c r="P10" i="36"/>
  <c r="O10" i="36"/>
  <c r="Q6" i="33"/>
  <c r="P6" i="33"/>
  <c r="O6" i="33"/>
  <c r="N6" i="33"/>
  <c r="M6" i="33"/>
  <c r="N7" i="31"/>
  <c r="M7" i="31"/>
  <c r="L7" i="31"/>
  <c r="N6" i="31"/>
  <c r="M6" i="31"/>
  <c r="L6" i="31"/>
  <c r="N5" i="31"/>
  <c r="M5" i="31"/>
  <c r="L5" i="31"/>
  <c r="L9" i="40"/>
  <c r="K9" i="40"/>
  <c r="L8" i="40"/>
  <c r="K8" i="40"/>
  <c r="S26" i="30"/>
  <c r="R26" i="30"/>
  <c r="Q26" i="30"/>
  <c r="P26" i="30"/>
  <c r="O26" i="30"/>
  <c r="S25" i="30"/>
  <c r="R25" i="30"/>
  <c r="Q25" i="30"/>
  <c r="P25" i="30"/>
  <c r="O25" i="30"/>
  <c r="S24" i="30"/>
  <c r="R24" i="30"/>
  <c r="Q24" i="30"/>
  <c r="P24" i="30"/>
  <c r="O24" i="30"/>
  <c r="S23" i="30"/>
  <c r="R23" i="30"/>
  <c r="Q23" i="30"/>
  <c r="P23" i="30"/>
  <c r="O23" i="30"/>
  <c r="S22" i="30"/>
  <c r="R22" i="30"/>
  <c r="Q22" i="30"/>
  <c r="P22" i="30"/>
  <c r="O22" i="30"/>
  <c r="N18" i="29"/>
  <c r="M18" i="29"/>
  <c r="L18" i="29"/>
  <c r="N17" i="29"/>
  <c r="M17" i="29"/>
  <c r="L17" i="29"/>
  <c r="N16" i="29"/>
  <c r="M16" i="29"/>
  <c r="L16" i="29"/>
  <c r="N15" i="29"/>
  <c r="M15" i="29"/>
  <c r="L15" i="29"/>
  <c r="N14" i="29"/>
  <c r="M14" i="29"/>
  <c r="L14" i="29"/>
  <c r="O18" i="30"/>
  <c r="T4" i="37" l="1"/>
  <c r="S4" i="37"/>
  <c r="R4" i="37"/>
  <c r="Q4" i="37"/>
  <c r="P4" i="37"/>
  <c r="T3" i="37"/>
  <c r="S3" i="37"/>
  <c r="R3" i="37"/>
  <c r="Q3" i="37"/>
  <c r="P3" i="37"/>
  <c r="T4" i="42"/>
  <c r="S4" i="42"/>
  <c r="R4" i="42"/>
  <c r="Q4" i="42"/>
  <c r="P4" i="42"/>
  <c r="T9" i="36"/>
  <c r="S9" i="36"/>
  <c r="R9" i="36"/>
  <c r="Q9" i="36"/>
  <c r="P9" i="36"/>
  <c r="O9" i="36"/>
  <c r="T8" i="36"/>
  <c r="S8" i="36"/>
  <c r="R8" i="36"/>
  <c r="Q8" i="36"/>
  <c r="P8" i="36"/>
  <c r="O8" i="36"/>
  <c r="T7" i="36"/>
  <c r="S7" i="36"/>
  <c r="R7" i="36"/>
  <c r="Q7" i="36"/>
  <c r="P7" i="36"/>
  <c r="O7" i="36"/>
  <c r="Q5" i="33"/>
  <c r="P5" i="33"/>
  <c r="O5" i="33"/>
  <c r="N5" i="33"/>
  <c r="M5" i="33"/>
  <c r="N4" i="31"/>
  <c r="M4" i="31"/>
  <c r="L4" i="31"/>
  <c r="L7" i="40"/>
  <c r="K7" i="40"/>
  <c r="L6" i="40"/>
  <c r="K6" i="40"/>
  <c r="S21" i="30"/>
  <c r="R21" i="30"/>
  <c r="Q21" i="30"/>
  <c r="P21" i="30"/>
  <c r="O21" i="30"/>
  <c r="S20" i="30"/>
  <c r="R20" i="30"/>
  <c r="Q20" i="30"/>
  <c r="P20" i="30"/>
  <c r="O20" i="30"/>
  <c r="S19" i="30"/>
  <c r="R19" i="30"/>
  <c r="Q19" i="30"/>
  <c r="P19" i="30"/>
  <c r="O19" i="30"/>
  <c r="S18" i="30"/>
  <c r="R18" i="30"/>
  <c r="Q18" i="30"/>
  <c r="P18" i="30"/>
  <c r="S17" i="30"/>
  <c r="R17" i="30"/>
  <c r="Q17" i="30"/>
  <c r="P17" i="30"/>
  <c r="O17" i="30"/>
  <c r="S16" i="30"/>
  <c r="R16" i="30"/>
  <c r="Q16" i="30"/>
  <c r="P16" i="30"/>
  <c r="O16" i="30"/>
  <c r="S15" i="30"/>
  <c r="R15" i="30"/>
  <c r="Q15" i="30"/>
  <c r="P15" i="30"/>
  <c r="O15" i="30"/>
  <c r="N13" i="29"/>
  <c r="M13" i="29"/>
  <c r="L13" i="29"/>
  <c r="N12" i="29"/>
  <c r="M12" i="29"/>
  <c r="L12" i="29"/>
  <c r="N11" i="29"/>
  <c r="M11" i="29"/>
  <c r="L11" i="29"/>
  <c r="N10" i="29"/>
  <c r="M10" i="29"/>
  <c r="L10" i="29"/>
  <c r="T3" i="42"/>
  <c r="S3" i="42"/>
  <c r="R3" i="42"/>
  <c r="Q3" i="42"/>
  <c r="P3" i="42"/>
  <c r="T6" i="36"/>
  <c r="S6" i="36"/>
  <c r="R6" i="36"/>
  <c r="Q6" i="36"/>
  <c r="P6" i="36"/>
  <c r="O6" i="36"/>
  <c r="T5" i="36"/>
  <c r="S5" i="36"/>
  <c r="R5" i="36"/>
  <c r="Q5" i="36"/>
  <c r="P5" i="36"/>
  <c r="O5" i="36"/>
  <c r="R4" i="34"/>
  <c r="Q4" i="34"/>
  <c r="P4" i="34"/>
  <c r="O4" i="34"/>
  <c r="N4" i="34"/>
  <c r="R3" i="34"/>
  <c r="Q3" i="34"/>
  <c r="P3" i="34"/>
  <c r="O3" i="34"/>
  <c r="N3" i="34"/>
  <c r="Q4" i="33"/>
  <c r="P4" i="33"/>
  <c r="O4" i="33"/>
  <c r="N4" i="33"/>
  <c r="M4" i="33"/>
  <c r="N3" i="31"/>
  <c r="M3" i="31"/>
  <c r="L3" i="31"/>
  <c r="L5" i="40"/>
  <c r="K5" i="40"/>
  <c r="L4" i="40"/>
  <c r="K4" i="40"/>
  <c r="S14" i="30"/>
  <c r="R14" i="30"/>
  <c r="Q14" i="30"/>
  <c r="P14" i="30"/>
  <c r="O14" i="30"/>
  <c r="S13" i="30"/>
  <c r="R13" i="30"/>
  <c r="Q13" i="30"/>
  <c r="P13" i="30"/>
  <c r="O13" i="30"/>
  <c r="S12" i="30"/>
  <c r="R12" i="30"/>
  <c r="Q12" i="30"/>
  <c r="P12" i="30"/>
  <c r="O12" i="30"/>
  <c r="S11" i="30"/>
  <c r="R11" i="30"/>
  <c r="Q11" i="30"/>
  <c r="P11" i="30"/>
  <c r="O11" i="30"/>
  <c r="S10" i="30"/>
  <c r="R10" i="30"/>
  <c r="Q10" i="30"/>
  <c r="P10" i="30"/>
  <c r="O10" i="30"/>
  <c r="S9" i="30"/>
  <c r="R9" i="30"/>
  <c r="Q9" i="30"/>
  <c r="P9" i="30"/>
  <c r="O9" i="30"/>
  <c r="N9" i="29"/>
  <c r="M9" i="29"/>
  <c r="L9" i="29"/>
  <c r="N8" i="29"/>
  <c r="M8" i="29"/>
  <c r="L8" i="29"/>
  <c r="N7" i="29"/>
  <c r="M7" i="29"/>
  <c r="L7" i="29"/>
  <c r="N6" i="29"/>
  <c r="M6" i="29"/>
  <c r="L6" i="29"/>
  <c r="O3" i="36"/>
  <c r="P3" i="36"/>
  <c r="Q3" i="36"/>
  <c r="R3" i="36"/>
  <c r="S3" i="36"/>
  <c r="T3" i="36"/>
  <c r="O4" i="36"/>
  <c r="P4" i="36"/>
  <c r="Q4" i="36"/>
  <c r="R4" i="36"/>
  <c r="S4" i="36"/>
  <c r="T4" i="36"/>
  <c r="Q3" i="33" l="1"/>
  <c r="P3" i="33"/>
  <c r="O3" i="33"/>
  <c r="N3" i="33"/>
  <c r="M3" i="33"/>
  <c r="T2" i="36"/>
  <c r="R2" i="34"/>
  <c r="L3" i="29"/>
  <c r="N3" i="29" l="1"/>
  <c r="M3" i="29"/>
  <c r="N4" i="29"/>
  <c r="M4" i="29"/>
  <c r="L4" i="29"/>
  <c r="N2" i="29" l="1"/>
  <c r="M2" i="29"/>
  <c r="L2" i="29"/>
  <c r="N5" i="29" l="1"/>
  <c r="M5" i="29"/>
  <c r="L5" i="29"/>
  <c r="S2" i="36"/>
  <c r="R2" i="36"/>
  <c r="Q2" i="36"/>
  <c r="P2" i="36"/>
  <c r="O2" i="36"/>
  <c r="Q2" i="34" l="1"/>
  <c r="P2" i="34"/>
  <c r="O2" i="34"/>
  <c r="N2" i="34"/>
  <c r="S8" i="30"/>
  <c r="R8" i="30"/>
  <c r="Q8" i="30"/>
  <c r="P8" i="30"/>
  <c r="O8" i="30"/>
  <c r="V2" i="38"/>
  <c r="P2" i="37" l="1"/>
  <c r="T2" i="37" l="1"/>
  <c r="U2" i="22"/>
  <c r="T2" i="42"/>
  <c r="V2" i="44"/>
  <c r="Q2" i="33"/>
  <c r="S3" i="30"/>
  <c r="S4" i="30"/>
  <c r="S5" i="30"/>
  <c r="S6" i="30"/>
  <c r="S7" i="30"/>
  <c r="S2" i="30"/>
  <c r="L3" i="40" l="1"/>
  <c r="K3" i="40"/>
  <c r="R7" i="30" l="1"/>
  <c r="Q7" i="30"/>
  <c r="P7" i="30"/>
  <c r="O7" i="30"/>
  <c r="U2" i="44" l="1"/>
  <c r="T2" i="44"/>
  <c r="S2" i="44"/>
  <c r="R6" i="30"/>
  <c r="Q6" i="30"/>
  <c r="P6" i="30"/>
  <c r="O6" i="30"/>
  <c r="L2" i="40"/>
  <c r="K2" i="40"/>
  <c r="S2" i="42"/>
  <c r="R2" i="42"/>
  <c r="Q2" i="42"/>
  <c r="P2" i="42"/>
  <c r="U2" i="38"/>
  <c r="T2" i="38"/>
  <c r="S2" i="38"/>
  <c r="R2" i="38"/>
  <c r="P2" i="33"/>
  <c r="O2" i="33"/>
  <c r="N2" i="33"/>
  <c r="M2" i="33"/>
  <c r="R5" i="30"/>
  <c r="Q5" i="30"/>
  <c r="P5" i="30"/>
  <c r="O5" i="30"/>
  <c r="R4" i="30"/>
  <c r="Q4" i="30"/>
  <c r="P4" i="30"/>
  <c r="O4" i="30"/>
  <c r="R3" i="30"/>
  <c r="Q3" i="30"/>
  <c r="P3" i="30"/>
  <c r="O3" i="30"/>
  <c r="R2" i="30"/>
  <c r="Q2" i="30"/>
  <c r="P2" i="30"/>
  <c r="O2" i="30"/>
  <c r="L2" i="31"/>
  <c r="M2" i="31"/>
  <c r="N2" i="31"/>
  <c r="S2" i="37"/>
  <c r="R2" i="37"/>
  <c r="Q2" i="37"/>
  <c r="T2" i="22"/>
  <c r="S2" i="22"/>
  <c r="R2" i="22"/>
  <c r="Q2"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2" authorId="0" shapeId="0" xr:uid="{319A8D7F-B848-B44E-A60D-C12BA7A43B53}">
      <text>
        <r>
          <rPr>
            <b/>
            <sz val="10"/>
            <color rgb="FF000000"/>
            <rFont val="ＭＳ Ｐゴシック"/>
            <family val="2"/>
            <charset val="128"/>
          </rPr>
          <t>牝馬限定レースの場合は背景色が薄赤色になります</t>
        </r>
      </text>
    </comment>
    <comment ref="Y2" authorId="0" shapeId="0" xr:uid="{55766383-D287-D446-9B43-6A5DF018C143}">
      <text>
        <r>
          <rPr>
            <sz val="14"/>
            <color rgb="FF000000"/>
            <rFont val="ＭＳ Ｐゴシック"/>
            <family val="2"/>
            <charset val="128"/>
          </rPr>
          <t>先週の結果分析で使われている指数。</t>
        </r>
        <r>
          <rPr>
            <sz val="14"/>
            <color rgb="FF000000"/>
            <rFont val="ＭＳ Ｐゴシック"/>
            <family val="2"/>
            <charset val="128"/>
          </rPr>
          <t xml:space="preserve">
</t>
        </r>
        <r>
          <rPr>
            <sz val="14"/>
            <color rgb="FF000000"/>
            <rFont val="ＭＳ Ｐゴシック"/>
            <family val="2"/>
            <charset val="128"/>
          </rPr>
          <t xml:space="preserve">
</t>
        </r>
        <r>
          <rPr>
            <sz val="14"/>
            <color rgb="FF000000"/>
            <rFont val="ＭＳ Ｐゴシック"/>
            <family val="2"/>
            <charset val="128"/>
          </rPr>
          <t>各競馬場の距離・コース・クラス別に番組独自の「基準タイム」が設定されており、その基準タイムよりどれだけ速かった</t>
        </r>
        <r>
          <rPr>
            <sz val="14"/>
            <color rgb="FF000000"/>
            <rFont val="ＭＳ Ｐゴシック"/>
            <family val="2"/>
            <charset val="128"/>
          </rPr>
          <t>or</t>
        </r>
        <r>
          <rPr>
            <sz val="14"/>
            <color rgb="FF000000"/>
            <rFont val="ＭＳ Ｐゴシック"/>
            <family val="2"/>
            <charset val="128"/>
          </rPr>
          <t>遅かったかという事を示している。</t>
        </r>
        <r>
          <rPr>
            <sz val="14"/>
            <color rgb="FF000000"/>
            <rFont val="ＭＳ Ｐゴシック"/>
            <family val="2"/>
            <charset val="128"/>
          </rPr>
          <t xml:space="preserve">
</t>
        </r>
        <r>
          <rPr>
            <sz val="14"/>
            <color rgb="FF000000"/>
            <rFont val="ＭＳ Ｐゴシック"/>
            <family val="2"/>
            <charset val="128"/>
          </rPr>
          <t>マイナス方向に値が大きければ大きいほど、優秀な時計、プラス方向に大きければ大きいほど、評価できないタイムという事になる。</t>
        </r>
        <r>
          <rPr>
            <sz val="14"/>
            <color rgb="FF000000"/>
            <rFont val="ＭＳ Ｐゴシック"/>
            <family val="2"/>
            <charset val="128"/>
          </rPr>
          <t xml:space="preserve">
</t>
        </r>
        <r>
          <rPr>
            <sz val="14"/>
            <color rgb="FF000000"/>
            <rFont val="ＭＳ Ｐゴシック"/>
            <family val="2"/>
            <charset val="128"/>
          </rPr>
          <t xml:space="preserve">
</t>
        </r>
        <r>
          <rPr>
            <sz val="14"/>
            <color rgb="FF000000"/>
            <rFont val="ＭＳ Ｐゴシック"/>
            <family val="2"/>
            <charset val="128"/>
          </rPr>
          <t>「基準タイム」－「走破タイム」＝『タイム差』</t>
        </r>
      </text>
    </comment>
    <comment ref="AA2" authorId="0" shapeId="0" xr:uid="{A8239FF7-F649-DA4B-8A01-130E07E09FD5}">
      <text>
        <r>
          <rPr>
            <sz val="14"/>
            <color rgb="FF000000"/>
            <rFont val="ＭＳ Ｐゴシック"/>
            <family val="2"/>
            <charset val="128"/>
          </rPr>
          <t xml:space="preserve">
</t>
        </r>
        <r>
          <rPr>
            <sz val="14"/>
            <color rgb="FF000000"/>
            <rFont val="ＭＳ Ｐゴシック"/>
            <family val="2"/>
            <charset val="128"/>
          </rPr>
          <t>『先週の結果分析』の中で、結果分析の基礎となっている、その馬が持つポテンシャル、つまり『真の価値』のことである。</t>
        </r>
        <r>
          <rPr>
            <sz val="14"/>
            <color rgb="FF000000"/>
            <rFont val="ＭＳ Ｐゴシック"/>
            <family val="2"/>
            <charset val="128"/>
          </rPr>
          <t xml:space="preserve">
</t>
        </r>
        <r>
          <rPr>
            <sz val="14"/>
            <color rgb="FF000000"/>
            <rFont val="ＭＳ Ｐゴシック"/>
            <family val="2"/>
            <charset val="128"/>
          </rPr>
          <t xml:space="preserve">
</t>
        </r>
        <r>
          <rPr>
            <sz val="14"/>
            <color rgb="FF000000"/>
            <rFont val="ＭＳ Ｐゴシック"/>
            <family val="2"/>
            <charset val="128"/>
          </rPr>
          <t>完全タイム差とは、どのように算出されるのか。それは以下のどちらかなのだ。</t>
        </r>
        <r>
          <rPr>
            <sz val="14"/>
            <color rgb="FF000000"/>
            <rFont val="ＭＳ Ｐゴシック"/>
            <family val="2"/>
            <charset val="128"/>
          </rPr>
          <t xml:space="preserve">
</t>
        </r>
        <r>
          <rPr>
            <sz val="14"/>
            <color rgb="FF000000"/>
            <rFont val="ＭＳ Ｐゴシック"/>
            <family val="2"/>
            <charset val="128"/>
          </rPr>
          <t xml:space="preserve">
</t>
        </r>
        <r>
          <rPr>
            <sz val="14"/>
            <color rgb="FF000000"/>
            <rFont val="ＭＳ Ｐゴシック"/>
            <family val="2"/>
            <charset val="128"/>
          </rPr>
          <t>　１「タイム差」－「馬場差」＝『真の価値』</t>
        </r>
        <r>
          <rPr>
            <sz val="14"/>
            <color rgb="FF000000"/>
            <rFont val="ＭＳ Ｐゴシック"/>
            <family val="2"/>
            <charset val="128"/>
          </rPr>
          <t xml:space="preserve">
</t>
        </r>
        <r>
          <rPr>
            <sz val="14"/>
            <color rgb="FF000000"/>
            <rFont val="ＭＳ Ｐゴシック"/>
            <family val="2"/>
            <charset val="128"/>
          </rPr>
          <t>　２「タイム差」－「馬場差」－「ペース差」＝『真の価値』</t>
        </r>
      </text>
    </comment>
    <comment ref="AB2" authorId="0" shapeId="0" xr:uid="{F7D15F63-198F-E64D-A181-42BFC94781E3}">
      <text>
        <r>
          <rPr>
            <b/>
            <sz val="14"/>
            <color rgb="FF000000"/>
            <rFont val="ＭＳ Ｐゴシック"/>
            <family val="2"/>
            <charset val="128"/>
          </rPr>
          <t>番組内で表示されている馬場差のことである。この馬場差は主に中距離を対象としている。</t>
        </r>
        <r>
          <rPr>
            <b/>
            <sz val="14"/>
            <color rgb="FF000000"/>
            <rFont val="ＭＳ Ｐゴシック"/>
            <family val="2"/>
            <charset val="128"/>
          </rPr>
          <t xml:space="preserve">
</t>
        </r>
        <r>
          <rPr>
            <b/>
            <sz val="14"/>
            <color rgb="FF000000"/>
            <rFont val="ＭＳ Ｐゴシック"/>
            <family val="2"/>
            <charset val="128"/>
          </rPr>
          <t>プラス方向に値が大きいと時計が掛かる馬場、つまり力のいる馬場。マイナス方向に値が大きいと時計の出やすい馬場を表している。</t>
        </r>
      </text>
    </comment>
  </commentList>
</comments>
</file>

<file path=xl/sharedStrings.xml><?xml version="1.0" encoding="utf-8"?>
<sst xmlns="http://schemas.openxmlformats.org/spreadsheetml/2006/main" count="2906" uniqueCount="833">
  <si>
    <t>日付</t>
    <rPh sb="0" eb="2">
      <t>ヒヅケ</t>
    </rPh>
    <phoneticPr fontId="2"/>
  </si>
  <si>
    <t>馬場</t>
    <rPh sb="0" eb="2">
      <t>ババ</t>
    </rPh>
    <phoneticPr fontId="2"/>
  </si>
  <si>
    <t>勝ち馬</t>
    <rPh sb="0" eb="1">
      <t>カ</t>
    </rPh>
    <rPh sb="2" eb="3">
      <t>ウマ</t>
    </rPh>
    <phoneticPr fontId="2"/>
  </si>
  <si>
    <t>上3F</t>
    <rPh sb="0" eb="1">
      <t>ウエ</t>
    </rPh>
    <phoneticPr fontId="2"/>
  </si>
  <si>
    <t>下3F</t>
    <rPh sb="0" eb="1">
      <t>シタ</t>
    </rPh>
    <phoneticPr fontId="2"/>
  </si>
  <si>
    <t>レース質</t>
    <rPh sb="3" eb="4">
      <t>シツ</t>
    </rPh>
    <phoneticPr fontId="2"/>
  </si>
  <si>
    <t>1着</t>
    <rPh sb="1" eb="2">
      <t>チャク</t>
    </rPh>
    <phoneticPr fontId="2"/>
  </si>
  <si>
    <t>2着</t>
    <rPh sb="1" eb="2">
      <t>チャク</t>
    </rPh>
    <phoneticPr fontId="2"/>
  </si>
  <si>
    <t>3着</t>
    <rPh sb="1" eb="2">
      <t>チャク</t>
    </rPh>
    <phoneticPr fontId="2"/>
  </si>
  <si>
    <t>T差</t>
  </si>
  <si>
    <t>完T差</t>
  </si>
  <si>
    <t>馬場差</t>
  </si>
  <si>
    <t>TL</t>
  </si>
  <si>
    <t>ML</t>
  </si>
  <si>
    <t>コメント</t>
    <phoneticPr fontId="2"/>
  </si>
  <si>
    <t>クラス</t>
    <phoneticPr fontId="2"/>
  </si>
  <si>
    <t>タイム</t>
    <phoneticPr fontId="2"/>
  </si>
  <si>
    <t>ペース</t>
    <phoneticPr fontId="2"/>
  </si>
  <si>
    <t>1F</t>
    <phoneticPr fontId="2"/>
  </si>
  <si>
    <t>2F</t>
    <phoneticPr fontId="2"/>
  </si>
  <si>
    <t>3F</t>
    <phoneticPr fontId="2"/>
  </si>
  <si>
    <t>4F</t>
    <phoneticPr fontId="2"/>
  </si>
  <si>
    <t>5F</t>
    <phoneticPr fontId="2"/>
  </si>
  <si>
    <t>6F</t>
    <phoneticPr fontId="2"/>
  </si>
  <si>
    <t>7F</t>
    <phoneticPr fontId="2"/>
  </si>
  <si>
    <t>中1F</t>
    <rPh sb="0" eb="1">
      <t>ナカ</t>
    </rPh>
    <phoneticPr fontId="2"/>
  </si>
  <si>
    <t>レース日付</t>
    <rPh sb="3" eb="5">
      <t>ヒヅケ</t>
    </rPh>
    <phoneticPr fontId="1"/>
  </si>
  <si>
    <t>馬場状態</t>
    <rPh sb="0" eb="4">
      <t>ババジョウタイ</t>
    </rPh>
    <phoneticPr fontId="1"/>
  </si>
  <si>
    <t>走破時計</t>
    <rPh sb="0" eb="4">
      <t>ソウハドケイ</t>
    </rPh>
    <phoneticPr fontId="1"/>
  </si>
  <si>
    <t>勝ち馬名</t>
    <rPh sb="0" eb="1">
      <t>カ</t>
    </rPh>
    <rPh sb="2" eb="4">
      <t>ウマナマエ</t>
    </rPh>
    <phoneticPr fontId="1"/>
  </si>
  <si>
    <t>前半3F</t>
    <rPh sb="0" eb="2">
      <t>ゼンハン</t>
    </rPh>
    <phoneticPr fontId="1"/>
  </si>
  <si>
    <t>後半3F</t>
    <rPh sb="0" eb="2">
      <t>コウハン</t>
    </rPh>
    <phoneticPr fontId="1"/>
  </si>
  <si>
    <t>血統</t>
    <rPh sb="0" eb="2">
      <t>ケットウ</t>
    </rPh>
    <phoneticPr fontId="1"/>
  </si>
  <si>
    <t>日付</t>
    <rPh sb="0" eb="2">
      <t>ヒヅケ</t>
    </rPh>
    <phoneticPr fontId="1"/>
  </si>
  <si>
    <t>クラス</t>
    <phoneticPr fontId="1"/>
  </si>
  <si>
    <t>馬場</t>
    <rPh sb="0" eb="2">
      <t>ババ</t>
    </rPh>
    <phoneticPr fontId="1"/>
  </si>
  <si>
    <t>タイム</t>
    <phoneticPr fontId="1"/>
  </si>
  <si>
    <t>勝ち馬</t>
    <rPh sb="0" eb="1">
      <t>カ</t>
    </rPh>
    <rPh sb="2" eb="3">
      <t>ウマ</t>
    </rPh>
    <phoneticPr fontId="1"/>
  </si>
  <si>
    <t>上3F</t>
    <rPh sb="0" eb="1">
      <t>ウエ</t>
    </rPh>
    <phoneticPr fontId="1"/>
  </si>
  <si>
    <t>下3F</t>
    <rPh sb="0" eb="1">
      <t>シタ</t>
    </rPh>
    <phoneticPr fontId="1"/>
  </si>
  <si>
    <t>上5F</t>
    <rPh sb="0" eb="1">
      <t>ウエ</t>
    </rPh>
    <phoneticPr fontId="1"/>
  </si>
  <si>
    <t>ペース</t>
    <phoneticPr fontId="1"/>
  </si>
  <si>
    <t>レース質</t>
    <rPh sb="3" eb="4">
      <t>シツ</t>
    </rPh>
    <phoneticPr fontId="1"/>
  </si>
  <si>
    <t>1着</t>
    <rPh sb="1" eb="2">
      <t>チャク</t>
    </rPh>
    <phoneticPr fontId="1"/>
  </si>
  <si>
    <t>2着</t>
    <rPh sb="1" eb="2">
      <t>チャク</t>
    </rPh>
    <phoneticPr fontId="1"/>
  </si>
  <si>
    <t>3着</t>
    <rPh sb="1" eb="2">
      <t>チャク</t>
    </rPh>
    <phoneticPr fontId="1"/>
  </si>
  <si>
    <t>独自ML</t>
    <rPh sb="0" eb="2">
      <t>ドクジ</t>
    </rPh>
    <phoneticPr fontId="1"/>
  </si>
  <si>
    <t>バイアス</t>
    <phoneticPr fontId="1"/>
  </si>
  <si>
    <t>前半5F</t>
    <rPh sb="0" eb="2">
      <t>ゼンハン</t>
    </rPh>
    <phoneticPr fontId="1"/>
  </si>
  <si>
    <t>独自メンバーレベル</t>
    <rPh sb="0" eb="2">
      <t>ドクジ</t>
    </rPh>
    <phoneticPr fontId="1"/>
  </si>
  <si>
    <t>極端なバイアス有無</t>
    <rPh sb="0" eb="2">
      <t>キョクタン</t>
    </rPh>
    <rPh sb="7" eb="9">
      <t>ウム</t>
    </rPh>
    <phoneticPr fontId="1"/>
  </si>
  <si>
    <t>中2F</t>
    <rPh sb="0" eb="1">
      <t>ナカ</t>
    </rPh>
    <phoneticPr fontId="1"/>
  </si>
  <si>
    <t>1F</t>
    <phoneticPr fontId="1"/>
  </si>
  <si>
    <t>2F</t>
    <phoneticPr fontId="1"/>
  </si>
  <si>
    <t>3F</t>
    <phoneticPr fontId="1"/>
  </si>
  <si>
    <t>4F</t>
    <phoneticPr fontId="1"/>
  </si>
  <si>
    <t>5F</t>
    <phoneticPr fontId="1"/>
  </si>
  <si>
    <t>6F</t>
    <phoneticPr fontId="1"/>
  </si>
  <si>
    <t>7F</t>
    <phoneticPr fontId="1"/>
  </si>
  <si>
    <t>8F</t>
    <phoneticPr fontId="1"/>
  </si>
  <si>
    <t>中3F</t>
    <rPh sb="0" eb="1">
      <t>ナカ</t>
    </rPh>
    <phoneticPr fontId="1"/>
  </si>
  <si>
    <t>コメント</t>
    <phoneticPr fontId="1"/>
  </si>
  <si>
    <t>9F</t>
    <phoneticPr fontId="1"/>
  </si>
  <si>
    <t>中4F</t>
    <rPh sb="0" eb="1">
      <t>ナカ</t>
    </rPh>
    <phoneticPr fontId="1"/>
  </si>
  <si>
    <t>10F</t>
    <phoneticPr fontId="1"/>
  </si>
  <si>
    <t>11F</t>
    <phoneticPr fontId="1"/>
  </si>
  <si>
    <t>中5F</t>
    <rPh sb="0" eb="1">
      <t>ナカ</t>
    </rPh>
    <phoneticPr fontId="1"/>
  </si>
  <si>
    <t>クラス</t>
    <phoneticPr fontId="1"/>
  </si>
  <si>
    <t>タイム</t>
    <phoneticPr fontId="1"/>
  </si>
  <si>
    <t>1F</t>
    <phoneticPr fontId="1"/>
  </si>
  <si>
    <t>2F</t>
    <phoneticPr fontId="1"/>
  </si>
  <si>
    <t>3F</t>
    <phoneticPr fontId="1"/>
  </si>
  <si>
    <t>4F</t>
    <phoneticPr fontId="1"/>
  </si>
  <si>
    <t>5F</t>
    <phoneticPr fontId="1"/>
  </si>
  <si>
    <t>6F</t>
    <phoneticPr fontId="1"/>
  </si>
  <si>
    <t>ペース</t>
    <phoneticPr fontId="1"/>
  </si>
  <si>
    <t>コース</t>
    <phoneticPr fontId="1"/>
  </si>
  <si>
    <t>ペ補</t>
    <rPh sb="1" eb="2">
      <t>ホセイ</t>
    </rPh>
    <phoneticPr fontId="1"/>
  </si>
  <si>
    <t>バイアス</t>
    <phoneticPr fontId="1"/>
  </si>
  <si>
    <t>コメント</t>
    <phoneticPr fontId="1"/>
  </si>
  <si>
    <t>レースクラス</t>
    <phoneticPr fontId="1"/>
  </si>
  <si>
    <t>ラップタイム</t>
    <phoneticPr fontId="1"/>
  </si>
  <si>
    <t>使用コース</t>
    <rPh sb="0" eb="2">
      <t>シヨウ</t>
    </rPh>
    <phoneticPr fontId="1"/>
  </si>
  <si>
    <t>ペース補正</t>
    <rPh sb="3" eb="5">
      <t>ホセイ</t>
    </rPh>
    <phoneticPr fontId="1"/>
  </si>
  <si>
    <t>タイムレベル</t>
    <phoneticPr fontId="1"/>
  </si>
  <si>
    <t>メンバーレベル</t>
    <phoneticPr fontId="1"/>
  </si>
  <si>
    <t>ペ補</t>
    <rPh sb="1" eb="2">
      <t>ホセイ</t>
    </rPh>
    <phoneticPr fontId="3"/>
  </si>
  <si>
    <t>7F</t>
    <phoneticPr fontId="1"/>
  </si>
  <si>
    <t>8F</t>
    <phoneticPr fontId="1"/>
  </si>
  <si>
    <t>9F</t>
    <phoneticPr fontId="1"/>
  </si>
  <si>
    <t>ペース</t>
    <phoneticPr fontId="1"/>
  </si>
  <si>
    <t>バイアス</t>
    <phoneticPr fontId="1"/>
  </si>
  <si>
    <t>コメント</t>
    <phoneticPr fontId="1"/>
  </si>
  <si>
    <t>コース</t>
    <phoneticPr fontId="11"/>
  </si>
  <si>
    <t>8F</t>
    <phoneticPr fontId="1"/>
  </si>
  <si>
    <t>9F</t>
    <phoneticPr fontId="1"/>
  </si>
  <si>
    <t>10F</t>
    <phoneticPr fontId="1"/>
  </si>
  <si>
    <t>コース</t>
    <phoneticPr fontId="3"/>
  </si>
  <si>
    <t>クラス</t>
    <phoneticPr fontId="1"/>
  </si>
  <si>
    <t>タイム</t>
    <phoneticPr fontId="1"/>
  </si>
  <si>
    <t>1F</t>
    <phoneticPr fontId="1"/>
  </si>
  <si>
    <t>2F</t>
    <phoneticPr fontId="1"/>
  </si>
  <si>
    <t>3F</t>
    <phoneticPr fontId="1"/>
  </si>
  <si>
    <t>4F</t>
    <phoneticPr fontId="1"/>
  </si>
  <si>
    <t>5F</t>
    <phoneticPr fontId="1"/>
  </si>
  <si>
    <t>6F</t>
    <phoneticPr fontId="1"/>
  </si>
  <si>
    <t>7F</t>
    <phoneticPr fontId="1"/>
  </si>
  <si>
    <t>8F</t>
    <phoneticPr fontId="1"/>
  </si>
  <si>
    <t>9F</t>
    <phoneticPr fontId="1"/>
  </si>
  <si>
    <t>10F</t>
    <phoneticPr fontId="1"/>
  </si>
  <si>
    <t>11F</t>
    <phoneticPr fontId="1"/>
  </si>
  <si>
    <t>12F</t>
    <phoneticPr fontId="1"/>
  </si>
  <si>
    <t>中6F</t>
    <rPh sb="0" eb="1">
      <t>ナカ</t>
    </rPh>
    <phoneticPr fontId="1"/>
  </si>
  <si>
    <t>ペース</t>
    <phoneticPr fontId="1"/>
  </si>
  <si>
    <t>バイアス</t>
    <phoneticPr fontId="1"/>
  </si>
  <si>
    <t>コメント</t>
    <phoneticPr fontId="1"/>
  </si>
  <si>
    <t>コース</t>
    <phoneticPr fontId="11"/>
  </si>
  <si>
    <t>含水(ゴ)</t>
    <rPh sb="0" eb="2">
      <t>ガンス</t>
    </rPh>
    <phoneticPr fontId="11"/>
  </si>
  <si>
    <t>含水(4)</t>
    <rPh sb="0" eb="2">
      <t>ガンス</t>
    </rPh>
    <phoneticPr fontId="11"/>
  </si>
  <si>
    <t>勝ち馬メモ</t>
    <rPh sb="0" eb="1">
      <t>カ</t>
    </rPh>
    <rPh sb="2" eb="5">
      <t>ウm</t>
    </rPh>
    <phoneticPr fontId="1"/>
  </si>
  <si>
    <t>勝ち馬メモ</t>
    <rPh sb="0" eb="1">
      <t>カ</t>
    </rPh>
    <rPh sb="2" eb="5">
      <t>ウm</t>
    </rPh>
    <phoneticPr fontId="2"/>
  </si>
  <si>
    <t>勝ち馬メモ</t>
    <rPh sb="0" eb="1">
      <t>カ</t>
    </rPh>
    <rPh sb="2" eb="3">
      <t>ウm</t>
    </rPh>
    <phoneticPr fontId="1"/>
  </si>
  <si>
    <t>クラス</t>
    <phoneticPr fontId="1"/>
  </si>
  <si>
    <t>タイム</t>
    <phoneticPr fontId="1"/>
  </si>
  <si>
    <t>1F</t>
    <phoneticPr fontId="1"/>
  </si>
  <si>
    <t>2F</t>
    <phoneticPr fontId="1"/>
  </si>
  <si>
    <t>3F</t>
    <phoneticPr fontId="1"/>
  </si>
  <si>
    <t>4F</t>
    <phoneticPr fontId="1"/>
  </si>
  <si>
    <t>5F</t>
    <phoneticPr fontId="1"/>
  </si>
  <si>
    <t>下2F</t>
    <rPh sb="0" eb="1">
      <t>シタイ</t>
    </rPh>
    <phoneticPr fontId="1"/>
  </si>
  <si>
    <t>ペース</t>
    <phoneticPr fontId="1"/>
  </si>
  <si>
    <t>バイアス</t>
    <phoneticPr fontId="1"/>
  </si>
  <si>
    <t>コメント</t>
    <phoneticPr fontId="1"/>
  </si>
  <si>
    <t>クラス</t>
    <phoneticPr fontId="1"/>
  </si>
  <si>
    <t>タイム</t>
    <phoneticPr fontId="1"/>
  </si>
  <si>
    <t>100m</t>
    <phoneticPr fontId="1"/>
  </si>
  <si>
    <t>300m</t>
    <phoneticPr fontId="1"/>
  </si>
  <si>
    <t>500m</t>
    <phoneticPr fontId="1"/>
  </si>
  <si>
    <t>700m</t>
    <phoneticPr fontId="1"/>
  </si>
  <si>
    <t>900m</t>
    <phoneticPr fontId="1"/>
  </si>
  <si>
    <t>1100m</t>
    <phoneticPr fontId="1"/>
  </si>
  <si>
    <t>1300m</t>
    <phoneticPr fontId="1"/>
  </si>
  <si>
    <t>1500m</t>
    <phoneticPr fontId="1"/>
  </si>
  <si>
    <t>1700m</t>
    <phoneticPr fontId="1"/>
  </si>
  <si>
    <t>1900m</t>
    <phoneticPr fontId="1"/>
  </si>
  <si>
    <t>2100m</t>
    <phoneticPr fontId="1"/>
  </si>
  <si>
    <t>2300m</t>
    <phoneticPr fontId="1"/>
  </si>
  <si>
    <t>2500m</t>
    <phoneticPr fontId="1"/>
  </si>
  <si>
    <t>上500m</t>
    <rPh sb="0" eb="1">
      <t>ウエ</t>
    </rPh>
    <phoneticPr fontId="1"/>
  </si>
  <si>
    <t>中1200m</t>
    <rPh sb="0" eb="1">
      <t>ナカ</t>
    </rPh>
    <phoneticPr fontId="1"/>
  </si>
  <si>
    <t>ペース</t>
    <phoneticPr fontId="1"/>
  </si>
  <si>
    <t>バイアス</t>
    <phoneticPr fontId="1"/>
  </si>
  <si>
    <t>コメント</t>
    <phoneticPr fontId="1"/>
  </si>
  <si>
    <t>1勝</t>
    <rPh sb="1" eb="2">
      <t>ショウ</t>
    </rPh>
    <phoneticPr fontId="11"/>
  </si>
  <si>
    <t>3 1勝</t>
    <rPh sb="3" eb="4">
      <t>ショウ</t>
    </rPh>
    <phoneticPr fontId="11"/>
  </si>
  <si>
    <t>2勝</t>
    <rPh sb="1" eb="2">
      <t>ショウ</t>
    </rPh>
    <phoneticPr fontId="11"/>
  </si>
  <si>
    <t>未勝利</t>
    <rPh sb="0" eb="3">
      <t>ミショウリ</t>
    </rPh>
    <phoneticPr fontId="11"/>
  </si>
  <si>
    <t>未勝利</t>
    <rPh sb="0" eb="1">
      <t>ミショウリ</t>
    </rPh>
    <phoneticPr fontId="11"/>
  </si>
  <si>
    <t>3勝</t>
    <rPh sb="1" eb="2">
      <t>ショウ</t>
    </rPh>
    <phoneticPr fontId="11"/>
  </si>
  <si>
    <t>クッション</t>
    <phoneticPr fontId="11"/>
  </si>
  <si>
    <t>クッション</t>
    <phoneticPr fontId="3"/>
  </si>
  <si>
    <t>含水(ゴ)</t>
    <rPh sb="0" eb="2">
      <t>ガンスイ</t>
    </rPh>
    <phoneticPr fontId="11"/>
  </si>
  <si>
    <t>含水(4)</t>
    <rPh sb="0" eb="2">
      <t>ガンスイ</t>
    </rPh>
    <phoneticPr fontId="11"/>
  </si>
  <si>
    <t>馬場L</t>
    <rPh sb="0" eb="2">
      <t>ババ</t>
    </rPh>
    <phoneticPr fontId="11"/>
  </si>
  <si>
    <t>ゴール前含水率</t>
    <rPh sb="4" eb="7">
      <t>ガンスイ</t>
    </rPh>
    <phoneticPr fontId="11"/>
  </si>
  <si>
    <t>4コーナー含水率</t>
    <rPh sb="5" eb="8">
      <t>ガンスイ</t>
    </rPh>
    <phoneticPr fontId="11"/>
  </si>
  <si>
    <t>独自馬場レベル</t>
    <rPh sb="0" eb="2">
      <t>ドクジ</t>
    </rPh>
    <rPh sb="2" eb="4">
      <t>b</t>
    </rPh>
    <phoneticPr fontId="11"/>
  </si>
  <si>
    <t>B</t>
    <phoneticPr fontId="11"/>
  </si>
  <si>
    <t>D</t>
    <phoneticPr fontId="11"/>
  </si>
  <si>
    <t>C</t>
    <phoneticPr fontId="11"/>
  </si>
  <si>
    <t>OP</t>
    <phoneticPr fontId="11"/>
  </si>
  <si>
    <t>下5F</t>
    <rPh sb="0" eb="1">
      <t xml:space="preserve">シタ </t>
    </rPh>
    <phoneticPr fontId="1"/>
  </si>
  <si>
    <t>後半5F</t>
    <rPh sb="0" eb="2">
      <t>コウハn</t>
    </rPh>
    <phoneticPr fontId="1"/>
  </si>
  <si>
    <t>馬名</t>
    <rPh sb="0" eb="2">
      <t>ウマメイ</t>
    </rPh>
    <phoneticPr fontId="11"/>
  </si>
  <si>
    <t>M</t>
    <phoneticPr fontId="11"/>
  </si>
  <si>
    <t>消耗</t>
    <rPh sb="0" eb="2">
      <t>ショウモウ</t>
    </rPh>
    <phoneticPr fontId="11"/>
  </si>
  <si>
    <t>良</t>
    <rPh sb="0" eb="1">
      <t>ヨイ</t>
    </rPh>
    <phoneticPr fontId="11"/>
  </si>
  <si>
    <t>ルーラーシップ</t>
    <phoneticPr fontId="11"/>
  </si>
  <si>
    <t>H</t>
    <phoneticPr fontId="11"/>
  </si>
  <si>
    <t>ドゥラメンテ</t>
    <phoneticPr fontId="11"/>
  </si>
  <si>
    <t>平坦</t>
    <rPh sb="0" eb="2">
      <t>ヘイタn</t>
    </rPh>
    <phoneticPr fontId="11"/>
  </si>
  <si>
    <t>キズナ</t>
    <phoneticPr fontId="11"/>
  </si>
  <si>
    <t>S</t>
    <phoneticPr fontId="11"/>
  </si>
  <si>
    <t>ロゴタイプ</t>
    <phoneticPr fontId="11"/>
  </si>
  <si>
    <t>SS</t>
    <phoneticPr fontId="11"/>
  </si>
  <si>
    <t>ドレフォン</t>
    <phoneticPr fontId="11"/>
  </si>
  <si>
    <t>瞬発</t>
    <rPh sb="0" eb="2">
      <t>シュンパテゥ</t>
    </rPh>
    <phoneticPr fontId="11"/>
  </si>
  <si>
    <t>ロードカナロア</t>
    <phoneticPr fontId="11"/>
  </si>
  <si>
    <t>平坦</t>
    <rPh sb="0" eb="1">
      <t>ヘイタn</t>
    </rPh>
    <phoneticPr fontId="11"/>
  </si>
  <si>
    <t>リオンディーズ</t>
    <phoneticPr fontId="11"/>
  </si>
  <si>
    <t>リアルスティール</t>
    <phoneticPr fontId="11"/>
  </si>
  <si>
    <t>ヴィクトワールピサ</t>
    <phoneticPr fontId="11"/>
  </si>
  <si>
    <t>上4F</t>
    <rPh sb="0" eb="1">
      <t>ウエ</t>
    </rPh>
    <phoneticPr fontId="1"/>
  </si>
  <si>
    <t>下4F</t>
    <rPh sb="0" eb="1">
      <t xml:space="preserve">シタ </t>
    </rPh>
    <phoneticPr fontId="1"/>
  </si>
  <si>
    <t>ミッキーアイル</t>
    <phoneticPr fontId="11"/>
  </si>
  <si>
    <t>パイロ</t>
    <phoneticPr fontId="11"/>
  </si>
  <si>
    <t>メイショウボーラー</t>
    <phoneticPr fontId="11"/>
  </si>
  <si>
    <t>シルバーステート</t>
    <phoneticPr fontId="11"/>
  </si>
  <si>
    <t>ダノンバラード</t>
    <phoneticPr fontId="11"/>
  </si>
  <si>
    <t>サトノダイヤモンド</t>
    <phoneticPr fontId="11"/>
  </si>
  <si>
    <t>スワーヴリチャード</t>
    <phoneticPr fontId="11"/>
  </si>
  <si>
    <t>エピファネイア</t>
    <phoneticPr fontId="11"/>
  </si>
  <si>
    <t>ニューイヤーズデイ</t>
    <phoneticPr fontId="11"/>
  </si>
  <si>
    <t>ディスクリートキャット</t>
    <phoneticPr fontId="11"/>
  </si>
  <si>
    <t>E</t>
    <phoneticPr fontId="11"/>
  </si>
  <si>
    <t>レッドファルクス</t>
    <phoneticPr fontId="11"/>
  </si>
  <si>
    <t>ナダル</t>
    <phoneticPr fontId="11"/>
  </si>
  <si>
    <t>稍重</t>
    <rPh sb="0" eb="2">
      <t>ヤヤオモ</t>
    </rPh>
    <phoneticPr fontId="11"/>
  </si>
  <si>
    <t>ミッキーグローリー</t>
    <phoneticPr fontId="11"/>
  </si>
  <si>
    <t>モズアスコット</t>
    <phoneticPr fontId="11"/>
  </si>
  <si>
    <t>フィエールマン</t>
    <phoneticPr fontId="11"/>
  </si>
  <si>
    <t>稍重</t>
    <rPh sb="0" eb="1">
      <t>ヤヤオモ</t>
    </rPh>
    <phoneticPr fontId="11"/>
  </si>
  <si>
    <t>勝ち馬</t>
    <rPh sb="0" eb="1">
      <t>カティ</t>
    </rPh>
    <phoneticPr fontId="11"/>
  </si>
  <si>
    <t>チケットトゥヘヴン</t>
    <phoneticPr fontId="11"/>
  </si>
  <si>
    <t>アンドリーナ</t>
    <phoneticPr fontId="11"/>
  </si>
  <si>
    <t>テイエムパイロット</t>
    <phoneticPr fontId="11"/>
  </si>
  <si>
    <t>外枠の馬たちがスタートを決めて先行する展開。この条件らしく前に行った３頭がそのまま上位独占の結果になった。</t>
    <phoneticPr fontId="11"/>
  </si>
  <si>
    <t>母父サウスヴィグラスの血統の馬だけにスタートを決めて先行する競馬で一変。この形で競馬ができればそこそこやれそうな馬だ。</t>
    <phoneticPr fontId="11"/>
  </si>
  <si>
    <t>向こう正面で動く馬が出たことで上がりが掛かる消耗戦に。ここは人気のアンドリーナが早めに動いて力も違っていた感じだ。</t>
    <phoneticPr fontId="11"/>
  </si>
  <si>
    <t>早めに動く競馬でここでは力が違った。今回は相手にも恵まれましたし、時計的にも大したことない感じがします。</t>
    <phoneticPr fontId="11"/>
  </si>
  <si>
    <t>マーゴットカーラ</t>
    <phoneticPr fontId="11"/>
  </si>
  <si>
    <t>シャインバオバブ</t>
    <phoneticPr fontId="11"/>
  </si>
  <si>
    <t>ナカヤマフェスタ</t>
    <phoneticPr fontId="11"/>
  </si>
  <si>
    <t>アルゴナヴィス</t>
    <phoneticPr fontId="11"/>
  </si>
  <si>
    <t>ドーンコーラス</t>
    <phoneticPr fontId="11"/>
  </si>
  <si>
    <t>バギーウィップ</t>
    <phoneticPr fontId="11"/>
  </si>
  <si>
    <t>ライラスター</t>
    <phoneticPr fontId="11"/>
  </si>
  <si>
    <t>アピーリングルック</t>
    <phoneticPr fontId="11"/>
  </si>
  <si>
    <t>ニシノトキメキ</t>
    <phoneticPr fontId="11"/>
  </si>
  <si>
    <t>ブラックタイド</t>
    <phoneticPr fontId="11"/>
  </si>
  <si>
    <t>ﾌﾞﾘｯｸｽｱﾝﾄﾞﾓﾙﾀﾙ</t>
    <phoneticPr fontId="11"/>
  </si>
  <si>
    <t>レイデオロ</t>
    <phoneticPr fontId="11"/>
  </si>
  <si>
    <t>サンダースノー</t>
    <phoneticPr fontId="11"/>
  </si>
  <si>
    <t>ミスターメロディ</t>
    <phoneticPr fontId="11"/>
  </si>
  <si>
    <t>消耗</t>
    <rPh sb="0" eb="1">
      <t>ショウモウ</t>
    </rPh>
    <phoneticPr fontId="11"/>
  </si>
  <si>
    <t>ショウサンジョージ</t>
    <phoneticPr fontId="11"/>
  </si>
  <si>
    <t>オルフェーヴル</t>
    <phoneticPr fontId="11"/>
  </si>
  <si>
    <t>キャピタルリッチ</t>
    <phoneticPr fontId="11"/>
  </si>
  <si>
    <t>ウインアルドーレ</t>
    <phoneticPr fontId="11"/>
  </si>
  <si>
    <t>ビーチパトロール</t>
    <phoneticPr fontId="11"/>
  </si>
  <si>
    <t>エイシンフラッシュ</t>
    <phoneticPr fontId="11"/>
  </si>
  <si>
    <t>スピードパンサー</t>
    <phoneticPr fontId="11"/>
  </si>
  <si>
    <t>アポロケンタッキー</t>
    <phoneticPr fontId="11"/>
  </si>
  <si>
    <t>サウスヴィグラス</t>
    <phoneticPr fontId="11"/>
  </si>
  <si>
    <t>ザファクター</t>
    <phoneticPr fontId="11"/>
  </si>
  <si>
    <t>メイショウノブカ</t>
    <phoneticPr fontId="11"/>
  </si>
  <si>
    <t>リアルインパクト</t>
    <phoneticPr fontId="11"/>
  </si>
  <si>
    <t>メテオールライト</t>
    <phoneticPr fontId="11"/>
  </si>
  <si>
    <t>ｶﾘﾌｫﾙﾆｱｸﾛｰﾑ</t>
    <phoneticPr fontId="11"/>
  </si>
  <si>
    <t>ホッコータルマエ</t>
    <phoneticPr fontId="11"/>
  </si>
  <si>
    <t>ニシノコニャック</t>
    <phoneticPr fontId="11"/>
  </si>
  <si>
    <t>ビッグアーサー</t>
    <phoneticPr fontId="11"/>
  </si>
  <si>
    <t>アルアイン</t>
    <phoneticPr fontId="11"/>
  </si>
  <si>
    <t>ブシン</t>
    <phoneticPr fontId="11"/>
  </si>
  <si>
    <t>イントゥミスチーフ</t>
    <phoneticPr fontId="11"/>
  </si>
  <si>
    <t>ベストオブユー</t>
    <phoneticPr fontId="11"/>
  </si>
  <si>
    <t>アンクルモー</t>
    <phoneticPr fontId="11"/>
  </si>
  <si>
    <t>---</t>
  </si>
  <si>
    <t>C</t>
  </si>
  <si>
    <t>D</t>
  </si>
  <si>
    <t>A</t>
    <phoneticPr fontId="11"/>
  </si>
  <si>
    <t>B</t>
  </si>
  <si>
    <t>E</t>
  </si>
  <si>
    <t>±0</t>
  </si>
  <si>
    <t>SL</t>
  </si>
  <si>
    <t>○</t>
  </si>
  <si>
    <t>新潟芝は開幕週からそれなりに差しも効くコンディション。ここはしっかりペースが流れたことでいきなり８枠の差し馬が台頭してきた。</t>
    <phoneticPr fontId="11"/>
  </si>
  <si>
    <t>距離短縮で上がりの掛かる流れでパフォーマンスを上げてきた。時計的にもそこまでレベルの高いレースではなかったか。</t>
    <phoneticPr fontId="11"/>
  </si>
  <si>
    <t>新潟芝は開幕週からそれなりに差しも効くコンディション。早めに動いたシャインバオバブが豊富なスタミナを見せてここは完勝となった。</t>
    <phoneticPr fontId="11"/>
  </si>
  <si>
    <t>中団から早めに動く競馬でここでは力が違ったか。完勝だが時計自体は微妙なのでどこまで評価できるか。</t>
    <phoneticPr fontId="11"/>
  </si>
  <si>
    <t>前半はかなりのスローペースだったがスパート地点が早くなって上がりがもそれなりにかかった。低指数戦で人気馬が上位独占の結果に。</t>
    <phoneticPr fontId="11"/>
  </si>
  <si>
    <t>既にこのクラスは勝利している馬。今回の指数は微妙だが、以前の勝利時はタイムランクBなので上でも通用する可能性はある。</t>
    <phoneticPr fontId="11"/>
  </si>
  <si>
    <t>前半スローペースからレシプロシティが一気に捲ってロンスパ戦に。序盤である程度の位置につけていないと厳しいレースになったか。</t>
    <phoneticPr fontId="11"/>
  </si>
  <si>
    <t>好位追走から決め手を活かして差し切り勝ち。今回はスローで負荷が問われませんでしたし、1800mの距離が長い疑惑はまだ続いている。</t>
    <phoneticPr fontId="11"/>
  </si>
  <si>
    <t>新潟芝は開幕週からそれなりに差しも効くコンディション。ここは人気のドーンコーラスが全く違う脚色で外から突き抜けて完勝となった。</t>
    <phoneticPr fontId="11"/>
  </si>
  <si>
    <t>地方を３戦経験してからの中央再転入だったがここでは力が違った。勝ちっぷりからして上のクラスでも通用しそう。</t>
    <phoneticPr fontId="11"/>
  </si>
  <si>
    <t>前半スローペースからのロンスパ戦に。新潟コースでこういう展開になってしまうと前に行った馬以外は厳しかったか。</t>
    <phoneticPr fontId="11"/>
  </si>
  <si>
    <t>久々の一戦だったがスタートを決めて前々で素晴らしい競馬ができた。ここに来て馬が変わってきているんじゃないだろうか。</t>
    <phoneticPr fontId="11"/>
  </si>
  <si>
    <t>新潟芝は開幕週からそれなりに差しも効くコンディション。ここもスローペースだったがある程度差しの決まる結果になった。</t>
    <phoneticPr fontId="11"/>
  </si>
  <si>
    <t>キレない馬だが馬場も展開もちょうど良く合った印象。さすがに準オープンではどこまでやれるだろうか。</t>
    <phoneticPr fontId="11"/>
  </si>
  <si>
    <t>新潟芝は開幕週からそれなりに差しも効くコンディション。そんな馬場での直線競馬となれば外枠有利になったのも当然か。</t>
    <phoneticPr fontId="11"/>
  </si>
  <si>
    <t>抜群のスタートから外ラチを取って良さを活かし切れた。時計は非常に速いが、今回は理想的な競馬ができているのは確か。</t>
    <phoneticPr fontId="11"/>
  </si>
  <si>
    <t>新潟芝は開幕週からそれなりに差しも効くコンディション。そんな馬場で速いペースで流れたことで割と差しが決まるレースになった。</t>
    <phoneticPr fontId="11"/>
  </si>
  <si>
    <t>ミッドナイトタウン</t>
    <phoneticPr fontId="11"/>
  </si>
  <si>
    <t>ハイペースを先行して押し切り勝ち。先行馬が全て潰れた中の勝利で、時計以上に評価できるんじゃないだろうか。</t>
    <phoneticPr fontId="11"/>
  </si>
  <si>
    <t>速いペースで流れたがこの条件らしく前は止まらず。先行した人気馬が上位独占の結果になった。</t>
    <phoneticPr fontId="11"/>
  </si>
  <si>
    <t>今回はスタートを決めて先行策を取れたのが全てか。時計も優秀ですし、普通に強い勝ちっぷりに見えました。</t>
    <phoneticPr fontId="11"/>
  </si>
  <si>
    <t>平均ペースで仕掛けも速くなって最後は消耗戦に。ショウサンジョージが好位から抜け出してここは完勝だった。</t>
    <phoneticPr fontId="11"/>
  </si>
  <si>
    <t>２戦目で距離延長でパフォーマンスを上げてきた。今回はレースレベル自体には疑問が残るところ。</t>
    <phoneticPr fontId="11"/>
  </si>
  <si>
    <t>新潟芝は開幕週からそれなりに差しも効くコンディション。先行２頭が粘っていたが、最後はキャピタルリッチが素晴らしい脚を見せて差し切り勝ち。</t>
    <phoneticPr fontId="11"/>
  </si>
  <si>
    <t>スローペースで前２頭が粘る展開を良く差し切った。オルフェーヴル産駒らしくある程度スタミナが問われるレースが合うタイプか。</t>
    <phoneticPr fontId="11"/>
  </si>
  <si>
    <t>若手騎手限定戦で前半からペース流れての消耗戦に。久々の出走だったウインアルドーレが好位から抜け出して完勝。</t>
    <phoneticPr fontId="11"/>
  </si>
  <si>
    <t>休み明けでスッと先行してスタミナを見せて勝利。今回はローカルで相手に恵まれたんじゃないだろうか。</t>
    <phoneticPr fontId="11"/>
  </si>
  <si>
    <t>スピードパンサーとヨドノゴールドが先行してかなり速いペース。この条件らしく速いペースでも先行した２頭が粘り込んでワンツー決着。</t>
    <phoneticPr fontId="11"/>
  </si>
  <si>
    <t>叩き３戦目で小林美駒騎手らしくスピードを活かす競馬で強い内容。ハイペースを先行して３着以下は突き放している。</t>
    <phoneticPr fontId="11"/>
  </si>
  <si>
    <t>新潟芝は開幕週からそれなりに差しも効くコンディション。かなり低調なメンバーレベルでこの中ではメイショウノブカが抜けていた感じだ。</t>
    <phoneticPr fontId="11"/>
  </si>
  <si>
    <t>今回のメンバーでは能力も決め手も抜けきっていた。ただ、さすがに今回は相手が弱すぎた感じはします。</t>
    <phoneticPr fontId="11"/>
  </si>
  <si>
    <t>前半スローペースからのロンスパ戦。先行馬はあっさり崩れてしまった感じで、最後はメテオールライトが中団から伸びて差し切り勝ち。</t>
    <phoneticPr fontId="11"/>
  </si>
  <si>
    <t>中団で脚を溜める競馬で差し切り勝ち。スローの流れで決め手を活かせた感じだが、今回は指数的に評価は微妙なところ。</t>
    <phoneticPr fontId="11"/>
  </si>
  <si>
    <t>先行馬多数で速いペースになったが、この条件らしくある程度の位置にいる馬が上位に来た感じ。人気のブシンがいつもと違う競馬で差し込んできて勝利。</t>
    <phoneticPr fontId="11"/>
  </si>
  <si>
    <t>位置が取れずで中団からの競馬。いつもと違う競馬でこれだけ差し込んで来れたのは収穫じゃないだろうか。</t>
    <phoneticPr fontId="11"/>
  </si>
  <si>
    <t>新潟芝は開幕週からそれなりに差しも効くコンディション。前がやり合って潰れる展開になり、上手く外ラチ沿いを通れたニシノコニャックが差し切って勝利。</t>
    <phoneticPr fontId="11"/>
  </si>
  <si>
    <t>出遅れたことで逆に外ラチ沿いを通れた感じ。ハイペースで前が潰れる展開も向いたんじゃないだろうか。</t>
    <phoneticPr fontId="11"/>
  </si>
  <si>
    <t>新潟芝は開幕週からそれなりに差しも効くコンディション。中団追走のベストオブユーが外から差し切って勝利となった。</t>
    <phoneticPr fontId="11"/>
  </si>
  <si>
    <t>中団から上手く直線だけ外に出してスムーズな競馬ができた。そこまでレースレベルは高くなさそうなので、どこまで評価できるかは微妙。</t>
    <phoneticPr fontId="11"/>
  </si>
  <si>
    <t>1勝</t>
    <rPh sb="1" eb="2">
      <t>ショウ</t>
    </rPh>
    <phoneticPr fontId="3"/>
  </si>
  <si>
    <t>B</t>
    <phoneticPr fontId="3"/>
  </si>
  <si>
    <t>D</t>
    <phoneticPr fontId="3"/>
  </si>
  <si>
    <t>C</t>
    <phoneticPr fontId="3"/>
  </si>
  <si>
    <t>チュラビックタイム</t>
    <phoneticPr fontId="11"/>
  </si>
  <si>
    <t>エスケンデレヤ</t>
    <phoneticPr fontId="11"/>
  </si>
  <si>
    <t>オースミライト</t>
    <phoneticPr fontId="11"/>
  </si>
  <si>
    <t>マニス</t>
    <phoneticPr fontId="11"/>
  </si>
  <si>
    <t>グレーターロンドン</t>
    <phoneticPr fontId="11"/>
  </si>
  <si>
    <t>マツリダゴッホ</t>
    <phoneticPr fontId="11"/>
  </si>
  <si>
    <t>タワーオブロンドン</t>
    <phoneticPr fontId="11"/>
  </si>
  <si>
    <t>マドモアゼルアスク</t>
    <phoneticPr fontId="11"/>
  </si>
  <si>
    <t>トゥザグローリー</t>
    <phoneticPr fontId="11"/>
  </si>
  <si>
    <t>ゴールドシップ</t>
    <phoneticPr fontId="11"/>
  </si>
  <si>
    <t>外差し</t>
  </si>
  <si>
    <t>サンセットブライト</t>
    <phoneticPr fontId="11"/>
  </si>
  <si>
    <t>フリオーソ</t>
    <phoneticPr fontId="11"/>
  </si>
  <si>
    <t>サトノクラウン</t>
    <phoneticPr fontId="11"/>
  </si>
  <si>
    <t>イナフセド</t>
    <phoneticPr fontId="11"/>
  </si>
  <si>
    <t>モーリス</t>
    <phoneticPr fontId="11"/>
  </si>
  <si>
    <t>バトルプラン</t>
    <phoneticPr fontId="11"/>
  </si>
  <si>
    <t>サトノアラジン</t>
    <phoneticPr fontId="11"/>
  </si>
  <si>
    <t>グレイトクラウン</t>
    <phoneticPr fontId="11"/>
  </si>
  <si>
    <t>M</t>
    <phoneticPr fontId="3"/>
  </si>
  <si>
    <t>消耗</t>
    <rPh sb="0" eb="2">
      <t>ショウモウ</t>
    </rPh>
    <phoneticPr fontId="3"/>
  </si>
  <si>
    <t>稍重</t>
    <rPh sb="0" eb="2">
      <t>ヤヤオモ</t>
    </rPh>
    <phoneticPr fontId="3"/>
  </si>
  <si>
    <t>ゴールドシップ</t>
    <phoneticPr fontId="3"/>
  </si>
  <si>
    <t>シルバーステート</t>
    <phoneticPr fontId="3"/>
  </si>
  <si>
    <t>ダノンバラード</t>
    <phoneticPr fontId="3"/>
  </si>
  <si>
    <t>レベレンシア</t>
    <phoneticPr fontId="11"/>
  </si>
  <si>
    <t>ｱﾒﾘｶﾝﾍﾟｲﾄﾘｵｯﾄ</t>
    <phoneticPr fontId="11"/>
  </si>
  <si>
    <t>モリノレッドスター</t>
    <phoneticPr fontId="11"/>
  </si>
  <si>
    <t>ﾃﾞｸﾗﾚｰｼｮﾝｵﾌﾞｳｫｰ</t>
    <phoneticPr fontId="11"/>
  </si>
  <si>
    <t>　トゥザグローリー</t>
    <phoneticPr fontId="11"/>
  </si>
  <si>
    <t>キンシャサノキセキ</t>
    <phoneticPr fontId="11"/>
  </si>
  <si>
    <t>レイバックスピン</t>
    <phoneticPr fontId="11"/>
  </si>
  <si>
    <t>サートゥルナーリア</t>
    <phoneticPr fontId="11"/>
  </si>
  <si>
    <t>ビーマックス</t>
    <phoneticPr fontId="11"/>
  </si>
  <si>
    <t>ヘニーヒューズ</t>
    <phoneticPr fontId="11"/>
  </si>
  <si>
    <t>タガノマルアフ</t>
    <phoneticPr fontId="11"/>
  </si>
  <si>
    <t>ベストウォーリア</t>
    <phoneticPr fontId="11"/>
  </si>
  <si>
    <t>ベストレーサー</t>
    <phoneticPr fontId="11"/>
  </si>
  <si>
    <t>ウインブライト</t>
    <phoneticPr fontId="11"/>
  </si>
  <si>
    <t>マグネシアブリック</t>
    <phoneticPr fontId="11"/>
  </si>
  <si>
    <t>スクリーンヒーロー</t>
    <phoneticPr fontId="11"/>
  </si>
  <si>
    <t>ワンダーカモン</t>
    <phoneticPr fontId="11"/>
  </si>
  <si>
    <t>ワールドエース</t>
    <phoneticPr fontId="11"/>
  </si>
  <si>
    <t>フェノーメノ</t>
    <phoneticPr fontId="11"/>
  </si>
  <si>
    <t>ファインライン</t>
    <phoneticPr fontId="11"/>
  </si>
  <si>
    <t>ファインニードル</t>
    <phoneticPr fontId="11"/>
  </si>
  <si>
    <t>ラブリーデイ</t>
    <phoneticPr fontId="11"/>
  </si>
  <si>
    <t>オンザブルースカイ</t>
    <phoneticPr fontId="11"/>
  </si>
  <si>
    <t>プレイサーゴールド</t>
    <phoneticPr fontId="11"/>
  </si>
  <si>
    <t>シニスターミニスター</t>
    <phoneticPr fontId="11"/>
  </si>
  <si>
    <t>キタサンブラック</t>
    <phoneticPr fontId="11"/>
  </si>
  <si>
    <t>ベガリス</t>
    <phoneticPr fontId="11"/>
  </si>
  <si>
    <t>ﾏｲﾝﾄﾞﾕｱﾋﾞｽｹｯﾂ</t>
    <phoneticPr fontId="11"/>
  </si>
  <si>
    <t>ソングオブライフ</t>
    <phoneticPr fontId="11"/>
  </si>
  <si>
    <t>マイネルシーマー</t>
    <phoneticPr fontId="3"/>
  </si>
  <si>
    <t>新潟ダートは稍重馬場だったが1800mは時計が掛かっていた。ここは向こう正面で一気に動いたチュラビックタイムがそのまま押し切って圧勝。</t>
    <phoneticPr fontId="11"/>
  </si>
  <si>
    <t>途中で一気に捲る競馬でここではスタミナが違った。今回は時計も遅くて低指数戦なので評価は微妙なところ。</t>
    <phoneticPr fontId="11"/>
  </si>
  <si>
    <t>新潟ダートは稍重馬場で1200mは時計が速い馬場。そんな馬場のこの条件の割にペースは流れず、完全に前に行った馬が有利になったか。</t>
    <phoneticPr fontId="11"/>
  </si>
  <si>
    <t>高速馬場で先行してスムーズな競馬ができた。馬場を考えると時計は遅い感じがします。</t>
    <phoneticPr fontId="11"/>
  </si>
  <si>
    <t>新潟芝は雨の影響でタフな馬場で完全な外伸び。スムーズに馬場の外目を通れた馬が最後に差し込んできた。</t>
    <phoneticPr fontId="11"/>
  </si>
  <si>
    <t>今回は時計の掛かるタフな馬場で良さが出た感じか。外伸び馬場で鞍上が上手くエスコートしていた感じもします。</t>
    <phoneticPr fontId="11"/>
  </si>
  <si>
    <t>新潟芝は雨の影響でタフな馬場で完全な外伸び。全馬がインを空ける中でスムーズな競馬ができた馬が上位に来た感じ。</t>
    <phoneticPr fontId="11"/>
  </si>
  <si>
    <t>スッと先行して直線だけ外を回す競馬で完璧な騎乗だったか。今回は特殊馬場で上手く競馬ができた勘jがします。</t>
    <phoneticPr fontId="11"/>
  </si>
  <si>
    <t>新潟ダートは稍重馬場だったが1800mは時計が掛かっていた。小林美駒騎手のロマンスライトがあまりに早く動いたことで前崩れの差し有利レースになった。</t>
    <phoneticPr fontId="11"/>
  </si>
  <si>
    <t>好位からスムーズに捌いて差し切り勝ち。今回は牝馬限定戦で前が崩れる流れが向いた感じあり。</t>
    <phoneticPr fontId="11"/>
  </si>
  <si>
    <t>新潟ダートは稍重馬場で1200mは時計が速い馬場。あっさりと先手を奪ったイナフセドがそのまま押し切って勝利。</t>
    <phoneticPr fontId="11"/>
  </si>
  <si>
    <t>抜群のスタートから先手を奪って逃げ切り勝ち。今回はマイペースの逃げが打てて恵まれた感じがします。</t>
    <phoneticPr fontId="11"/>
  </si>
  <si>
    <t>新潟芝は雨の影響でタフな馬場で完全な外伸び。そんな馬場での直線競馬となると８枠の馬がワンツーとなるのも当然だった感じか。</t>
    <phoneticPr fontId="11"/>
  </si>
  <si>
    <t>８枠から逃げ馬の直後でラチ沿いを通って完璧な競馬ができていた。今回は直線競馬でこれ以上ない騎乗だったと思います。</t>
    <phoneticPr fontId="11"/>
  </si>
  <si>
    <t>新潟芝は雨の影響でタフな馬場で完全な外伸び。そんな馬場のスローペース戦で、完璧な競馬ができたグレイトクラウンが抜け出して勝利。</t>
    <phoneticPr fontId="11"/>
  </si>
  <si>
    <t>サトノクラウン産駒らしくこういう馬場は合っていたか。今回は馬場もスローペースも合っていた感じはします。ただ、恵まれることは多そう。</t>
    <phoneticPr fontId="11"/>
  </si>
  <si>
    <t>新潟芝は雨の影響でタフな馬場で完全な外伸び。スタミナが問われるレースで、上手く馬場の良いところを通れた馬が上位独占。</t>
    <phoneticPr fontId="3"/>
  </si>
  <si>
    <t>外伸び馬場で外枠からスムーズな競馬ができていた。馬も調子を上げていたが、今回は色々と恵まれていたか。</t>
    <phoneticPr fontId="3"/>
  </si>
  <si>
    <t>新潟ダートは稍重馬場で1200mは時計が速い馬場。初ダートのモリノレッドスターがここは力が違った感じがします。</t>
    <phoneticPr fontId="11"/>
  </si>
  <si>
    <t>スタート微妙だったが小林美駒らしく位置を取りに行く騎乗。番手から抜け出してここでは力が違った。モロに揉まれたりしてどうなるか。</t>
    <phoneticPr fontId="11"/>
  </si>
  <si>
    <t>日曜日の新潟競馬場はかなりの強風。風の影響もあったかスローペースの展開で、もう前に行った馬しかどうしようもないレースだった。</t>
    <phoneticPr fontId="11"/>
  </si>
  <si>
    <t>前走は勝ちを確信したところでラチに激突する事故。今回のメンバーに入ればシンプルに能力上位だった感じがします。</t>
    <phoneticPr fontId="11"/>
  </si>
  <si>
    <t>日曜日の新潟競馬場はかなりの強風。かなり速いペースになったが、この条件らしく前に行った馬がそのまま粘り込んだ。</t>
    <phoneticPr fontId="11"/>
  </si>
  <si>
    <t>休み明け２戦目で逃げる競馬で押し切り勝ち。ひとまずはスピードを活かす競馬で同型次第という感じか。</t>
    <phoneticPr fontId="11"/>
  </si>
  <si>
    <t>日曜日の新潟競馬場はかなりの強風。ここはハイペースの展開になったことで、レース上がりが40.6まで掛かる消耗戦に。</t>
    <phoneticPr fontId="11"/>
  </si>
  <si>
    <t>ハイペースを先行して渋とく伸びて押し切り勝ち。母父アイルハヴアナザーらしくスタミナを活かしてこその馬に見えます。</t>
    <phoneticPr fontId="11"/>
  </si>
  <si>
    <t>日曜日の新潟競馬場はかなりの強風。そんな風の影響もあって、直線競馬にしては時計が非常に遅い決着になった。</t>
    <phoneticPr fontId="11"/>
  </si>
  <si>
    <t>低調なメンバー相手に大外枠から完璧な競馬ができていた。今回はなかなか評価しにくいレースに見えます。</t>
    <phoneticPr fontId="11"/>
  </si>
  <si>
    <t>日曜日の新潟競馬場はかなりの強風。全馬がインを空ける競馬で、前走から条件をガラリと替えてきたベストレーサーが大穴を開けて勝利。</t>
    <phoneticPr fontId="11"/>
  </si>
  <si>
    <t>初戦とはまるで違う条件でパフォーマンス一変。シルバーステート産駒らしく芝の中距離に適性があった感じか。</t>
    <phoneticPr fontId="11"/>
  </si>
  <si>
    <t>日曜日の新潟競馬場はかなりの強風。中盤ラップが緩まなかったことで、最後は上がりが掛かり放題の消耗戦になった。</t>
    <phoneticPr fontId="11"/>
  </si>
  <si>
    <t>初の1800mの距離で渋とく伸びて差し切り勝ち。今回はローカルの低指数戦で恵まれた感じはします。</t>
    <phoneticPr fontId="11"/>
  </si>
  <si>
    <t>日曜日の新潟競馬場はかなりの強風。スローペースから一団馬群の追い比べになり、出遅れてインを通ったファインラインが差し切って勝利。</t>
    <phoneticPr fontId="11"/>
  </si>
  <si>
    <t>スタートで出遅れ。外伸び馬場で他馬が通らないインを通って差し切ったあたりタフな馬場は得意か。今回はかなり特殊なレースだった感じがします。</t>
    <phoneticPr fontId="11"/>
  </si>
  <si>
    <t>日曜日の新潟競馬場はかなりの強風。外伸びのタフ馬場でかなりのハイペース戦になり、明らかに外枠の差し馬が有利なレースだったか。</t>
    <phoneticPr fontId="11"/>
  </si>
  <si>
    <t>外伸びタフ馬場のハイペース戦で外枠から理想的な競馬ができた。今回は馬場も展開も全て上手くいった感じがします。</t>
    <phoneticPr fontId="11"/>
  </si>
  <si>
    <t>日曜日の新潟競馬場はかなりの強風。ここは先行勢が競り合ってハイペースになり、最後は上がりが掛かり放題の消耗戦に。当然差しが決まるレースに。</t>
    <phoneticPr fontId="11"/>
  </si>
  <si>
    <t>ハイペースで完全に差し馬有利の展開が向いた印象。今回は完全にハマった感じがします。</t>
    <phoneticPr fontId="11"/>
  </si>
  <si>
    <t>日曜日の新潟競馬場はかなりの強風。外伸び馬場の縦長隊列で、上手く離れた好位から馬場の良い部分を通れた馬が好走してきた。</t>
    <phoneticPr fontId="11"/>
  </si>
  <si>
    <t>前走は超ハイペースで大健闘。今回は離れた２番手から完璧な競馬ができた感じがします。</t>
    <phoneticPr fontId="11"/>
  </si>
  <si>
    <t>日曜日の新潟競馬場はかなりの強風。ここはペースがあまり流れずで、前目から馬場の良い部分を通れたソングオブライフが完勝。</t>
    <phoneticPr fontId="11"/>
  </si>
  <si>
    <t>先行して馬場の良い部分を通ってここは完勝。２着以下は突き放しましたし、相手なりに上でも走れていいかもしれない。</t>
    <phoneticPr fontId="11"/>
  </si>
  <si>
    <t>ノンスタンダルド</t>
    <phoneticPr fontId="11"/>
  </si>
  <si>
    <t>アイアンソリッド</t>
    <phoneticPr fontId="11"/>
  </si>
  <si>
    <t>スズカコーズウェイ</t>
    <phoneticPr fontId="11"/>
  </si>
  <si>
    <t>モーニン</t>
    <phoneticPr fontId="11"/>
  </si>
  <si>
    <t>シャンクス</t>
    <phoneticPr fontId="11"/>
  </si>
  <si>
    <t>レッドベルジュール</t>
    <phoneticPr fontId="11"/>
  </si>
  <si>
    <t>アドマイヤマーズ</t>
    <phoneticPr fontId="11"/>
  </si>
  <si>
    <t>ハミルトン</t>
    <phoneticPr fontId="11"/>
  </si>
  <si>
    <t>イスラボニータ</t>
    <phoneticPr fontId="11"/>
  </si>
  <si>
    <t>新潟競馬場は雨が降っていたが午前のダートはそこまで速い馬場ではなく。ここは速いペースだったが、先行した人気の３頭が順当に上位独占の結果に。</t>
    <phoneticPr fontId="11"/>
  </si>
  <si>
    <t>新潟競馬場は雨が降っていたが午前のダートはそこまで速い馬場ではなく。ここはこの条件らしく前に行った馬が上位独占の結果に。</t>
    <phoneticPr fontId="11"/>
  </si>
  <si>
    <t>新潟芝は開催後半で雨も降って外伸びのタフ馬場。ここは初出走のシャンクスが外から突き抜けて勝利となった。</t>
    <phoneticPr fontId="11"/>
  </si>
  <si>
    <t>新潟競馬場は雨が降っていたが午前のダートはそこまで速い馬場ではなく。断然人気のハミルトンが先手を奪ってここはワンサイドゲームだった。</t>
    <phoneticPr fontId="11"/>
  </si>
  <si>
    <t>新潟芝は開催後半で雨も降って外伸びのタフ馬場。かなり時計が掛かる結着になり、最後は６枠の２頭のワンツー決着。</t>
    <phoneticPr fontId="11"/>
  </si>
  <si>
    <t>サンカシグレ</t>
    <phoneticPr fontId="11"/>
  </si>
  <si>
    <t>ロジャーバローズ</t>
    <phoneticPr fontId="11"/>
  </si>
  <si>
    <t>ハッピーダンシング</t>
    <phoneticPr fontId="11"/>
  </si>
  <si>
    <t>マクフィ</t>
    <phoneticPr fontId="11"/>
  </si>
  <si>
    <t>ベルイストワール</t>
    <phoneticPr fontId="11"/>
  </si>
  <si>
    <t>ディーマジェスティ</t>
    <phoneticPr fontId="11"/>
  </si>
  <si>
    <t>キタサンダムール</t>
    <phoneticPr fontId="11"/>
  </si>
  <si>
    <t>アドミラブル</t>
    <phoneticPr fontId="11"/>
  </si>
  <si>
    <t>新潟競馬場は雨が降っていたがダートはそこまで速い馬場ではなく。ここは前半が超スローペースになり、途中で捲ったベルイストワールが押し切って勝利。</t>
    <phoneticPr fontId="11"/>
  </si>
  <si>
    <t>アンテロース</t>
    <phoneticPr fontId="11"/>
  </si>
  <si>
    <t>ディープインパクト</t>
    <phoneticPr fontId="11"/>
  </si>
  <si>
    <t>バゴ</t>
    <phoneticPr fontId="11"/>
  </si>
  <si>
    <t>新潟芝は開催後半で雨も降って外伸びのタフ馬場。そんな馬場だったが超スローになりすぎて前に行った馬が粘り込む結果に。</t>
    <phoneticPr fontId="11"/>
  </si>
  <si>
    <t>カゼノランナー</t>
    <phoneticPr fontId="11"/>
  </si>
  <si>
    <t>クリエイターII</t>
    <phoneticPr fontId="11"/>
  </si>
  <si>
    <t>プリサイスエンド</t>
    <phoneticPr fontId="11"/>
  </si>
  <si>
    <t>瞬発</t>
    <rPh sb="0" eb="1">
      <t>シュンパテゥ</t>
    </rPh>
    <phoneticPr fontId="11"/>
  </si>
  <si>
    <t>シリウスコルト</t>
    <phoneticPr fontId="11"/>
  </si>
  <si>
    <t>サドル</t>
    <phoneticPr fontId="11"/>
  </si>
  <si>
    <t>ハーツクライ</t>
    <phoneticPr fontId="11"/>
  </si>
  <si>
    <t>ムーンアイドル</t>
    <phoneticPr fontId="11"/>
  </si>
  <si>
    <t>ミニョンマルーン</t>
    <phoneticPr fontId="11"/>
  </si>
  <si>
    <t>ﾌｫｰｳｨｰﾙﾄﾞﾗｲﾌﾞ</t>
    <phoneticPr fontId="11"/>
  </si>
  <si>
    <t>レヴァンテシチー</t>
    <phoneticPr fontId="11"/>
  </si>
  <si>
    <t>ルヴァンスレーヴ</t>
    <phoneticPr fontId="11"/>
  </si>
  <si>
    <t>キタノブレイク</t>
    <phoneticPr fontId="11"/>
  </si>
  <si>
    <t>レインボーライン</t>
    <phoneticPr fontId="11"/>
  </si>
  <si>
    <t>アメリカンファラオ</t>
    <phoneticPr fontId="11"/>
  </si>
  <si>
    <t>ディーガレジェンド</t>
    <phoneticPr fontId="11"/>
  </si>
  <si>
    <t>リーチザクラウン</t>
    <phoneticPr fontId="11"/>
  </si>
  <si>
    <t>エイブラムス</t>
    <phoneticPr fontId="11"/>
  </si>
  <si>
    <t>ラニ</t>
    <phoneticPr fontId="11"/>
  </si>
  <si>
    <t>ブルボンクイーン</t>
    <phoneticPr fontId="11"/>
  </si>
  <si>
    <t>アドマイヤムーン</t>
    <phoneticPr fontId="11"/>
  </si>
  <si>
    <t>ドラゴンヘッド</t>
    <phoneticPr fontId="11"/>
  </si>
  <si>
    <t>ダイワメジャー</t>
    <phoneticPr fontId="11"/>
  </si>
  <si>
    <t>ナムラエイハブ</t>
    <phoneticPr fontId="11"/>
  </si>
  <si>
    <t>バンブトンプロ</t>
    <phoneticPr fontId="11"/>
  </si>
  <si>
    <t>タリスマニック</t>
    <phoneticPr fontId="11"/>
  </si>
  <si>
    <t>新潟競馬場は雨が降っていたがダートはそこまで速い馬場ではなく。ここは人気馬が総崩れで大波乱の結果になった。</t>
    <phoneticPr fontId="11"/>
  </si>
  <si>
    <t>スタートで出遅れたが二の足で先行策。他の人気馬が自滅する中で相対的に押し切れた感じがします。</t>
    <phoneticPr fontId="11"/>
  </si>
  <si>
    <t>新潟競馬場は雨が降っていたがダートはそこまで速い馬場ではなく。断然人気のカゼノランナーがマイペースの先行策でここは大楽勝だった。</t>
    <phoneticPr fontId="11"/>
  </si>
  <si>
    <t>ここはさすがに相手にも恵まれてペースもかなり楽だった。準オープンは相手も手ごわいのでどこまでやれるだろうか。</t>
    <phoneticPr fontId="11"/>
  </si>
  <si>
    <t>超スローペースの逃げを打って押し切り勝ち。今回は完全に恵まれた感じだが、やはり逃げる競馬が合っているんだろう。</t>
    <phoneticPr fontId="11"/>
  </si>
  <si>
    <t>もともとクラス上位だったが女性騎手たちに変に乗られてリズムを崩していた馬。今回は外伸び馬場に恵まれたがこのクラスを突破できる力はあった。</t>
    <phoneticPr fontId="11"/>
  </si>
  <si>
    <t>新潟芝は開催後半で雨も降って外伸びのタフ馬場。外有利な馬場で外枠の馬が上位独占の結果になった。</t>
    <phoneticPr fontId="11"/>
  </si>
  <si>
    <t>超スローを見越して途中で動く競馬で押し切り勝ち。今回はメンバーレベルにも恵まれて、上手く競馬がハマった感じもします。</t>
    <phoneticPr fontId="11"/>
  </si>
  <si>
    <t>外枠からスッと先手を奪ってマイペースの競馬ができた。時計はまずまずですし直線競馬の適性は高いんじゃないだろうか。</t>
    <phoneticPr fontId="11"/>
  </si>
  <si>
    <t>新潟芝は開催後半で雨も降って外伸びのタフ馬場。ここはペースが緩んだ感じもあるが、順当に外枠の馬で上位独占の結果に。</t>
    <phoneticPr fontId="11"/>
  </si>
  <si>
    <t>あまりこういう馬場が得意そうには見えなかったが、途中で動く競馬で完勝。もう未勝利では上位だった感じか。</t>
    <phoneticPr fontId="11"/>
  </si>
  <si>
    <t>能力抜けている馬が先手を奪ってスローペースの逃げが打てればこうなる。今回は相手にも恵まれているのでどこまで評価できるだろうか。</t>
    <phoneticPr fontId="11"/>
  </si>
  <si>
    <t>スッと先手を奪ってここではスピードが抜けていた。今回の指数は微妙だが、これまでの指数から相手なりに走る可能性はアリ。</t>
    <phoneticPr fontId="11"/>
  </si>
  <si>
    <t>初出走で特殊な馬場の中で最後は素晴らしい末脚で差し込んできた。初戦からこれだけの競馬ができれば評価していいんじゃないだろうか。</t>
    <phoneticPr fontId="11"/>
  </si>
  <si>
    <t>スタートを決めて積極策を取ることでパフォーマンスを一気に上げてきた。今回はローカルで相手も弱かったのであまり評価はできない。</t>
    <phoneticPr fontId="11"/>
  </si>
  <si>
    <t>速いペースで流れて差しも決まる展開。ミライヒーローが先行策から抜け出したが、最後にバンブトンプロが差し切って波乱の結果に。</t>
    <phoneticPr fontId="11"/>
  </si>
  <si>
    <t>高速馬場で脚を溜める競馬でパフォーマンス一変。なかなかこの変わり身は読めないところ。</t>
    <phoneticPr fontId="11"/>
  </si>
  <si>
    <t>新潟芝は開催後半で雨の影響も残って外伸びのタフ馬場。横一線の追い比べになって、トラックバイアスが如実に結果に影響したか。</t>
    <phoneticPr fontId="11"/>
  </si>
  <si>
    <t>スッと先行して馬場の良いところを通ることができた。立ち回りセンスは良い馬だが、地力的にオープンでどこまでやれるだろうか。</t>
    <phoneticPr fontId="11"/>
  </si>
  <si>
    <t>新潟芝は開催後半で雨の影響も残って外伸びのタフ馬場。スローペースで前有利の展開だったが、ドラゴンヘッドが馬群を縫って差し切り勝ち。</t>
    <phoneticPr fontId="11"/>
  </si>
  <si>
    <t>タフな馬場での末脚勝負が得意な馬。今回は条件的にぴったりな感じだったか。上のクラスでも条件ハマればというイメージ。</t>
    <phoneticPr fontId="11"/>
  </si>
  <si>
    <t>新潟芝は開催後半で雨の影響も残って外伸びのタフ馬場。やはりそんな馬場だけあって基本的には外目をスムーズに通れた馬が有利だったか。</t>
    <phoneticPr fontId="11"/>
  </si>
  <si>
    <t>中枠からスッと番手につけるとここではスピードが違っていた。前走の指数だけ見ると上のクラスでもスピードは通用しそうだが。</t>
    <phoneticPr fontId="11"/>
  </si>
  <si>
    <t>そもそもペースが速かった上にエイブラムスとプラムダンディが早めに動いて先行馬には厳しい展開。後続が離れたのを見ても上位はなかなか強い競馬をしたか。</t>
    <phoneticPr fontId="11"/>
  </si>
  <si>
    <t>ハイペースを早めに動いてなかなか強い競馬。フリオーソ産駒らしくスタミナを活かして良さそうなタイプで、今回は減量も効いていたか。</t>
    <phoneticPr fontId="11"/>
  </si>
  <si>
    <t>新潟芝は開催後半で雨の影響も残って外伸びのタフ馬場。そんな馬場でのスロー瞬発戦で馬場の良い部分を通れた馬で上位独占の結果に。</t>
    <phoneticPr fontId="11"/>
  </si>
  <si>
    <t>これまでの戦績からもタフ馬場は得意かは微妙。ここではシンプルに能力上位だったということか。</t>
    <phoneticPr fontId="11"/>
  </si>
  <si>
    <t>速いペースだったがこの条件らしく基本的には前の馬が粘る展開。最後は最内を突いたキタノブレイクが差し切って処理。</t>
    <phoneticPr fontId="11"/>
  </si>
  <si>
    <t>最内からスルスルと位置を上げて直線入り口ではインから先頭に並びかける競馬。今回は完璧に乗ってきた感じがします。</t>
    <phoneticPr fontId="11"/>
  </si>
  <si>
    <t>中盤ラップが流れたことで最後は上がりがかなり掛かる展開に。レヴァンテシチーが圧勝となったが、時計は非常に遅いように見えます。</t>
    <phoneticPr fontId="11"/>
  </si>
  <si>
    <t>２戦目で位置が取れてパフォーマンス上昇。ここでは能力上位だった感じだが、今回は時計が遅いので全く評価はできないか。</t>
    <phoneticPr fontId="11"/>
  </si>
  <si>
    <t>速いペースだったがこの条件らしく前に行った馬が上位独占。人気のミニョンマルーンがここはスピードで抜けていた感じ。</t>
    <phoneticPr fontId="11"/>
  </si>
  <si>
    <t>もともとのスピード性能はこれぐらいあっていい馬。まともに走ればこれぐらい走れて当然でしょう。</t>
    <phoneticPr fontId="11"/>
  </si>
  <si>
    <t>新潟芝は開催後半で雨の影響も残って外伸びのタフ馬場。このレースも外目をスムーズな競馬ができた馬が上位独占の結果に。</t>
    <phoneticPr fontId="11"/>
  </si>
  <si>
    <t>外が伸びる馬場でギリギリ良い部分を通れて押し切り勝ち。タフ馬場でハイペースの先行押し切りでしたし、まずまず評価できるんじゃないだろうか。</t>
    <phoneticPr fontId="11"/>
  </si>
  <si>
    <t>未勝利</t>
    <rPh sb="0" eb="3">
      <t>ミショウリ</t>
    </rPh>
    <phoneticPr fontId="3"/>
  </si>
  <si>
    <t>ゴッドランド</t>
    <phoneticPr fontId="11"/>
  </si>
  <si>
    <t>ゴヴェルナーレリコ</t>
    <phoneticPr fontId="11"/>
  </si>
  <si>
    <t>トゥーザムーン</t>
    <phoneticPr fontId="11"/>
  </si>
  <si>
    <t>ゼットエール</t>
    <phoneticPr fontId="11"/>
  </si>
  <si>
    <t>ウィズマスタング</t>
    <phoneticPr fontId="11"/>
  </si>
  <si>
    <t>シルポート</t>
    <phoneticPr fontId="11"/>
  </si>
  <si>
    <t>アリステア</t>
    <phoneticPr fontId="11"/>
  </si>
  <si>
    <t>ストロングリターン</t>
    <phoneticPr fontId="11"/>
  </si>
  <si>
    <t>クリールスル</t>
    <phoneticPr fontId="11"/>
  </si>
  <si>
    <t>アレナリア</t>
    <phoneticPr fontId="11"/>
  </si>
  <si>
    <t>ハービンジャー</t>
    <phoneticPr fontId="11"/>
  </si>
  <si>
    <t>セシリエプラージュ</t>
    <phoneticPr fontId="11"/>
  </si>
  <si>
    <t>スノードラゴン</t>
    <phoneticPr fontId="11"/>
  </si>
  <si>
    <t>ジーベック</t>
    <phoneticPr fontId="11"/>
  </si>
  <si>
    <t>ガンランナー</t>
    <phoneticPr fontId="11"/>
  </si>
  <si>
    <t>ティピティーナ</t>
    <phoneticPr fontId="11"/>
  </si>
  <si>
    <t>ジュエルハウス</t>
    <phoneticPr fontId="11"/>
  </si>
  <si>
    <t>ストラニエーロ</t>
    <phoneticPr fontId="11"/>
  </si>
  <si>
    <t>シュヴァルグラン</t>
    <phoneticPr fontId="11"/>
  </si>
  <si>
    <t>S</t>
    <phoneticPr fontId="3"/>
  </si>
  <si>
    <t>平坦</t>
    <rPh sb="0" eb="2">
      <t>ヘイタn</t>
    </rPh>
    <phoneticPr fontId="3"/>
  </si>
  <si>
    <t>トラストモアリズム</t>
    <phoneticPr fontId="3"/>
  </si>
  <si>
    <t>稍重</t>
    <rPh sb="0" eb="1">
      <t>ヤヤオモ</t>
    </rPh>
    <phoneticPr fontId="3"/>
  </si>
  <si>
    <t>サンダースノー</t>
    <phoneticPr fontId="3"/>
  </si>
  <si>
    <t>キズナ</t>
    <phoneticPr fontId="3"/>
  </si>
  <si>
    <t>E</t>
    <phoneticPr fontId="3"/>
  </si>
  <si>
    <t>ホワイトターフ</t>
    <phoneticPr fontId="11"/>
  </si>
  <si>
    <t>ソレントフレイバー</t>
    <phoneticPr fontId="11"/>
  </si>
  <si>
    <t>ルトゥール</t>
    <phoneticPr fontId="11"/>
  </si>
  <si>
    <t>サフランヒーロー</t>
    <phoneticPr fontId="11"/>
  </si>
  <si>
    <t>カレンブラックヒル</t>
    <phoneticPr fontId="11"/>
  </si>
  <si>
    <t>トビーズコーナー</t>
    <phoneticPr fontId="11"/>
  </si>
  <si>
    <t>テイエムスパーダ</t>
    <phoneticPr fontId="11"/>
  </si>
  <si>
    <t>レッドスパーダ</t>
    <phoneticPr fontId="11"/>
  </si>
  <si>
    <t>バルダンツァ</t>
    <phoneticPr fontId="11"/>
  </si>
  <si>
    <t>ドリームバレンチノ</t>
    <phoneticPr fontId="11"/>
  </si>
  <si>
    <t>ロージズインメイ</t>
    <phoneticPr fontId="11"/>
  </si>
  <si>
    <t>ゼンダンタカ/ヴェナートル</t>
    <phoneticPr fontId="11"/>
  </si>
  <si>
    <t>アジアエクスプレス/アルアイン</t>
    <phoneticPr fontId="11"/>
  </si>
  <si>
    <t>初ダートのオプレントジュエルが早め先頭で押し切りを狙ったが失速。差し馬が台頭する展開になり、トゥーザムーンが後続を突き放して圧勝となった。</t>
    <phoneticPr fontId="11"/>
  </si>
  <si>
    <t>勝負所までは上手くインで脚を溜めて見事なエスコート。時計指数は低いが勝ちっぷり的にまだ奥はありそうな感じがします。</t>
    <phoneticPr fontId="11"/>
  </si>
  <si>
    <t>人気のゼットエールが逃げて平均ペース。もうここはゼットエールのスピードが抜けきっていたようで、後続を突き放しての圧勝となった。</t>
    <phoneticPr fontId="11"/>
  </si>
  <si>
    <t>使うごとに一戦ずつ一気にパフォーマンスを上げてきている。今回も時計はかなり優秀ですし、上のクラスでも通用して良さそうだ。</t>
    <phoneticPr fontId="11"/>
  </si>
  <si>
    <t>新潟芝は最終週でタフな外伸び馬場。ここはハクサンミラクルが引き離し気味の逃げを打ったがペースはスロー。前にいないと厳しいレースだったか。</t>
    <phoneticPr fontId="11"/>
  </si>
  <si>
    <t>３番手追走から渋とく伸びて差し切り勝ち。今回は特殊な馬場で特殊なペースで上手くハマった感じがします。</t>
    <phoneticPr fontId="11"/>
  </si>
  <si>
    <t>勝負所のラップがかなり速くなったことで上がりが掛かる消耗戦に。早めに抜け出したアリステアが何とか押し切って勝利。</t>
    <phoneticPr fontId="11"/>
  </si>
  <si>
    <t>ここ２戦は揉まれこんで結果が出せず。今回は外枠からスムーズな競馬ができたのが全てか。完璧に乗られた感じがします。</t>
    <phoneticPr fontId="11"/>
  </si>
  <si>
    <t>新潟芝は最終週でタフな外伸び馬場。平均ペースでも外からの差しが決まるレースになり、ここは人気のセシリエプラージュの力が一枚上だった感じがします。</t>
    <phoneticPr fontId="11"/>
  </si>
  <si>
    <t>中団追走から素晴らしい脚を見せて差し切り勝ち。時計指数は低いが、まだ底を見せていない感じなので上でも楽しめそう。</t>
    <phoneticPr fontId="11"/>
  </si>
  <si>
    <t>ペースは流れなかったが人気馬がふがいない競馬に。好位追走の中穴帯の馬がなだれ込む結果で終わった。</t>
    <phoneticPr fontId="11"/>
  </si>
  <si>
    <t>距離２戦目である程度の位置を取れたのが良かったんだろう。古川奈穂騎手のヘナヘナ追いで勝ったという点は評価できそう。</t>
    <phoneticPr fontId="11"/>
  </si>
  <si>
    <t>新潟芝は最終週でタフな外伸び馬場。このレースも外枠の馬が馬場の良いところを通ってワンツー決着。</t>
    <phoneticPr fontId="11"/>
  </si>
  <si>
    <t>外伸び馬場で外枠からスムーズな競馬ができていた。指数は優秀でバテない強みはあるが、今回は上手くハマった感じがあります。</t>
    <phoneticPr fontId="11"/>
  </si>
  <si>
    <t>新潟芝は最終週でタフな外伸び馬場。このレースは決して外を通った馬ばかりが好走したわけではなく、３歳限定戦らしく馬の能力にも差があったか。</t>
    <phoneticPr fontId="11"/>
  </si>
  <si>
    <t>先行馬がかなり速いペースで飛ばしていたが差しは決まらず。４コーナーで先頭にいた馬で上位独占の結果になった。</t>
    <phoneticPr fontId="11"/>
  </si>
  <si>
    <t>小林美駒騎手らしいかなり強気な積極策で押し切り勝ち。ハイペースを途中で動いての押し切り勝ちで、時計以上には評価できるんじゃないだろうか。</t>
    <phoneticPr fontId="11"/>
  </si>
  <si>
    <t>新潟芝は最終週でタフな外伸び馬場。完全な外差しレースになった感じで、外枠の差し馬が上位独占の結果になった。</t>
    <phoneticPr fontId="11"/>
  </si>
  <si>
    <t>タフな差し比べレースで一気にパフォーマンスを上げた。コメントを見る限り距離は1400mまでの馬に見えます。</t>
    <phoneticPr fontId="11"/>
  </si>
  <si>
    <t>新潟ダートは中距離戦は雨の影響がない標準馬場。２頭が競り合ってハイペースの展開になり、差し馬が台頭するレースに。</t>
    <phoneticPr fontId="11"/>
  </si>
  <si>
    <t>今回もスタートは出遅れたが、前がやり合ったことで展開が向いた。クラス再編成後で昇級してどこまでやれるだろうか。</t>
    <phoneticPr fontId="11"/>
  </si>
  <si>
    <t>新潟芝は最終週で雨の影響を受けて外差しのかなりタフな馬場。８枠から先手を奪ったテイエムスパーダがここはスピードが違ったようだ。</t>
    <phoneticPr fontId="11"/>
  </si>
  <si>
    <t>絶好枠でスッと先手を奪うとここはスピードが違った。現状のこの馬で活躍できる条件は新潟直線だけか。</t>
    <phoneticPr fontId="11"/>
  </si>
  <si>
    <t>とにかく逃げて気持ちよく競馬をしてこその馬。今回は中枠からでもスピードを活かす競馬ができたのが良かったか。/ 相対的にスムーズに馬場の良いところを通れていた。特殊条件だけに評価が難しいところ。</t>
    <phoneticPr fontId="11"/>
  </si>
  <si>
    <t>新潟ダートは1200mは雨の影響を受けて高速設定の馬場。ここは速いペースで流れたが、番手追走のサフランヒーローの独壇場となった。</t>
    <phoneticPr fontId="11"/>
  </si>
  <si>
    <t>今回は上手く２番手で溜めを効かせてあっさりと突き抜けて勝利。平坦コースの高速馬場での結果だが、なかなかインパクトはある勝ち方だった。</t>
    <phoneticPr fontId="11"/>
  </si>
  <si>
    <t>新潟芝は最終週で雨の影響を受けて外差しのかなりタフな馬場。このレースも上手く馬場の良いところを通れた外枠の馬が有利な結果だったか。</t>
    <phoneticPr fontId="11"/>
  </si>
  <si>
    <t>中枠から馬場の良い部分をスムーズに通って完璧な競馬ができていた。今回は上手いことハマったんじゃないだろうか。</t>
    <phoneticPr fontId="11"/>
  </si>
  <si>
    <t>新潟芝は最終週で雨の影響を受けて外差しのかなりタフな馬場。完全に外を通った馬が有利なレースになり、最後は外差し馬で上位独占の結果に。</t>
    <phoneticPr fontId="11"/>
  </si>
  <si>
    <t>クラス上位だった馬が外伸び馬場の外枠からスムーズな競馬ができた。今回は上手くハマった感じがします。</t>
    <phoneticPr fontId="11"/>
  </si>
  <si>
    <t>この時間ぐらいまで音を立てて風が吹いていてその影響もあったか。このレースはこの条件らしく前に行った馬が上位独占の結果に。</t>
    <phoneticPr fontId="11"/>
  </si>
  <si>
    <t>どうも砂を被る競馬が苦手だったそう。今回は積極的に運んで揉まれない競馬で一変した感じのようです。</t>
    <phoneticPr fontId="11"/>
  </si>
  <si>
    <t>この日の新潟競馬場は強風影響あり。新潟芝は最終週で雨の影響を受けて外差しのかなりタフな馬場。スローからのロンスパ戦で先行馬は総崩れでの差し決着に。</t>
    <phoneticPr fontId="3"/>
  </si>
  <si>
    <t>スタートで出遅れて最後方。タフな馬場で前崩れの流れになったことで、後方から外を回す競馬がハマった感じがします。</t>
    <phoneticPr fontId="3"/>
  </si>
  <si>
    <t>この日の新潟競馬場は強風影響あり。新潟芝は最終週で雨の影響を受けて外差しのかなりタフな馬場。そんな馬場でも超スローすぎて前残りの結果に。</t>
    <phoneticPr fontId="11"/>
  </si>
  <si>
    <t>先手を奪う競馬でパフォーマンス一変。ただ、今回は超スローペースの逃げに恵まれた感じがします。</t>
    <phoneticPr fontId="11"/>
  </si>
  <si>
    <t>この日の新潟競馬場は強風影響あり。新潟ダートは中距離戦は雨の影響がない標準馬場。風の影響あったかもしれないが時計は遅くて指数も低い。</t>
    <phoneticPr fontId="11"/>
  </si>
  <si>
    <t>これまで相手や展開に恵まれないレースが続いていたが、今回は番手からスムーズな競馬ができた。指数も低いですしここは相手が弱かったか。</t>
    <phoneticPr fontId="11"/>
  </si>
  <si>
    <t>風の影響がどれだけあったか難しいが、この条件にしても速いペース。逃げ馬は潰れたが、その番手にいた馬たちで上位独占の結果に。</t>
    <phoneticPr fontId="11"/>
  </si>
  <si>
    <t>砂を被らなければ力を発揮できる馬。今回は速いペースだったが、中枠から揉まれずのスムーズな先行策が打てたのが良かった。</t>
    <phoneticPr fontId="11"/>
  </si>
  <si>
    <t>新潟芝は最終週で雨の影響を受けて外差しのかなりタフな馬場。風の影響がどれだけあったか難しいが、ここは８枠の長期休養明け２頭のワンツー。</t>
    <phoneticPr fontId="11"/>
  </si>
  <si>
    <t>長期休養明けでスピードを活かす競馬で完勝。久々でこれだけの競馬ができるなら昇級しても通用していいんじゃないだろうか。</t>
    <phoneticPr fontId="11"/>
  </si>
  <si>
    <t>強風</t>
  </si>
  <si>
    <t>2未勝利</t>
    <rPh sb="1" eb="4">
      <t>ミショウリ</t>
    </rPh>
    <phoneticPr fontId="11"/>
  </si>
  <si>
    <t>2新馬</t>
    <rPh sb="1" eb="3">
      <t>シンバ</t>
    </rPh>
    <phoneticPr fontId="11"/>
  </si>
  <si>
    <t>2新馬</t>
    <rPh sb="1" eb="2">
      <t>シンバ</t>
    </rPh>
    <phoneticPr fontId="11"/>
  </si>
  <si>
    <t>未勝利</t>
    <rPh sb="0" eb="1">
      <t>ミショウリ</t>
    </rPh>
    <phoneticPr fontId="3"/>
  </si>
  <si>
    <t>A</t>
    <phoneticPr fontId="3"/>
  </si>
  <si>
    <t>ゾロアストロ</t>
    <phoneticPr fontId="11"/>
  </si>
  <si>
    <t>セイウンアインス</t>
    <phoneticPr fontId="11"/>
  </si>
  <si>
    <t>シャンハイボビー</t>
    <phoneticPr fontId="11"/>
  </si>
  <si>
    <t>ヒルデグリム</t>
    <phoneticPr fontId="11"/>
  </si>
  <si>
    <t>ダノンプレミアム</t>
    <phoneticPr fontId="11"/>
  </si>
  <si>
    <t>エコロアルバ</t>
    <phoneticPr fontId="11"/>
  </si>
  <si>
    <t>ヴァンゴッホ</t>
    <phoneticPr fontId="11"/>
  </si>
  <si>
    <t>フォンデネージュ</t>
    <phoneticPr fontId="11"/>
  </si>
  <si>
    <t>ボウウィンドウ</t>
    <phoneticPr fontId="11"/>
  </si>
  <si>
    <t>クラウンシエンタ</t>
    <phoneticPr fontId="11"/>
  </si>
  <si>
    <t>ｺﾝｽﾃｨﾃｭｰｼｮﾝ</t>
    <phoneticPr fontId="11"/>
  </si>
  <si>
    <t>ワールズエンド</t>
    <phoneticPr fontId="11"/>
  </si>
  <si>
    <t>ハッピーデービー</t>
    <phoneticPr fontId="11"/>
  </si>
  <si>
    <t>ヒルビリーエレジー</t>
    <phoneticPr fontId="11"/>
  </si>
  <si>
    <t>ドナレア</t>
    <phoneticPr fontId="11"/>
  </si>
  <si>
    <t>ゴールドドリーム</t>
    <phoneticPr fontId="11"/>
  </si>
  <si>
    <t>ドリームクルーズ</t>
    <phoneticPr fontId="11"/>
  </si>
  <si>
    <t>ポッドロルフ</t>
    <phoneticPr fontId="11"/>
  </si>
  <si>
    <t>コントレイル</t>
    <phoneticPr fontId="11"/>
  </si>
  <si>
    <t>フィロステファニ</t>
    <phoneticPr fontId="11"/>
  </si>
  <si>
    <t>ディースプレマシー</t>
    <phoneticPr fontId="11"/>
  </si>
  <si>
    <t>ミッキーロケット</t>
    <phoneticPr fontId="11"/>
  </si>
  <si>
    <t>トラストパイロ</t>
    <phoneticPr fontId="11"/>
  </si>
  <si>
    <t>コートアリシアン</t>
    <phoneticPr fontId="11"/>
  </si>
  <si>
    <t>ディアダイヤモンド</t>
    <phoneticPr fontId="11"/>
  </si>
  <si>
    <t>ダノンスマッシュ</t>
    <phoneticPr fontId="11"/>
  </si>
  <si>
    <t>リオンリオン</t>
    <phoneticPr fontId="11"/>
  </si>
  <si>
    <t>カナテープ</t>
    <phoneticPr fontId="11"/>
  </si>
  <si>
    <t>ノットファウンド</t>
    <phoneticPr fontId="11"/>
  </si>
  <si>
    <t>タイセイレジェンド</t>
    <phoneticPr fontId="11"/>
  </si>
  <si>
    <t>エスポワールシチー</t>
    <phoneticPr fontId="11"/>
  </si>
  <si>
    <t>アールプロスト</t>
    <phoneticPr fontId="11"/>
  </si>
  <si>
    <t>瞬発</t>
    <rPh sb="0" eb="2">
      <t>シュンパテゥ</t>
    </rPh>
    <phoneticPr fontId="3"/>
  </si>
  <si>
    <t>ディアボリカドンナ</t>
    <phoneticPr fontId="3"/>
  </si>
  <si>
    <t>良</t>
    <rPh sb="0" eb="1">
      <t>ヨイ</t>
    </rPh>
    <phoneticPr fontId="3"/>
  </si>
  <si>
    <t>フィエールマン</t>
    <phoneticPr fontId="3"/>
  </si>
  <si>
    <t>ルーラーシップ</t>
    <phoneticPr fontId="3"/>
  </si>
  <si>
    <t>イスラコラソン</t>
    <phoneticPr fontId="11"/>
  </si>
  <si>
    <t>ガーネットウインク</t>
    <phoneticPr fontId="11"/>
  </si>
  <si>
    <t>エポカドーロ</t>
    <phoneticPr fontId="11"/>
  </si>
  <si>
    <t>ゴールドアクター</t>
    <phoneticPr fontId="11"/>
  </si>
  <si>
    <t>ファー/ダイワメジャー</t>
    <phoneticPr fontId="11"/>
  </si>
  <si>
    <t>少頭数だったがスピードの絶対値が違った感じ。人気の２頭が３着以下を大きく突き離す結果になった。</t>
    <phoneticPr fontId="11"/>
  </si>
  <si>
    <t>初ダートでインで揉まれる競馬にも対応。普通に強い勝ち方だったと思いますし、ダート短距離なら期待できる馬か。</t>
    <phoneticPr fontId="11"/>
  </si>
  <si>
    <t>新潟芝は開幕週らしい高速馬場。スローペースからの決め手勝負になり、ヒルデグリムが素晴らしい末脚を見せて差し切り勝ち。</t>
    <phoneticPr fontId="11"/>
  </si>
  <si>
    <t>若干出遅れたが素晴らしい末脚で差し切り勝ち。血統的にキレ勝負でこそのタイプには見えませんし、早い時期ならそれなりに活躍しそう。</t>
    <phoneticPr fontId="11"/>
  </si>
  <si>
    <t>序盤ペースもそれなりに速かったが最後は加速ラップで推移。これを外から突き抜けたエコロアルバはかなり強い競馬だったんじゃないだろうか。</t>
    <phoneticPr fontId="11"/>
  </si>
  <si>
    <t>中団追走から素晴らしい脚を見せて差し切り勝ち。時計やラップも非常に優秀ですし、これは上のクラスでも面白い馬じゃないだろうか。</t>
    <phoneticPr fontId="11"/>
  </si>
  <si>
    <t>淀みないペースで流れて地力ははっきり問われた感じ。断然人気のフォンデネージュが支持に応えて順当勝ちとなった。</t>
    <phoneticPr fontId="11"/>
  </si>
  <si>
    <t>ハイペースを正攻法で抜け出して順当勝ち。時計を見てもまずまずレベルは高そうですし、上のクラスでもやれていい馬か。</t>
    <phoneticPr fontId="11"/>
  </si>
  <si>
    <t>新潟芝は開幕週らしい高速馬場。スローペースからの瞬発戦で時計もラップ構成も優秀。まずまずハイレベル戦だったんじゃないだろうか。</t>
    <phoneticPr fontId="11"/>
  </si>
  <si>
    <t>出遅れたが最後は素晴らしい脚を見せて差し切り勝ち。走破時計やレースラップを見てもハイレベル戦に見えますし、上のクラスでも通用する。</t>
    <phoneticPr fontId="11"/>
  </si>
  <si>
    <t>前半がスローペースからのロンスパ戦に。今回はかなり積極的な競馬をした人気のクラウンシエンタがここは力が違った。</t>
    <phoneticPr fontId="11"/>
  </si>
  <si>
    <t>積極策で自慢のスタミナを活かし切った。準オープンでも使いつつ通用していきそうな感じがします。</t>
    <phoneticPr fontId="11"/>
  </si>
  <si>
    <t>新潟芝は開幕週らしい高速馬場。ここは人気のワールズエンドが逃げると、ミドルペースから圧巻の10.9秒を２連続で踏んで圧勝となった。</t>
    <phoneticPr fontId="11"/>
  </si>
  <si>
    <t>マイペースの逃げが打てたとは言え圧巻のパフォーマンス。時計はすでに重賞級ですし、ミドルペースから終い10.9秒２連続は圧巻。これは強い馬か。</t>
  </si>
  <si>
    <t>新潟芝は開幕週らしい高速馬場。そんな馬場だが内ラチを狙いに行ったのは１頭だけで、直線競馬らしく外を通った馬で上位独占。</t>
    <phoneticPr fontId="11"/>
  </si>
  <si>
    <t>開幕週の馬場でスピードを活かして押し切り。今回は馬場や戦法など上手く行ったんじゃないだろうか。</t>
    <phoneticPr fontId="11"/>
  </si>
  <si>
    <t>平均ペースで流れて上位と下位の差がはっきりと見えたレース。ヒルビリーエレジーとハニーローリエの２頭が３着以下を突き放してワンツー。</t>
    <phoneticPr fontId="11"/>
  </si>
  <si>
    <t>今回は1200mの距離で位置が取れたのが良かった感じ。３着以下は突き放したが、時計的には水準レベル程度に見えます。</t>
    <phoneticPr fontId="11"/>
  </si>
  <si>
    <t>長期休養明けのドナレアが逃げて平均ペース。最後はフェスタリアだけ見事な末脚で差し込んできたが、基本的には前有利のレースだったか。</t>
    <phoneticPr fontId="11"/>
  </si>
  <si>
    <t>長期休養明けだったが先手を奪ってそのまま押し切り勝ち。時計もまずまず優秀ですし、揉まれずにこういう競馬ができればというタイプか。</t>
    <phoneticPr fontId="11"/>
  </si>
  <si>
    <t>新潟芝は開幕週らしい高速馬場。そんな馬場でスローペースの逃げを打てたドリームクルーズがそのまま押し切って勝利。</t>
    <phoneticPr fontId="11"/>
  </si>
  <si>
    <t>積極策に慣れてきたタイミングで開幕週の馬場でスローペース逃げが打てた。今回はいかにも恵まれた感じがします。</t>
    <phoneticPr fontId="11"/>
  </si>
  <si>
    <t>新潟芝は開幕週らしい高速馬場。ここはハイペースで流れたことで開幕週でも差しが決まるレースになった。</t>
    <phoneticPr fontId="11"/>
  </si>
  <si>
    <t>中団から外を回す競馬で差し切り勝ち。ハイペースで展開は向いたが、休み明けで力はつけてきていた感じがします。</t>
    <phoneticPr fontId="11"/>
  </si>
  <si>
    <t>超スローペースからラスト３ハロンの瞬発戦に。単勝1.1倍に推されたディアダイヤモンドがここは全く力が違った。</t>
    <phoneticPr fontId="11"/>
  </si>
  <si>
    <t>超スローペースの逃げを打ってほぼ追わずに押し切り勝ち。強い勝ちっぷりではあったが、相手がかなり弱くて展開にも恵まれているので評価が難解。</t>
    <phoneticPr fontId="11"/>
  </si>
  <si>
    <t>新潟芝は開幕週らしい高速馬場。少頭数で超スローペースからの瞬発戦になり、人気の２頭が３着以下を大きく突き放した。</t>
    <phoneticPr fontId="11"/>
  </si>
  <si>
    <t>ここは素質が違いすぎた印象。超スローを２番手からで完璧な競馬ができていたが、少なくとも早い時期のオープン重賞では威張れる存在か。評価は次走次第。</t>
    <phoneticPr fontId="11"/>
  </si>
  <si>
    <t>新潟芝は開幕週らしい高速馬場。そんな馬場での超スローペースからの瞬発戦になり、フィロステファニが究極の決め手勝負を制して勝利。</t>
    <phoneticPr fontId="11"/>
  </si>
  <si>
    <t>出遅れたが超スローからの瞬発戦で最後は良く差し切った。ソールオリエンスの半妹という血統背景ですが、今回はスローすぎるので評価は次走次第。</t>
    <phoneticPr fontId="11"/>
  </si>
  <si>
    <t>未勝利にしてはかなり速いペースで先行馬は厳しかったか。最後はディースプレマシーが外から素晴らしい末脚で差し切り勝ち。</t>
    <phoneticPr fontId="11"/>
  </si>
  <si>
    <t>中団で脚を溜めて最後は外から鮮やかに差し切った。休み明けで力をつけていたようで、この時計なら上のクラスで通用してもいい。</t>
    <phoneticPr fontId="11"/>
  </si>
  <si>
    <t>速いペースで前に行った馬は基本的に厳しい展開だったか。前の馬が止まる中で人気のトラストパイロが圧巻のパフォーマンスで完勝。</t>
    <phoneticPr fontId="11"/>
  </si>
  <si>
    <t>一気の距離短縮で番手から抜け出して完勝。走破時計も普通に優秀ですし、この勝ちっぷりなら上のクラスでも通用。</t>
    <phoneticPr fontId="11"/>
  </si>
  <si>
    <t>新潟芝は開幕週らしい高速馬場。ミドルペースながら上がりも速いレースで、決着時計もかなり優秀に見えます。</t>
    <phoneticPr fontId="11"/>
  </si>
  <si>
    <t>好位でロスなく脚を溜めてここは力が違った。NHKマイルカップの内容からもオープンまでは行く馬だろう。</t>
    <phoneticPr fontId="11"/>
  </si>
  <si>
    <t>ハイペースで流れてさすがに前の馬は厳しくなった感じ。人気のノットファウンドが大外一気で差し切って勝利。</t>
    <phoneticPr fontId="11"/>
  </si>
  <si>
    <t>休み明けで出遅れたが最後は素晴らしい脚で差し込んできた。展開は向いたが、叩いての上積みを考えればまだやれていい馬か。</t>
    <phoneticPr fontId="11"/>
  </si>
  <si>
    <t>先行馬はそれなりにいたがペースは全く流れず。明らかに先行有利の流れだったが、最内を突いたアールプロストが差し切って勝利。</t>
    <phoneticPr fontId="11"/>
  </si>
  <si>
    <t>揉まれる競馬がどうかと見ていたが、最内から見事に突き抜けて勝利。今回は時計指数的に微妙だが、展開無視で差し切った点は評価できる。</t>
    <phoneticPr fontId="11"/>
  </si>
  <si>
    <t>新潟芝は開幕週らしい高速馬場。前半スローからかなり長く脚を求められるロンスパ戦になり、地力は問われたんじゃないだろうか。</t>
    <phoneticPr fontId="3"/>
  </si>
  <si>
    <t>今回は位置を取り切ってスムーズな先行策が取れた。長く脚を使えているが、２勝クラスぐらいが試金石になりそう。</t>
    <phoneticPr fontId="3"/>
  </si>
  <si>
    <t>新潟芝は開幕週らしい高速馬場。２頭だけ内ラチをセレクトするレースになったが、その中の１頭のイスラコラソンがインを通って見事な勝利。</t>
    <phoneticPr fontId="11"/>
  </si>
  <si>
    <t>内枠から内ラチ狙いの奇策でまさかの勝利。この競馬で勝てるんだから直線競馬に相当高い適性があるんじゃないだろうか。</t>
    <phoneticPr fontId="11"/>
  </si>
  <si>
    <t>新潟芝は開幕週らしい高速馬場。ここは速いペースで流れたことで、最後は差し馬が突っこんでくる結果になった。</t>
    <phoneticPr fontId="11"/>
  </si>
  <si>
    <t>スタートで不利があって後方から。ハイペースで展開向いたとはいえ最後は素晴らしい末脚を見せた。これぐらいの距離が合っていたか。</t>
    <phoneticPr fontId="11"/>
  </si>
  <si>
    <t>2未勝利</t>
    <rPh sb="1" eb="2">
      <t>ミショウリ</t>
    </rPh>
    <phoneticPr fontId="11"/>
  </si>
  <si>
    <t>チャチャコマニ</t>
    <phoneticPr fontId="11"/>
  </si>
  <si>
    <t>パッションリッチ</t>
    <phoneticPr fontId="3"/>
  </si>
  <si>
    <t>中盤ラップが速くなったことで先行馬は苦しくなったか。最後は好位につけていた２頭が抜け出してワンツー決着。</t>
    <phoneticPr fontId="11"/>
  </si>
  <si>
    <t>好位から渋とく伸びて差し切り勝ち。今回は時計指数的には微妙なのでどこまで評価できるだろうか。</t>
    <phoneticPr fontId="11"/>
  </si>
  <si>
    <t>レッドシュトラール</t>
    <phoneticPr fontId="11"/>
  </si>
  <si>
    <t>プリティーミズホ</t>
    <phoneticPr fontId="11"/>
  </si>
  <si>
    <t>初芝のプリティーミズホがスピードを見せて逃げる展開。後続はついていけずでプリティーミズホの圧勝となった。</t>
    <phoneticPr fontId="11"/>
  </si>
  <si>
    <t>初芝でスピードを活かす競馬で大楽勝。芝適性はありそうだが、直線競馬以外でどこまでやれるかはまだわからない。</t>
    <phoneticPr fontId="11"/>
  </si>
  <si>
    <t>アートバーゼル</t>
    <phoneticPr fontId="11"/>
  </si>
  <si>
    <t>中盤がかなり緩んだとはいえ、ラスト3ハロンが33.3で加速ラップで終わっているのは圧巻。これはクラシック級の馬を輩出するかもしれないハイレベル戦か。</t>
    <phoneticPr fontId="11"/>
  </si>
  <si>
    <t>好位追走から素晴らしい決め手を見せて勝利。走破時計、レースラップともに優秀ですし、これはクラシック級の素材かもしれない。</t>
    <phoneticPr fontId="11"/>
  </si>
  <si>
    <t>ガールネクストドア</t>
    <phoneticPr fontId="11"/>
  </si>
  <si>
    <t>平均ペースで流れて基本的には人気の先行馬が上位に好走。そんな中で内枠から位置をとったガールネクストドアが大穴を開けて勝利となった。</t>
    <phoneticPr fontId="11"/>
  </si>
  <si>
    <t>インの好位追走から抜け出して勝利。休養で力をつけたとしか思えず、なかなか難しい変わり身となった。</t>
    <phoneticPr fontId="11"/>
  </si>
  <si>
    <t>アンパドゥ</t>
    <phoneticPr fontId="11"/>
  </si>
  <si>
    <t>イフラージ</t>
    <phoneticPr fontId="11"/>
  </si>
  <si>
    <t>メンバーレベルはかなり高かった一戦。中盤が緩んでの究極の瞬発力勝負になり、人気の２頭が素質の違いを見せた。これはハイレベル戦か。</t>
    <phoneticPr fontId="11"/>
  </si>
  <si>
    <t>長期休養明けで好位追走からスムーズな競馬ができた。ペースを考えても時計は優秀に見えますし、これはオープンまで行ける馬じゃないだろうか。</t>
    <phoneticPr fontId="11"/>
  </si>
  <si>
    <t>タクシンイメル</t>
    <phoneticPr fontId="11"/>
  </si>
  <si>
    <t>タクシンイメルが先手を奪って緩むところがあっての平均ペース。逃げたタクシンイメルがそのまま押し切って２着以下は差し馬が突っこんできた。</t>
    <phoneticPr fontId="11"/>
  </si>
  <si>
    <t>大跳びなので、自分のリズムで走らせてこその馬。今回はマイペースの逃げを打てたのが良かった感じ。オープンとなると相手は強そうだが。</t>
    <phoneticPr fontId="11"/>
  </si>
  <si>
    <t>ピクシレーション</t>
    <phoneticPr fontId="11"/>
  </si>
  <si>
    <t>シビルウォー</t>
    <phoneticPr fontId="11"/>
  </si>
  <si>
    <t>ﾏｼﾞｪｽﾃｨｯｸｳｫﾘｱｰ</t>
    <phoneticPr fontId="11"/>
  </si>
  <si>
    <t>長期休養明けの馬たちが先行して早々に失速。最後は好位勢が抜け出してきて上位独占の結果になった。</t>
    <phoneticPr fontId="11"/>
  </si>
  <si>
    <t>ダート２戦目で位置を取ってスムーズな競馬ができた。今回はローカルの低調なメンバー相手に完璧な競馬ができていたか。</t>
    <phoneticPr fontId="11"/>
  </si>
  <si>
    <t>ファリーザ</t>
    <phoneticPr fontId="11"/>
  </si>
  <si>
    <t>ジャスタウェイ</t>
    <phoneticPr fontId="11"/>
  </si>
  <si>
    <t>平均ペースで流れて長期休養明けのアンクエンチャブルは早々に失速。その直後にいた人気馬が順当に好走してワンツー決着。</t>
    <phoneticPr fontId="11"/>
  </si>
  <si>
    <t>今回が初の1800mでコーナー４回の舞台だったが、ここでは力が違った感じ。この時計で走れるなら上のクラスで通用してもいいか。</t>
    <phoneticPr fontId="11"/>
  </si>
  <si>
    <t>平均ペースで流れて地力ははっきり問われたか。前も後ろも来られるような展開で、最後はアンダーザライトが外から差し切って勝利。</t>
    <phoneticPr fontId="11"/>
  </si>
  <si>
    <t>距離延長でマイルで構える競馬で差し切り勝ち。時計もまずまず優秀に見えますし、上のクラスでも通用していい馬か。</t>
    <phoneticPr fontId="11"/>
  </si>
  <si>
    <t>アンダーザライト</t>
    <phoneticPr fontId="11"/>
  </si>
  <si>
    <t>オプレントジュエル</t>
    <phoneticPr fontId="11"/>
  </si>
  <si>
    <t>前半スローから中盤はそこまで緩まずで総合力が問われたか。オプレントジュエルとサラスヴァティーの２頭が３着以下を突き放してワンツー。</t>
    <phoneticPr fontId="11"/>
  </si>
  <si>
    <t>母ジュエラーの良血がようやく未勝利勝ち。高速馬場ということを踏まえても時計は優秀ですし、普通に上のクラスでも通用していいか。</t>
    <phoneticPr fontId="11"/>
  </si>
  <si>
    <t>クリソベリル</t>
    <phoneticPr fontId="11"/>
  </si>
  <si>
    <t>グッドマジック</t>
    <phoneticPr fontId="11"/>
  </si>
  <si>
    <t>スローペースの流れで逃げ馬以外の先行馬が上位独占。最後は混戦となったが、チャチャコマニが接戦を制して勝利。</t>
    <phoneticPr fontId="11"/>
  </si>
  <si>
    <t>好位ポジションから渋とく脚を使って差し切り勝ち。調教抜群だった通りでこのメンバーでは能力上位だったか。</t>
    <phoneticPr fontId="11"/>
  </si>
  <si>
    <t>ニシノエースサマ</t>
    <phoneticPr fontId="11"/>
  </si>
  <si>
    <t>ベンバトル</t>
    <phoneticPr fontId="11"/>
  </si>
  <si>
    <t>少頭数で案の定のスローペース。先手を奪ったニシノエースサマが後続を突き放して圧勝となった。</t>
    <phoneticPr fontId="11"/>
  </si>
  <si>
    <t>スローペースの逃げが打てて展開には恵まれた。２着以下は突き放しましたし、早い時期なら立ち回りの上手さでそこそこやれてもよさそう。</t>
    <phoneticPr fontId="11"/>
  </si>
  <si>
    <t>プロメサアルムンド</t>
    <phoneticPr fontId="11"/>
  </si>
  <si>
    <t>新馬戦らしくスローペースから上がりの速さが求められるレースに。最後は人気の２頭が順当に力を発揮して３着以下を突き放した。</t>
    <phoneticPr fontId="11"/>
  </si>
  <si>
    <t>スタートで出遅れたがここでは素質が抜けていた感じ。スローを差し切った瞬発力は魅力だが、血統的に常に過剰人気になりそうなので評価が難しい。</t>
    <phoneticPr fontId="11"/>
  </si>
  <si>
    <t>ガルボ</t>
    <phoneticPr fontId="11"/>
  </si>
  <si>
    <t>ウインレアリゼ</t>
    <phoneticPr fontId="11"/>
  </si>
  <si>
    <t>やや速いペースで流れて先行馬は壊滅。中団に構えた差し馬が上位独占の結果になった。</t>
    <phoneticPr fontId="11"/>
  </si>
  <si>
    <t>前が止まる差しレースで展開が向いた印象。時計的にもあんまり評価できないんじゃないだろうか。</t>
    <phoneticPr fontId="11"/>
  </si>
  <si>
    <t>サダムオプシス</t>
    <phoneticPr fontId="11"/>
  </si>
  <si>
    <t>少頭数で超スローペースから極限の上がり勝負に。もう前に行った馬しかどうしようもないレースになった。</t>
    <phoneticPr fontId="11"/>
  </si>
  <si>
    <t>超スローペースを先行して展開に恵まれた。今回はメンバーレベルにも恵まれたんじゃないだろうか。</t>
    <phoneticPr fontId="11"/>
  </si>
  <si>
    <t>ピューロマジック</t>
    <phoneticPr fontId="11"/>
  </si>
  <si>
    <t>アジアエクスプレス</t>
    <phoneticPr fontId="11"/>
  </si>
  <si>
    <t>ドゥラメンテ</t>
    <phoneticPr fontId="3"/>
  </si>
  <si>
    <t>ナサニエル</t>
    <phoneticPr fontId="3"/>
  </si>
  <si>
    <t>ホークライト</t>
    <phoneticPr fontId="11"/>
  </si>
  <si>
    <t>サマースイートピー</t>
    <phoneticPr fontId="11"/>
  </si>
  <si>
    <t>マカナ</t>
    <phoneticPr fontId="11"/>
  </si>
  <si>
    <t>ビービーエフォート</t>
    <phoneticPr fontId="11"/>
  </si>
  <si>
    <t>ダンカーク</t>
    <phoneticPr fontId="11"/>
  </si>
  <si>
    <t>前半スローから後半1000m=58.6のロンスパ戦に。立ち回りセンスと長く脚を使える能力が問われるレースになったか。</t>
    <phoneticPr fontId="3"/>
  </si>
  <si>
    <t>キレはないが長く脚を使える馬。長めの距離のスタミナ勝負は合いそうで、上のクラスでも相手なりに走れていいかも。</t>
    <phoneticPr fontId="3"/>
  </si>
  <si>
    <t>平均ペースで流れて地力ははっきりと問われたか。最後はホークライトとライヴスプーンの２頭が３着以下を突き放した。</t>
    <phoneticPr fontId="11"/>
  </si>
  <si>
    <t>中団追走から危なげなく差し切って勝利。使いつつ力はつけてきている感じがします。</t>
    <phoneticPr fontId="11"/>
  </si>
  <si>
    <t>平均ペースで流れて最後は横一線の大混戦のレースに。インを突いたサマースイートピーが混戦を制して勝利。</t>
    <phoneticPr fontId="11"/>
  </si>
  <si>
    <t>揉まれ弱い馬の１枠で揉まれこみながら良く差し切った。弱点を克服したあたりは馬が成長してきているのか。</t>
    <phoneticPr fontId="11"/>
  </si>
  <si>
    <t>前半スローペースから捲りが入ってのロンスパ戦に。混戦となったが、最後はインを差し込んできたマカナが勝利となった。</t>
    <phoneticPr fontId="11"/>
  </si>
  <si>
    <t>捲りを食らって位置を落としたが、直線ではインを通って差し切り勝ち。器用さはないが脚力は上のクラスで通用していい馬。</t>
    <phoneticPr fontId="11"/>
  </si>
  <si>
    <t>平均ペースで流れて地力ははっきりと問われたか。人気のビービーエフォートが外からあっさり突き抜けてここは完勝。</t>
    <phoneticPr fontId="11"/>
  </si>
  <si>
    <t>中団追走から外を回してあっさり突き抜けた。ラップを見てもここでは力が抜けていた感じで、上のクラスでも通用するでしょう。</t>
    <phoneticPr fontId="11"/>
  </si>
  <si>
    <t>1勝</t>
    <rPh sb="1" eb="2">
      <t>ショウル</t>
    </rPh>
    <phoneticPr fontId="11"/>
  </si>
  <si>
    <t>3OP</t>
    <phoneticPr fontId="11"/>
  </si>
  <si>
    <t>2OP</t>
    <phoneticPr fontId="11"/>
  </si>
  <si>
    <t>サトノボヤージュ</t>
    <phoneticPr fontId="11"/>
  </si>
  <si>
    <t>それなりにメンバーは揃っていた印象。そんな中でも初ダートで断然人気に推されたサトノボヤージュが圧巻のレコード勝ち。これは強い・・・</t>
    <phoneticPr fontId="11"/>
  </si>
  <si>
    <t>そこまでテンに速くはなかったが、二の足で先手を奪うと圧巻すぎるワンサイドゲーム。揉まれてどうかだが世代最上位の馬か。距離はまだ伸ばせるかも。</t>
    <phoneticPr fontId="11"/>
  </si>
  <si>
    <t>前半スローからコスモナエマが捲って２歳馬には厳しい展開。後半1000m=59.4で地力が問われるレースになり、ここは断然人気のロードフィレールの力が違った。</t>
    <phoneticPr fontId="11"/>
  </si>
  <si>
    <t>ここでは明らかに能力が上位だった。後半1000m=59.4で走れている点は良いが、今回はかなりメンバーに恵まれた印象があります。</t>
    <phoneticPr fontId="11"/>
  </si>
  <si>
    <t>ロードフィレール</t>
    <phoneticPr fontId="11"/>
  </si>
  <si>
    <t>ヤマカツエース</t>
    <phoneticPr fontId="11"/>
  </si>
  <si>
    <t>ベルフラム</t>
    <phoneticPr fontId="11"/>
  </si>
  <si>
    <t>平均ペースで流れたが最後は差しが決まる展開。中団の外からベルフラムが素晴らしい脚を見せて差し切り勝ち。</t>
    <phoneticPr fontId="11"/>
  </si>
  <si>
    <t>外枠中団から鮮やかに差し切って勝利。なかなか強い勝ちっぷりでしたし、血統イメージ通りに1400mぐらいがちょうど合いそう。</t>
    <phoneticPr fontId="11"/>
  </si>
  <si>
    <t>ソナタン</t>
    <phoneticPr fontId="11"/>
  </si>
  <si>
    <t>断然人気に支持されたソナタンがあっさりと先手を奪う展開。そのままマイペースの逃げに持ち込んで、ここはワンサイドゲームとなった。</t>
    <phoneticPr fontId="11"/>
  </si>
  <si>
    <t>抜群のスタートからあっさりと先手を奪うとここはワンサイドゲームだった。時計的にもかなり強いが、まだ揉まれてどうかはわからない。</t>
    <phoneticPr fontId="11"/>
  </si>
  <si>
    <t>サンダーアリュール</t>
    <phoneticPr fontId="11"/>
  </si>
  <si>
    <t>コパノリッキー</t>
    <phoneticPr fontId="11"/>
  </si>
  <si>
    <t>２頭が引っ張ってなかなか速いペースに。それでも差しは決まらずで、前々で運んだ馬で上位独占の結果に。</t>
    <phoneticPr fontId="11"/>
  </si>
  <si>
    <t>ハイペースを強気な先行策で押し切り勝ち。時計は平凡ですし、そこまで評価は出来なさそうだ。</t>
    <phoneticPr fontId="11"/>
  </si>
  <si>
    <t>エバーハピネス</t>
    <phoneticPr fontId="11"/>
  </si>
  <si>
    <t>先行馬の数が多く案の定でペースは流れた。その結果、外枠の差し馬が上位独占の結果になった。</t>
    <phoneticPr fontId="11"/>
  </si>
  <si>
    <t>ここ２戦は馬場や展開が向かず。今回は外が伸び始めた馬場でハイペースでドンピシャに展開が向いた感じがします。</t>
    <phoneticPr fontId="11"/>
  </si>
  <si>
    <t>ウンブライル</t>
    <phoneticPr fontId="11"/>
  </si>
  <si>
    <t>スピルバーグ</t>
    <phoneticPr fontId="11"/>
  </si>
  <si>
    <t>先行馬不在で想像通りの超スローペースからの極限の上がり勝負。前々で進めた馬が有利だったが、極限の上がりを使ったウンブライルが差し切って勝利。</t>
    <phoneticPr fontId="11"/>
  </si>
  <si>
    <t>復調してきたタイミングでオープンのメンバーで瞬発力勝負になったのも良かったか。決め手を活かしてこその馬だが、次にどこを使うかが難しい。</t>
    <phoneticPr fontId="11"/>
  </si>
  <si>
    <t>ハッピーエンジェル</t>
    <phoneticPr fontId="11"/>
  </si>
  <si>
    <t>ジョーカプチーノ</t>
    <phoneticPr fontId="11"/>
  </si>
  <si>
    <t>インディチャンプ</t>
    <phoneticPr fontId="11"/>
  </si>
  <si>
    <t>先行タイプの馬が多かったが出遅れる馬が多くてスローペース。先手を奪ったハッピーエンジェルがまんまと自分のリズムで逃げて押し切り勝ち。</t>
    <phoneticPr fontId="11"/>
  </si>
  <si>
    <t>出遅れる馬が多い中でスローペースの逃げが打ててまんまと恵まれた。さすがに今回は恵まれたんじゃないだろうか。</t>
    <phoneticPr fontId="11"/>
  </si>
  <si>
    <t>中盤ラップが緩まなかったことで最後は上がりが掛かる展開。逃げたフィールオーサムが粘っていたが、コンアフェットが鋭い脚で差し切って勝利。</t>
    <phoneticPr fontId="11"/>
  </si>
  <si>
    <t>若干出遅れたが上がりが掛かる展開をしっかりと差し切った。なかなか制御が難しそうな馬だが、今回の勝ちっぷりに関しては悪くない。</t>
    <phoneticPr fontId="11"/>
  </si>
  <si>
    <t>コンアフェット</t>
    <phoneticPr fontId="11"/>
  </si>
  <si>
    <t>ドラゴンウェルズ</t>
    <phoneticPr fontId="11"/>
  </si>
  <si>
    <t>フロステッド</t>
    <phoneticPr fontId="11"/>
  </si>
  <si>
    <t>この条件らしく先行した馬がそのまま粘り込んで強さを見せるレースに。人気のドラゴンウェルズが圧巻のスピードを見せつけた。</t>
    <phoneticPr fontId="11"/>
  </si>
  <si>
    <t>とにかく自分の競馬に持ち込めれば強い馬。今回は自己条件でスムーズに先手を奪ってただただ強かった。この形ならオープンまで行ける。</t>
    <phoneticPr fontId="11"/>
  </si>
  <si>
    <t>フラッシュポイント</t>
    <phoneticPr fontId="11"/>
  </si>
  <si>
    <t>サウンドリアン</t>
    <phoneticPr fontId="11"/>
  </si>
  <si>
    <t>タイセイフレッサ</t>
    <phoneticPr fontId="11"/>
  </si>
  <si>
    <t>タニノフランケル</t>
    <phoneticPr fontId="11"/>
  </si>
  <si>
    <t>オルネーロ</t>
    <phoneticPr fontId="11"/>
  </si>
  <si>
    <t>マイネルミストラル</t>
    <phoneticPr fontId="11"/>
  </si>
  <si>
    <t>ゴールデンセンツ</t>
    <phoneticPr fontId="11"/>
  </si>
  <si>
    <t>マインドインミー</t>
    <phoneticPr fontId="11"/>
  </si>
  <si>
    <t>マイネルアズーロ</t>
    <phoneticPr fontId="11"/>
  </si>
  <si>
    <t>オクタヴィアヌス</t>
    <phoneticPr fontId="11"/>
  </si>
  <si>
    <t>重</t>
    <rPh sb="0" eb="1">
      <t>オモイ</t>
    </rPh>
    <phoneticPr fontId="11"/>
  </si>
  <si>
    <t>新潟芝はしっかり雨が降って重馬場。ここは馬場云々というよりも超スローペースになって、前にいないとどうしようもないレースになったか。</t>
    <phoneticPr fontId="11"/>
  </si>
  <si>
    <t>長期休養明けで特殊な重馬場の超スローペース戦。それでも位置を取って瞬発力勝負を制して勝利。素質はオープン重賞でもやれそう。</t>
    <phoneticPr fontId="11"/>
  </si>
  <si>
    <t>ドンインザムード</t>
    <phoneticPr fontId="11"/>
  </si>
  <si>
    <t>不良</t>
    <rPh sb="0" eb="2">
      <t>フリョウ</t>
    </rPh>
    <phoneticPr fontId="11"/>
  </si>
  <si>
    <t>エコロジーク</t>
    <phoneticPr fontId="11"/>
  </si>
  <si>
    <t>ﾄｩﾜｰﾘﾝｸﾞｷｬﾝﾃﾞｨ</t>
    <phoneticPr fontId="11"/>
  </si>
  <si>
    <t>新潟芝はしっかり雨が降って重馬場。直線競馬でもタフさが問われるようなレースだった感じで、上位は外枠の馬で独占となった。</t>
    <phoneticPr fontId="11"/>
  </si>
  <si>
    <t>８枠だったが無理に主張しないルメールらしい騎乗。しっかりと溜めを作って競馬ができたのは収穫で、短距離の主役級になれるかも。</t>
    <phoneticPr fontId="11"/>
  </si>
  <si>
    <t>シルバードン</t>
    <phoneticPr fontId="11"/>
  </si>
  <si>
    <t>アルバート</t>
    <phoneticPr fontId="11"/>
  </si>
  <si>
    <t>新潟ダートは大雨の影響で水が浮く不良馬場。前有利な馬場に見えたが、最後はシルバードンが中団から差し切って勝利となった。</t>
    <phoneticPr fontId="11"/>
  </si>
  <si>
    <t>若干出遅れたが中団位置を確保。最後は水が浮く馬場で馬群を捌いて差し切り勝ち。位置が取れるようになればまだまだやれて良さそう。</t>
    <phoneticPr fontId="11"/>
  </si>
  <si>
    <t>ブレトワルダ</t>
    <phoneticPr fontId="11"/>
  </si>
  <si>
    <t>不良</t>
    <rPh sb="0" eb="1">
      <t>フリョウ</t>
    </rPh>
    <phoneticPr fontId="11"/>
  </si>
  <si>
    <t>新潟ダートは大雨の影響で水が浮く不良馬場。そんな馬場への意識から速い流れになり、最後は差しが決まる結果に。</t>
    <phoneticPr fontId="11"/>
  </si>
  <si>
    <t>好位で脚を溜めて直線では最内を突く最高の騎乗。今回は特殊馬場で津村騎手が完璧に乗っての勝利じゃないだろうか。</t>
    <phoneticPr fontId="11"/>
  </si>
  <si>
    <t>ズイウンゴサイ</t>
    <phoneticPr fontId="11"/>
  </si>
  <si>
    <t>クレオズニードル</t>
    <phoneticPr fontId="11"/>
  </si>
  <si>
    <t>新潟芝はしっかり雨が降って重馬場。そんな馬場での超スロー瞬発戦で、キレる脚を使えた２頭がワンツー決着。</t>
    <phoneticPr fontId="11"/>
  </si>
  <si>
    <t>キレはないが長く脚を使える馬。今回は直線の長い新潟外回りコースで道悪馬場で存分に良さを活かせた感じ。丸田騎手の腕も光った。</t>
    <phoneticPr fontId="11"/>
  </si>
  <si>
    <t>新潟芝はしっかり雨が降って重馬場。２着以下は差し馬が突っこんできたが、先手を奪ったクレオズニードルがそのまま押し切って勝利。</t>
  </si>
  <si>
    <t>前走内容からももうこのクラスでは上位だった。血統的に高いうタフな馬場も苦にしなそうで、上のクラスでも通用していい。</t>
    <phoneticPr fontId="11"/>
  </si>
  <si>
    <t>この外枠有利が敢然としている条件で内枠の馬が２頭好走。しかもフラッシュポイントは１枠からハナを取り切る競馬でここではスピードが違いすぎた。</t>
    <phoneticPr fontId="11"/>
  </si>
  <si>
    <t>直線競馬で１枠からラチ沿いの先頭を奪い切るんだからそのスピードは圧巻だった。時計も優秀に見えますし、これは相当な馬かもしれない。</t>
    <phoneticPr fontId="11"/>
  </si>
  <si>
    <t>ペース流れて先行馬は壊滅。差し追い込み勢が上位独占の結果になり、最後は混戦をサウンドリアンが制して勝利。</t>
    <phoneticPr fontId="11"/>
  </si>
  <si>
    <t>出遅れたが１枠から最内を突いて見事に差し切った。今回は展開が向いていて、なおかつインを完璧に突いて競馬ができた感じがします。</t>
    <phoneticPr fontId="11"/>
  </si>
  <si>
    <t>新潟芝は雨の影響で朝から稍重スタート。そんな馬場にしては速いペースだったはずで、かなりスタミナが問われるレースになった。</t>
    <phoneticPr fontId="11"/>
  </si>
  <si>
    <t>中団追走からスムーズな競馬で差し切り勝ち。1400mもなんら問題なかった感じで、相手なりに走れそうな感じはします。</t>
    <phoneticPr fontId="11"/>
  </si>
  <si>
    <t>新潟芝は雨の影響で朝から稍重スタート。ここはそんな馬場の２歳新馬にしても遅いペースで、先手を奪ったオルネーロが楽々と逃げ切って勝利。</t>
    <phoneticPr fontId="11"/>
  </si>
  <si>
    <t>先手を奪って超スローペースの逃げに持ち込むことができた。良血だが今回は展開に恵まれているので何とも評価しづらい。</t>
    <phoneticPr fontId="11"/>
  </si>
  <si>
    <t>この頃の新潟ダートはまだ雨量がそこまでではなくて稍重馬場。２歳新馬にしては速いペースで上位と下位の差がはっきりと離れる結果に。</t>
    <phoneticPr fontId="11"/>
  </si>
  <si>
    <t>初出走で内枠から揉まれる競馬を全く苦にせず勝利。大型馬ですし、使っての上積みもあるんじゃないだろうか。</t>
    <phoneticPr fontId="11"/>
  </si>
  <si>
    <t>この頃の新潟ダートはまだ雨量がそこまでではなくて稍重馬場。そこまで速いペースではなかったが、先行馬が粘り切れずで差し馬が台頭する結果に。</t>
    <phoneticPr fontId="11"/>
  </si>
  <si>
    <t>今回はスタートを決めて中団位置を取れたのが良かった。時計的にもレベルは高くなさそうで、あまり評価はできないか。</t>
    <phoneticPr fontId="11"/>
  </si>
  <si>
    <t>新潟芝は雨の影響で朝から稍重スタート。この時間にはかなりスタミナが問われそうな馬場で、実際にそういう馬場が得意な馬が上位に来た感じか。</t>
    <phoneticPr fontId="11"/>
  </si>
  <si>
    <t>戦績からしてもタフ馬場は不問のタイプ。今回は全馬の脚が削がれるレースで１頭だけ素晴らしい末脚で差し込んできた。</t>
    <phoneticPr fontId="11"/>
  </si>
  <si>
    <t>A</t>
  </si>
  <si>
    <t>-</t>
  </si>
  <si>
    <t>-</t>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</si>
</sst>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h:mm:s"/>
  </numFmts>
  <fonts count="21">
    <font>
      <sz val="12"/>
      <color theme="1"/>
      <name val="ＭＳ Ｐゴシック"/>
      <family val="2"/>
      <charset val="128"/>
      <scheme val="minor"/>
    </font>
    <font>
      <sz val="6"/>
      <name val="ＭＳ Ｐ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sz val="11"/>
      <color rgb="FF333333"/>
      <name val="Arial"/>
      <family val="2"/>
    </font>
    <font>
      <sz val="8"/>
      <color theme="1"/>
      <name val="ＭＳ Ｐゴシック"/>
      <family val="2"/>
      <charset val="128"/>
      <scheme val="minor"/>
    </font>
    <font>
      <sz val="7"/>
      <color theme="1"/>
      <name val="ＭＳ Ｐゴシック"/>
      <family val="2"/>
      <charset val="128"/>
      <scheme val="minor"/>
    </font>
    <font>
      <sz val="6"/>
      <color theme="1"/>
      <name val="ＭＳ Ｐゴシック"/>
      <family val="2"/>
      <charset val="128"/>
      <scheme val="minor"/>
    </font>
    <font>
      <u/>
      <sz val="12"/>
      <color theme="10"/>
      <name val="ＭＳ Ｐゴシック"/>
      <family val="2"/>
      <charset val="128"/>
      <scheme val="minor"/>
    </font>
    <font>
      <u/>
      <sz val="12"/>
      <color theme="11"/>
      <name val="ＭＳ Ｐゴシック"/>
      <family val="2"/>
      <charset val="128"/>
      <scheme val="minor"/>
    </font>
    <font>
      <sz val="6"/>
      <name val="ＭＳ Ｐゴシック"/>
      <family val="2"/>
      <charset val="128"/>
      <scheme val="minor"/>
    </font>
    <font>
      <sz val="12"/>
      <name val="ＭＳ Ｐゴシック"/>
      <family val="2"/>
      <charset val="128"/>
      <scheme val="minor"/>
    </font>
    <font>
      <b/>
      <sz val="10"/>
      <color rgb="FF000000"/>
      <name val="ＭＳ Ｐゴシック"/>
      <family val="2"/>
      <charset val="128"/>
    </font>
    <font>
      <sz val="14"/>
      <color rgb="FF000000"/>
      <name val="ＭＳ Ｐゴシック"/>
      <family val="2"/>
      <charset val="128"/>
    </font>
    <font>
      <b/>
      <sz val="14"/>
      <color rgb="FF000000"/>
      <name val="ＭＳ Ｐゴシック"/>
      <family val="2"/>
      <charset val="128"/>
    </font>
    <font>
      <sz val="9"/>
      <color theme="1"/>
      <name val="ＭＳ Ｐゴシック"/>
      <family val="2"/>
      <charset val="128"/>
      <scheme val="minor"/>
    </font>
    <font>
      <sz val="7"/>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11"/>
      <color theme="1"/>
      <name val="ＭＳ Ｐゴシック"/>
      <family val="2"/>
      <charset val="128"/>
      <scheme val="minor"/>
    </font>
  </fonts>
  <fills count="8">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theme="8" tint="0.59999389629810485"/>
        <bgColor indexed="64"/>
      </patternFill>
    </fill>
    <fill>
      <patternFill patternType="solid">
        <fgColor theme="9" tint="0.79998168889431442"/>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s>
  <cellStyleXfs count="2807">
    <xf numFmtId="0" fontId="0" fillId="0" borderId="0"/>
    <xf numFmtId="0" fontId="4" fillId="0" borderId="0">
      <alignment vertical="center"/>
    </xf>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4" fillId="0" borderId="0">
      <alignment vertical="center"/>
    </xf>
  </cellStyleXfs>
  <cellXfs count="44">
    <xf numFmtId="0" fontId="0" fillId="0" borderId="0" xfId="0"/>
    <xf numFmtId="0" fontId="0" fillId="2" borderId="1" xfId="0" applyFill="1" applyBorder="1" applyAlignment="1">
      <alignment vertical="center"/>
    </xf>
    <xf numFmtId="0" fontId="0" fillId="2" borderId="2" xfId="0" applyFill="1" applyBorder="1" applyAlignment="1">
      <alignment vertical="center"/>
    </xf>
    <xf numFmtId="0" fontId="0" fillId="2" borderId="2" xfId="0" applyFill="1" applyBorder="1" applyAlignment="1">
      <alignment horizontal="center" vertical="center"/>
    </xf>
    <xf numFmtId="0" fontId="0" fillId="2" borderId="1" xfId="0" applyFill="1" applyBorder="1" applyAlignment="1">
      <alignment horizontal="center" vertical="center"/>
    </xf>
    <xf numFmtId="0" fontId="0" fillId="0" borderId="0" xfId="0" applyAlignment="1">
      <alignment vertical="center"/>
    </xf>
    <xf numFmtId="56" fontId="0" fillId="0" borderId="1" xfId="0" applyNumberFormat="1" applyBorder="1" applyAlignment="1">
      <alignment vertical="center"/>
    </xf>
    <xf numFmtId="0" fontId="0" fillId="0" borderId="1" xfId="0" applyBorder="1" applyAlignment="1">
      <alignment horizontal="left" vertical="center"/>
    </xf>
    <xf numFmtId="0" fontId="0" fillId="0" borderId="1" xfId="0" applyBorder="1" applyAlignment="1">
      <alignment vertical="center"/>
    </xf>
    <xf numFmtId="176" fontId="0" fillId="0" borderId="1" xfId="0" applyNumberFormat="1" applyBorder="1" applyAlignment="1">
      <alignment vertical="center"/>
    </xf>
    <xf numFmtId="0" fontId="5" fillId="3" borderId="1" xfId="0" applyFont="1" applyFill="1" applyBorder="1" applyAlignment="1">
      <alignment vertical="center" wrapText="1"/>
    </xf>
    <xf numFmtId="0" fontId="0" fillId="0" borderId="1" xfId="0" applyBorder="1" applyAlignment="1">
      <alignment horizontal="center" vertical="center"/>
    </xf>
    <xf numFmtId="0" fontId="0" fillId="0" borderId="1" xfId="0" applyBorder="1" applyAlignment="1">
      <alignment horizontal="right" vertical="center"/>
    </xf>
    <xf numFmtId="0" fontId="4" fillId="0" borderId="1" xfId="0" applyFont="1" applyBorder="1" applyAlignment="1">
      <alignment horizontal="center" vertical="center"/>
    </xf>
    <xf numFmtId="0" fontId="0" fillId="2" borderId="1" xfId="0" applyFill="1" applyBorder="1" applyAlignment="1">
      <alignment horizontal="left" vertical="center"/>
    </xf>
    <xf numFmtId="0" fontId="0" fillId="0" borderId="1" xfId="0" quotePrefix="1" applyBorder="1" applyAlignment="1">
      <alignment horizontal="right" vertical="center"/>
    </xf>
    <xf numFmtId="0" fontId="0" fillId="4" borderId="1" xfId="0" applyFill="1" applyBorder="1" applyAlignment="1">
      <alignment horizontal="left" vertical="center"/>
    </xf>
    <xf numFmtId="0" fontId="0" fillId="5" borderId="1" xfId="0" applyFill="1" applyBorder="1" applyAlignment="1">
      <alignment horizontal="left" vertical="center"/>
    </xf>
    <xf numFmtId="0" fontId="0" fillId="3" borderId="1" xfId="0" applyFill="1" applyBorder="1" applyAlignment="1">
      <alignment horizontal="center" vertical="center"/>
    </xf>
    <xf numFmtId="0" fontId="0" fillId="6" borderId="1" xfId="0" applyFill="1" applyBorder="1" applyAlignment="1">
      <alignment horizontal="center" vertical="center"/>
    </xf>
    <xf numFmtId="0" fontId="5" fillId="5" borderId="1" xfId="0" applyFont="1" applyFill="1" applyBorder="1" applyAlignment="1">
      <alignment vertical="center" wrapText="1"/>
    </xf>
    <xf numFmtId="0" fontId="0" fillId="7" borderId="1" xfId="0" applyFill="1" applyBorder="1" applyAlignment="1">
      <alignment vertical="center"/>
    </xf>
    <xf numFmtId="0" fontId="0" fillId="0" borderId="1" xfId="0" applyBorder="1" applyAlignment="1">
      <alignment vertical="center" wrapText="1"/>
    </xf>
    <xf numFmtId="0" fontId="12" fillId="0" borderId="1" xfId="0" applyFont="1" applyBorder="1" applyAlignment="1">
      <alignment vertical="center"/>
    </xf>
    <xf numFmtId="0" fontId="5" fillId="2" borderId="1" xfId="0" applyFont="1" applyFill="1" applyBorder="1" applyAlignment="1">
      <alignment vertical="center" wrapText="1"/>
    </xf>
    <xf numFmtId="0" fontId="4" fillId="2" borderId="1" xfId="2806" applyFill="1" applyBorder="1">
      <alignment vertical="center"/>
    </xf>
    <xf numFmtId="0" fontId="4" fillId="2" borderId="1" xfId="2806" applyFill="1" applyBorder="1" applyAlignment="1">
      <alignment horizontal="center" vertical="center"/>
    </xf>
    <xf numFmtId="0" fontId="4" fillId="2" borderId="1" xfId="2806" applyFill="1" applyBorder="1" applyAlignment="1">
      <alignment horizontal="left" vertical="center"/>
    </xf>
    <xf numFmtId="0" fontId="4" fillId="0" borderId="0" xfId="2806">
      <alignment vertical="center"/>
    </xf>
    <xf numFmtId="0" fontId="6" fillId="0" borderId="1" xfId="2806" applyFont="1" applyBorder="1">
      <alignment vertical="center"/>
    </xf>
    <xf numFmtId="0" fontId="4" fillId="0" borderId="1" xfId="2806" applyBorder="1">
      <alignment vertical="center"/>
    </xf>
    <xf numFmtId="0" fontId="8" fillId="0" borderId="3" xfId="2806" applyFont="1" applyBorder="1" applyAlignment="1">
      <alignment horizontal="center" vertical="center"/>
    </xf>
    <xf numFmtId="0" fontId="8" fillId="0" borderId="1" xfId="2806" applyFont="1" applyBorder="1" applyAlignment="1">
      <alignment horizontal="center" vertical="center"/>
    </xf>
    <xf numFmtId="0" fontId="7" fillId="0" borderId="1" xfId="2806" applyFont="1" applyBorder="1">
      <alignment vertical="center"/>
    </xf>
    <xf numFmtId="0" fontId="8" fillId="0" borderId="1" xfId="2806" applyFont="1" applyBorder="1">
      <alignment vertical="center"/>
    </xf>
    <xf numFmtId="21" fontId="0" fillId="0" borderId="1" xfId="0" applyNumberFormat="1" applyBorder="1" applyAlignment="1">
      <alignment vertical="center"/>
    </xf>
    <xf numFmtId="0" fontId="16" fillId="0" borderId="1" xfId="0" applyFont="1" applyBorder="1" applyAlignment="1">
      <alignment vertical="center"/>
    </xf>
    <xf numFmtId="0" fontId="17" fillId="0" borderId="1" xfId="0" applyFont="1" applyBorder="1" applyAlignment="1">
      <alignment horizontal="center" vertical="center"/>
    </xf>
    <xf numFmtId="0" fontId="18" fillId="7" borderId="1" xfId="0" applyFont="1" applyFill="1" applyBorder="1" applyAlignment="1">
      <alignment vertical="center"/>
    </xf>
    <xf numFmtId="0" fontId="19" fillId="0" borderId="1" xfId="0" applyFont="1" applyBorder="1" applyAlignment="1">
      <alignment horizontal="center" vertical="center"/>
    </xf>
    <xf numFmtId="0" fontId="20" fillId="0" borderId="1" xfId="0" applyFont="1" applyBorder="1" applyAlignment="1">
      <alignment horizontal="center" vertical="center"/>
    </xf>
    <xf numFmtId="0" fontId="4" fillId="0" borderId="4" xfId="2806" applyBorder="1" applyAlignment="1">
      <alignment horizontal="center" vertical="center"/>
    </xf>
    <xf numFmtId="0" fontId="4" fillId="0" borderId="5" xfId="2806" applyBorder="1" applyAlignment="1">
      <alignment horizontal="center" vertical="center"/>
    </xf>
    <xf numFmtId="0" fontId="4" fillId="0" borderId="3" xfId="2806" applyBorder="1" applyAlignment="1">
      <alignment horizontal="center" vertical="center"/>
    </xf>
  </cellXfs>
  <cellStyles count="2807">
    <cellStyle name="ハイパーリンク" xfId="2" builtinId="8" hidden="1"/>
    <cellStyle name="ハイパーリンク" xfId="4" builtinId="8" hidden="1"/>
    <cellStyle name="ハイパーリンク" xfId="6" builtinId="8" hidden="1"/>
    <cellStyle name="ハイパーリンク" xfId="8" builtinId="8" hidden="1"/>
    <cellStyle name="ハイパーリンク" xfId="10" builtinId="8" hidden="1"/>
    <cellStyle name="ハイパーリンク" xfId="12" builtinId="8" hidden="1"/>
    <cellStyle name="ハイパーリンク" xfId="14" builtinId="8" hidden="1"/>
    <cellStyle name="ハイパーリンク" xfId="16" builtinId="8" hidden="1"/>
    <cellStyle name="ハイパーリンク" xfId="18" builtinId="8" hidden="1"/>
    <cellStyle name="ハイパーリンク" xfId="20" builtinId="8" hidden="1"/>
    <cellStyle name="ハイパーリンク" xfId="22" builtinId="8" hidden="1"/>
    <cellStyle name="ハイパーリンク" xfId="24" builtinId="8" hidden="1"/>
    <cellStyle name="ハイパーリンク" xfId="26" builtinId="8" hidden="1"/>
    <cellStyle name="ハイパーリンク" xfId="28" builtinId="8" hidden="1"/>
    <cellStyle name="ハイパーリンク" xfId="30" builtinId="8" hidden="1"/>
    <cellStyle name="ハイパーリンク" xfId="32" builtinId="8" hidden="1"/>
    <cellStyle name="ハイパーリンク" xfId="34" builtinId="8" hidden="1"/>
    <cellStyle name="ハイパーリンク" xfId="36" builtinId="8" hidden="1"/>
    <cellStyle name="ハイパーリンク" xfId="38" builtinId="8" hidden="1"/>
    <cellStyle name="ハイパーリンク" xfId="40" builtinId="8" hidden="1"/>
    <cellStyle name="ハイパーリンク" xfId="42" builtinId="8" hidden="1"/>
    <cellStyle name="ハイパーリンク" xfId="44" builtinId="8" hidden="1"/>
    <cellStyle name="ハイパーリンク" xfId="46" builtinId="8" hidden="1"/>
    <cellStyle name="ハイパーリンク" xfId="48" builtinId="8" hidden="1"/>
    <cellStyle name="ハイパーリンク" xfId="50" builtinId="8" hidden="1"/>
    <cellStyle name="ハイパーリンク" xfId="52" builtinId="8" hidden="1"/>
    <cellStyle name="ハイパーリンク" xfId="54" builtinId="8" hidden="1"/>
    <cellStyle name="ハイパーリンク" xfId="56" builtinId="8" hidden="1"/>
    <cellStyle name="ハイパーリンク" xfId="58" builtinId="8" hidden="1"/>
    <cellStyle name="ハイパーリンク" xfId="60" builtinId="8" hidden="1"/>
    <cellStyle name="ハイパーリンク" xfId="62" builtinId="8" hidden="1"/>
    <cellStyle name="ハイパーリンク" xfId="64" builtinId="8" hidden="1"/>
    <cellStyle name="ハイパーリンク" xfId="66" builtinId="8" hidden="1"/>
    <cellStyle name="ハイパーリンク" xfId="68" builtinId="8" hidden="1"/>
    <cellStyle name="ハイパーリンク" xfId="70" builtinId="8" hidden="1"/>
    <cellStyle name="ハイパーリンク" xfId="72" builtinId="8" hidden="1"/>
    <cellStyle name="ハイパーリンク" xfId="74" builtinId="8" hidden="1"/>
    <cellStyle name="ハイパーリンク" xfId="76" builtinId="8" hidden="1"/>
    <cellStyle name="ハイパーリンク" xfId="78" builtinId="8" hidden="1"/>
    <cellStyle name="ハイパーリンク" xfId="80" builtinId="8" hidden="1"/>
    <cellStyle name="ハイパーリンク" xfId="82" builtinId="8" hidden="1"/>
    <cellStyle name="ハイパーリンク" xfId="84" builtinId="8" hidden="1"/>
    <cellStyle name="ハイパーリンク" xfId="86" builtinId="8" hidden="1"/>
    <cellStyle name="ハイパーリンク" xfId="88" builtinId="8" hidden="1"/>
    <cellStyle name="ハイパーリンク" xfId="90" builtinId="8" hidden="1"/>
    <cellStyle name="ハイパーリンク" xfId="92" builtinId="8" hidden="1"/>
    <cellStyle name="ハイパーリンク" xfId="94" builtinId="8" hidden="1"/>
    <cellStyle name="ハイパーリンク" xfId="96" builtinId="8" hidden="1"/>
    <cellStyle name="ハイパーリンク" xfId="98" builtinId="8" hidden="1"/>
    <cellStyle name="ハイパーリンク" xfId="100" builtinId="8" hidden="1"/>
    <cellStyle name="ハイパーリンク" xfId="102" builtinId="8" hidden="1"/>
    <cellStyle name="ハイパーリンク" xfId="104" builtinId="8" hidden="1"/>
    <cellStyle name="ハイパーリンク" xfId="106" builtinId="8" hidden="1"/>
    <cellStyle name="ハイパーリンク" xfId="108" builtinId="8" hidden="1"/>
    <cellStyle name="ハイパーリンク" xfId="110" builtinId="8" hidden="1"/>
    <cellStyle name="ハイパーリンク" xfId="112" builtinId="8" hidden="1"/>
    <cellStyle name="ハイパーリンク" xfId="114" builtinId="8" hidden="1"/>
    <cellStyle name="ハイパーリンク" xfId="116" builtinId="8" hidden="1"/>
    <cellStyle name="ハイパーリンク" xfId="118" builtinId="8" hidden="1"/>
    <cellStyle name="ハイパーリンク" xfId="120" builtinId="8" hidden="1"/>
    <cellStyle name="ハイパーリンク" xfId="122" builtinId="8" hidden="1"/>
    <cellStyle name="ハイパーリンク" xfId="124" builtinId="8" hidden="1"/>
    <cellStyle name="ハイパーリンク" xfId="126" builtinId="8" hidden="1"/>
    <cellStyle name="ハイパーリンク" xfId="128" builtinId="8" hidden="1"/>
    <cellStyle name="ハイパーリンク" xfId="130" builtinId="8" hidden="1"/>
    <cellStyle name="ハイパーリンク" xfId="132" builtinId="8" hidden="1"/>
    <cellStyle name="ハイパーリンク" xfId="134" builtinId="8" hidden="1"/>
    <cellStyle name="ハイパーリンク" xfId="136" builtinId="8" hidden="1"/>
    <cellStyle name="ハイパーリンク" xfId="138" builtinId="8" hidden="1"/>
    <cellStyle name="ハイパーリンク" xfId="140" builtinId="8" hidden="1"/>
    <cellStyle name="ハイパーリンク" xfId="142" builtinId="8" hidden="1"/>
    <cellStyle name="ハイパーリンク" xfId="144" builtinId="8" hidden="1"/>
    <cellStyle name="ハイパーリンク" xfId="146" builtinId="8" hidden="1"/>
    <cellStyle name="ハイパーリンク" xfId="148" builtinId="8" hidden="1"/>
    <cellStyle name="ハイパーリンク" xfId="150" builtinId="8" hidden="1"/>
    <cellStyle name="ハイパーリンク" xfId="152" builtinId="8" hidden="1"/>
    <cellStyle name="ハイパーリンク" xfId="154" builtinId="8" hidden="1"/>
    <cellStyle name="ハイパーリンク" xfId="156" builtinId="8" hidden="1"/>
    <cellStyle name="ハイパーリンク" xfId="158" builtinId="8" hidden="1"/>
    <cellStyle name="ハイパーリンク" xfId="160" builtinId="8" hidden="1"/>
    <cellStyle name="ハイパーリンク" xfId="162" builtinId="8" hidden="1"/>
    <cellStyle name="ハイパーリンク" xfId="164" builtinId="8" hidden="1"/>
    <cellStyle name="ハイパーリンク" xfId="166" builtinId="8" hidden="1"/>
    <cellStyle name="ハイパーリンク" xfId="168" builtinId="8" hidden="1"/>
    <cellStyle name="ハイパーリンク" xfId="170" builtinId="8" hidden="1"/>
    <cellStyle name="ハイパーリンク" xfId="172" builtinId="8" hidden="1"/>
    <cellStyle name="ハイパーリンク" xfId="174" builtinId="8" hidden="1"/>
    <cellStyle name="ハイパーリンク" xfId="176" builtinId="8" hidden="1"/>
    <cellStyle name="ハイパーリンク" xfId="178" builtinId="8" hidden="1"/>
    <cellStyle name="ハイパーリンク" xfId="180" builtinId="8" hidden="1"/>
    <cellStyle name="ハイパーリンク" xfId="182" builtinId="8" hidden="1"/>
    <cellStyle name="ハイパーリンク" xfId="184" builtinId="8" hidden="1"/>
    <cellStyle name="ハイパーリンク" xfId="186" builtinId="8" hidden="1"/>
    <cellStyle name="ハイパーリンク" xfId="188" builtinId="8" hidden="1"/>
    <cellStyle name="ハイパーリンク" xfId="190" builtinId="8" hidden="1"/>
    <cellStyle name="ハイパーリンク" xfId="192" builtinId="8" hidden="1"/>
    <cellStyle name="ハイパーリンク" xfId="194" builtinId="8" hidden="1"/>
    <cellStyle name="ハイパーリンク" xfId="196" builtinId="8" hidden="1"/>
    <cellStyle name="ハイパーリンク" xfId="198" builtinId="8" hidden="1"/>
    <cellStyle name="ハイパーリンク" xfId="200" builtinId="8" hidden="1"/>
    <cellStyle name="ハイパーリンク" xfId="202" builtinId="8" hidden="1"/>
    <cellStyle name="ハイパーリンク" xfId="204" builtinId="8" hidden="1"/>
    <cellStyle name="ハイパーリンク" xfId="206" builtinId="8" hidden="1"/>
    <cellStyle name="ハイパーリンク" xfId="208" builtinId="8" hidden="1"/>
    <cellStyle name="ハイパーリンク" xfId="210" builtinId="8" hidden="1"/>
    <cellStyle name="ハイパーリンク" xfId="212" builtinId="8" hidden="1"/>
    <cellStyle name="ハイパーリンク" xfId="214" builtinId="8" hidden="1"/>
    <cellStyle name="ハイパーリンク" xfId="216" builtinId="8" hidden="1"/>
    <cellStyle name="ハイパーリンク" xfId="218" builtinId="8" hidden="1"/>
    <cellStyle name="ハイパーリンク" xfId="220" builtinId="8" hidden="1"/>
    <cellStyle name="ハイパーリンク" xfId="222" builtinId="8" hidden="1"/>
    <cellStyle name="ハイパーリンク" xfId="224" builtinId="8" hidden="1"/>
    <cellStyle name="ハイパーリンク" xfId="226" builtinId="8" hidden="1"/>
    <cellStyle name="ハイパーリンク" xfId="228" builtinId="8" hidden="1"/>
    <cellStyle name="ハイパーリンク" xfId="230" builtinId="8" hidden="1"/>
    <cellStyle name="ハイパーリンク" xfId="232" builtinId="8" hidden="1"/>
    <cellStyle name="ハイパーリンク" xfId="234" builtinId="8" hidden="1"/>
    <cellStyle name="ハイパーリンク" xfId="236" builtinId="8" hidden="1"/>
    <cellStyle name="ハイパーリンク" xfId="238" builtinId="8" hidden="1"/>
    <cellStyle name="ハイパーリンク" xfId="240" builtinId="8" hidden="1"/>
    <cellStyle name="ハイパーリンク" xfId="242" builtinId="8" hidden="1"/>
    <cellStyle name="ハイパーリンク" xfId="244" builtinId="8" hidden="1"/>
    <cellStyle name="ハイパーリンク" xfId="246" builtinId="8" hidden="1"/>
    <cellStyle name="ハイパーリンク" xfId="248" builtinId="8" hidden="1"/>
    <cellStyle name="ハイパーリンク" xfId="250" builtinId="8" hidden="1"/>
    <cellStyle name="ハイパーリンク" xfId="252" builtinId="8" hidden="1"/>
    <cellStyle name="ハイパーリンク" xfId="254" builtinId="8" hidden="1"/>
    <cellStyle name="ハイパーリンク" xfId="256" builtinId="8" hidden="1"/>
    <cellStyle name="ハイパーリンク" xfId="258" builtinId="8" hidden="1"/>
    <cellStyle name="ハイパーリンク" xfId="260" builtinId="8" hidden="1"/>
    <cellStyle name="ハイパーリンク" xfId="262" builtinId="8" hidden="1"/>
    <cellStyle name="ハイパーリンク" xfId="264" builtinId="8" hidden="1"/>
    <cellStyle name="ハイパーリンク" xfId="266" builtinId="8" hidden="1"/>
    <cellStyle name="ハイパーリンク" xfId="268" builtinId="8" hidden="1"/>
    <cellStyle name="ハイパーリンク" xfId="270" builtinId="8" hidden="1"/>
    <cellStyle name="ハイパーリンク" xfId="272" builtinId="8" hidden="1"/>
    <cellStyle name="ハイパーリンク" xfId="274" builtinId="8" hidden="1"/>
    <cellStyle name="ハイパーリンク" xfId="276" builtinId="8" hidden="1"/>
    <cellStyle name="ハイパーリンク" xfId="278" builtinId="8" hidden="1"/>
    <cellStyle name="ハイパーリンク" xfId="280" builtinId="8" hidden="1"/>
    <cellStyle name="ハイパーリンク" xfId="282" builtinId="8" hidden="1"/>
    <cellStyle name="ハイパーリンク" xfId="284" builtinId="8" hidden="1"/>
    <cellStyle name="ハイパーリンク" xfId="286" builtinId="8" hidden="1"/>
    <cellStyle name="ハイパーリンク" xfId="288" builtinId="8" hidden="1"/>
    <cellStyle name="ハイパーリンク" xfId="290" builtinId="8" hidden="1"/>
    <cellStyle name="ハイパーリンク" xfId="292" builtinId="8" hidden="1"/>
    <cellStyle name="ハイパーリンク" xfId="294" builtinId="8" hidden="1"/>
    <cellStyle name="ハイパーリンク" xfId="296" builtinId="8" hidden="1"/>
    <cellStyle name="ハイパーリンク" xfId="298" builtinId="8" hidden="1"/>
    <cellStyle name="ハイパーリンク" xfId="300" builtinId="8" hidden="1"/>
    <cellStyle name="ハイパーリンク" xfId="302" builtinId="8" hidden="1"/>
    <cellStyle name="ハイパーリンク" xfId="304" builtinId="8" hidden="1"/>
    <cellStyle name="ハイパーリンク" xfId="306" builtinId="8" hidden="1"/>
    <cellStyle name="ハイパーリンク" xfId="308" builtinId="8" hidden="1"/>
    <cellStyle name="ハイパーリンク" xfId="310" builtinId="8" hidden="1"/>
    <cellStyle name="ハイパーリンク" xfId="312" builtinId="8" hidden="1"/>
    <cellStyle name="ハイパーリンク" xfId="314" builtinId="8" hidden="1"/>
    <cellStyle name="ハイパーリンク" xfId="316" builtinId="8" hidden="1"/>
    <cellStyle name="ハイパーリンク" xfId="318" builtinId="8" hidden="1"/>
    <cellStyle name="ハイパーリンク" xfId="320" builtinId="8" hidden="1"/>
    <cellStyle name="ハイパーリンク" xfId="322" builtinId="8" hidden="1"/>
    <cellStyle name="ハイパーリンク" xfId="324" builtinId="8" hidden="1"/>
    <cellStyle name="ハイパーリンク" xfId="326" builtinId="8" hidden="1"/>
    <cellStyle name="ハイパーリンク" xfId="328" builtinId="8" hidden="1"/>
    <cellStyle name="ハイパーリンク" xfId="330" builtinId="8" hidden="1"/>
    <cellStyle name="ハイパーリンク" xfId="332" builtinId="8" hidden="1"/>
    <cellStyle name="ハイパーリンク" xfId="334" builtinId="8" hidden="1"/>
    <cellStyle name="ハイパーリンク" xfId="336" builtinId="8" hidden="1"/>
    <cellStyle name="ハイパーリンク" xfId="338" builtinId="8" hidden="1"/>
    <cellStyle name="ハイパーリンク" xfId="340" builtinId="8" hidden="1"/>
    <cellStyle name="ハイパーリンク" xfId="342" builtinId="8" hidden="1"/>
    <cellStyle name="ハイパーリンク" xfId="344" builtinId="8" hidden="1"/>
    <cellStyle name="ハイパーリンク" xfId="346" builtinId="8" hidden="1"/>
    <cellStyle name="ハイパーリンク" xfId="348" builtinId="8" hidden="1"/>
    <cellStyle name="ハイパーリンク" xfId="350" builtinId="8" hidden="1"/>
    <cellStyle name="ハイパーリンク" xfId="352" builtinId="8" hidden="1"/>
    <cellStyle name="ハイパーリンク" xfId="354" builtinId="8" hidden="1"/>
    <cellStyle name="ハイパーリンク" xfId="356" builtinId="8" hidden="1"/>
    <cellStyle name="ハイパーリンク" xfId="358" builtinId="8" hidden="1"/>
    <cellStyle name="ハイパーリンク" xfId="360" builtinId="8" hidden="1"/>
    <cellStyle name="ハイパーリンク" xfId="362" builtinId="8" hidden="1"/>
    <cellStyle name="ハイパーリンク" xfId="364" builtinId="8" hidden="1"/>
    <cellStyle name="ハイパーリンク" xfId="366" builtinId="8" hidden="1"/>
    <cellStyle name="ハイパーリンク" xfId="368" builtinId="8" hidden="1"/>
    <cellStyle name="ハイパーリンク" xfId="370" builtinId="8" hidden="1"/>
    <cellStyle name="ハイパーリンク" xfId="372" builtinId="8" hidden="1"/>
    <cellStyle name="ハイパーリンク" xfId="374" builtinId="8" hidden="1"/>
    <cellStyle name="ハイパーリンク" xfId="376" builtinId="8" hidden="1"/>
    <cellStyle name="ハイパーリンク" xfId="378" builtinId="8" hidden="1"/>
    <cellStyle name="ハイパーリンク" xfId="380" builtinId="8" hidden="1"/>
    <cellStyle name="ハイパーリンク" xfId="382" builtinId="8" hidden="1"/>
    <cellStyle name="ハイパーリンク" xfId="384" builtinId="8" hidden="1"/>
    <cellStyle name="ハイパーリンク" xfId="386" builtinId="8" hidden="1"/>
    <cellStyle name="ハイパーリンク" xfId="388" builtinId="8" hidden="1"/>
    <cellStyle name="ハイパーリンク" xfId="390" builtinId="8" hidden="1"/>
    <cellStyle name="ハイパーリンク" xfId="392" builtinId="8" hidden="1"/>
    <cellStyle name="ハイパーリンク" xfId="394" builtinId="8" hidden="1"/>
    <cellStyle name="ハイパーリンク" xfId="396" builtinId="8" hidden="1"/>
    <cellStyle name="ハイパーリンク" xfId="398" builtinId="8" hidden="1"/>
    <cellStyle name="ハイパーリンク" xfId="400" builtinId="8" hidden="1"/>
    <cellStyle name="ハイパーリンク" xfId="402" builtinId="8" hidden="1"/>
    <cellStyle name="ハイパーリンク" xfId="404" builtinId="8" hidden="1"/>
    <cellStyle name="ハイパーリンク" xfId="406" builtinId="8" hidden="1"/>
    <cellStyle name="ハイパーリンク" xfId="408" builtinId="8" hidden="1"/>
    <cellStyle name="ハイパーリンク" xfId="410" builtinId="8" hidden="1"/>
    <cellStyle name="ハイパーリンク" xfId="412" builtinId="8" hidden="1"/>
    <cellStyle name="ハイパーリンク" xfId="414" builtinId="8" hidden="1"/>
    <cellStyle name="ハイパーリンク" xfId="416" builtinId="8" hidden="1"/>
    <cellStyle name="ハイパーリンク" xfId="418" builtinId="8" hidden="1"/>
    <cellStyle name="ハイパーリンク" xfId="420" builtinId="8" hidden="1"/>
    <cellStyle name="ハイパーリンク" xfId="422" builtinId="8" hidden="1"/>
    <cellStyle name="ハイパーリンク" xfId="424" builtinId="8" hidden="1"/>
    <cellStyle name="ハイパーリンク" xfId="426" builtinId="8" hidden="1"/>
    <cellStyle name="ハイパーリンク" xfId="428" builtinId="8" hidden="1"/>
    <cellStyle name="ハイパーリンク" xfId="430" builtinId="8" hidden="1"/>
    <cellStyle name="ハイパーリンク" xfId="432" builtinId="8" hidden="1"/>
    <cellStyle name="ハイパーリンク" xfId="434" builtinId="8" hidden="1"/>
    <cellStyle name="ハイパーリンク" xfId="436" builtinId="8" hidden="1"/>
    <cellStyle name="ハイパーリンク" xfId="438" builtinId="8" hidden="1"/>
    <cellStyle name="ハイパーリンク" xfId="440" builtinId="8" hidden="1"/>
    <cellStyle name="ハイパーリンク" xfId="442" builtinId="8" hidden="1"/>
    <cellStyle name="ハイパーリンク" xfId="444" builtinId="8" hidden="1"/>
    <cellStyle name="ハイパーリンク" xfId="446" builtinId="8" hidden="1"/>
    <cellStyle name="ハイパーリンク" xfId="448" builtinId="8" hidden="1"/>
    <cellStyle name="ハイパーリンク" xfId="450" builtinId="8" hidden="1"/>
    <cellStyle name="ハイパーリンク" xfId="452" builtinId="8" hidden="1"/>
    <cellStyle name="ハイパーリンク" xfId="454" builtinId="8" hidden="1"/>
    <cellStyle name="ハイパーリンク" xfId="456" builtinId="8" hidden="1"/>
    <cellStyle name="ハイパーリンク" xfId="458" builtinId="8" hidden="1"/>
    <cellStyle name="ハイパーリンク" xfId="460" builtinId="8" hidden="1"/>
    <cellStyle name="ハイパーリンク" xfId="462" builtinId="8" hidden="1"/>
    <cellStyle name="ハイパーリンク" xfId="464" builtinId="8" hidden="1"/>
    <cellStyle name="ハイパーリンク" xfId="466" builtinId="8" hidden="1"/>
    <cellStyle name="ハイパーリンク" xfId="468" builtinId="8" hidden="1"/>
    <cellStyle name="ハイパーリンク" xfId="470" builtinId="8" hidden="1"/>
    <cellStyle name="ハイパーリンク" xfId="472" builtinId="8" hidden="1"/>
    <cellStyle name="ハイパーリンク" xfId="474" builtinId="8" hidden="1"/>
    <cellStyle name="ハイパーリンク" xfId="476" builtinId="8" hidden="1"/>
    <cellStyle name="ハイパーリンク" xfId="478" builtinId="8" hidden="1"/>
    <cellStyle name="ハイパーリンク" xfId="480" builtinId="8" hidden="1"/>
    <cellStyle name="ハイパーリンク" xfId="482" builtinId="8" hidden="1"/>
    <cellStyle name="ハイパーリンク" xfId="484" builtinId="8" hidden="1"/>
    <cellStyle name="ハイパーリンク" xfId="486" builtinId="8" hidden="1"/>
    <cellStyle name="ハイパーリンク" xfId="488" builtinId="8" hidden="1"/>
    <cellStyle name="ハイパーリンク" xfId="490" builtinId="8" hidden="1"/>
    <cellStyle name="ハイパーリンク" xfId="492" builtinId="8" hidden="1"/>
    <cellStyle name="ハイパーリンク" xfId="494" builtinId="8" hidden="1"/>
    <cellStyle name="ハイパーリンク" xfId="496" builtinId="8" hidden="1"/>
    <cellStyle name="ハイパーリンク" xfId="498" builtinId="8" hidden="1"/>
    <cellStyle name="ハイパーリンク" xfId="500" builtinId="8" hidden="1"/>
    <cellStyle name="ハイパーリンク" xfId="502" builtinId="8" hidden="1"/>
    <cellStyle name="ハイパーリンク" xfId="504" builtinId="8" hidden="1"/>
    <cellStyle name="ハイパーリンク" xfId="506" builtinId="8" hidden="1"/>
    <cellStyle name="ハイパーリンク" xfId="508" builtinId="8" hidden="1"/>
    <cellStyle name="ハイパーリンク" xfId="510" builtinId="8" hidden="1"/>
    <cellStyle name="ハイパーリンク" xfId="512" builtinId="8" hidden="1"/>
    <cellStyle name="ハイパーリンク" xfId="514" builtinId="8" hidden="1"/>
    <cellStyle name="ハイパーリンク" xfId="516" builtinId="8" hidden="1"/>
    <cellStyle name="ハイパーリンク" xfId="518" builtinId="8" hidden="1"/>
    <cellStyle name="ハイパーリンク" xfId="520" builtinId="8" hidden="1"/>
    <cellStyle name="ハイパーリンク" xfId="522" builtinId="8" hidden="1"/>
    <cellStyle name="ハイパーリンク" xfId="524" builtinId="8" hidden="1"/>
    <cellStyle name="ハイパーリンク" xfId="526" builtinId="8" hidden="1"/>
    <cellStyle name="ハイパーリンク" xfId="528" builtinId="8" hidden="1"/>
    <cellStyle name="ハイパーリンク" xfId="530" builtinId="8" hidden="1"/>
    <cellStyle name="ハイパーリンク" xfId="532" builtinId="8" hidden="1"/>
    <cellStyle name="ハイパーリンク" xfId="534" builtinId="8" hidden="1"/>
    <cellStyle name="ハイパーリンク" xfId="536" builtinId="8" hidden="1"/>
    <cellStyle name="ハイパーリンク" xfId="538" builtinId="8" hidden="1"/>
    <cellStyle name="ハイパーリンク" xfId="540" builtinId="8" hidden="1"/>
    <cellStyle name="ハイパーリンク" xfId="542" builtinId="8" hidden="1"/>
    <cellStyle name="ハイパーリンク" xfId="544" builtinId="8" hidden="1"/>
    <cellStyle name="ハイパーリンク" xfId="546" builtinId="8" hidden="1"/>
    <cellStyle name="ハイパーリンク" xfId="548" builtinId="8" hidden="1"/>
    <cellStyle name="ハイパーリンク" xfId="550" builtinId="8" hidden="1"/>
    <cellStyle name="ハイパーリンク" xfId="552" builtinId="8" hidden="1"/>
    <cellStyle name="ハイパーリンク" xfId="554" builtinId="8" hidden="1"/>
    <cellStyle name="ハイパーリンク" xfId="556" builtinId="8" hidden="1"/>
    <cellStyle name="ハイパーリンク" xfId="558" builtinId="8" hidden="1"/>
    <cellStyle name="ハイパーリンク" xfId="560" builtinId="8" hidden="1"/>
    <cellStyle name="ハイパーリンク" xfId="562" builtinId="8" hidden="1"/>
    <cellStyle name="ハイパーリンク" xfId="564" builtinId="8" hidden="1"/>
    <cellStyle name="ハイパーリンク" xfId="566" builtinId="8" hidden="1"/>
    <cellStyle name="ハイパーリンク" xfId="568" builtinId="8" hidden="1"/>
    <cellStyle name="ハイパーリンク" xfId="570" builtinId="8" hidden="1"/>
    <cellStyle name="ハイパーリンク" xfId="572" builtinId="8" hidden="1"/>
    <cellStyle name="ハイパーリンク" xfId="574" builtinId="8" hidden="1"/>
    <cellStyle name="ハイパーリンク" xfId="576" builtinId="8" hidden="1"/>
    <cellStyle name="ハイパーリンク" xfId="578" builtinId="8" hidden="1"/>
    <cellStyle name="ハイパーリンク" xfId="580" builtinId="8" hidden="1"/>
    <cellStyle name="ハイパーリンク" xfId="582" builtinId="8" hidden="1"/>
    <cellStyle name="ハイパーリンク" xfId="584" builtinId="8" hidden="1"/>
    <cellStyle name="ハイパーリンク" xfId="586" builtinId="8" hidden="1"/>
    <cellStyle name="ハイパーリンク" xfId="588" builtinId="8" hidden="1"/>
    <cellStyle name="ハイパーリンク" xfId="590" builtinId="8" hidden="1"/>
    <cellStyle name="ハイパーリンク" xfId="592" builtinId="8" hidden="1"/>
    <cellStyle name="ハイパーリンク" xfId="594" builtinId="8" hidden="1"/>
    <cellStyle name="ハイパーリンク" xfId="596" builtinId="8" hidden="1"/>
    <cellStyle name="ハイパーリンク" xfId="598" builtinId="8" hidden="1"/>
    <cellStyle name="ハイパーリンク" xfId="600" builtinId="8" hidden="1"/>
    <cellStyle name="ハイパーリンク" xfId="602" builtinId="8" hidden="1"/>
    <cellStyle name="ハイパーリンク" xfId="604" builtinId="8" hidden="1"/>
    <cellStyle name="ハイパーリンク" xfId="606" builtinId="8" hidden="1"/>
    <cellStyle name="ハイパーリンク" xfId="608" builtinId="8" hidden="1"/>
    <cellStyle name="ハイパーリンク" xfId="610" builtinId="8" hidden="1"/>
    <cellStyle name="ハイパーリンク" xfId="612" builtinId="8" hidden="1"/>
    <cellStyle name="ハイパーリンク" xfId="614" builtinId="8" hidden="1"/>
    <cellStyle name="ハイパーリンク" xfId="616" builtinId="8" hidden="1"/>
    <cellStyle name="ハイパーリンク" xfId="618" builtinId="8" hidden="1"/>
    <cellStyle name="ハイパーリンク" xfId="620" builtinId="8" hidden="1"/>
    <cellStyle name="ハイパーリンク" xfId="622" builtinId="8" hidden="1"/>
    <cellStyle name="ハイパーリンク" xfId="624" builtinId="8" hidden="1"/>
    <cellStyle name="ハイパーリンク" xfId="626" builtinId="8" hidden="1"/>
    <cellStyle name="ハイパーリンク" xfId="628" builtinId="8" hidden="1"/>
    <cellStyle name="ハイパーリンク" xfId="630" builtinId="8" hidden="1"/>
    <cellStyle name="ハイパーリンク" xfId="632" builtinId="8" hidden="1"/>
    <cellStyle name="ハイパーリンク" xfId="634" builtinId="8" hidden="1"/>
    <cellStyle name="ハイパーリンク" xfId="636" builtinId="8" hidden="1"/>
    <cellStyle name="ハイパーリンク" xfId="638" builtinId="8" hidden="1"/>
    <cellStyle name="ハイパーリンク" xfId="640" builtinId="8" hidden="1"/>
    <cellStyle name="ハイパーリンク" xfId="642" builtinId="8" hidden="1"/>
    <cellStyle name="ハイパーリンク" xfId="644" builtinId="8" hidden="1"/>
    <cellStyle name="ハイパーリンク" xfId="646" builtinId="8" hidden="1"/>
    <cellStyle name="ハイパーリンク" xfId="648" builtinId="8" hidden="1"/>
    <cellStyle name="ハイパーリンク" xfId="650" builtinId="8" hidden="1"/>
    <cellStyle name="ハイパーリンク" xfId="652" builtinId="8" hidden="1"/>
    <cellStyle name="ハイパーリンク" xfId="654" builtinId="8" hidden="1"/>
    <cellStyle name="ハイパーリンク" xfId="656" builtinId="8" hidden="1"/>
    <cellStyle name="ハイパーリンク" xfId="658" builtinId="8" hidden="1"/>
    <cellStyle name="ハイパーリンク" xfId="660" builtinId="8" hidden="1"/>
    <cellStyle name="ハイパーリンク" xfId="662" builtinId="8" hidden="1"/>
    <cellStyle name="ハイパーリンク" xfId="664" builtinId="8" hidden="1"/>
    <cellStyle name="ハイパーリンク" xfId="666" builtinId="8" hidden="1"/>
    <cellStyle name="ハイパーリンク" xfId="668" builtinId="8" hidden="1"/>
    <cellStyle name="ハイパーリンク" xfId="670" builtinId="8" hidden="1"/>
    <cellStyle name="ハイパーリンク" xfId="672" builtinId="8" hidden="1"/>
    <cellStyle name="ハイパーリンク" xfId="674" builtinId="8" hidden="1"/>
    <cellStyle name="ハイパーリンク" xfId="676" builtinId="8" hidden="1"/>
    <cellStyle name="ハイパーリンク" xfId="678" builtinId="8" hidden="1"/>
    <cellStyle name="ハイパーリンク" xfId="680" builtinId="8" hidden="1"/>
    <cellStyle name="ハイパーリンク" xfId="682" builtinId="8" hidden="1"/>
    <cellStyle name="ハイパーリンク" xfId="684" builtinId="8" hidden="1"/>
    <cellStyle name="ハイパーリンク" xfId="686" builtinId="8" hidden="1"/>
    <cellStyle name="ハイパーリンク" xfId="688" builtinId="8" hidden="1"/>
    <cellStyle name="ハイパーリンク" xfId="690" builtinId="8" hidden="1"/>
    <cellStyle name="ハイパーリンク" xfId="692" builtinId="8" hidden="1"/>
    <cellStyle name="ハイパーリンク" xfId="694" builtinId="8" hidden="1"/>
    <cellStyle name="ハイパーリンク" xfId="696" builtinId="8" hidden="1"/>
    <cellStyle name="ハイパーリンク" xfId="698" builtinId="8" hidden="1"/>
    <cellStyle name="ハイパーリンク" xfId="700" builtinId="8" hidden="1"/>
    <cellStyle name="ハイパーリンク" xfId="702" builtinId="8" hidden="1"/>
    <cellStyle name="ハイパーリンク" xfId="704" builtinId="8" hidden="1"/>
    <cellStyle name="ハイパーリンク" xfId="706" builtinId="8" hidden="1"/>
    <cellStyle name="ハイパーリンク" xfId="708" builtinId="8" hidden="1"/>
    <cellStyle name="ハイパーリンク" xfId="710" builtinId="8" hidden="1"/>
    <cellStyle name="ハイパーリンク" xfId="712" builtinId="8" hidden="1"/>
    <cellStyle name="ハイパーリンク" xfId="714" builtinId="8" hidden="1"/>
    <cellStyle name="ハイパーリンク" xfId="716" builtinId="8" hidden="1"/>
    <cellStyle name="ハイパーリンク" xfId="718" builtinId="8" hidden="1"/>
    <cellStyle name="ハイパーリンク" xfId="720" builtinId="8" hidden="1"/>
    <cellStyle name="ハイパーリンク" xfId="722" builtinId="8" hidden="1"/>
    <cellStyle name="ハイパーリンク" xfId="724" builtinId="8" hidden="1"/>
    <cellStyle name="ハイパーリンク" xfId="726" builtinId="8" hidden="1"/>
    <cellStyle name="ハイパーリンク" xfId="728" builtinId="8" hidden="1"/>
    <cellStyle name="ハイパーリンク" xfId="730" builtinId="8" hidden="1"/>
    <cellStyle name="ハイパーリンク" xfId="732" builtinId="8" hidden="1"/>
    <cellStyle name="ハイパーリンク" xfId="734" builtinId="8" hidden="1"/>
    <cellStyle name="ハイパーリンク" xfId="736" builtinId="8" hidden="1"/>
    <cellStyle name="ハイパーリンク" xfId="738" builtinId="8" hidden="1"/>
    <cellStyle name="ハイパーリンク" xfId="740" builtinId="8" hidden="1"/>
    <cellStyle name="ハイパーリンク" xfId="742" builtinId="8" hidden="1"/>
    <cellStyle name="ハイパーリンク" xfId="744" builtinId="8" hidden="1"/>
    <cellStyle name="ハイパーリンク" xfId="746" builtinId="8" hidden="1"/>
    <cellStyle name="ハイパーリンク" xfId="748" builtinId="8" hidden="1"/>
    <cellStyle name="ハイパーリンク" xfId="750" builtinId="8" hidden="1"/>
    <cellStyle name="ハイパーリンク" xfId="752" builtinId="8" hidden="1"/>
    <cellStyle name="ハイパーリンク" xfId="754" builtinId="8" hidden="1"/>
    <cellStyle name="ハイパーリンク" xfId="756" builtinId="8" hidden="1"/>
    <cellStyle name="ハイパーリンク" xfId="758" builtinId="8" hidden="1"/>
    <cellStyle name="ハイパーリンク" xfId="760" builtinId="8" hidden="1"/>
    <cellStyle name="ハイパーリンク" xfId="762" builtinId="8" hidden="1"/>
    <cellStyle name="ハイパーリンク" xfId="764" builtinId="8" hidden="1"/>
    <cellStyle name="ハイパーリンク" xfId="766" builtinId="8" hidden="1"/>
    <cellStyle name="ハイパーリンク" xfId="768" builtinId="8" hidden="1"/>
    <cellStyle name="ハイパーリンク" xfId="770" builtinId="8" hidden="1"/>
    <cellStyle name="ハイパーリンク" xfId="772" builtinId="8" hidden="1"/>
    <cellStyle name="ハイパーリンク" xfId="774" builtinId="8" hidden="1"/>
    <cellStyle name="ハイパーリンク" xfId="776" builtinId="8" hidden="1"/>
    <cellStyle name="ハイパーリンク" xfId="778" builtinId="8" hidden="1"/>
    <cellStyle name="ハイパーリンク" xfId="780" builtinId="8" hidden="1"/>
    <cellStyle name="ハイパーリンク" xfId="782" builtinId="8" hidden="1"/>
    <cellStyle name="ハイパーリンク" xfId="784" builtinId="8" hidden="1"/>
    <cellStyle name="ハイパーリンク" xfId="786" builtinId="8" hidden="1"/>
    <cellStyle name="ハイパーリンク" xfId="788" builtinId="8" hidden="1"/>
    <cellStyle name="ハイパーリンク" xfId="790" builtinId="8" hidden="1"/>
    <cellStyle name="ハイパーリンク" xfId="792" builtinId="8" hidden="1"/>
    <cellStyle name="ハイパーリンク" xfId="794" builtinId="8" hidden="1"/>
    <cellStyle name="ハイパーリンク" xfId="796" builtinId="8" hidden="1"/>
    <cellStyle name="ハイパーリンク" xfId="798" builtinId="8" hidden="1"/>
    <cellStyle name="ハイパーリンク" xfId="800" builtinId="8" hidden="1"/>
    <cellStyle name="ハイパーリンク" xfId="802" builtinId="8" hidden="1"/>
    <cellStyle name="ハイパーリンク" xfId="804" builtinId="8" hidden="1"/>
    <cellStyle name="ハイパーリンク" xfId="806" builtinId="8" hidden="1"/>
    <cellStyle name="ハイパーリンク" xfId="808" builtinId="8" hidden="1"/>
    <cellStyle name="ハイパーリンク" xfId="810" builtinId="8" hidden="1"/>
    <cellStyle name="ハイパーリンク" xfId="812" builtinId="8" hidden="1"/>
    <cellStyle name="ハイパーリンク" xfId="814" builtinId="8" hidden="1"/>
    <cellStyle name="ハイパーリンク" xfId="816" builtinId="8" hidden="1"/>
    <cellStyle name="ハイパーリンク" xfId="818" builtinId="8" hidden="1"/>
    <cellStyle name="ハイパーリンク" xfId="820" builtinId="8" hidden="1"/>
    <cellStyle name="ハイパーリンク" xfId="822" builtinId="8" hidden="1"/>
    <cellStyle name="ハイパーリンク" xfId="824" builtinId="8" hidden="1"/>
    <cellStyle name="ハイパーリンク" xfId="826" builtinId="8" hidden="1"/>
    <cellStyle name="ハイパーリンク" xfId="828" builtinId="8" hidden="1"/>
    <cellStyle name="ハイパーリンク" xfId="830" builtinId="8" hidden="1"/>
    <cellStyle name="ハイパーリンク" xfId="832" builtinId="8" hidden="1"/>
    <cellStyle name="ハイパーリンク" xfId="834" builtinId="8" hidden="1"/>
    <cellStyle name="ハイパーリンク" xfId="836" builtinId="8" hidden="1"/>
    <cellStyle name="ハイパーリンク" xfId="838" builtinId="8" hidden="1"/>
    <cellStyle name="ハイパーリンク" xfId="840" builtinId="8" hidden="1"/>
    <cellStyle name="ハイパーリンク" xfId="842" builtinId="8" hidden="1"/>
    <cellStyle name="ハイパーリンク" xfId="844" builtinId="8" hidden="1"/>
    <cellStyle name="ハイパーリンク" xfId="846" builtinId="8" hidden="1"/>
    <cellStyle name="ハイパーリンク" xfId="848" builtinId="8" hidden="1"/>
    <cellStyle name="ハイパーリンク" xfId="850" builtinId="8" hidden="1"/>
    <cellStyle name="ハイパーリンク" xfId="852" builtinId="8" hidden="1"/>
    <cellStyle name="ハイパーリンク" xfId="854" builtinId="8" hidden="1"/>
    <cellStyle name="ハイパーリンク" xfId="856" builtinId="8" hidden="1"/>
    <cellStyle name="ハイパーリンク" xfId="858" builtinId="8" hidden="1"/>
    <cellStyle name="ハイパーリンク" xfId="860" builtinId="8" hidden="1"/>
    <cellStyle name="ハイパーリンク" xfId="862" builtinId="8" hidden="1"/>
    <cellStyle name="ハイパーリンク" xfId="864" builtinId="8" hidden="1"/>
    <cellStyle name="ハイパーリンク" xfId="866" builtinId="8" hidden="1"/>
    <cellStyle name="ハイパーリンク" xfId="868" builtinId="8" hidden="1"/>
    <cellStyle name="ハイパーリンク" xfId="870" builtinId="8" hidden="1"/>
    <cellStyle name="ハイパーリンク" xfId="872" builtinId="8" hidden="1"/>
    <cellStyle name="ハイパーリンク" xfId="874" builtinId="8" hidden="1"/>
    <cellStyle name="ハイパーリンク" xfId="876" builtinId="8" hidden="1"/>
    <cellStyle name="ハイパーリンク" xfId="878" builtinId="8" hidden="1"/>
    <cellStyle name="ハイパーリンク" xfId="880" builtinId="8" hidden="1"/>
    <cellStyle name="ハイパーリンク" xfId="882" builtinId="8" hidden="1"/>
    <cellStyle name="ハイパーリンク" xfId="884" builtinId="8" hidden="1"/>
    <cellStyle name="ハイパーリンク" xfId="886" builtinId="8" hidden="1"/>
    <cellStyle name="ハイパーリンク" xfId="888" builtinId="8" hidden="1"/>
    <cellStyle name="ハイパーリンク" xfId="890" builtinId="8" hidden="1"/>
    <cellStyle name="ハイパーリンク" xfId="892" builtinId="8" hidden="1"/>
    <cellStyle name="ハイパーリンク" xfId="894" builtinId="8" hidden="1"/>
    <cellStyle name="ハイパーリンク" xfId="896" builtinId="8" hidden="1"/>
    <cellStyle name="ハイパーリンク" xfId="898" builtinId="8" hidden="1"/>
    <cellStyle name="ハイパーリンク" xfId="900" builtinId="8" hidden="1"/>
    <cellStyle name="ハイパーリンク" xfId="902" builtinId="8" hidden="1"/>
    <cellStyle name="ハイパーリンク" xfId="904" builtinId="8" hidden="1"/>
    <cellStyle name="ハイパーリンク" xfId="906" builtinId="8" hidden="1"/>
    <cellStyle name="ハイパーリンク" xfId="908" builtinId="8" hidden="1"/>
    <cellStyle name="ハイパーリンク" xfId="910" builtinId="8" hidden="1"/>
    <cellStyle name="ハイパーリンク" xfId="912" builtinId="8" hidden="1"/>
    <cellStyle name="ハイパーリンク" xfId="914" builtinId="8" hidden="1"/>
    <cellStyle name="ハイパーリンク" xfId="916" builtinId="8" hidden="1"/>
    <cellStyle name="ハイパーリンク" xfId="918" builtinId="8" hidden="1"/>
    <cellStyle name="ハイパーリンク" xfId="920" builtinId="8" hidden="1"/>
    <cellStyle name="ハイパーリンク" xfId="922" builtinId="8" hidden="1"/>
    <cellStyle name="ハイパーリンク" xfId="924" builtinId="8" hidden="1"/>
    <cellStyle name="ハイパーリンク" xfId="926" builtinId="8" hidden="1"/>
    <cellStyle name="ハイパーリンク" xfId="928" builtinId="8" hidden="1"/>
    <cellStyle name="ハイパーリンク" xfId="930" builtinId="8" hidden="1"/>
    <cellStyle name="ハイパーリンク" xfId="932" builtinId="8" hidden="1"/>
    <cellStyle name="ハイパーリンク" xfId="934" builtinId="8" hidden="1"/>
    <cellStyle name="ハイパーリンク" xfId="936" builtinId="8" hidden="1"/>
    <cellStyle name="ハイパーリンク" xfId="938" builtinId="8" hidden="1"/>
    <cellStyle name="ハイパーリンク" xfId="940" builtinId="8" hidden="1"/>
    <cellStyle name="ハイパーリンク" xfId="942" builtinId="8" hidden="1"/>
    <cellStyle name="ハイパーリンク" xfId="944" builtinId="8" hidden="1"/>
    <cellStyle name="ハイパーリンク" xfId="946" builtinId="8" hidden="1"/>
    <cellStyle name="ハイパーリンク" xfId="948" builtinId="8" hidden="1"/>
    <cellStyle name="ハイパーリンク" xfId="950" builtinId="8" hidden="1"/>
    <cellStyle name="ハイパーリンク" xfId="952" builtinId="8" hidden="1"/>
    <cellStyle name="ハイパーリンク" xfId="954" builtinId="8" hidden="1"/>
    <cellStyle name="ハイパーリンク" xfId="956" builtinId="8" hidden="1"/>
    <cellStyle name="ハイパーリンク" xfId="958" builtinId="8" hidden="1"/>
    <cellStyle name="ハイパーリンク" xfId="960" builtinId="8" hidden="1"/>
    <cellStyle name="ハイパーリンク" xfId="962" builtinId="8" hidden="1"/>
    <cellStyle name="ハイパーリンク" xfId="964" builtinId="8" hidden="1"/>
    <cellStyle name="ハイパーリンク" xfId="966" builtinId="8" hidden="1"/>
    <cellStyle name="ハイパーリンク" xfId="968" builtinId="8" hidden="1"/>
    <cellStyle name="ハイパーリンク" xfId="970" builtinId="8" hidden="1"/>
    <cellStyle name="ハイパーリンク" xfId="972" builtinId="8" hidden="1"/>
    <cellStyle name="ハイパーリンク" xfId="974" builtinId="8" hidden="1"/>
    <cellStyle name="ハイパーリンク" xfId="976" builtinId="8" hidden="1"/>
    <cellStyle name="ハイパーリンク" xfId="978" builtinId="8" hidden="1"/>
    <cellStyle name="ハイパーリンク" xfId="980" builtinId="8" hidden="1"/>
    <cellStyle name="ハイパーリンク" xfId="982" builtinId="8" hidden="1"/>
    <cellStyle name="ハイパーリンク" xfId="984" builtinId="8" hidden="1"/>
    <cellStyle name="ハイパーリンク" xfId="986" builtinId="8" hidden="1"/>
    <cellStyle name="ハイパーリンク" xfId="988" builtinId="8" hidden="1"/>
    <cellStyle name="ハイパーリンク" xfId="990" builtinId="8" hidden="1"/>
    <cellStyle name="ハイパーリンク" xfId="992" builtinId="8" hidden="1"/>
    <cellStyle name="ハイパーリンク" xfId="994" builtinId="8" hidden="1"/>
    <cellStyle name="ハイパーリンク" xfId="996" builtinId="8" hidden="1"/>
    <cellStyle name="ハイパーリンク" xfId="998" builtinId="8" hidden="1"/>
    <cellStyle name="ハイパーリンク" xfId="1000" builtinId="8" hidden="1"/>
    <cellStyle name="ハイパーリンク" xfId="1002" builtinId="8" hidden="1"/>
    <cellStyle name="ハイパーリンク" xfId="1004" builtinId="8" hidden="1"/>
    <cellStyle name="ハイパーリンク" xfId="1006" builtinId="8" hidden="1"/>
    <cellStyle name="ハイパーリンク" xfId="1008" builtinId="8" hidden="1"/>
    <cellStyle name="ハイパーリンク" xfId="1010" builtinId="8" hidden="1"/>
    <cellStyle name="ハイパーリンク" xfId="1012" builtinId="8" hidden="1"/>
    <cellStyle name="ハイパーリンク" xfId="1014" builtinId="8" hidden="1"/>
    <cellStyle name="ハイパーリンク" xfId="1016" builtinId="8" hidden="1"/>
    <cellStyle name="ハイパーリンク" xfId="1018" builtinId="8" hidden="1"/>
    <cellStyle name="ハイパーリンク" xfId="1020" builtinId="8" hidden="1"/>
    <cellStyle name="ハイパーリンク" xfId="1022" builtinId="8" hidden="1"/>
    <cellStyle name="ハイパーリンク" xfId="1024" builtinId="8" hidden="1"/>
    <cellStyle name="ハイパーリンク" xfId="1026" builtinId="8" hidden="1"/>
    <cellStyle name="ハイパーリンク" xfId="1028" builtinId="8" hidden="1"/>
    <cellStyle name="ハイパーリンク" xfId="1030" builtinId="8" hidden="1"/>
    <cellStyle name="ハイパーリンク" xfId="1032" builtinId="8" hidden="1"/>
    <cellStyle name="ハイパーリンク" xfId="1034" builtinId="8" hidden="1"/>
    <cellStyle name="ハイパーリンク" xfId="1036" builtinId="8" hidden="1"/>
    <cellStyle name="ハイパーリンク" xfId="1038" builtinId="8" hidden="1"/>
    <cellStyle name="ハイパーリンク" xfId="1040" builtinId="8" hidden="1"/>
    <cellStyle name="ハイパーリンク" xfId="1042" builtinId="8" hidden="1"/>
    <cellStyle name="ハイパーリンク" xfId="1044" builtinId="8" hidden="1"/>
    <cellStyle name="ハイパーリンク" xfId="1046" builtinId="8" hidden="1"/>
    <cellStyle name="ハイパーリンク" xfId="1048" builtinId="8" hidden="1"/>
    <cellStyle name="ハイパーリンク" xfId="1050" builtinId="8" hidden="1"/>
    <cellStyle name="ハイパーリンク" xfId="1052" builtinId="8" hidden="1"/>
    <cellStyle name="ハイパーリンク" xfId="1054" builtinId="8" hidden="1"/>
    <cellStyle name="ハイパーリンク" xfId="1056" builtinId="8" hidden="1"/>
    <cellStyle name="ハイパーリンク" xfId="1058" builtinId="8" hidden="1"/>
    <cellStyle name="ハイパーリンク" xfId="1060" builtinId="8" hidden="1"/>
    <cellStyle name="ハイパーリンク" xfId="1062" builtinId="8" hidden="1"/>
    <cellStyle name="ハイパーリンク" xfId="1064" builtinId="8" hidden="1"/>
    <cellStyle name="ハイパーリンク" xfId="1066" builtinId="8" hidden="1"/>
    <cellStyle name="ハイパーリンク" xfId="1068" builtinId="8" hidden="1"/>
    <cellStyle name="ハイパーリンク" xfId="1070" builtinId="8" hidden="1"/>
    <cellStyle name="ハイパーリンク" xfId="1072" builtinId="8" hidden="1"/>
    <cellStyle name="ハイパーリンク" xfId="1074" builtinId="8" hidden="1"/>
    <cellStyle name="ハイパーリンク" xfId="1076" builtinId="8" hidden="1"/>
    <cellStyle name="ハイパーリンク" xfId="1078" builtinId="8" hidden="1"/>
    <cellStyle name="ハイパーリンク" xfId="1080" builtinId="8" hidden="1"/>
    <cellStyle name="ハイパーリンク" xfId="1082" builtinId="8" hidden="1"/>
    <cellStyle name="ハイパーリンク" xfId="1084" builtinId="8" hidden="1"/>
    <cellStyle name="ハイパーリンク" xfId="1086" builtinId="8" hidden="1"/>
    <cellStyle name="ハイパーリンク" xfId="1088" builtinId="8" hidden="1"/>
    <cellStyle name="ハイパーリンク" xfId="1090" builtinId="8" hidden="1"/>
    <cellStyle name="ハイパーリンク" xfId="1092" builtinId="8" hidden="1"/>
    <cellStyle name="ハイパーリンク" xfId="1094" builtinId="8" hidden="1"/>
    <cellStyle name="ハイパーリンク" xfId="1096" builtinId="8" hidden="1"/>
    <cellStyle name="ハイパーリンク" xfId="1098" builtinId="8" hidden="1"/>
    <cellStyle name="ハイパーリンク" xfId="1100" builtinId="8" hidden="1"/>
    <cellStyle name="ハイパーリンク" xfId="1102" builtinId="8" hidden="1"/>
    <cellStyle name="ハイパーリンク" xfId="1104" builtinId="8" hidden="1"/>
    <cellStyle name="ハイパーリンク" xfId="1106" builtinId="8" hidden="1"/>
    <cellStyle name="ハイパーリンク" xfId="1108" builtinId="8" hidden="1"/>
    <cellStyle name="ハイパーリンク" xfId="1110" builtinId="8" hidden="1"/>
    <cellStyle name="ハイパーリンク" xfId="1112" builtinId="8" hidden="1"/>
    <cellStyle name="ハイパーリンク" xfId="1114" builtinId="8" hidden="1"/>
    <cellStyle name="ハイパーリンク" xfId="1116" builtinId="8" hidden="1"/>
    <cellStyle name="ハイパーリンク" xfId="1118" builtinId="8" hidden="1"/>
    <cellStyle name="ハイパーリンク" xfId="1120" builtinId="8" hidden="1"/>
    <cellStyle name="ハイパーリンク" xfId="1122" builtinId="8" hidden="1"/>
    <cellStyle name="ハイパーリンク" xfId="1124" builtinId="8" hidden="1"/>
    <cellStyle name="ハイパーリンク" xfId="1126" builtinId="8" hidden="1"/>
    <cellStyle name="ハイパーリンク" xfId="1128" builtinId="8" hidden="1"/>
    <cellStyle name="ハイパーリンク" xfId="1130" builtinId="8" hidden="1"/>
    <cellStyle name="ハイパーリンク" xfId="1132" builtinId="8" hidden="1"/>
    <cellStyle name="ハイパーリンク" xfId="1134" builtinId="8" hidden="1"/>
    <cellStyle name="ハイパーリンク" xfId="1136" builtinId="8" hidden="1"/>
    <cellStyle name="ハイパーリンク" xfId="1138" builtinId="8" hidden="1"/>
    <cellStyle name="ハイパーリンク" xfId="1140" builtinId="8" hidden="1"/>
    <cellStyle name="ハイパーリンク" xfId="1142" builtinId="8" hidden="1"/>
    <cellStyle name="ハイパーリンク" xfId="1144" builtinId="8" hidden="1"/>
    <cellStyle name="ハイパーリンク" xfId="1146" builtinId="8" hidden="1"/>
    <cellStyle name="ハイパーリンク" xfId="1148" builtinId="8" hidden="1"/>
    <cellStyle name="ハイパーリンク" xfId="1150" builtinId="8" hidden="1"/>
    <cellStyle name="ハイパーリンク" xfId="1152" builtinId="8" hidden="1"/>
    <cellStyle name="ハイパーリンク" xfId="1154" builtinId="8" hidden="1"/>
    <cellStyle name="ハイパーリンク" xfId="1156" builtinId="8" hidden="1"/>
    <cellStyle name="ハイパーリンク" xfId="1158" builtinId="8" hidden="1"/>
    <cellStyle name="ハイパーリンク" xfId="1160" builtinId="8" hidden="1"/>
    <cellStyle name="ハイパーリンク" xfId="1162" builtinId="8" hidden="1"/>
    <cellStyle name="ハイパーリンク" xfId="1164" builtinId="8" hidden="1"/>
    <cellStyle name="ハイパーリンク" xfId="1166" builtinId="8" hidden="1"/>
    <cellStyle name="ハイパーリンク" xfId="1168" builtinId="8" hidden="1"/>
    <cellStyle name="ハイパーリンク" xfId="1170" builtinId="8" hidden="1"/>
    <cellStyle name="ハイパーリンク" xfId="1172" builtinId="8" hidden="1"/>
    <cellStyle name="ハイパーリンク" xfId="1174" builtinId="8" hidden="1"/>
    <cellStyle name="ハイパーリンク" xfId="1176" builtinId="8" hidden="1"/>
    <cellStyle name="ハイパーリンク" xfId="1178" builtinId="8" hidden="1"/>
    <cellStyle name="ハイパーリンク" xfId="1180" builtinId="8" hidden="1"/>
    <cellStyle name="ハイパーリンク" xfId="1182" builtinId="8" hidden="1"/>
    <cellStyle name="ハイパーリンク" xfId="1184" builtinId="8" hidden="1"/>
    <cellStyle name="ハイパーリンク" xfId="1186" builtinId="8" hidden="1"/>
    <cellStyle name="ハイパーリンク" xfId="1188" builtinId="8" hidden="1"/>
    <cellStyle name="ハイパーリンク" xfId="1190" builtinId="8" hidden="1"/>
    <cellStyle name="ハイパーリンク" xfId="1192" builtinId="8" hidden="1"/>
    <cellStyle name="ハイパーリンク" xfId="1194" builtinId="8" hidden="1"/>
    <cellStyle name="ハイパーリンク" xfId="1196" builtinId="8" hidden="1"/>
    <cellStyle name="ハイパーリンク" xfId="1198" builtinId="8" hidden="1"/>
    <cellStyle name="ハイパーリンク" xfId="1200" builtinId="8" hidden="1"/>
    <cellStyle name="ハイパーリンク" xfId="1202" builtinId="8" hidden="1"/>
    <cellStyle name="ハイパーリンク" xfId="1204" builtinId="8" hidden="1"/>
    <cellStyle name="ハイパーリンク" xfId="1206" builtinId="8" hidden="1"/>
    <cellStyle name="ハイパーリンク" xfId="1208" builtinId="8" hidden="1"/>
    <cellStyle name="ハイパーリンク" xfId="1210" builtinId="8" hidden="1"/>
    <cellStyle name="ハイパーリンク" xfId="1212" builtinId="8" hidden="1"/>
    <cellStyle name="ハイパーリンク" xfId="1214" builtinId="8" hidden="1"/>
    <cellStyle name="ハイパーリンク" xfId="1216" builtinId="8" hidden="1"/>
    <cellStyle name="ハイパーリンク" xfId="1218" builtinId="8" hidden="1"/>
    <cellStyle name="ハイパーリンク" xfId="1220" builtinId="8" hidden="1"/>
    <cellStyle name="ハイパーリンク" xfId="1222" builtinId="8" hidden="1"/>
    <cellStyle name="ハイパーリンク" xfId="1224" builtinId="8" hidden="1"/>
    <cellStyle name="ハイパーリンク" xfId="1226" builtinId="8" hidden="1"/>
    <cellStyle name="ハイパーリンク" xfId="1228" builtinId="8" hidden="1"/>
    <cellStyle name="ハイパーリンク" xfId="1230" builtinId="8" hidden="1"/>
    <cellStyle name="ハイパーリンク" xfId="1232" builtinId="8" hidden="1"/>
    <cellStyle name="ハイパーリンク" xfId="1234" builtinId="8" hidden="1"/>
    <cellStyle name="ハイパーリンク" xfId="1236" builtinId="8" hidden="1"/>
    <cellStyle name="ハイパーリンク" xfId="1238" builtinId="8" hidden="1"/>
    <cellStyle name="ハイパーリンク" xfId="1240" builtinId="8" hidden="1"/>
    <cellStyle name="ハイパーリンク" xfId="1242" builtinId="8" hidden="1"/>
    <cellStyle name="ハイパーリンク" xfId="1244" builtinId="8" hidden="1"/>
    <cellStyle name="ハイパーリンク" xfId="1246" builtinId="8" hidden="1"/>
    <cellStyle name="ハイパーリンク" xfId="1248" builtinId="8" hidden="1"/>
    <cellStyle name="ハイパーリンク" xfId="1250" builtinId="8" hidden="1"/>
    <cellStyle name="ハイパーリンク" xfId="1252" builtinId="8" hidden="1"/>
    <cellStyle name="ハイパーリンク" xfId="1254" builtinId="8" hidden="1"/>
    <cellStyle name="ハイパーリンク" xfId="1256" builtinId="8" hidden="1"/>
    <cellStyle name="ハイパーリンク" xfId="1258" builtinId="8" hidden="1"/>
    <cellStyle name="ハイパーリンク" xfId="1260" builtinId="8" hidden="1"/>
    <cellStyle name="ハイパーリンク" xfId="1262" builtinId="8" hidden="1"/>
    <cellStyle name="ハイパーリンク" xfId="1264" builtinId="8" hidden="1"/>
    <cellStyle name="ハイパーリンク" xfId="1266" builtinId="8" hidden="1"/>
    <cellStyle name="ハイパーリンク" xfId="1268" builtinId="8" hidden="1"/>
    <cellStyle name="ハイパーリンク" xfId="1270" builtinId="8" hidden="1"/>
    <cellStyle name="ハイパーリンク" xfId="1272" builtinId="8" hidden="1"/>
    <cellStyle name="ハイパーリンク" xfId="1274" builtinId="8" hidden="1"/>
    <cellStyle name="ハイパーリンク" xfId="1276" builtinId="8" hidden="1"/>
    <cellStyle name="ハイパーリンク" xfId="1278" builtinId="8" hidden="1"/>
    <cellStyle name="ハイパーリンク" xfId="1280" builtinId="8" hidden="1"/>
    <cellStyle name="ハイパーリンク" xfId="1282" builtinId="8" hidden="1"/>
    <cellStyle name="ハイパーリンク" xfId="1284" builtinId="8" hidden="1"/>
    <cellStyle name="ハイパーリンク" xfId="1286" builtinId="8" hidden="1"/>
    <cellStyle name="ハイパーリンク" xfId="1288" builtinId="8" hidden="1"/>
    <cellStyle name="ハイパーリンク" xfId="1290" builtinId="8" hidden="1"/>
    <cellStyle name="ハイパーリンク" xfId="1292" builtinId="8" hidden="1"/>
    <cellStyle name="ハイパーリンク" xfId="1294" builtinId="8" hidden="1"/>
    <cellStyle name="ハイパーリンク" xfId="1296" builtinId="8" hidden="1"/>
    <cellStyle name="ハイパーリンク" xfId="1298" builtinId="8" hidden="1"/>
    <cellStyle name="ハイパーリンク" xfId="1300" builtinId="8" hidden="1"/>
    <cellStyle name="ハイパーリンク" xfId="1302" builtinId="8" hidden="1"/>
    <cellStyle name="ハイパーリンク" xfId="1304" builtinId="8" hidden="1"/>
    <cellStyle name="ハイパーリンク" xfId="1306" builtinId="8" hidden="1"/>
    <cellStyle name="ハイパーリンク" xfId="1308" builtinId="8" hidden="1"/>
    <cellStyle name="ハイパーリンク" xfId="1310" builtinId="8" hidden="1"/>
    <cellStyle name="ハイパーリンク" xfId="1312" builtinId="8" hidden="1"/>
    <cellStyle name="ハイパーリンク" xfId="1314" builtinId="8" hidden="1"/>
    <cellStyle name="ハイパーリンク" xfId="1316" builtinId="8" hidden="1"/>
    <cellStyle name="ハイパーリンク" xfId="1318" builtinId="8" hidden="1"/>
    <cellStyle name="ハイパーリンク" xfId="1320" builtinId="8" hidden="1"/>
    <cellStyle name="ハイパーリンク" xfId="1322" builtinId="8" hidden="1"/>
    <cellStyle name="ハイパーリンク" xfId="1324" builtinId="8" hidden="1"/>
    <cellStyle name="ハイパーリンク" xfId="1326" builtinId="8" hidden="1"/>
    <cellStyle name="ハイパーリンク" xfId="1328" builtinId="8" hidden="1"/>
    <cellStyle name="ハイパーリンク" xfId="1330" builtinId="8" hidden="1"/>
    <cellStyle name="ハイパーリンク" xfId="1332" builtinId="8" hidden="1"/>
    <cellStyle name="ハイパーリンク" xfId="1334" builtinId="8" hidden="1"/>
    <cellStyle name="ハイパーリンク" xfId="1336" builtinId="8" hidden="1"/>
    <cellStyle name="ハイパーリンク" xfId="1338" builtinId="8" hidden="1"/>
    <cellStyle name="ハイパーリンク" xfId="1340" builtinId="8" hidden="1"/>
    <cellStyle name="ハイパーリンク" xfId="1342" builtinId="8" hidden="1"/>
    <cellStyle name="ハイパーリンク" xfId="1344" builtinId="8" hidden="1"/>
    <cellStyle name="ハイパーリンク" xfId="1346" builtinId="8" hidden="1"/>
    <cellStyle name="ハイパーリンク" xfId="1348" builtinId="8" hidden="1"/>
    <cellStyle name="ハイパーリンク" xfId="1350" builtinId="8" hidden="1"/>
    <cellStyle name="ハイパーリンク" xfId="1352" builtinId="8" hidden="1"/>
    <cellStyle name="ハイパーリンク" xfId="1354" builtinId="8" hidden="1"/>
    <cellStyle name="ハイパーリンク" xfId="1356" builtinId="8" hidden="1"/>
    <cellStyle name="ハイパーリンク" xfId="1358" builtinId="8" hidden="1"/>
    <cellStyle name="ハイパーリンク" xfId="1360" builtinId="8" hidden="1"/>
    <cellStyle name="ハイパーリンク" xfId="1362" builtinId="8" hidden="1"/>
    <cellStyle name="ハイパーリンク" xfId="1364" builtinId="8" hidden="1"/>
    <cellStyle name="ハイパーリンク" xfId="1366" builtinId="8" hidden="1"/>
    <cellStyle name="ハイパーリンク" xfId="1368" builtinId="8" hidden="1"/>
    <cellStyle name="ハイパーリンク" xfId="1370" builtinId="8" hidden="1"/>
    <cellStyle name="ハイパーリンク" xfId="1372" builtinId="8" hidden="1"/>
    <cellStyle name="ハイパーリンク" xfId="1374" builtinId="8" hidden="1"/>
    <cellStyle name="ハイパーリンク" xfId="1376" builtinId="8" hidden="1"/>
    <cellStyle name="ハイパーリンク" xfId="1378" builtinId="8" hidden="1"/>
    <cellStyle name="ハイパーリンク" xfId="1380" builtinId="8" hidden="1"/>
    <cellStyle name="ハイパーリンク" xfId="1382" builtinId="8" hidden="1"/>
    <cellStyle name="ハイパーリンク" xfId="1384" builtinId="8" hidden="1"/>
    <cellStyle name="ハイパーリンク" xfId="1386" builtinId="8" hidden="1"/>
    <cellStyle name="ハイパーリンク" xfId="1388" builtinId="8" hidden="1"/>
    <cellStyle name="ハイパーリンク" xfId="1390" builtinId="8" hidden="1"/>
    <cellStyle name="ハイパーリンク" xfId="1392" builtinId="8" hidden="1"/>
    <cellStyle name="ハイパーリンク" xfId="1394" builtinId="8" hidden="1"/>
    <cellStyle name="ハイパーリンク" xfId="1396" builtinId="8" hidden="1"/>
    <cellStyle name="ハイパーリンク" xfId="1398" builtinId="8" hidden="1"/>
    <cellStyle name="ハイパーリンク" xfId="1400" builtinId="8" hidden="1"/>
    <cellStyle name="ハイパーリンク" xfId="1402" builtinId="8" hidden="1"/>
    <cellStyle name="ハイパーリンク" xfId="1404" builtinId="8" hidden="1"/>
    <cellStyle name="ハイパーリンク" xfId="1406" builtinId="8" hidden="1"/>
    <cellStyle name="ハイパーリンク" xfId="1408" builtinId="8" hidden="1"/>
    <cellStyle name="ハイパーリンク" xfId="1410" builtinId="8" hidden="1"/>
    <cellStyle name="ハイパーリンク" xfId="1412" builtinId="8" hidden="1"/>
    <cellStyle name="ハイパーリンク" xfId="1414" builtinId="8" hidden="1"/>
    <cellStyle name="ハイパーリンク" xfId="1416" builtinId="8" hidden="1"/>
    <cellStyle name="ハイパーリンク" xfId="1418" builtinId="8" hidden="1"/>
    <cellStyle name="ハイパーリンク" xfId="1420" builtinId="8" hidden="1"/>
    <cellStyle name="ハイパーリンク" xfId="1422" builtinId="8" hidden="1"/>
    <cellStyle name="ハイパーリンク" xfId="1424" builtinId="8" hidden="1"/>
    <cellStyle name="ハイパーリンク" xfId="1426" builtinId="8" hidden="1"/>
    <cellStyle name="ハイパーリンク" xfId="1428" builtinId="8" hidden="1"/>
    <cellStyle name="ハイパーリンク" xfId="1430" builtinId="8" hidden="1"/>
    <cellStyle name="ハイパーリンク" xfId="1432" builtinId="8" hidden="1"/>
    <cellStyle name="ハイパーリンク" xfId="1434" builtinId="8" hidden="1"/>
    <cellStyle name="ハイパーリンク" xfId="1436" builtinId="8" hidden="1"/>
    <cellStyle name="ハイパーリンク" xfId="1438" builtinId="8" hidden="1"/>
    <cellStyle name="ハイパーリンク" xfId="1440" builtinId="8" hidden="1"/>
    <cellStyle name="ハイパーリンク" xfId="1442" builtinId="8" hidden="1"/>
    <cellStyle name="ハイパーリンク" xfId="1444" builtinId="8" hidden="1"/>
    <cellStyle name="ハイパーリンク" xfId="1446" builtinId="8" hidden="1"/>
    <cellStyle name="ハイパーリンク" xfId="1448" builtinId="8" hidden="1"/>
    <cellStyle name="ハイパーリンク" xfId="1450" builtinId="8" hidden="1"/>
    <cellStyle name="ハイパーリンク" xfId="1452" builtinId="8" hidden="1"/>
    <cellStyle name="ハイパーリンク" xfId="1454" builtinId="8" hidden="1"/>
    <cellStyle name="ハイパーリンク" xfId="1456" builtinId="8" hidden="1"/>
    <cellStyle name="ハイパーリンク" xfId="1458" builtinId="8" hidden="1"/>
    <cellStyle name="ハイパーリンク" xfId="1460" builtinId="8" hidden="1"/>
    <cellStyle name="ハイパーリンク" xfId="1462" builtinId="8" hidden="1"/>
    <cellStyle name="ハイパーリンク" xfId="1464" builtinId="8" hidden="1"/>
    <cellStyle name="ハイパーリンク" xfId="1466" builtinId="8" hidden="1"/>
    <cellStyle name="ハイパーリンク" xfId="1468" builtinId="8" hidden="1"/>
    <cellStyle name="ハイパーリンク" xfId="1470" builtinId="8" hidden="1"/>
    <cellStyle name="ハイパーリンク" xfId="1472" builtinId="8" hidden="1"/>
    <cellStyle name="ハイパーリンク" xfId="1474" builtinId="8" hidden="1"/>
    <cellStyle name="ハイパーリンク" xfId="1476" builtinId="8" hidden="1"/>
    <cellStyle name="ハイパーリンク" xfId="1478" builtinId="8" hidden="1"/>
    <cellStyle name="ハイパーリンク" xfId="1480" builtinId="8" hidden="1"/>
    <cellStyle name="ハイパーリンク" xfId="1482" builtinId="8" hidden="1"/>
    <cellStyle name="ハイパーリンク" xfId="1484" builtinId="8" hidden="1"/>
    <cellStyle name="ハイパーリンク" xfId="1486" builtinId="8" hidden="1"/>
    <cellStyle name="ハイパーリンク" xfId="1488" builtinId="8" hidden="1"/>
    <cellStyle name="ハイパーリンク" xfId="1490" builtinId="8" hidden="1"/>
    <cellStyle name="ハイパーリンク" xfId="1492" builtinId="8" hidden="1"/>
    <cellStyle name="ハイパーリンク" xfId="1494" builtinId="8" hidden="1"/>
    <cellStyle name="ハイパーリンク" xfId="1496" builtinId="8" hidden="1"/>
    <cellStyle name="ハイパーリンク" xfId="1498" builtinId="8" hidden="1"/>
    <cellStyle name="ハイパーリンク" xfId="1500" builtinId="8" hidden="1"/>
    <cellStyle name="ハイパーリンク" xfId="1502" builtinId="8" hidden="1"/>
    <cellStyle name="ハイパーリンク" xfId="1504" builtinId="8" hidden="1"/>
    <cellStyle name="ハイパーリンク" xfId="1506" builtinId="8" hidden="1"/>
    <cellStyle name="ハイパーリンク" xfId="1508" builtinId="8" hidden="1"/>
    <cellStyle name="ハイパーリンク" xfId="1510" builtinId="8" hidden="1"/>
    <cellStyle name="ハイパーリンク" xfId="1512" builtinId="8" hidden="1"/>
    <cellStyle name="ハイパーリンク" xfId="1514" builtinId="8" hidden="1"/>
    <cellStyle name="ハイパーリンク" xfId="1516" builtinId="8" hidden="1"/>
    <cellStyle name="ハイパーリンク" xfId="1518" builtinId="8" hidden="1"/>
    <cellStyle name="ハイパーリンク" xfId="1520" builtinId="8" hidden="1"/>
    <cellStyle name="ハイパーリンク" xfId="1522" builtinId="8" hidden="1"/>
    <cellStyle name="ハイパーリンク" xfId="1524" builtinId="8" hidden="1"/>
    <cellStyle name="ハイパーリンク" xfId="1526" builtinId="8" hidden="1"/>
    <cellStyle name="ハイパーリンク" xfId="1528" builtinId="8" hidden="1"/>
    <cellStyle name="ハイパーリンク" xfId="1530" builtinId="8" hidden="1"/>
    <cellStyle name="ハイパーリンク" xfId="1532" builtinId="8" hidden="1"/>
    <cellStyle name="ハイパーリンク" xfId="1534" builtinId="8" hidden="1"/>
    <cellStyle name="ハイパーリンク" xfId="1536" builtinId="8" hidden="1"/>
    <cellStyle name="ハイパーリンク" xfId="1538" builtinId="8" hidden="1"/>
    <cellStyle name="ハイパーリンク" xfId="1540" builtinId="8" hidden="1"/>
    <cellStyle name="ハイパーリンク" xfId="1542" builtinId="8" hidden="1"/>
    <cellStyle name="ハイパーリンク" xfId="1544" builtinId="8" hidden="1"/>
    <cellStyle name="ハイパーリンク" xfId="1546" builtinId="8" hidden="1"/>
    <cellStyle name="ハイパーリンク" xfId="1548" builtinId="8" hidden="1"/>
    <cellStyle name="ハイパーリンク" xfId="1550" builtinId="8" hidden="1"/>
    <cellStyle name="ハイパーリンク" xfId="1552" builtinId="8" hidden="1"/>
    <cellStyle name="ハイパーリンク" xfId="1554" builtinId="8" hidden="1"/>
    <cellStyle name="ハイパーリンク" xfId="1556" builtinId="8" hidden="1"/>
    <cellStyle name="ハイパーリンク" xfId="1558" builtinId="8" hidden="1"/>
    <cellStyle name="ハイパーリンク" xfId="1560" builtinId="8" hidden="1"/>
    <cellStyle name="ハイパーリンク" xfId="1562" builtinId="8" hidden="1"/>
    <cellStyle name="ハイパーリンク" xfId="1564" builtinId="8" hidden="1"/>
    <cellStyle name="ハイパーリンク" xfId="1566" builtinId="8" hidden="1"/>
    <cellStyle name="ハイパーリンク" xfId="1568" builtinId="8" hidden="1"/>
    <cellStyle name="ハイパーリンク" xfId="1570" builtinId="8" hidden="1"/>
    <cellStyle name="ハイパーリンク" xfId="1572" builtinId="8" hidden="1"/>
    <cellStyle name="ハイパーリンク" xfId="1574" builtinId="8" hidden="1"/>
    <cellStyle name="ハイパーリンク" xfId="1576" builtinId="8" hidden="1"/>
    <cellStyle name="ハイパーリンク" xfId="1578" builtinId="8" hidden="1"/>
    <cellStyle name="ハイパーリンク" xfId="1580" builtinId="8" hidden="1"/>
    <cellStyle name="ハイパーリンク" xfId="1582" builtinId="8" hidden="1"/>
    <cellStyle name="ハイパーリンク" xfId="1584" builtinId="8" hidden="1"/>
    <cellStyle name="ハイパーリンク" xfId="1586" builtinId="8" hidden="1"/>
    <cellStyle name="ハイパーリンク" xfId="1588" builtinId="8" hidden="1"/>
    <cellStyle name="ハイパーリンク" xfId="1590" builtinId="8" hidden="1"/>
    <cellStyle name="ハイパーリンク" xfId="1592" builtinId="8" hidden="1"/>
    <cellStyle name="ハイパーリンク" xfId="1594" builtinId="8" hidden="1"/>
    <cellStyle name="ハイパーリンク" xfId="1596" builtinId="8" hidden="1"/>
    <cellStyle name="ハイパーリンク" xfId="1598" builtinId="8" hidden="1"/>
    <cellStyle name="ハイパーリンク" xfId="1600" builtinId="8" hidden="1"/>
    <cellStyle name="ハイパーリンク" xfId="1602" builtinId="8" hidden="1"/>
    <cellStyle name="ハイパーリンク" xfId="1604" builtinId="8" hidden="1"/>
    <cellStyle name="ハイパーリンク" xfId="1606" builtinId="8" hidden="1"/>
    <cellStyle name="ハイパーリンク" xfId="1608" builtinId="8" hidden="1"/>
    <cellStyle name="ハイパーリンク" xfId="1610" builtinId="8" hidden="1"/>
    <cellStyle name="ハイパーリンク" xfId="1612" builtinId="8" hidden="1"/>
    <cellStyle name="ハイパーリンク" xfId="1614" builtinId="8" hidden="1"/>
    <cellStyle name="ハイパーリンク" xfId="1616" builtinId="8" hidden="1"/>
    <cellStyle name="ハイパーリンク" xfId="1618" builtinId="8" hidden="1"/>
    <cellStyle name="ハイパーリンク" xfId="1620" builtinId="8" hidden="1"/>
    <cellStyle name="ハイパーリンク" xfId="1622" builtinId="8" hidden="1"/>
    <cellStyle name="ハイパーリンク" xfId="1624" builtinId="8" hidden="1"/>
    <cellStyle name="ハイパーリンク" xfId="1626" builtinId="8" hidden="1"/>
    <cellStyle name="ハイパーリンク" xfId="1628" builtinId="8" hidden="1"/>
    <cellStyle name="ハイパーリンク" xfId="1630" builtinId="8" hidden="1"/>
    <cellStyle name="ハイパーリンク" xfId="1632" builtinId="8" hidden="1"/>
    <cellStyle name="ハイパーリンク" xfId="1634" builtinId="8" hidden="1"/>
    <cellStyle name="ハイパーリンク" xfId="1636" builtinId="8" hidden="1"/>
    <cellStyle name="ハイパーリンク" xfId="1638" builtinId="8" hidden="1"/>
    <cellStyle name="ハイパーリンク" xfId="1640" builtinId="8" hidden="1"/>
    <cellStyle name="ハイパーリンク" xfId="1642" builtinId="8" hidden="1"/>
    <cellStyle name="ハイパーリンク" xfId="1644" builtinId="8" hidden="1"/>
    <cellStyle name="ハイパーリンク" xfId="1646" builtinId="8" hidden="1"/>
    <cellStyle name="ハイパーリンク" xfId="1648" builtinId="8" hidden="1"/>
    <cellStyle name="ハイパーリンク" xfId="1650" builtinId="8" hidden="1"/>
    <cellStyle name="ハイパーリンク" xfId="1652" builtinId="8" hidden="1"/>
    <cellStyle name="ハイパーリンク" xfId="1654" builtinId="8" hidden="1"/>
    <cellStyle name="ハイパーリンク" xfId="1656" builtinId="8" hidden="1"/>
    <cellStyle name="ハイパーリンク" xfId="1658" builtinId="8" hidden="1"/>
    <cellStyle name="ハイパーリンク" xfId="1660" builtinId="8" hidden="1"/>
    <cellStyle name="ハイパーリンク" xfId="1662" builtinId="8" hidden="1"/>
    <cellStyle name="ハイパーリンク" xfId="1664" builtinId="8" hidden="1"/>
    <cellStyle name="ハイパーリンク" xfId="1666" builtinId="8" hidden="1"/>
    <cellStyle name="ハイパーリンク" xfId="1668" builtinId="8" hidden="1"/>
    <cellStyle name="ハイパーリンク" xfId="1670" builtinId="8" hidden="1"/>
    <cellStyle name="ハイパーリンク" xfId="1672" builtinId="8" hidden="1"/>
    <cellStyle name="ハイパーリンク" xfId="1674" builtinId="8" hidden="1"/>
    <cellStyle name="ハイパーリンク" xfId="1676" builtinId="8" hidden="1"/>
    <cellStyle name="ハイパーリンク" xfId="1678" builtinId="8" hidden="1"/>
    <cellStyle name="ハイパーリンク" xfId="1680" builtinId="8" hidden="1"/>
    <cellStyle name="ハイパーリンク" xfId="1682" builtinId="8" hidden="1"/>
    <cellStyle name="ハイパーリンク" xfId="1684" builtinId="8" hidden="1"/>
    <cellStyle name="ハイパーリンク" xfId="1686" builtinId="8" hidden="1"/>
    <cellStyle name="ハイパーリンク" xfId="1688" builtinId="8" hidden="1"/>
    <cellStyle name="ハイパーリンク" xfId="1690" builtinId="8" hidden="1"/>
    <cellStyle name="ハイパーリンク" xfId="1692" builtinId="8" hidden="1"/>
    <cellStyle name="ハイパーリンク" xfId="1694" builtinId="8" hidden="1"/>
    <cellStyle name="ハイパーリンク" xfId="1696" builtinId="8" hidden="1"/>
    <cellStyle name="ハイパーリンク" xfId="1698" builtinId="8" hidden="1"/>
    <cellStyle name="ハイパーリンク" xfId="1700" builtinId="8" hidden="1"/>
    <cellStyle name="ハイパーリンク" xfId="1702" builtinId="8" hidden="1"/>
    <cellStyle name="ハイパーリンク" xfId="1704" builtinId="8" hidden="1"/>
    <cellStyle name="ハイパーリンク" xfId="1706" builtinId="8" hidden="1"/>
    <cellStyle name="ハイパーリンク" xfId="1708" builtinId="8" hidden="1"/>
    <cellStyle name="ハイパーリンク" xfId="1710" builtinId="8" hidden="1"/>
    <cellStyle name="ハイパーリンク" xfId="1712" builtinId="8" hidden="1"/>
    <cellStyle name="ハイパーリンク" xfId="1714" builtinId="8" hidden="1"/>
    <cellStyle name="ハイパーリンク" xfId="1716" builtinId="8" hidden="1"/>
    <cellStyle name="ハイパーリンク" xfId="1718" builtinId="8" hidden="1"/>
    <cellStyle name="ハイパーリンク" xfId="1720" builtinId="8" hidden="1"/>
    <cellStyle name="ハイパーリンク" xfId="1722" builtinId="8" hidden="1"/>
    <cellStyle name="ハイパーリンク" xfId="1724" builtinId="8" hidden="1"/>
    <cellStyle name="ハイパーリンク" xfId="1726" builtinId="8" hidden="1"/>
    <cellStyle name="ハイパーリンク" xfId="1728" builtinId="8" hidden="1"/>
    <cellStyle name="ハイパーリンク" xfId="1730" builtinId="8" hidden="1"/>
    <cellStyle name="ハイパーリンク" xfId="1732" builtinId="8" hidden="1"/>
    <cellStyle name="ハイパーリンク" xfId="1734" builtinId="8" hidden="1"/>
    <cellStyle name="ハイパーリンク" xfId="1736" builtinId="8" hidden="1"/>
    <cellStyle name="ハイパーリンク" xfId="1738" builtinId="8" hidden="1"/>
    <cellStyle name="ハイパーリンク" xfId="1740" builtinId="8" hidden="1"/>
    <cellStyle name="ハイパーリンク" xfId="1742" builtinId="8" hidden="1"/>
    <cellStyle name="ハイパーリンク" xfId="1744" builtinId="8" hidden="1"/>
    <cellStyle name="ハイパーリンク" xfId="1746" builtinId="8" hidden="1"/>
    <cellStyle name="ハイパーリンク" xfId="1748" builtinId="8" hidden="1"/>
    <cellStyle name="ハイパーリンク" xfId="1750" builtinId="8" hidden="1"/>
    <cellStyle name="ハイパーリンク" xfId="1752" builtinId="8" hidden="1"/>
    <cellStyle name="ハイパーリンク" xfId="1754" builtinId="8" hidden="1"/>
    <cellStyle name="ハイパーリンク" xfId="1756" builtinId="8" hidden="1"/>
    <cellStyle name="ハイパーリンク" xfId="1758" builtinId="8" hidden="1"/>
    <cellStyle name="ハイパーリンク" xfId="1760" builtinId="8" hidden="1"/>
    <cellStyle name="ハイパーリンク" xfId="1762" builtinId="8" hidden="1"/>
    <cellStyle name="ハイパーリンク" xfId="1764" builtinId="8" hidden="1"/>
    <cellStyle name="ハイパーリンク" xfId="1766" builtinId="8" hidden="1"/>
    <cellStyle name="ハイパーリンク" xfId="1768" builtinId="8" hidden="1"/>
    <cellStyle name="ハイパーリンク" xfId="1770" builtinId="8" hidden="1"/>
    <cellStyle name="ハイパーリンク" xfId="1772" builtinId="8" hidden="1"/>
    <cellStyle name="ハイパーリンク" xfId="1774" builtinId="8" hidden="1"/>
    <cellStyle name="ハイパーリンク" xfId="1776" builtinId="8" hidden="1"/>
    <cellStyle name="ハイパーリンク" xfId="1778" builtinId="8" hidden="1"/>
    <cellStyle name="ハイパーリンク" xfId="1780" builtinId="8" hidden="1"/>
    <cellStyle name="ハイパーリンク" xfId="1782" builtinId="8" hidden="1"/>
    <cellStyle name="ハイパーリンク" xfId="1784" builtinId="8" hidden="1"/>
    <cellStyle name="ハイパーリンク" xfId="1786" builtinId="8" hidden="1"/>
    <cellStyle name="ハイパーリンク" xfId="1788" builtinId="8" hidden="1"/>
    <cellStyle name="ハイパーリンク" xfId="1790" builtinId="8" hidden="1"/>
    <cellStyle name="ハイパーリンク" xfId="1792" builtinId="8" hidden="1"/>
    <cellStyle name="ハイパーリンク" xfId="1794" builtinId="8" hidden="1"/>
    <cellStyle name="ハイパーリンク" xfId="1796" builtinId="8" hidden="1"/>
    <cellStyle name="ハイパーリンク" xfId="1798" builtinId="8" hidden="1"/>
    <cellStyle name="ハイパーリンク" xfId="1800" builtinId="8" hidden="1"/>
    <cellStyle name="ハイパーリンク" xfId="1802" builtinId="8" hidden="1"/>
    <cellStyle name="ハイパーリンク" xfId="1804" builtinId="8" hidden="1"/>
    <cellStyle name="ハイパーリンク" xfId="1806" builtinId="8" hidden="1"/>
    <cellStyle name="ハイパーリンク" xfId="1808" builtinId="8" hidden="1"/>
    <cellStyle name="ハイパーリンク" xfId="1810" builtinId="8" hidden="1"/>
    <cellStyle name="ハイパーリンク" xfId="1812" builtinId="8" hidden="1"/>
    <cellStyle name="ハイパーリンク" xfId="1814" builtinId="8" hidden="1"/>
    <cellStyle name="ハイパーリンク" xfId="1816" builtinId="8" hidden="1"/>
    <cellStyle name="ハイパーリンク" xfId="1818" builtinId="8" hidden="1"/>
    <cellStyle name="ハイパーリンク" xfId="1820" builtinId="8" hidden="1"/>
    <cellStyle name="ハイパーリンク" xfId="1822" builtinId="8" hidden="1"/>
    <cellStyle name="ハイパーリンク" xfId="1824" builtinId="8" hidden="1"/>
    <cellStyle name="ハイパーリンク" xfId="1826" builtinId="8" hidden="1"/>
    <cellStyle name="ハイパーリンク" xfId="1828" builtinId="8" hidden="1"/>
    <cellStyle name="ハイパーリンク" xfId="1830" builtinId="8" hidden="1"/>
    <cellStyle name="ハイパーリンク" xfId="1832" builtinId="8" hidden="1"/>
    <cellStyle name="ハイパーリンク" xfId="1834" builtinId="8" hidden="1"/>
    <cellStyle name="ハイパーリンク" xfId="1836" builtinId="8" hidden="1"/>
    <cellStyle name="ハイパーリンク" xfId="1838" builtinId="8" hidden="1"/>
    <cellStyle name="ハイパーリンク" xfId="1840" builtinId="8" hidden="1"/>
    <cellStyle name="ハイパーリンク" xfId="1842" builtinId="8" hidden="1"/>
    <cellStyle name="ハイパーリンク" xfId="1844" builtinId="8" hidden="1"/>
    <cellStyle name="ハイパーリンク" xfId="1846" builtinId="8" hidden="1"/>
    <cellStyle name="ハイパーリンク" xfId="1848" builtinId="8" hidden="1"/>
    <cellStyle name="ハイパーリンク" xfId="1850" builtinId="8" hidden="1"/>
    <cellStyle name="ハイパーリンク" xfId="1852" builtinId="8" hidden="1"/>
    <cellStyle name="ハイパーリンク" xfId="1854" builtinId="8" hidden="1"/>
    <cellStyle name="ハイパーリンク" xfId="1856" builtinId="8" hidden="1"/>
    <cellStyle name="ハイパーリンク" xfId="1858" builtinId="8" hidden="1"/>
    <cellStyle name="ハイパーリンク" xfId="1860" builtinId="8" hidden="1"/>
    <cellStyle name="ハイパーリンク" xfId="1862" builtinId="8" hidden="1"/>
    <cellStyle name="ハイパーリンク" xfId="1864" builtinId="8" hidden="1"/>
    <cellStyle name="ハイパーリンク" xfId="1866" builtinId="8" hidden="1"/>
    <cellStyle name="ハイパーリンク" xfId="1868" builtinId="8" hidden="1"/>
    <cellStyle name="ハイパーリンク" xfId="1870" builtinId="8" hidden="1"/>
    <cellStyle name="ハイパーリンク" xfId="1872" builtinId="8" hidden="1"/>
    <cellStyle name="ハイパーリンク" xfId="1874" builtinId="8" hidden="1"/>
    <cellStyle name="ハイパーリンク" xfId="1876" builtinId="8" hidden="1"/>
    <cellStyle name="ハイパーリンク" xfId="1878" builtinId="8" hidden="1"/>
    <cellStyle name="ハイパーリンク" xfId="1880" builtinId="8" hidden="1"/>
    <cellStyle name="ハイパーリンク" xfId="1882" builtinId="8" hidden="1"/>
    <cellStyle name="ハイパーリンク" xfId="1884" builtinId="8" hidden="1"/>
    <cellStyle name="ハイパーリンク" xfId="1886" builtinId="8" hidden="1"/>
    <cellStyle name="ハイパーリンク" xfId="1888" builtinId="8" hidden="1"/>
    <cellStyle name="ハイパーリンク" xfId="1890" builtinId="8" hidden="1"/>
    <cellStyle name="ハイパーリンク" xfId="1892" builtinId="8" hidden="1"/>
    <cellStyle name="ハイパーリンク" xfId="1894" builtinId="8" hidden="1"/>
    <cellStyle name="ハイパーリンク" xfId="1896" builtinId="8" hidden="1"/>
    <cellStyle name="ハイパーリンク" xfId="1898" builtinId="8" hidden="1"/>
    <cellStyle name="ハイパーリンク" xfId="1900" builtinId="8" hidden="1"/>
    <cellStyle name="ハイパーリンク" xfId="1902" builtinId="8" hidden="1"/>
    <cellStyle name="ハイパーリンク" xfId="1904" builtinId="8" hidden="1"/>
    <cellStyle name="ハイパーリンク" xfId="1906" builtinId="8" hidden="1"/>
    <cellStyle name="ハイパーリンク" xfId="1908" builtinId="8" hidden="1"/>
    <cellStyle name="ハイパーリンク" xfId="1910" builtinId="8" hidden="1"/>
    <cellStyle name="ハイパーリンク" xfId="1912" builtinId="8" hidden="1"/>
    <cellStyle name="ハイパーリンク" xfId="1914" builtinId="8" hidden="1"/>
    <cellStyle name="ハイパーリンク" xfId="1916" builtinId="8" hidden="1"/>
    <cellStyle name="ハイパーリンク" xfId="1918" builtinId="8" hidden="1"/>
    <cellStyle name="ハイパーリンク" xfId="1920" builtinId="8" hidden="1"/>
    <cellStyle name="ハイパーリンク" xfId="1922" builtinId="8" hidden="1"/>
    <cellStyle name="ハイパーリンク" xfId="1924" builtinId="8" hidden="1"/>
    <cellStyle name="ハイパーリンク" xfId="1926" builtinId="8" hidden="1"/>
    <cellStyle name="ハイパーリンク" xfId="1928" builtinId="8" hidden="1"/>
    <cellStyle name="ハイパーリンク" xfId="1930" builtinId="8" hidden="1"/>
    <cellStyle name="ハイパーリンク" xfId="1932" builtinId="8" hidden="1"/>
    <cellStyle name="ハイパーリンク" xfId="1934" builtinId="8" hidden="1"/>
    <cellStyle name="ハイパーリンク" xfId="1936" builtinId="8" hidden="1"/>
    <cellStyle name="ハイパーリンク" xfId="1938" builtinId="8" hidden="1"/>
    <cellStyle name="ハイパーリンク" xfId="1940" builtinId="8" hidden="1"/>
    <cellStyle name="ハイパーリンク" xfId="1942" builtinId="8" hidden="1"/>
    <cellStyle name="ハイパーリンク" xfId="1944" builtinId="8" hidden="1"/>
    <cellStyle name="ハイパーリンク" xfId="1946" builtinId="8" hidden="1"/>
    <cellStyle name="ハイパーリンク" xfId="1948" builtinId="8" hidden="1"/>
    <cellStyle name="ハイパーリンク" xfId="1950" builtinId="8" hidden="1"/>
    <cellStyle name="ハイパーリンク" xfId="1952" builtinId="8" hidden="1"/>
    <cellStyle name="ハイパーリンク" xfId="1954" builtinId="8" hidden="1"/>
    <cellStyle name="ハイパーリンク" xfId="1956" builtinId="8" hidden="1"/>
    <cellStyle name="ハイパーリンク" xfId="1958" builtinId="8" hidden="1"/>
    <cellStyle name="ハイパーリンク" xfId="1960" builtinId="8" hidden="1"/>
    <cellStyle name="ハイパーリンク" xfId="1962" builtinId="8" hidden="1"/>
    <cellStyle name="ハイパーリンク" xfId="1964" builtinId="8" hidden="1"/>
    <cellStyle name="ハイパーリンク" xfId="1966" builtinId="8" hidden="1"/>
    <cellStyle name="ハイパーリンク" xfId="1968" builtinId="8" hidden="1"/>
    <cellStyle name="ハイパーリンク" xfId="1970" builtinId="8" hidden="1"/>
    <cellStyle name="ハイパーリンク" xfId="1972" builtinId="8" hidden="1"/>
    <cellStyle name="ハイパーリンク" xfId="1974" builtinId="8" hidden="1"/>
    <cellStyle name="ハイパーリンク" xfId="1976" builtinId="8" hidden="1"/>
    <cellStyle name="ハイパーリンク" xfId="1978" builtinId="8" hidden="1"/>
    <cellStyle name="ハイパーリンク" xfId="1980" builtinId="8" hidden="1"/>
    <cellStyle name="ハイパーリンク" xfId="1982" builtinId="8" hidden="1"/>
    <cellStyle name="ハイパーリンク" xfId="1984" builtinId="8" hidden="1"/>
    <cellStyle name="ハイパーリンク" xfId="1986" builtinId="8" hidden="1"/>
    <cellStyle name="ハイパーリンク" xfId="1988" builtinId="8" hidden="1"/>
    <cellStyle name="ハイパーリンク" xfId="1990" builtinId="8" hidden="1"/>
    <cellStyle name="ハイパーリンク" xfId="1992" builtinId="8" hidden="1"/>
    <cellStyle name="ハイパーリンク" xfId="1994" builtinId="8" hidden="1"/>
    <cellStyle name="ハイパーリンク" xfId="1996" builtinId="8" hidden="1"/>
    <cellStyle name="ハイパーリンク" xfId="1998" builtinId="8" hidden="1"/>
    <cellStyle name="ハイパーリンク" xfId="2000" builtinId="8" hidden="1"/>
    <cellStyle name="ハイパーリンク" xfId="2002" builtinId="8" hidden="1"/>
    <cellStyle name="ハイパーリンク" xfId="2004" builtinId="8" hidden="1"/>
    <cellStyle name="ハイパーリンク" xfId="2006" builtinId="8" hidden="1"/>
    <cellStyle name="ハイパーリンク" xfId="2008" builtinId="8" hidden="1"/>
    <cellStyle name="ハイパーリンク" xfId="2010" builtinId="8" hidden="1"/>
    <cellStyle name="ハイパーリンク" xfId="2012" builtinId="8" hidden="1"/>
    <cellStyle name="ハイパーリンク" xfId="2014" builtinId="8" hidden="1"/>
    <cellStyle name="ハイパーリンク" xfId="2016" builtinId="8" hidden="1"/>
    <cellStyle name="ハイパーリンク" xfId="2018" builtinId="8" hidden="1"/>
    <cellStyle name="ハイパーリンク" xfId="2020" builtinId="8" hidden="1"/>
    <cellStyle name="ハイパーリンク" xfId="2022" builtinId="8" hidden="1"/>
    <cellStyle name="ハイパーリンク" xfId="2024" builtinId="8" hidden="1"/>
    <cellStyle name="ハイパーリンク" xfId="2026" builtinId="8" hidden="1"/>
    <cellStyle name="ハイパーリンク" xfId="2028" builtinId="8" hidden="1"/>
    <cellStyle name="ハイパーリンク" xfId="2030" builtinId="8" hidden="1"/>
    <cellStyle name="ハイパーリンク" xfId="2032" builtinId="8" hidden="1"/>
    <cellStyle name="ハイパーリンク" xfId="2034" builtinId="8" hidden="1"/>
    <cellStyle name="ハイパーリンク" xfId="2036" builtinId="8" hidden="1"/>
    <cellStyle name="ハイパーリンク" xfId="2038" builtinId="8" hidden="1"/>
    <cellStyle name="ハイパーリンク" xfId="2040" builtinId="8" hidden="1"/>
    <cellStyle name="ハイパーリンク" xfId="2042" builtinId="8" hidden="1"/>
    <cellStyle name="ハイパーリンク" xfId="2044" builtinId="8" hidden="1"/>
    <cellStyle name="ハイパーリンク" xfId="2046" builtinId="8" hidden="1"/>
    <cellStyle name="ハイパーリンク" xfId="2048" builtinId="8" hidden="1"/>
    <cellStyle name="ハイパーリンク" xfId="2050" builtinId="8" hidden="1"/>
    <cellStyle name="ハイパーリンク" xfId="2052" builtinId="8" hidden="1"/>
    <cellStyle name="ハイパーリンク" xfId="2054" builtinId="8" hidden="1"/>
    <cellStyle name="ハイパーリンク" xfId="2056" builtinId="8" hidden="1"/>
    <cellStyle name="ハイパーリンク" xfId="2058" builtinId="8" hidden="1"/>
    <cellStyle name="ハイパーリンク" xfId="2060" builtinId="8" hidden="1"/>
    <cellStyle name="ハイパーリンク" xfId="2062" builtinId="8" hidden="1"/>
    <cellStyle name="ハイパーリンク" xfId="2064" builtinId="8" hidden="1"/>
    <cellStyle name="ハイパーリンク" xfId="2066" builtinId="8" hidden="1"/>
    <cellStyle name="ハイパーリンク" xfId="2068" builtinId="8" hidden="1"/>
    <cellStyle name="ハイパーリンク" xfId="2070" builtinId="8" hidden="1"/>
    <cellStyle name="ハイパーリンク" xfId="2072" builtinId="8" hidden="1"/>
    <cellStyle name="ハイパーリンク" xfId="2074" builtinId="8" hidden="1"/>
    <cellStyle name="ハイパーリンク" xfId="2076" builtinId="8" hidden="1"/>
    <cellStyle name="ハイパーリンク" xfId="2078" builtinId="8" hidden="1"/>
    <cellStyle name="ハイパーリンク" xfId="2080" builtinId="8" hidden="1"/>
    <cellStyle name="ハイパーリンク" xfId="2082" builtinId="8" hidden="1"/>
    <cellStyle name="ハイパーリンク" xfId="2084" builtinId="8" hidden="1"/>
    <cellStyle name="ハイパーリンク" xfId="2086" builtinId="8" hidden="1"/>
    <cellStyle name="ハイパーリンク" xfId="2088" builtinId="8" hidden="1"/>
    <cellStyle name="ハイパーリンク" xfId="2090" builtinId="8" hidden="1"/>
    <cellStyle name="ハイパーリンク" xfId="2092" builtinId="8" hidden="1"/>
    <cellStyle name="ハイパーリンク" xfId="2094" builtinId="8" hidden="1"/>
    <cellStyle name="ハイパーリンク" xfId="2096" builtinId="8" hidden="1"/>
    <cellStyle name="ハイパーリンク" xfId="2098" builtinId="8" hidden="1"/>
    <cellStyle name="ハイパーリンク" xfId="2100" builtinId="8" hidden="1"/>
    <cellStyle name="ハイパーリンク" xfId="2102" builtinId="8" hidden="1"/>
    <cellStyle name="ハイパーリンク" xfId="2104" builtinId="8" hidden="1"/>
    <cellStyle name="ハイパーリンク" xfId="2106" builtinId="8" hidden="1"/>
    <cellStyle name="ハイパーリンク" xfId="2108" builtinId="8" hidden="1"/>
    <cellStyle name="ハイパーリンク" xfId="2110" builtinId="8" hidden="1"/>
    <cellStyle name="ハイパーリンク" xfId="2112" builtinId="8" hidden="1"/>
    <cellStyle name="ハイパーリンク" xfId="2114" builtinId="8" hidden="1"/>
    <cellStyle name="ハイパーリンク" xfId="2116" builtinId="8" hidden="1"/>
    <cellStyle name="ハイパーリンク" xfId="2118" builtinId="8" hidden="1"/>
    <cellStyle name="ハイパーリンク" xfId="2120" builtinId="8" hidden="1"/>
    <cellStyle name="ハイパーリンク" xfId="2122" builtinId="8" hidden="1"/>
    <cellStyle name="ハイパーリンク" xfId="2124" builtinId="8" hidden="1"/>
    <cellStyle name="ハイパーリンク" xfId="2126" builtinId="8" hidden="1"/>
    <cellStyle name="ハイパーリンク" xfId="2128" builtinId="8" hidden="1"/>
    <cellStyle name="ハイパーリンク" xfId="2130" builtinId="8" hidden="1"/>
    <cellStyle name="ハイパーリンク" xfId="2132" builtinId="8" hidden="1"/>
    <cellStyle name="ハイパーリンク" xfId="2134" builtinId="8" hidden="1"/>
    <cellStyle name="ハイパーリンク" xfId="2136" builtinId="8" hidden="1"/>
    <cellStyle name="ハイパーリンク" xfId="2138" builtinId="8" hidden="1"/>
    <cellStyle name="ハイパーリンク" xfId="2140" builtinId="8" hidden="1"/>
    <cellStyle name="ハイパーリンク" xfId="2142" builtinId="8" hidden="1"/>
    <cellStyle name="ハイパーリンク" xfId="2144" builtinId="8" hidden="1"/>
    <cellStyle name="ハイパーリンク" xfId="2146" builtinId="8" hidden="1"/>
    <cellStyle name="ハイパーリンク" xfId="2148" builtinId="8" hidden="1"/>
    <cellStyle name="ハイパーリンク" xfId="2150" builtinId="8" hidden="1"/>
    <cellStyle name="ハイパーリンク" xfId="2152" builtinId="8" hidden="1"/>
    <cellStyle name="ハイパーリンク" xfId="2154" builtinId="8" hidden="1"/>
    <cellStyle name="ハイパーリンク" xfId="2156" builtinId="8" hidden="1"/>
    <cellStyle name="ハイパーリンク" xfId="2158" builtinId="8" hidden="1"/>
    <cellStyle name="ハイパーリンク" xfId="2160" builtinId="8" hidden="1"/>
    <cellStyle name="ハイパーリンク" xfId="2162" builtinId="8" hidden="1"/>
    <cellStyle name="ハイパーリンク" xfId="2164" builtinId="8" hidden="1"/>
    <cellStyle name="ハイパーリンク" xfId="2166" builtinId="8" hidden="1"/>
    <cellStyle name="ハイパーリンク" xfId="2168" builtinId="8" hidden="1"/>
    <cellStyle name="ハイパーリンク" xfId="2170" builtinId="8" hidden="1"/>
    <cellStyle name="ハイパーリンク" xfId="2172" builtinId="8" hidden="1"/>
    <cellStyle name="ハイパーリンク" xfId="2174" builtinId="8" hidden="1"/>
    <cellStyle name="ハイパーリンク" xfId="2176" builtinId="8" hidden="1"/>
    <cellStyle name="ハイパーリンク" xfId="2178" builtinId="8" hidden="1"/>
    <cellStyle name="ハイパーリンク" xfId="2180" builtinId="8" hidden="1"/>
    <cellStyle name="ハイパーリンク" xfId="2182" builtinId="8" hidden="1"/>
    <cellStyle name="ハイパーリンク" xfId="2184" builtinId="8" hidden="1"/>
    <cellStyle name="ハイパーリンク" xfId="2186" builtinId="8" hidden="1"/>
    <cellStyle name="ハイパーリンク" xfId="2188" builtinId="8" hidden="1"/>
    <cellStyle name="ハイパーリンク" xfId="2190" builtinId="8" hidden="1"/>
    <cellStyle name="ハイパーリンク" xfId="2192" builtinId="8" hidden="1"/>
    <cellStyle name="ハイパーリンク" xfId="2194" builtinId="8" hidden="1"/>
    <cellStyle name="ハイパーリンク" xfId="2196" builtinId="8" hidden="1"/>
    <cellStyle name="ハイパーリンク" xfId="2198" builtinId="8" hidden="1"/>
    <cellStyle name="ハイパーリンク" xfId="2200" builtinId="8" hidden="1"/>
    <cellStyle name="ハイパーリンク" xfId="2202" builtinId="8" hidden="1"/>
    <cellStyle name="ハイパーリンク" xfId="2204" builtinId="8" hidden="1"/>
    <cellStyle name="ハイパーリンク" xfId="2206" builtinId="8" hidden="1"/>
    <cellStyle name="ハイパーリンク" xfId="2208" builtinId="8" hidden="1"/>
    <cellStyle name="ハイパーリンク" xfId="2210" builtinId="8" hidden="1"/>
    <cellStyle name="ハイパーリンク" xfId="2212" builtinId="8" hidden="1"/>
    <cellStyle name="ハイパーリンク" xfId="2214" builtinId="8" hidden="1"/>
    <cellStyle name="ハイパーリンク" xfId="2216" builtinId="8" hidden="1"/>
    <cellStyle name="ハイパーリンク" xfId="2218" builtinId="8" hidden="1"/>
    <cellStyle name="ハイパーリンク" xfId="2220" builtinId="8" hidden="1"/>
    <cellStyle name="ハイパーリンク" xfId="2222" builtinId="8" hidden="1"/>
    <cellStyle name="ハイパーリンク" xfId="2224" builtinId="8" hidden="1"/>
    <cellStyle name="ハイパーリンク" xfId="2226" builtinId="8" hidden="1"/>
    <cellStyle name="ハイパーリンク" xfId="2228" builtinId="8" hidden="1"/>
    <cellStyle name="ハイパーリンク" xfId="2230" builtinId="8" hidden="1"/>
    <cellStyle name="ハイパーリンク" xfId="2232" builtinId="8" hidden="1"/>
    <cellStyle name="ハイパーリンク" xfId="2234" builtinId="8" hidden="1"/>
    <cellStyle name="ハイパーリンク" xfId="2236" builtinId="8" hidden="1"/>
    <cellStyle name="ハイパーリンク" xfId="2238" builtinId="8" hidden="1"/>
    <cellStyle name="ハイパーリンク" xfId="2240" builtinId="8" hidden="1"/>
    <cellStyle name="ハイパーリンク" xfId="2242" builtinId="8" hidden="1"/>
    <cellStyle name="ハイパーリンク" xfId="2244" builtinId="8" hidden="1"/>
    <cellStyle name="ハイパーリンク" xfId="2246" builtinId="8" hidden="1"/>
    <cellStyle name="ハイパーリンク" xfId="2248" builtinId="8" hidden="1"/>
    <cellStyle name="ハイパーリンク" xfId="2250" builtinId="8" hidden="1"/>
    <cellStyle name="ハイパーリンク" xfId="2252" builtinId="8" hidden="1"/>
    <cellStyle name="ハイパーリンク" xfId="2254" builtinId="8" hidden="1"/>
    <cellStyle name="ハイパーリンク" xfId="2256" builtinId="8" hidden="1"/>
    <cellStyle name="ハイパーリンク" xfId="2258" builtinId="8" hidden="1"/>
    <cellStyle name="ハイパーリンク" xfId="2260" builtinId="8" hidden="1"/>
    <cellStyle name="ハイパーリンク" xfId="2262" builtinId="8" hidden="1"/>
    <cellStyle name="ハイパーリンク" xfId="2264" builtinId="8" hidden="1"/>
    <cellStyle name="ハイパーリンク" xfId="2266" builtinId="8" hidden="1"/>
    <cellStyle name="ハイパーリンク" xfId="2268" builtinId="8" hidden="1"/>
    <cellStyle name="ハイパーリンク" xfId="2270" builtinId="8" hidden="1"/>
    <cellStyle name="ハイパーリンク" xfId="2272" builtinId="8" hidden="1"/>
    <cellStyle name="ハイパーリンク" xfId="2274" builtinId="8" hidden="1"/>
    <cellStyle name="ハイパーリンク" xfId="2276" builtinId="8" hidden="1"/>
    <cellStyle name="ハイパーリンク" xfId="2278" builtinId="8" hidden="1"/>
    <cellStyle name="ハイパーリンク" xfId="2280" builtinId="8" hidden="1"/>
    <cellStyle name="ハイパーリンク" xfId="2282" builtinId="8" hidden="1"/>
    <cellStyle name="ハイパーリンク" xfId="2284" builtinId="8" hidden="1"/>
    <cellStyle name="ハイパーリンク" xfId="2286" builtinId="8" hidden="1"/>
    <cellStyle name="ハイパーリンク" xfId="2288" builtinId="8" hidden="1"/>
    <cellStyle name="ハイパーリンク" xfId="2290" builtinId="8" hidden="1"/>
    <cellStyle name="ハイパーリンク" xfId="2292" builtinId="8" hidden="1"/>
    <cellStyle name="ハイパーリンク" xfId="2294" builtinId="8" hidden="1"/>
    <cellStyle name="ハイパーリンク" xfId="2296" builtinId="8" hidden="1"/>
    <cellStyle name="ハイパーリンク" xfId="2298" builtinId="8" hidden="1"/>
    <cellStyle name="ハイパーリンク" xfId="2300" builtinId="8" hidden="1"/>
    <cellStyle name="ハイパーリンク" xfId="2302" builtinId="8" hidden="1"/>
    <cellStyle name="ハイパーリンク" xfId="2304" builtinId="8" hidden="1"/>
    <cellStyle name="ハイパーリンク" xfId="2306" builtinId="8" hidden="1"/>
    <cellStyle name="ハイパーリンク" xfId="2308" builtinId="8" hidden="1"/>
    <cellStyle name="ハイパーリンク" xfId="2310" builtinId="8" hidden="1"/>
    <cellStyle name="ハイパーリンク" xfId="2312" builtinId="8" hidden="1"/>
    <cellStyle name="ハイパーリンク" xfId="2314" builtinId="8" hidden="1"/>
    <cellStyle name="ハイパーリンク" xfId="2316" builtinId="8" hidden="1"/>
    <cellStyle name="ハイパーリンク" xfId="2318" builtinId="8" hidden="1"/>
    <cellStyle name="ハイパーリンク" xfId="2320" builtinId="8" hidden="1"/>
    <cellStyle name="ハイパーリンク" xfId="2322" builtinId="8" hidden="1"/>
    <cellStyle name="ハイパーリンク" xfId="2324" builtinId="8" hidden="1"/>
    <cellStyle name="ハイパーリンク" xfId="2326" builtinId="8" hidden="1"/>
    <cellStyle name="ハイパーリンク" xfId="2328" builtinId="8" hidden="1"/>
    <cellStyle name="ハイパーリンク" xfId="2330" builtinId="8" hidden="1"/>
    <cellStyle name="ハイパーリンク" xfId="2332" builtinId="8" hidden="1"/>
    <cellStyle name="ハイパーリンク" xfId="2334" builtinId="8" hidden="1"/>
    <cellStyle name="ハイパーリンク" xfId="2336" builtinId="8" hidden="1"/>
    <cellStyle name="ハイパーリンク" xfId="2338" builtinId="8" hidden="1"/>
    <cellStyle name="ハイパーリンク" xfId="2340" builtinId="8" hidden="1"/>
    <cellStyle name="ハイパーリンク" xfId="2342" builtinId="8" hidden="1"/>
    <cellStyle name="ハイパーリンク" xfId="2344" builtinId="8" hidden="1"/>
    <cellStyle name="ハイパーリンク" xfId="2346" builtinId="8" hidden="1"/>
    <cellStyle name="ハイパーリンク" xfId="2348" builtinId="8" hidden="1"/>
    <cellStyle name="ハイパーリンク" xfId="2350" builtinId="8" hidden="1"/>
    <cellStyle name="ハイパーリンク" xfId="2352" builtinId="8" hidden="1"/>
    <cellStyle name="ハイパーリンク" xfId="2354" builtinId="8" hidden="1"/>
    <cellStyle name="ハイパーリンク" xfId="2356" builtinId="8" hidden="1"/>
    <cellStyle name="ハイパーリンク" xfId="2358" builtinId="8" hidden="1"/>
    <cellStyle name="ハイパーリンク" xfId="2360" builtinId="8" hidden="1"/>
    <cellStyle name="ハイパーリンク" xfId="2362" builtinId="8" hidden="1"/>
    <cellStyle name="ハイパーリンク" xfId="2364" builtinId="8" hidden="1"/>
    <cellStyle name="ハイパーリンク" xfId="2366" builtinId="8" hidden="1"/>
    <cellStyle name="ハイパーリンク" xfId="2368" builtinId="8" hidden="1"/>
    <cellStyle name="ハイパーリンク" xfId="2370" builtinId="8" hidden="1"/>
    <cellStyle name="ハイパーリンク" xfId="2372" builtinId="8" hidden="1"/>
    <cellStyle name="ハイパーリンク" xfId="2374" builtinId="8" hidden="1"/>
    <cellStyle name="ハイパーリンク" xfId="2376" builtinId="8" hidden="1"/>
    <cellStyle name="ハイパーリンク" xfId="2378" builtinId="8" hidden="1"/>
    <cellStyle name="ハイパーリンク" xfId="2380" builtinId="8" hidden="1"/>
    <cellStyle name="ハイパーリンク" xfId="2382" builtinId="8" hidden="1"/>
    <cellStyle name="ハイパーリンク" xfId="2384" builtinId="8" hidden="1"/>
    <cellStyle name="ハイパーリンク" xfId="2386" builtinId="8" hidden="1"/>
    <cellStyle name="ハイパーリンク" xfId="2388" builtinId="8" hidden="1"/>
    <cellStyle name="ハイパーリンク" xfId="2390" builtinId="8" hidden="1"/>
    <cellStyle name="ハイパーリンク" xfId="2392" builtinId="8" hidden="1"/>
    <cellStyle name="ハイパーリンク" xfId="2394" builtinId="8" hidden="1"/>
    <cellStyle name="ハイパーリンク" xfId="2396" builtinId="8" hidden="1"/>
    <cellStyle name="ハイパーリンク" xfId="2398" builtinId="8" hidden="1"/>
    <cellStyle name="ハイパーリンク" xfId="2400" builtinId="8" hidden="1"/>
    <cellStyle name="ハイパーリンク" xfId="2402" builtinId="8" hidden="1"/>
    <cellStyle name="ハイパーリンク" xfId="2404" builtinId="8" hidden="1"/>
    <cellStyle name="ハイパーリンク" xfId="2406" builtinId="8" hidden="1"/>
    <cellStyle name="ハイパーリンク" xfId="2408" builtinId="8" hidden="1"/>
    <cellStyle name="ハイパーリンク" xfId="2410" builtinId="8" hidden="1"/>
    <cellStyle name="ハイパーリンク" xfId="2412" builtinId="8" hidden="1"/>
    <cellStyle name="ハイパーリンク" xfId="2414" builtinId="8" hidden="1"/>
    <cellStyle name="ハイパーリンク" xfId="2416" builtinId="8" hidden="1"/>
    <cellStyle name="ハイパーリンク" xfId="2418" builtinId="8" hidden="1"/>
    <cellStyle name="ハイパーリンク" xfId="2420" builtinId="8" hidden="1"/>
    <cellStyle name="ハイパーリンク" xfId="2422" builtinId="8" hidden="1"/>
    <cellStyle name="ハイパーリンク" xfId="2424" builtinId="8" hidden="1"/>
    <cellStyle name="ハイパーリンク" xfId="2426" builtinId="8" hidden="1"/>
    <cellStyle name="ハイパーリンク" xfId="2428" builtinId="8" hidden="1"/>
    <cellStyle name="ハイパーリンク" xfId="2430" builtinId="8" hidden="1"/>
    <cellStyle name="ハイパーリンク" xfId="2432" builtinId="8" hidden="1"/>
    <cellStyle name="ハイパーリンク" xfId="2434" builtinId="8" hidden="1"/>
    <cellStyle name="ハイパーリンク" xfId="2436" builtinId="8" hidden="1"/>
    <cellStyle name="ハイパーリンク" xfId="2438" builtinId="8" hidden="1"/>
    <cellStyle name="ハイパーリンク" xfId="2440" builtinId="8" hidden="1"/>
    <cellStyle name="ハイパーリンク" xfId="2442" builtinId="8" hidden="1"/>
    <cellStyle name="ハイパーリンク" xfId="2444" builtinId="8" hidden="1"/>
    <cellStyle name="ハイパーリンク" xfId="2446" builtinId="8" hidden="1"/>
    <cellStyle name="ハイパーリンク" xfId="2448" builtinId="8" hidden="1"/>
    <cellStyle name="ハイパーリンク" xfId="2450" builtinId="8" hidden="1"/>
    <cellStyle name="ハイパーリンク" xfId="2452" builtinId="8" hidden="1"/>
    <cellStyle name="ハイパーリンク" xfId="2454" builtinId="8" hidden="1"/>
    <cellStyle name="ハイパーリンク" xfId="2456" builtinId="8" hidden="1"/>
    <cellStyle name="ハイパーリンク" xfId="2458" builtinId="8" hidden="1"/>
    <cellStyle name="ハイパーリンク" xfId="2460" builtinId="8" hidden="1"/>
    <cellStyle name="ハイパーリンク" xfId="2462" builtinId="8" hidden="1"/>
    <cellStyle name="ハイパーリンク" xfId="2464" builtinId="8" hidden="1"/>
    <cellStyle name="ハイパーリンク" xfId="2466" builtinId="8" hidden="1"/>
    <cellStyle name="ハイパーリンク" xfId="2468" builtinId="8" hidden="1"/>
    <cellStyle name="ハイパーリンク" xfId="2470" builtinId="8" hidden="1"/>
    <cellStyle name="ハイパーリンク" xfId="2472" builtinId="8" hidden="1"/>
    <cellStyle name="ハイパーリンク" xfId="2474" builtinId="8" hidden="1"/>
    <cellStyle name="ハイパーリンク" xfId="2476" builtinId="8" hidden="1"/>
    <cellStyle name="ハイパーリンク" xfId="2478" builtinId="8" hidden="1"/>
    <cellStyle name="ハイパーリンク" xfId="2480" builtinId="8" hidden="1"/>
    <cellStyle name="ハイパーリンク" xfId="2482" builtinId="8" hidden="1"/>
    <cellStyle name="ハイパーリンク" xfId="2484" builtinId="8" hidden="1"/>
    <cellStyle name="ハイパーリンク" xfId="2486" builtinId="8" hidden="1"/>
    <cellStyle name="ハイパーリンク" xfId="2488" builtinId="8" hidden="1"/>
    <cellStyle name="ハイパーリンク" xfId="2490" builtinId="8" hidden="1"/>
    <cellStyle name="ハイパーリンク" xfId="2492" builtinId="8" hidden="1"/>
    <cellStyle name="ハイパーリンク" xfId="2494" builtinId="8" hidden="1"/>
    <cellStyle name="ハイパーリンク" xfId="2496" builtinId="8" hidden="1"/>
    <cellStyle name="ハイパーリンク" xfId="2498" builtinId="8" hidden="1"/>
    <cellStyle name="ハイパーリンク" xfId="2500" builtinId="8" hidden="1"/>
    <cellStyle name="ハイパーリンク" xfId="2502" builtinId="8" hidden="1"/>
    <cellStyle name="ハイパーリンク" xfId="2504" builtinId="8" hidden="1"/>
    <cellStyle name="ハイパーリンク" xfId="2506" builtinId="8" hidden="1"/>
    <cellStyle name="ハイパーリンク" xfId="2508" builtinId="8" hidden="1"/>
    <cellStyle name="ハイパーリンク" xfId="2510" builtinId="8" hidden="1"/>
    <cellStyle name="ハイパーリンク" xfId="2512" builtinId="8" hidden="1"/>
    <cellStyle name="ハイパーリンク" xfId="2514" builtinId="8" hidden="1"/>
    <cellStyle name="ハイパーリンク" xfId="2516" builtinId="8" hidden="1"/>
    <cellStyle name="ハイパーリンク" xfId="2518" builtinId="8" hidden="1"/>
    <cellStyle name="ハイパーリンク" xfId="2520" builtinId="8" hidden="1"/>
    <cellStyle name="ハイパーリンク" xfId="2522" builtinId="8" hidden="1"/>
    <cellStyle name="ハイパーリンク" xfId="2524" builtinId="8" hidden="1"/>
    <cellStyle name="ハイパーリンク" xfId="2526" builtinId="8" hidden="1"/>
    <cellStyle name="ハイパーリンク" xfId="2528" builtinId="8" hidden="1"/>
    <cellStyle name="ハイパーリンク" xfId="2530" builtinId="8" hidden="1"/>
    <cellStyle name="ハイパーリンク" xfId="2532" builtinId="8" hidden="1"/>
    <cellStyle name="ハイパーリンク" xfId="2534" builtinId="8" hidden="1"/>
    <cellStyle name="ハイパーリンク" xfId="2536" builtinId="8" hidden="1"/>
    <cellStyle name="ハイパーリンク" xfId="2538" builtinId="8" hidden="1"/>
    <cellStyle name="ハイパーリンク" xfId="2540" builtinId="8" hidden="1"/>
    <cellStyle name="ハイパーリンク" xfId="2542" builtinId="8" hidden="1"/>
    <cellStyle name="ハイパーリンク" xfId="2544" builtinId="8" hidden="1"/>
    <cellStyle name="ハイパーリンク" xfId="2546" builtinId="8" hidden="1"/>
    <cellStyle name="ハイパーリンク" xfId="2548" builtinId="8" hidden="1"/>
    <cellStyle name="ハイパーリンク" xfId="2550" builtinId="8" hidden="1"/>
    <cellStyle name="ハイパーリンク" xfId="2552" builtinId="8" hidden="1"/>
    <cellStyle name="ハイパーリンク" xfId="2554" builtinId="8" hidden="1"/>
    <cellStyle name="ハイパーリンク" xfId="2556" builtinId="8" hidden="1"/>
    <cellStyle name="ハイパーリンク" xfId="2558" builtinId="8" hidden="1"/>
    <cellStyle name="ハイパーリンク" xfId="2560" builtinId="8" hidden="1"/>
    <cellStyle name="ハイパーリンク" xfId="2562" builtinId="8" hidden="1"/>
    <cellStyle name="ハイパーリンク" xfId="2564" builtinId="8" hidden="1"/>
    <cellStyle name="ハイパーリンク" xfId="2566" builtinId="8" hidden="1"/>
    <cellStyle name="ハイパーリンク" xfId="2568" builtinId="8" hidden="1"/>
    <cellStyle name="ハイパーリンク" xfId="2570" builtinId="8" hidden="1"/>
    <cellStyle name="ハイパーリンク" xfId="2572" builtinId="8" hidden="1"/>
    <cellStyle name="ハイパーリンク" xfId="2574" builtinId="8" hidden="1"/>
    <cellStyle name="ハイパーリンク" xfId="2576" builtinId="8" hidden="1"/>
    <cellStyle name="ハイパーリンク" xfId="2578" builtinId="8" hidden="1"/>
    <cellStyle name="ハイパーリンク" xfId="2580" builtinId="8" hidden="1"/>
    <cellStyle name="ハイパーリンク" xfId="2582" builtinId="8" hidden="1"/>
    <cellStyle name="ハイパーリンク" xfId="2584" builtinId="8" hidden="1"/>
    <cellStyle name="ハイパーリンク" xfId="2586" builtinId="8" hidden="1"/>
    <cellStyle name="ハイパーリンク" xfId="2588" builtinId="8" hidden="1"/>
    <cellStyle name="ハイパーリンク" xfId="2590" builtinId="8" hidden="1"/>
    <cellStyle name="ハイパーリンク" xfId="2592" builtinId="8" hidden="1"/>
    <cellStyle name="ハイパーリンク" xfId="2594" builtinId="8" hidden="1"/>
    <cellStyle name="ハイパーリンク" xfId="2596" builtinId="8" hidden="1"/>
    <cellStyle name="ハイパーリンク" xfId="2598" builtinId="8" hidden="1"/>
    <cellStyle name="ハイパーリンク" xfId="2600" builtinId="8" hidden="1"/>
    <cellStyle name="ハイパーリンク" xfId="2602" builtinId="8" hidden="1"/>
    <cellStyle name="ハイパーリンク" xfId="2604" builtinId="8" hidden="1"/>
    <cellStyle name="ハイパーリンク" xfId="2606" builtinId="8" hidden="1"/>
    <cellStyle name="ハイパーリンク" xfId="2608" builtinId="8" hidden="1"/>
    <cellStyle name="ハイパーリンク" xfId="2610" builtinId="8" hidden="1"/>
    <cellStyle name="ハイパーリンク" xfId="2612" builtinId="8" hidden="1"/>
    <cellStyle name="ハイパーリンク" xfId="2614" builtinId="8" hidden="1"/>
    <cellStyle name="ハイパーリンク" xfId="2616" builtinId="8" hidden="1"/>
    <cellStyle name="ハイパーリンク" xfId="2618" builtinId="8" hidden="1"/>
    <cellStyle name="ハイパーリンク" xfId="2620" builtinId="8" hidden="1"/>
    <cellStyle name="ハイパーリンク" xfId="2622" builtinId="8" hidden="1"/>
    <cellStyle name="ハイパーリンク" xfId="2624" builtinId="8" hidden="1"/>
    <cellStyle name="ハイパーリンク" xfId="2626" builtinId="8" hidden="1"/>
    <cellStyle name="ハイパーリンク" xfId="2628" builtinId="8" hidden="1"/>
    <cellStyle name="ハイパーリンク" xfId="2630" builtinId="8" hidden="1"/>
    <cellStyle name="ハイパーリンク" xfId="2632" builtinId="8" hidden="1"/>
    <cellStyle name="ハイパーリンク" xfId="2634" builtinId="8" hidden="1"/>
    <cellStyle name="ハイパーリンク" xfId="2636" builtinId="8" hidden="1"/>
    <cellStyle name="ハイパーリンク" xfId="2638" builtinId="8" hidden="1"/>
    <cellStyle name="ハイパーリンク" xfId="2640" builtinId="8" hidden="1"/>
    <cellStyle name="ハイパーリンク" xfId="2642" builtinId="8" hidden="1"/>
    <cellStyle name="ハイパーリンク" xfId="2644" builtinId="8" hidden="1"/>
    <cellStyle name="ハイパーリンク" xfId="2646" builtinId="8" hidden="1"/>
    <cellStyle name="ハイパーリンク" xfId="2648" builtinId="8" hidden="1"/>
    <cellStyle name="ハイパーリンク" xfId="2650" builtinId="8" hidden="1"/>
    <cellStyle name="ハイパーリンク" xfId="2652" builtinId="8" hidden="1"/>
    <cellStyle name="ハイパーリンク" xfId="2654" builtinId="8" hidden="1"/>
    <cellStyle name="ハイパーリンク" xfId="2656" builtinId="8" hidden="1"/>
    <cellStyle name="ハイパーリンク" xfId="2658" builtinId="8" hidden="1"/>
    <cellStyle name="ハイパーリンク" xfId="2660" builtinId="8" hidden="1"/>
    <cellStyle name="ハイパーリンク" xfId="2662" builtinId="8" hidden="1"/>
    <cellStyle name="ハイパーリンク" xfId="2664" builtinId="8" hidden="1"/>
    <cellStyle name="ハイパーリンク" xfId="2666" builtinId="8" hidden="1"/>
    <cellStyle name="ハイパーリンク" xfId="2668" builtinId="8" hidden="1"/>
    <cellStyle name="ハイパーリンク" xfId="2670" builtinId="8" hidden="1"/>
    <cellStyle name="ハイパーリンク" xfId="2672" builtinId="8" hidden="1"/>
    <cellStyle name="ハイパーリンク" xfId="2674" builtinId="8" hidden="1"/>
    <cellStyle name="ハイパーリンク" xfId="2676" builtinId="8" hidden="1"/>
    <cellStyle name="ハイパーリンク" xfId="2678" builtinId="8" hidden="1"/>
    <cellStyle name="ハイパーリンク" xfId="2680" builtinId="8" hidden="1"/>
    <cellStyle name="ハイパーリンク" xfId="2682" builtinId="8" hidden="1"/>
    <cellStyle name="ハイパーリンク" xfId="2684" builtinId="8" hidden="1"/>
    <cellStyle name="ハイパーリンク" xfId="2686" builtinId="8" hidden="1"/>
    <cellStyle name="ハイパーリンク" xfId="2688" builtinId="8" hidden="1"/>
    <cellStyle name="ハイパーリンク" xfId="2690" builtinId="8" hidden="1"/>
    <cellStyle name="ハイパーリンク" xfId="2692" builtinId="8" hidden="1"/>
    <cellStyle name="ハイパーリンク" xfId="2694" builtinId="8" hidden="1"/>
    <cellStyle name="ハイパーリンク" xfId="2696" builtinId="8" hidden="1"/>
    <cellStyle name="ハイパーリンク" xfId="2698" builtinId="8" hidden="1"/>
    <cellStyle name="ハイパーリンク" xfId="2700" builtinId="8" hidden="1"/>
    <cellStyle name="ハイパーリンク" xfId="2702" builtinId="8" hidden="1"/>
    <cellStyle name="ハイパーリンク" xfId="2704" builtinId="8" hidden="1"/>
    <cellStyle name="ハイパーリンク" xfId="2706" builtinId="8" hidden="1"/>
    <cellStyle name="ハイパーリンク" xfId="2708" builtinId="8" hidden="1"/>
    <cellStyle name="ハイパーリンク" xfId="2710" builtinId="8" hidden="1"/>
    <cellStyle name="ハイパーリンク" xfId="2712" builtinId="8" hidden="1"/>
    <cellStyle name="ハイパーリンク" xfId="2714" builtinId="8" hidden="1"/>
    <cellStyle name="ハイパーリンク" xfId="2716" builtinId="8" hidden="1"/>
    <cellStyle name="ハイパーリンク" xfId="2718" builtinId="8" hidden="1"/>
    <cellStyle name="ハイパーリンク" xfId="2720" builtinId="8" hidden="1"/>
    <cellStyle name="ハイパーリンク" xfId="2722" builtinId="8" hidden="1"/>
    <cellStyle name="ハイパーリンク" xfId="2724" builtinId="8" hidden="1"/>
    <cellStyle name="ハイパーリンク" xfId="2726" builtinId="8" hidden="1"/>
    <cellStyle name="ハイパーリンク" xfId="2728" builtinId="8" hidden="1"/>
    <cellStyle name="ハイパーリンク" xfId="2730" builtinId="8" hidden="1"/>
    <cellStyle name="ハイパーリンク" xfId="2732" builtinId="8" hidden="1"/>
    <cellStyle name="ハイパーリンク" xfId="2734" builtinId="8" hidden="1"/>
    <cellStyle name="ハイパーリンク" xfId="2736" builtinId="8" hidden="1"/>
    <cellStyle name="ハイパーリンク" xfId="2738" builtinId="8" hidden="1"/>
    <cellStyle name="ハイパーリンク" xfId="2740" builtinId="8" hidden="1"/>
    <cellStyle name="ハイパーリンク" xfId="2742" builtinId="8" hidden="1"/>
    <cellStyle name="ハイパーリンク" xfId="2744" builtinId="8" hidden="1"/>
    <cellStyle name="ハイパーリンク" xfId="2746" builtinId="8" hidden="1"/>
    <cellStyle name="ハイパーリンク" xfId="2748" builtinId="8" hidden="1"/>
    <cellStyle name="ハイパーリンク" xfId="2750" builtinId="8" hidden="1"/>
    <cellStyle name="ハイパーリンク" xfId="2752" builtinId="8" hidden="1"/>
    <cellStyle name="ハイパーリンク" xfId="2754" builtinId="8" hidden="1"/>
    <cellStyle name="ハイパーリンク" xfId="2756" builtinId="8" hidden="1"/>
    <cellStyle name="ハイパーリンク" xfId="2758" builtinId="8" hidden="1"/>
    <cellStyle name="ハイパーリンク" xfId="2760" builtinId="8" hidden="1"/>
    <cellStyle name="ハイパーリンク" xfId="2762" builtinId="8" hidden="1"/>
    <cellStyle name="ハイパーリンク" xfId="2764" builtinId="8" hidden="1"/>
    <cellStyle name="ハイパーリンク" xfId="2766" builtinId="8" hidden="1"/>
    <cellStyle name="ハイパーリンク" xfId="2768" builtinId="8" hidden="1"/>
    <cellStyle name="ハイパーリンク" xfId="2770" builtinId="8" hidden="1"/>
    <cellStyle name="ハイパーリンク" xfId="2772" builtinId="8" hidden="1"/>
    <cellStyle name="ハイパーリンク" xfId="2774" builtinId="8" hidden="1"/>
    <cellStyle name="ハイパーリンク" xfId="2776" builtinId="8" hidden="1"/>
    <cellStyle name="ハイパーリンク" xfId="2778" builtinId="8" hidden="1"/>
    <cellStyle name="ハイパーリンク" xfId="2780" builtinId="8" hidden="1"/>
    <cellStyle name="ハイパーリンク" xfId="2782" builtinId="8" hidden="1"/>
    <cellStyle name="ハイパーリンク" xfId="2784" builtinId="8" hidden="1"/>
    <cellStyle name="ハイパーリンク" xfId="2786" builtinId="8" hidden="1"/>
    <cellStyle name="ハイパーリンク" xfId="2788" builtinId="8" hidden="1"/>
    <cellStyle name="ハイパーリンク" xfId="2790" builtinId="8" hidden="1"/>
    <cellStyle name="ハイパーリンク" xfId="2792" builtinId="8" hidden="1"/>
    <cellStyle name="ハイパーリンク" xfId="2794" builtinId="8" hidden="1"/>
    <cellStyle name="ハイパーリンク" xfId="2796" builtinId="8" hidden="1"/>
    <cellStyle name="ハイパーリンク" xfId="2798" builtinId="8" hidden="1"/>
    <cellStyle name="ハイパーリンク" xfId="2800" builtinId="8" hidden="1"/>
    <cellStyle name="ハイパーリンク" xfId="2802" builtinId="8" hidden="1"/>
    <cellStyle name="ハイパーリンク" xfId="2804" builtinId="8" hidden="1"/>
    <cellStyle name="標準" xfId="0" builtinId="0"/>
    <cellStyle name="標準 2" xfId="1" xr:uid="{00000000-0005-0000-0000-00007B050000}"/>
    <cellStyle name="標準 2 2" xfId="2806" xr:uid="{2DA0B4E7-C7D4-6143-B61F-726FD0418839}"/>
    <cellStyle name="表示済みのハイパーリンク" xfId="3" builtinId="9" hidden="1"/>
    <cellStyle name="表示済みのハイパーリンク" xfId="5" builtinId="9" hidden="1"/>
    <cellStyle name="表示済みのハイパーリンク" xfId="7" builtinId="9" hidden="1"/>
    <cellStyle name="表示済みのハイパーリンク" xfId="9" builtinId="9" hidden="1"/>
    <cellStyle name="表示済みのハイパーリンク" xfId="11" builtinId="9" hidden="1"/>
    <cellStyle name="表示済みのハイパーリンク" xfId="13" builtinId="9" hidden="1"/>
    <cellStyle name="表示済みのハイパーリンク" xfId="15" builtinId="9" hidden="1"/>
    <cellStyle name="表示済みのハイパーリンク" xfId="17" builtinId="9" hidden="1"/>
    <cellStyle name="表示済みのハイパーリンク" xfId="19" builtinId="9" hidden="1"/>
    <cellStyle name="表示済みのハイパーリンク" xfId="21" builtinId="9" hidden="1"/>
    <cellStyle name="表示済みのハイパーリンク" xfId="23" builtinId="9" hidden="1"/>
    <cellStyle name="表示済みのハイパーリンク" xfId="25" builtinId="9" hidden="1"/>
    <cellStyle name="表示済みのハイパーリンク" xfId="27" builtinId="9" hidden="1"/>
    <cellStyle name="表示済みのハイパーリンク" xfId="29" builtinId="9" hidden="1"/>
    <cellStyle name="表示済みのハイパーリンク" xfId="31" builtinId="9" hidden="1"/>
    <cellStyle name="表示済みのハイパーリンク" xfId="33" builtinId="9" hidden="1"/>
    <cellStyle name="表示済みのハイパーリンク" xfId="35" builtinId="9" hidden="1"/>
    <cellStyle name="表示済みのハイパーリンク" xfId="37" builtinId="9" hidden="1"/>
    <cellStyle name="表示済みのハイパーリンク" xfId="39" builtinId="9" hidden="1"/>
    <cellStyle name="表示済みのハイパーリンク" xfId="41" builtinId="9" hidden="1"/>
    <cellStyle name="表示済みのハイパーリンク" xfId="43" builtinId="9" hidden="1"/>
    <cellStyle name="表示済みのハイパーリンク" xfId="45" builtinId="9" hidden="1"/>
    <cellStyle name="表示済みのハイパーリンク" xfId="47" builtinId="9" hidden="1"/>
    <cellStyle name="表示済みのハイパーリンク" xfId="49" builtinId="9" hidden="1"/>
    <cellStyle name="表示済みのハイパーリンク" xfId="51" builtinId="9" hidden="1"/>
    <cellStyle name="表示済みのハイパーリンク" xfId="53" builtinId="9" hidden="1"/>
    <cellStyle name="表示済みのハイパーリンク" xfId="55" builtinId="9" hidden="1"/>
    <cellStyle name="表示済みのハイパーリンク" xfId="57" builtinId="9" hidden="1"/>
    <cellStyle name="表示済みのハイパーリンク" xfId="59" builtinId="9" hidden="1"/>
    <cellStyle name="表示済みのハイパーリンク" xfId="61" builtinId="9" hidden="1"/>
    <cellStyle name="表示済みのハイパーリンク" xfId="63" builtinId="9" hidden="1"/>
    <cellStyle name="表示済みのハイパーリンク" xfId="65" builtinId="9" hidden="1"/>
    <cellStyle name="表示済みのハイパーリンク" xfId="67" builtinId="9" hidden="1"/>
    <cellStyle name="表示済みのハイパーリンク" xfId="69" builtinId="9" hidden="1"/>
    <cellStyle name="表示済みのハイパーリンク" xfId="71" builtinId="9" hidden="1"/>
    <cellStyle name="表示済みのハイパーリンク" xfId="73" builtinId="9" hidden="1"/>
    <cellStyle name="表示済みのハイパーリンク" xfId="75" builtinId="9" hidden="1"/>
    <cellStyle name="表示済みのハイパーリンク" xfId="77" builtinId="9" hidden="1"/>
    <cellStyle name="表示済みのハイパーリンク" xfId="79" builtinId="9" hidden="1"/>
    <cellStyle name="表示済みのハイパーリンク" xfId="81" builtinId="9" hidden="1"/>
    <cellStyle name="表示済みのハイパーリンク" xfId="83" builtinId="9" hidden="1"/>
    <cellStyle name="表示済みのハイパーリンク" xfId="85" builtinId="9" hidden="1"/>
    <cellStyle name="表示済みのハイパーリンク" xfId="87" builtinId="9" hidden="1"/>
    <cellStyle name="表示済みのハイパーリンク" xfId="89" builtinId="9" hidden="1"/>
    <cellStyle name="表示済みのハイパーリンク" xfId="91" builtinId="9" hidden="1"/>
    <cellStyle name="表示済みのハイパーリンク" xfId="93" builtinId="9" hidden="1"/>
    <cellStyle name="表示済みのハイパーリンク" xfId="95" builtinId="9" hidden="1"/>
    <cellStyle name="表示済みのハイパーリンク" xfId="97" builtinId="9" hidden="1"/>
    <cellStyle name="表示済みのハイパーリンク" xfId="99" builtinId="9" hidden="1"/>
    <cellStyle name="表示済みのハイパーリンク" xfId="101" builtinId="9" hidden="1"/>
    <cellStyle name="表示済みのハイパーリンク" xfId="103" builtinId="9" hidden="1"/>
    <cellStyle name="表示済みのハイパーリンク" xfId="105" builtinId="9" hidden="1"/>
    <cellStyle name="表示済みのハイパーリンク" xfId="107" builtinId="9" hidden="1"/>
    <cellStyle name="表示済みのハイパーリンク" xfId="109" builtinId="9" hidden="1"/>
    <cellStyle name="表示済みのハイパーリンク" xfId="111" builtinId="9" hidden="1"/>
    <cellStyle name="表示済みのハイパーリンク" xfId="113" builtinId="9" hidden="1"/>
    <cellStyle name="表示済みのハイパーリンク" xfId="115" builtinId="9" hidden="1"/>
    <cellStyle name="表示済みのハイパーリンク" xfId="117" builtinId="9" hidden="1"/>
    <cellStyle name="表示済みのハイパーリンク" xfId="119" builtinId="9" hidden="1"/>
    <cellStyle name="表示済みのハイパーリンク" xfId="121" builtinId="9" hidden="1"/>
    <cellStyle name="表示済みのハイパーリンク" xfId="123" builtinId="9" hidden="1"/>
    <cellStyle name="表示済みのハイパーリンク" xfId="125" builtinId="9" hidden="1"/>
    <cellStyle name="表示済みのハイパーリンク" xfId="127" builtinId="9" hidden="1"/>
    <cellStyle name="表示済みのハイパーリンク" xfId="129" builtinId="9" hidden="1"/>
    <cellStyle name="表示済みのハイパーリンク" xfId="131" builtinId="9" hidden="1"/>
    <cellStyle name="表示済みのハイパーリンク" xfId="133" builtinId="9" hidden="1"/>
    <cellStyle name="表示済みのハイパーリンク" xfId="135" builtinId="9" hidden="1"/>
    <cellStyle name="表示済みのハイパーリンク" xfId="137" builtinId="9" hidden="1"/>
    <cellStyle name="表示済みのハイパーリンク" xfId="139" builtinId="9" hidden="1"/>
    <cellStyle name="表示済みのハイパーリンク" xfId="141" builtinId="9" hidden="1"/>
    <cellStyle name="表示済みのハイパーリンク" xfId="143" builtinId="9" hidden="1"/>
    <cellStyle name="表示済みのハイパーリンク" xfId="145" builtinId="9" hidden="1"/>
    <cellStyle name="表示済みのハイパーリンク" xfId="147" builtinId="9" hidden="1"/>
    <cellStyle name="表示済みのハイパーリンク" xfId="149" builtinId="9" hidden="1"/>
    <cellStyle name="表示済みのハイパーリンク" xfId="151" builtinId="9" hidden="1"/>
    <cellStyle name="表示済みのハイパーリンク" xfId="153" builtinId="9" hidden="1"/>
    <cellStyle name="表示済みのハイパーリンク" xfId="155" builtinId="9" hidden="1"/>
    <cellStyle name="表示済みのハイパーリンク" xfId="157" builtinId="9" hidden="1"/>
    <cellStyle name="表示済みのハイパーリンク" xfId="159" builtinId="9" hidden="1"/>
    <cellStyle name="表示済みのハイパーリンク" xfId="161" builtinId="9" hidden="1"/>
    <cellStyle name="表示済みのハイパーリンク" xfId="163" builtinId="9" hidden="1"/>
    <cellStyle name="表示済みのハイパーリンク" xfId="165" builtinId="9" hidden="1"/>
    <cellStyle name="表示済みのハイパーリンク" xfId="167" builtinId="9" hidden="1"/>
    <cellStyle name="表示済みのハイパーリンク" xfId="169" builtinId="9" hidden="1"/>
    <cellStyle name="表示済みのハイパーリンク" xfId="171" builtinId="9" hidden="1"/>
    <cellStyle name="表示済みのハイパーリンク" xfId="173" builtinId="9" hidden="1"/>
    <cellStyle name="表示済みのハイパーリンク" xfId="175" builtinId="9" hidden="1"/>
    <cellStyle name="表示済みのハイパーリンク" xfId="177" builtinId="9" hidden="1"/>
    <cellStyle name="表示済みのハイパーリンク" xfId="179" builtinId="9" hidden="1"/>
    <cellStyle name="表示済みのハイパーリンク" xfId="181" builtinId="9" hidden="1"/>
    <cellStyle name="表示済みのハイパーリンク" xfId="183" builtinId="9" hidden="1"/>
    <cellStyle name="表示済みのハイパーリンク" xfId="185" builtinId="9" hidden="1"/>
    <cellStyle name="表示済みのハイパーリンク" xfId="187" builtinId="9" hidden="1"/>
    <cellStyle name="表示済みのハイパーリンク" xfId="189" builtinId="9" hidden="1"/>
    <cellStyle name="表示済みのハイパーリンク" xfId="191" builtinId="9" hidden="1"/>
    <cellStyle name="表示済みのハイパーリンク" xfId="193" builtinId="9" hidden="1"/>
    <cellStyle name="表示済みのハイパーリンク" xfId="195" builtinId="9" hidden="1"/>
    <cellStyle name="表示済みのハイパーリンク" xfId="197" builtinId="9" hidden="1"/>
    <cellStyle name="表示済みのハイパーリンク" xfId="199" builtinId="9" hidden="1"/>
    <cellStyle name="表示済みのハイパーリンク" xfId="201" builtinId="9" hidden="1"/>
    <cellStyle name="表示済みのハイパーリンク" xfId="203" builtinId="9" hidden="1"/>
    <cellStyle name="表示済みのハイパーリンク" xfId="205" builtinId="9" hidden="1"/>
    <cellStyle name="表示済みのハイパーリンク" xfId="207" builtinId="9" hidden="1"/>
    <cellStyle name="表示済みのハイパーリンク" xfId="209" builtinId="9" hidden="1"/>
    <cellStyle name="表示済みのハイパーリンク" xfId="211" builtinId="9" hidden="1"/>
    <cellStyle name="表示済みのハイパーリンク" xfId="213" builtinId="9" hidden="1"/>
    <cellStyle name="表示済みのハイパーリンク" xfId="215" builtinId="9" hidden="1"/>
    <cellStyle name="表示済みのハイパーリンク" xfId="217" builtinId="9" hidden="1"/>
    <cellStyle name="表示済みのハイパーリンク" xfId="219" builtinId="9" hidden="1"/>
    <cellStyle name="表示済みのハイパーリンク" xfId="221" builtinId="9" hidden="1"/>
    <cellStyle name="表示済みのハイパーリンク" xfId="223" builtinId="9" hidden="1"/>
    <cellStyle name="表示済みのハイパーリンク" xfId="225" builtinId="9" hidden="1"/>
    <cellStyle name="表示済みのハイパーリンク" xfId="227" builtinId="9" hidden="1"/>
    <cellStyle name="表示済みのハイパーリンク" xfId="229" builtinId="9" hidden="1"/>
    <cellStyle name="表示済みのハイパーリンク" xfId="231" builtinId="9" hidden="1"/>
    <cellStyle name="表示済みのハイパーリンク" xfId="233" builtinId="9" hidden="1"/>
    <cellStyle name="表示済みのハイパーリンク" xfId="235" builtinId="9" hidden="1"/>
    <cellStyle name="表示済みのハイパーリンク" xfId="237" builtinId="9" hidden="1"/>
    <cellStyle name="表示済みのハイパーリンク" xfId="239" builtinId="9" hidden="1"/>
    <cellStyle name="表示済みのハイパーリンク" xfId="241" builtinId="9" hidden="1"/>
    <cellStyle name="表示済みのハイパーリンク" xfId="243" builtinId="9" hidden="1"/>
    <cellStyle name="表示済みのハイパーリンク" xfId="245" builtinId="9" hidden="1"/>
    <cellStyle name="表示済みのハイパーリンク" xfId="247" builtinId="9" hidden="1"/>
    <cellStyle name="表示済みのハイパーリンク" xfId="249" builtinId="9" hidden="1"/>
    <cellStyle name="表示済みのハイパーリンク" xfId="251" builtinId="9" hidden="1"/>
    <cellStyle name="表示済みのハイパーリンク" xfId="253" builtinId="9" hidden="1"/>
    <cellStyle name="表示済みのハイパーリンク" xfId="255" builtinId="9" hidden="1"/>
    <cellStyle name="表示済みのハイパーリンク" xfId="257" builtinId="9" hidden="1"/>
    <cellStyle name="表示済みのハイパーリンク" xfId="259" builtinId="9" hidden="1"/>
    <cellStyle name="表示済みのハイパーリンク" xfId="261" builtinId="9" hidden="1"/>
    <cellStyle name="表示済みのハイパーリンク" xfId="263" builtinId="9" hidden="1"/>
    <cellStyle name="表示済みのハイパーリンク" xfId="265" builtinId="9" hidden="1"/>
    <cellStyle name="表示済みのハイパーリンク" xfId="267" builtinId="9" hidden="1"/>
    <cellStyle name="表示済みのハイパーリンク" xfId="269" builtinId="9" hidden="1"/>
    <cellStyle name="表示済みのハイパーリンク" xfId="271" builtinId="9" hidden="1"/>
    <cellStyle name="表示済みのハイパーリンク" xfId="273" builtinId="9" hidden="1"/>
    <cellStyle name="表示済みのハイパーリンク" xfId="275" builtinId="9" hidden="1"/>
    <cellStyle name="表示済みのハイパーリンク" xfId="277" builtinId="9" hidden="1"/>
    <cellStyle name="表示済みのハイパーリンク" xfId="279" builtinId="9" hidden="1"/>
    <cellStyle name="表示済みのハイパーリンク" xfId="281" builtinId="9" hidden="1"/>
    <cellStyle name="表示済みのハイパーリンク" xfId="283" builtinId="9" hidden="1"/>
    <cellStyle name="表示済みのハイパーリンク" xfId="285" builtinId="9" hidden="1"/>
    <cellStyle name="表示済みのハイパーリンク" xfId="287" builtinId="9" hidden="1"/>
    <cellStyle name="表示済みのハイパーリンク" xfId="289" builtinId="9" hidden="1"/>
    <cellStyle name="表示済みのハイパーリンク" xfId="291" builtinId="9" hidden="1"/>
    <cellStyle name="表示済みのハイパーリンク" xfId="293" builtinId="9" hidden="1"/>
    <cellStyle name="表示済みのハイパーリンク" xfId="295" builtinId="9" hidden="1"/>
    <cellStyle name="表示済みのハイパーリンク" xfId="297" builtinId="9" hidden="1"/>
    <cellStyle name="表示済みのハイパーリンク" xfId="299" builtinId="9" hidden="1"/>
    <cellStyle name="表示済みのハイパーリンク" xfId="301" builtinId="9" hidden="1"/>
    <cellStyle name="表示済みのハイパーリンク" xfId="303" builtinId="9" hidden="1"/>
    <cellStyle name="表示済みのハイパーリンク" xfId="305" builtinId="9" hidden="1"/>
    <cellStyle name="表示済みのハイパーリンク" xfId="307" builtinId="9" hidden="1"/>
    <cellStyle name="表示済みのハイパーリンク" xfId="309" builtinId="9" hidden="1"/>
    <cellStyle name="表示済みのハイパーリンク" xfId="311" builtinId="9" hidden="1"/>
    <cellStyle name="表示済みのハイパーリンク" xfId="313" builtinId="9" hidden="1"/>
    <cellStyle name="表示済みのハイパーリンク" xfId="315" builtinId="9" hidden="1"/>
    <cellStyle name="表示済みのハイパーリンク" xfId="317" builtinId="9" hidden="1"/>
    <cellStyle name="表示済みのハイパーリンク" xfId="319" builtinId="9" hidden="1"/>
    <cellStyle name="表示済みのハイパーリンク" xfId="321" builtinId="9" hidden="1"/>
    <cellStyle name="表示済みのハイパーリンク" xfId="323" builtinId="9" hidden="1"/>
    <cellStyle name="表示済みのハイパーリンク" xfId="325" builtinId="9" hidden="1"/>
    <cellStyle name="表示済みのハイパーリンク" xfId="327" builtinId="9" hidden="1"/>
    <cellStyle name="表示済みのハイパーリンク" xfId="329" builtinId="9" hidden="1"/>
    <cellStyle name="表示済みのハイパーリンク" xfId="331" builtinId="9" hidden="1"/>
    <cellStyle name="表示済みのハイパーリンク" xfId="333" builtinId="9" hidden="1"/>
    <cellStyle name="表示済みのハイパーリンク" xfId="335" builtinId="9" hidden="1"/>
    <cellStyle name="表示済みのハイパーリンク" xfId="337" builtinId="9" hidden="1"/>
    <cellStyle name="表示済みのハイパーリンク" xfId="339" builtinId="9" hidden="1"/>
    <cellStyle name="表示済みのハイパーリンク" xfId="341" builtinId="9" hidden="1"/>
    <cellStyle name="表示済みのハイパーリンク" xfId="343" builtinId="9" hidden="1"/>
    <cellStyle name="表示済みのハイパーリンク" xfId="345" builtinId="9" hidden="1"/>
    <cellStyle name="表示済みのハイパーリンク" xfId="347" builtinId="9" hidden="1"/>
    <cellStyle name="表示済みのハイパーリンク" xfId="349" builtinId="9" hidden="1"/>
    <cellStyle name="表示済みのハイパーリンク" xfId="351" builtinId="9" hidden="1"/>
    <cellStyle name="表示済みのハイパーリンク" xfId="353" builtinId="9" hidden="1"/>
    <cellStyle name="表示済みのハイパーリンク" xfId="355" builtinId="9" hidden="1"/>
    <cellStyle name="表示済みのハイパーリンク" xfId="357" builtinId="9" hidden="1"/>
    <cellStyle name="表示済みのハイパーリンク" xfId="359" builtinId="9" hidden="1"/>
    <cellStyle name="表示済みのハイパーリンク" xfId="361" builtinId="9" hidden="1"/>
    <cellStyle name="表示済みのハイパーリンク" xfId="363" builtinId="9" hidden="1"/>
    <cellStyle name="表示済みのハイパーリンク" xfId="365" builtinId="9" hidden="1"/>
    <cellStyle name="表示済みのハイパーリンク" xfId="367" builtinId="9" hidden="1"/>
    <cellStyle name="表示済みのハイパーリンク" xfId="369" builtinId="9" hidden="1"/>
    <cellStyle name="表示済みのハイパーリンク" xfId="371" builtinId="9" hidden="1"/>
    <cellStyle name="表示済みのハイパーリンク" xfId="373" builtinId="9" hidden="1"/>
    <cellStyle name="表示済みのハイパーリンク" xfId="375" builtinId="9" hidden="1"/>
    <cellStyle name="表示済みのハイパーリンク" xfId="377" builtinId="9" hidden="1"/>
    <cellStyle name="表示済みのハイパーリンク" xfId="379" builtinId="9" hidden="1"/>
    <cellStyle name="表示済みのハイパーリンク" xfId="381" builtinId="9" hidden="1"/>
    <cellStyle name="表示済みのハイパーリンク" xfId="383" builtinId="9" hidden="1"/>
    <cellStyle name="表示済みのハイパーリンク" xfId="385" builtinId="9" hidden="1"/>
    <cellStyle name="表示済みのハイパーリンク" xfId="387" builtinId="9" hidden="1"/>
    <cellStyle name="表示済みのハイパーリンク" xfId="389" builtinId="9" hidden="1"/>
    <cellStyle name="表示済みのハイパーリンク" xfId="391" builtinId="9" hidden="1"/>
    <cellStyle name="表示済みのハイパーリンク" xfId="393" builtinId="9" hidden="1"/>
    <cellStyle name="表示済みのハイパーリンク" xfId="395" builtinId="9" hidden="1"/>
    <cellStyle name="表示済みのハイパーリンク" xfId="397" builtinId="9" hidden="1"/>
    <cellStyle name="表示済みのハイパーリンク" xfId="399" builtinId="9" hidden="1"/>
    <cellStyle name="表示済みのハイパーリンク" xfId="401" builtinId="9" hidden="1"/>
    <cellStyle name="表示済みのハイパーリンク" xfId="403" builtinId="9" hidden="1"/>
    <cellStyle name="表示済みのハイパーリンク" xfId="405" builtinId="9" hidden="1"/>
    <cellStyle name="表示済みのハイパーリンク" xfId="407" builtinId="9" hidden="1"/>
    <cellStyle name="表示済みのハイパーリンク" xfId="409" builtinId="9" hidden="1"/>
    <cellStyle name="表示済みのハイパーリンク" xfId="411" builtinId="9" hidden="1"/>
    <cellStyle name="表示済みのハイパーリンク" xfId="413" builtinId="9" hidden="1"/>
    <cellStyle name="表示済みのハイパーリンク" xfId="415" builtinId="9" hidden="1"/>
    <cellStyle name="表示済みのハイパーリンク" xfId="417" builtinId="9" hidden="1"/>
    <cellStyle name="表示済みのハイパーリンク" xfId="419" builtinId="9" hidden="1"/>
    <cellStyle name="表示済みのハイパーリンク" xfId="421" builtinId="9" hidden="1"/>
    <cellStyle name="表示済みのハイパーリンク" xfId="423" builtinId="9" hidden="1"/>
    <cellStyle name="表示済みのハイパーリンク" xfId="425" builtinId="9" hidden="1"/>
    <cellStyle name="表示済みのハイパーリンク" xfId="427" builtinId="9" hidden="1"/>
    <cellStyle name="表示済みのハイパーリンク" xfId="429" builtinId="9" hidden="1"/>
    <cellStyle name="表示済みのハイパーリンク" xfId="431" builtinId="9" hidden="1"/>
    <cellStyle name="表示済みのハイパーリンク" xfId="433" builtinId="9" hidden="1"/>
    <cellStyle name="表示済みのハイパーリンク" xfId="435" builtinId="9" hidden="1"/>
    <cellStyle name="表示済みのハイパーリンク" xfId="437" builtinId="9" hidden="1"/>
    <cellStyle name="表示済みのハイパーリンク" xfId="439" builtinId="9" hidden="1"/>
    <cellStyle name="表示済みのハイパーリンク" xfId="441" builtinId="9" hidden="1"/>
    <cellStyle name="表示済みのハイパーリンク" xfId="443" builtinId="9" hidden="1"/>
    <cellStyle name="表示済みのハイパーリンク" xfId="445" builtinId="9" hidden="1"/>
    <cellStyle name="表示済みのハイパーリンク" xfId="447" builtinId="9" hidden="1"/>
    <cellStyle name="表示済みのハイパーリンク" xfId="449" builtinId="9" hidden="1"/>
    <cellStyle name="表示済みのハイパーリンク" xfId="451" builtinId="9" hidden="1"/>
    <cellStyle name="表示済みのハイパーリンク" xfId="453" builtinId="9" hidden="1"/>
    <cellStyle name="表示済みのハイパーリンク" xfId="455" builtinId="9" hidden="1"/>
    <cellStyle name="表示済みのハイパーリンク" xfId="457" builtinId="9" hidden="1"/>
    <cellStyle name="表示済みのハイパーリンク" xfId="459" builtinId="9" hidden="1"/>
    <cellStyle name="表示済みのハイパーリンク" xfId="461" builtinId="9" hidden="1"/>
    <cellStyle name="表示済みのハイパーリンク" xfId="463" builtinId="9" hidden="1"/>
    <cellStyle name="表示済みのハイパーリンク" xfId="465" builtinId="9" hidden="1"/>
    <cellStyle name="表示済みのハイパーリンク" xfId="467" builtinId="9" hidden="1"/>
    <cellStyle name="表示済みのハイパーリンク" xfId="469" builtinId="9" hidden="1"/>
    <cellStyle name="表示済みのハイパーリンク" xfId="471" builtinId="9" hidden="1"/>
    <cellStyle name="表示済みのハイパーリンク" xfId="473" builtinId="9" hidden="1"/>
    <cellStyle name="表示済みのハイパーリンク" xfId="475" builtinId="9" hidden="1"/>
    <cellStyle name="表示済みのハイパーリンク" xfId="477" builtinId="9" hidden="1"/>
    <cellStyle name="表示済みのハイパーリンク" xfId="479" builtinId="9" hidden="1"/>
    <cellStyle name="表示済みのハイパーリンク" xfId="481" builtinId="9" hidden="1"/>
    <cellStyle name="表示済みのハイパーリンク" xfId="483" builtinId="9" hidden="1"/>
    <cellStyle name="表示済みのハイパーリンク" xfId="485" builtinId="9" hidden="1"/>
    <cellStyle name="表示済みのハイパーリンク" xfId="487" builtinId="9" hidden="1"/>
    <cellStyle name="表示済みのハイパーリンク" xfId="489" builtinId="9" hidden="1"/>
    <cellStyle name="表示済みのハイパーリンク" xfId="491" builtinId="9" hidden="1"/>
    <cellStyle name="表示済みのハイパーリンク" xfId="493" builtinId="9" hidden="1"/>
    <cellStyle name="表示済みのハイパーリンク" xfId="495" builtinId="9" hidden="1"/>
    <cellStyle name="表示済みのハイパーリンク" xfId="497" builtinId="9" hidden="1"/>
    <cellStyle name="表示済みのハイパーリンク" xfId="499" builtinId="9" hidden="1"/>
    <cellStyle name="表示済みのハイパーリンク" xfId="501" builtinId="9" hidden="1"/>
    <cellStyle name="表示済みのハイパーリンク" xfId="503" builtinId="9" hidden="1"/>
    <cellStyle name="表示済みのハイパーリンク" xfId="505" builtinId="9" hidden="1"/>
    <cellStyle name="表示済みのハイパーリンク" xfId="507" builtinId="9" hidden="1"/>
    <cellStyle name="表示済みのハイパーリンク" xfId="509" builtinId="9" hidden="1"/>
    <cellStyle name="表示済みのハイパーリンク" xfId="511" builtinId="9" hidden="1"/>
    <cellStyle name="表示済みのハイパーリンク" xfId="513" builtinId="9" hidden="1"/>
    <cellStyle name="表示済みのハイパーリンク" xfId="515" builtinId="9" hidden="1"/>
    <cellStyle name="表示済みのハイパーリンク" xfId="517" builtinId="9" hidden="1"/>
    <cellStyle name="表示済みのハイパーリンク" xfId="519" builtinId="9" hidden="1"/>
    <cellStyle name="表示済みのハイパーリンク" xfId="521" builtinId="9" hidden="1"/>
    <cellStyle name="表示済みのハイパーリンク" xfId="523" builtinId="9" hidden="1"/>
    <cellStyle name="表示済みのハイパーリンク" xfId="525" builtinId="9" hidden="1"/>
    <cellStyle name="表示済みのハイパーリンク" xfId="527" builtinId="9" hidden="1"/>
    <cellStyle name="表示済みのハイパーリンク" xfId="529" builtinId="9" hidden="1"/>
    <cellStyle name="表示済みのハイパーリンク" xfId="531" builtinId="9" hidden="1"/>
    <cellStyle name="表示済みのハイパーリンク" xfId="533" builtinId="9" hidden="1"/>
    <cellStyle name="表示済みのハイパーリンク" xfId="535" builtinId="9" hidden="1"/>
    <cellStyle name="表示済みのハイパーリンク" xfId="537" builtinId="9" hidden="1"/>
    <cellStyle name="表示済みのハイパーリンク" xfId="539" builtinId="9" hidden="1"/>
    <cellStyle name="表示済みのハイパーリンク" xfId="541" builtinId="9" hidden="1"/>
    <cellStyle name="表示済みのハイパーリンク" xfId="543" builtinId="9" hidden="1"/>
    <cellStyle name="表示済みのハイパーリンク" xfId="545" builtinId="9" hidden="1"/>
    <cellStyle name="表示済みのハイパーリンク" xfId="547" builtinId="9" hidden="1"/>
    <cellStyle name="表示済みのハイパーリンク" xfId="549" builtinId="9" hidden="1"/>
    <cellStyle name="表示済みのハイパーリンク" xfId="551" builtinId="9" hidden="1"/>
    <cellStyle name="表示済みのハイパーリンク" xfId="553" builtinId="9" hidden="1"/>
    <cellStyle name="表示済みのハイパーリンク" xfId="555" builtinId="9" hidden="1"/>
    <cellStyle name="表示済みのハイパーリンク" xfId="557" builtinId="9" hidden="1"/>
    <cellStyle name="表示済みのハイパーリンク" xfId="559" builtinId="9" hidden="1"/>
    <cellStyle name="表示済みのハイパーリンク" xfId="561" builtinId="9" hidden="1"/>
    <cellStyle name="表示済みのハイパーリンク" xfId="563" builtinId="9" hidden="1"/>
    <cellStyle name="表示済みのハイパーリンク" xfId="565" builtinId="9" hidden="1"/>
    <cellStyle name="表示済みのハイパーリンク" xfId="567" builtinId="9" hidden="1"/>
    <cellStyle name="表示済みのハイパーリンク" xfId="569" builtinId="9" hidden="1"/>
    <cellStyle name="表示済みのハイパーリンク" xfId="571" builtinId="9" hidden="1"/>
    <cellStyle name="表示済みのハイパーリンク" xfId="573" builtinId="9" hidden="1"/>
    <cellStyle name="表示済みのハイパーリンク" xfId="575" builtinId="9" hidden="1"/>
    <cellStyle name="表示済みのハイパーリンク" xfId="577" builtinId="9" hidden="1"/>
    <cellStyle name="表示済みのハイパーリンク" xfId="579" builtinId="9" hidden="1"/>
    <cellStyle name="表示済みのハイパーリンク" xfId="581" builtinId="9" hidden="1"/>
    <cellStyle name="表示済みのハイパーリンク" xfId="583" builtinId="9" hidden="1"/>
    <cellStyle name="表示済みのハイパーリンク" xfId="585" builtinId="9" hidden="1"/>
    <cellStyle name="表示済みのハイパーリンク" xfId="587" builtinId="9" hidden="1"/>
    <cellStyle name="表示済みのハイパーリンク" xfId="589" builtinId="9" hidden="1"/>
    <cellStyle name="表示済みのハイパーリンク" xfId="591" builtinId="9" hidden="1"/>
    <cellStyle name="表示済みのハイパーリンク" xfId="593" builtinId="9" hidden="1"/>
    <cellStyle name="表示済みのハイパーリンク" xfId="595" builtinId="9" hidden="1"/>
    <cellStyle name="表示済みのハイパーリンク" xfId="597" builtinId="9" hidden="1"/>
    <cellStyle name="表示済みのハイパーリンク" xfId="599" builtinId="9" hidden="1"/>
    <cellStyle name="表示済みのハイパーリンク" xfId="601" builtinId="9" hidden="1"/>
    <cellStyle name="表示済みのハイパーリンク" xfId="603" builtinId="9" hidden="1"/>
    <cellStyle name="表示済みのハイパーリンク" xfId="605" builtinId="9" hidden="1"/>
    <cellStyle name="表示済みのハイパーリンク" xfId="607" builtinId="9" hidden="1"/>
    <cellStyle name="表示済みのハイパーリンク" xfId="609" builtinId="9" hidden="1"/>
    <cellStyle name="表示済みのハイパーリンク" xfId="611" builtinId="9" hidden="1"/>
    <cellStyle name="表示済みのハイパーリンク" xfId="613" builtinId="9" hidden="1"/>
    <cellStyle name="表示済みのハイパーリンク" xfId="615" builtinId="9" hidden="1"/>
    <cellStyle name="表示済みのハイパーリンク" xfId="617" builtinId="9" hidden="1"/>
    <cellStyle name="表示済みのハイパーリンク" xfId="619" builtinId="9" hidden="1"/>
    <cellStyle name="表示済みのハイパーリンク" xfId="621" builtinId="9" hidden="1"/>
    <cellStyle name="表示済みのハイパーリンク" xfId="623" builtinId="9" hidden="1"/>
    <cellStyle name="表示済みのハイパーリンク" xfId="625" builtinId="9" hidden="1"/>
    <cellStyle name="表示済みのハイパーリンク" xfId="627" builtinId="9" hidden="1"/>
    <cellStyle name="表示済みのハイパーリンク" xfId="629" builtinId="9" hidden="1"/>
    <cellStyle name="表示済みのハイパーリンク" xfId="631" builtinId="9" hidden="1"/>
    <cellStyle name="表示済みのハイパーリンク" xfId="633" builtinId="9" hidden="1"/>
    <cellStyle name="表示済みのハイパーリンク" xfId="635" builtinId="9" hidden="1"/>
    <cellStyle name="表示済みのハイパーリンク" xfId="637" builtinId="9" hidden="1"/>
    <cellStyle name="表示済みのハイパーリンク" xfId="639" builtinId="9" hidden="1"/>
    <cellStyle name="表示済みのハイパーリンク" xfId="641" builtinId="9" hidden="1"/>
    <cellStyle name="表示済みのハイパーリンク" xfId="643" builtinId="9" hidden="1"/>
    <cellStyle name="表示済みのハイパーリンク" xfId="645" builtinId="9" hidden="1"/>
    <cellStyle name="表示済みのハイパーリンク" xfId="647" builtinId="9" hidden="1"/>
    <cellStyle name="表示済みのハイパーリンク" xfId="649" builtinId="9" hidden="1"/>
    <cellStyle name="表示済みのハイパーリンク" xfId="651" builtinId="9" hidden="1"/>
    <cellStyle name="表示済みのハイパーリンク" xfId="653" builtinId="9" hidden="1"/>
    <cellStyle name="表示済みのハイパーリンク" xfId="655" builtinId="9" hidden="1"/>
    <cellStyle name="表示済みのハイパーリンク" xfId="657" builtinId="9" hidden="1"/>
    <cellStyle name="表示済みのハイパーリンク" xfId="659" builtinId="9" hidden="1"/>
    <cellStyle name="表示済みのハイパーリンク" xfId="661" builtinId="9" hidden="1"/>
    <cellStyle name="表示済みのハイパーリンク" xfId="663" builtinId="9" hidden="1"/>
    <cellStyle name="表示済みのハイパーリンク" xfId="665" builtinId="9" hidden="1"/>
    <cellStyle name="表示済みのハイパーリンク" xfId="667" builtinId="9" hidden="1"/>
    <cellStyle name="表示済みのハイパーリンク" xfId="669" builtinId="9" hidden="1"/>
    <cellStyle name="表示済みのハイパーリンク" xfId="671" builtinId="9" hidden="1"/>
    <cellStyle name="表示済みのハイパーリンク" xfId="673" builtinId="9" hidden="1"/>
    <cellStyle name="表示済みのハイパーリンク" xfId="675" builtinId="9" hidden="1"/>
    <cellStyle name="表示済みのハイパーリンク" xfId="677" builtinId="9" hidden="1"/>
    <cellStyle name="表示済みのハイパーリンク" xfId="679" builtinId="9" hidden="1"/>
    <cellStyle name="表示済みのハイパーリンク" xfId="681" builtinId="9" hidden="1"/>
    <cellStyle name="表示済みのハイパーリンク" xfId="683" builtinId="9" hidden="1"/>
    <cellStyle name="表示済みのハイパーリンク" xfId="685" builtinId="9" hidden="1"/>
    <cellStyle name="表示済みのハイパーリンク" xfId="687" builtinId="9" hidden="1"/>
    <cellStyle name="表示済みのハイパーリンク" xfId="689" builtinId="9" hidden="1"/>
    <cellStyle name="表示済みのハイパーリンク" xfId="691" builtinId="9" hidden="1"/>
    <cellStyle name="表示済みのハイパーリンク" xfId="693" builtinId="9" hidden="1"/>
    <cellStyle name="表示済みのハイパーリンク" xfId="695" builtinId="9" hidden="1"/>
    <cellStyle name="表示済みのハイパーリンク" xfId="697" builtinId="9" hidden="1"/>
    <cellStyle name="表示済みのハイパーリンク" xfId="699" builtinId="9" hidden="1"/>
    <cellStyle name="表示済みのハイパーリンク" xfId="701" builtinId="9" hidden="1"/>
    <cellStyle name="表示済みのハイパーリンク" xfId="703" builtinId="9" hidden="1"/>
    <cellStyle name="表示済みのハイパーリンク" xfId="705" builtinId="9" hidden="1"/>
    <cellStyle name="表示済みのハイパーリンク" xfId="707" builtinId="9" hidden="1"/>
    <cellStyle name="表示済みのハイパーリンク" xfId="709" builtinId="9" hidden="1"/>
    <cellStyle name="表示済みのハイパーリンク" xfId="711" builtinId="9" hidden="1"/>
    <cellStyle name="表示済みのハイパーリンク" xfId="713" builtinId="9" hidden="1"/>
    <cellStyle name="表示済みのハイパーリンク" xfId="715" builtinId="9" hidden="1"/>
    <cellStyle name="表示済みのハイパーリンク" xfId="717" builtinId="9" hidden="1"/>
    <cellStyle name="表示済みのハイパーリンク" xfId="719" builtinId="9" hidden="1"/>
    <cellStyle name="表示済みのハイパーリンク" xfId="721" builtinId="9" hidden="1"/>
    <cellStyle name="表示済みのハイパーリンク" xfId="723" builtinId="9" hidden="1"/>
    <cellStyle name="表示済みのハイパーリンク" xfId="725" builtinId="9" hidden="1"/>
    <cellStyle name="表示済みのハイパーリンク" xfId="727" builtinId="9" hidden="1"/>
    <cellStyle name="表示済みのハイパーリンク" xfId="729" builtinId="9" hidden="1"/>
    <cellStyle name="表示済みのハイパーリンク" xfId="731" builtinId="9" hidden="1"/>
    <cellStyle name="表示済みのハイパーリンク" xfId="733" builtinId="9" hidden="1"/>
    <cellStyle name="表示済みのハイパーリンク" xfId="735" builtinId="9" hidden="1"/>
    <cellStyle name="表示済みのハイパーリンク" xfId="737" builtinId="9" hidden="1"/>
    <cellStyle name="表示済みのハイパーリンク" xfId="739" builtinId="9" hidden="1"/>
    <cellStyle name="表示済みのハイパーリンク" xfId="741" builtinId="9" hidden="1"/>
    <cellStyle name="表示済みのハイパーリンク" xfId="743" builtinId="9" hidden="1"/>
    <cellStyle name="表示済みのハイパーリンク" xfId="745" builtinId="9" hidden="1"/>
    <cellStyle name="表示済みのハイパーリンク" xfId="747" builtinId="9" hidden="1"/>
    <cellStyle name="表示済みのハイパーリンク" xfId="749" builtinId="9" hidden="1"/>
    <cellStyle name="表示済みのハイパーリンク" xfId="751" builtinId="9" hidden="1"/>
    <cellStyle name="表示済みのハイパーリンク" xfId="753" builtinId="9" hidden="1"/>
    <cellStyle name="表示済みのハイパーリンク" xfId="755" builtinId="9" hidden="1"/>
    <cellStyle name="表示済みのハイパーリンク" xfId="757" builtinId="9" hidden="1"/>
    <cellStyle name="表示済みのハイパーリンク" xfId="759" builtinId="9" hidden="1"/>
    <cellStyle name="表示済みのハイパーリンク" xfId="761" builtinId="9" hidden="1"/>
    <cellStyle name="表示済みのハイパーリンク" xfId="763" builtinId="9" hidden="1"/>
    <cellStyle name="表示済みのハイパーリンク" xfId="765" builtinId="9" hidden="1"/>
    <cellStyle name="表示済みのハイパーリンク" xfId="767" builtinId="9" hidden="1"/>
    <cellStyle name="表示済みのハイパーリンク" xfId="769" builtinId="9" hidden="1"/>
    <cellStyle name="表示済みのハイパーリンク" xfId="771" builtinId="9" hidden="1"/>
    <cellStyle name="表示済みのハイパーリンク" xfId="773" builtinId="9" hidden="1"/>
    <cellStyle name="表示済みのハイパーリンク" xfId="775" builtinId="9" hidden="1"/>
    <cellStyle name="表示済みのハイパーリンク" xfId="777" builtinId="9" hidden="1"/>
    <cellStyle name="表示済みのハイパーリンク" xfId="779" builtinId="9" hidden="1"/>
    <cellStyle name="表示済みのハイパーリンク" xfId="781" builtinId="9" hidden="1"/>
    <cellStyle name="表示済みのハイパーリンク" xfId="783" builtinId="9" hidden="1"/>
    <cellStyle name="表示済みのハイパーリンク" xfId="785" builtinId="9" hidden="1"/>
    <cellStyle name="表示済みのハイパーリンク" xfId="787" builtinId="9" hidden="1"/>
    <cellStyle name="表示済みのハイパーリンク" xfId="789" builtinId="9" hidden="1"/>
    <cellStyle name="表示済みのハイパーリンク" xfId="791" builtinId="9" hidden="1"/>
    <cellStyle name="表示済みのハイパーリンク" xfId="793" builtinId="9" hidden="1"/>
    <cellStyle name="表示済みのハイパーリンク" xfId="795" builtinId="9" hidden="1"/>
    <cellStyle name="表示済みのハイパーリンク" xfId="797" builtinId="9" hidden="1"/>
    <cellStyle name="表示済みのハイパーリンク" xfId="799" builtinId="9" hidden="1"/>
    <cellStyle name="表示済みのハイパーリンク" xfId="801" builtinId="9" hidden="1"/>
    <cellStyle name="表示済みのハイパーリンク" xfId="803" builtinId="9" hidden="1"/>
    <cellStyle name="表示済みのハイパーリンク" xfId="805" builtinId="9" hidden="1"/>
    <cellStyle name="表示済みのハイパーリンク" xfId="807" builtinId="9" hidden="1"/>
    <cellStyle name="表示済みのハイパーリンク" xfId="809" builtinId="9" hidden="1"/>
    <cellStyle name="表示済みのハイパーリンク" xfId="811" builtinId="9" hidden="1"/>
    <cellStyle name="表示済みのハイパーリンク" xfId="813" builtinId="9" hidden="1"/>
    <cellStyle name="表示済みのハイパーリンク" xfId="815" builtinId="9" hidden="1"/>
    <cellStyle name="表示済みのハイパーリンク" xfId="817" builtinId="9" hidden="1"/>
    <cellStyle name="表示済みのハイパーリンク" xfId="819" builtinId="9" hidden="1"/>
    <cellStyle name="表示済みのハイパーリンク" xfId="821" builtinId="9" hidden="1"/>
    <cellStyle name="表示済みのハイパーリンク" xfId="823" builtinId="9" hidden="1"/>
    <cellStyle name="表示済みのハイパーリンク" xfId="825" builtinId="9" hidden="1"/>
    <cellStyle name="表示済みのハイパーリンク" xfId="827" builtinId="9" hidden="1"/>
    <cellStyle name="表示済みのハイパーリンク" xfId="829" builtinId="9" hidden="1"/>
    <cellStyle name="表示済みのハイパーリンク" xfId="831" builtinId="9" hidden="1"/>
    <cellStyle name="表示済みのハイパーリンク" xfId="833" builtinId="9" hidden="1"/>
    <cellStyle name="表示済みのハイパーリンク" xfId="835" builtinId="9" hidden="1"/>
    <cellStyle name="表示済みのハイパーリンク" xfId="837" builtinId="9" hidden="1"/>
    <cellStyle name="表示済みのハイパーリンク" xfId="839" builtinId="9" hidden="1"/>
    <cellStyle name="表示済みのハイパーリンク" xfId="841" builtinId="9" hidden="1"/>
    <cellStyle name="表示済みのハイパーリンク" xfId="843" builtinId="9" hidden="1"/>
    <cellStyle name="表示済みのハイパーリンク" xfId="845" builtinId="9" hidden="1"/>
    <cellStyle name="表示済みのハイパーリンク" xfId="847" builtinId="9" hidden="1"/>
    <cellStyle name="表示済みのハイパーリンク" xfId="849" builtinId="9" hidden="1"/>
    <cellStyle name="表示済みのハイパーリンク" xfId="851" builtinId="9" hidden="1"/>
    <cellStyle name="表示済みのハイパーリンク" xfId="853" builtinId="9" hidden="1"/>
    <cellStyle name="表示済みのハイパーリンク" xfId="855" builtinId="9" hidden="1"/>
    <cellStyle name="表示済みのハイパーリンク" xfId="857" builtinId="9" hidden="1"/>
    <cellStyle name="表示済みのハイパーリンク" xfId="859" builtinId="9" hidden="1"/>
    <cellStyle name="表示済みのハイパーリンク" xfId="861" builtinId="9" hidden="1"/>
    <cellStyle name="表示済みのハイパーリンク" xfId="863" builtinId="9" hidden="1"/>
    <cellStyle name="表示済みのハイパーリンク" xfId="865" builtinId="9" hidden="1"/>
    <cellStyle name="表示済みのハイパーリンク" xfId="867" builtinId="9" hidden="1"/>
    <cellStyle name="表示済みのハイパーリンク" xfId="869" builtinId="9" hidden="1"/>
    <cellStyle name="表示済みのハイパーリンク" xfId="871" builtinId="9" hidden="1"/>
    <cellStyle name="表示済みのハイパーリンク" xfId="873" builtinId="9" hidden="1"/>
    <cellStyle name="表示済みのハイパーリンク" xfId="875" builtinId="9" hidden="1"/>
    <cellStyle name="表示済みのハイパーリンク" xfId="877" builtinId="9" hidden="1"/>
    <cellStyle name="表示済みのハイパーリンク" xfId="879" builtinId="9" hidden="1"/>
    <cellStyle name="表示済みのハイパーリンク" xfId="881" builtinId="9" hidden="1"/>
    <cellStyle name="表示済みのハイパーリンク" xfId="883" builtinId="9" hidden="1"/>
    <cellStyle name="表示済みのハイパーリンク" xfId="885" builtinId="9" hidden="1"/>
    <cellStyle name="表示済みのハイパーリンク" xfId="887" builtinId="9" hidden="1"/>
    <cellStyle name="表示済みのハイパーリンク" xfId="889" builtinId="9" hidden="1"/>
    <cellStyle name="表示済みのハイパーリンク" xfId="891" builtinId="9" hidden="1"/>
    <cellStyle name="表示済みのハイパーリンク" xfId="893" builtinId="9" hidden="1"/>
    <cellStyle name="表示済みのハイパーリンク" xfId="895" builtinId="9" hidden="1"/>
    <cellStyle name="表示済みのハイパーリンク" xfId="897" builtinId="9" hidden="1"/>
    <cellStyle name="表示済みのハイパーリンク" xfId="899" builtinId="9" hidden="1"/>
    <cellStyle name="表示済みのハイパーリンク" xfId="901" builtinId="9" hidden="1"/>
    <cellStyle name="表示済みのハイパーリンク" xfId="903" builtinId="9" hidden="1"/>
    <cellStyle name="表示済みのハイパーリンク" xfId="905" builtinId="9" hidden="1"/>
    <cellStyle name="表示済みのハイパーリンク" xfId="907" builtinId="9" hidden="1"/>
    <cellStyle name="表示済みのハイパーリンク" xfId="909" builtinId="9" hidden="1"/>
    <cellStyle name="表示済みのハイパーリンク" xfId="911" builtinId="9" hidden="1"/>
    <cellStyle name="表示済みのハイパーリンク" xfId="913" builtinId="9" hidden="1"/>
    <cellStyle name="表示済みのハイパーリンク" xfId="915" builtinId="9" hidden="1"/>
    <cellStyle name="表示済みのハイパーリンク" xfId="917" builtinId="9" hidden="1"/>
    <cellStyle name="表示済みのハイパーリンク" xfId="919" builtinId="9" hidden="1"/>
    <cellStyle name="表示済みのハイパーリンク" xfId="921" builtinId="9" hidden="1"/>
    <cellStyle name="表示済みのハイパーリンク" xfId="923" builtinId="9" hidden="1"/>
    <cellStyle name="表示済みのハイパーリンク" xfId="925" builtinId="9" hidden="1"/>
    <cellStyle name="表示済みのハイパーリンク" xfId="927" builtinId="9" hidden="1"/>
    <cellStyle name="表示済みのハイパーリンク" xfId="929" builtinId="9" hidden="1"/>
    <cellStyle name="表示済みのハイパーリンク" xfId="931" builtinId="9" hidden="1"/>
    <cellStyle name="表示済みのハイパーリンク" xfId="933" builtinId="9" hidden="1"/>
    <cellStyle name="表示済みのハイパーリンク" xfId="935" builtinId="9" hidden="1"/>
    <cellStyle name="表示済みのハイパーリンク" xfId="937" builtinId="9" hidden="1"/>
    <cellStyle name="表示済みのハイパーリンク" xfId="939" builtinId="9" hidden="1"/>
    <cellStyle name="表示済みのハイパーリンク" xfId="941" builtinId="9" hidden="1"/>
    <cellStyle name="表示済みのハイパーリンク" xfId="943" builtinId="9" hidden="1"/>
    <cellStyle name="表示済みのハイパーリンク" xfId="945" builtinId="9" hidden="1"/>
    <cellStyle name="表示済みのハイパーリンク" xfId="947" builtinId="9" hidden="1"/>
    <cellStyle name="表示済みのハイパーリンク" xfId="949" builtinId="9" hidden="1"/>
    <cellStyle name="表示済みのハイパーリンク" xfId="951" builtinId="9" hidden="1"/>
    <cellStyle name="表示済みのハイパーリンク" xfId="953" builtinId="9" hidden="1"/>
    <cellStyle name="表示済みのハイパーリンク" xfId="955" builtinId="9" hidden="1"/>
    <cellStyle name="表示済みのハイパーリンク" xfId="957" builtinId="9" hidden="1"/>
    <cellStyle name="表示済みのハイパーリンク" xfId="959" builtinId="9" hidden="1"/>
    <cellStyle name="表示済みのハイパーリンク" xfId="961" builtinId="9" hidden="1"/>
    <cellStyle name="表示済みのハイパーリンク" xfId="963" builtinId="9" hidden="1"/>
    <cellStyle name="表示済みのハイパーリンク" xfId="965" builtinId="9" hidden="1"/>
    <cellStyle name="表示済みのハイパーリンク" xfId="967" builtinId="9" hidden="1"/>
    <cellStyle name="表示済みのハイパーリンク" xfId="969" builtinId="9" hidden="1"/>
    <cellStyle name="表示済みのハイパーリンク" xfId="971" builtinId="9" hidden="1"/>
    <cellStyle name="表示済みのハイパーリンク" xfId="973" builtinId="9" hidden="1"/>
    <cellStyle name="表示済みのハイパーリンク" xfId="975" builtinId="9" hidden="1"/>
    <cellStyle name="表示済みのハイパーリンク" xfId="977" builtinId="9" hidden="1"/>
    <cellStyle name="表示済みのハイパーリンク" xfId="979" builtinId="9" hidden="1"/>
    <cellStyle name="表示済みのハイパーリンク" xfId="981" builtinId="9" hidden="1"/>
    <cellStyle name="表示済みのハイパーリンク" xfId="983" builtinId="9" hidden="1"/>
    <cellStyle name="表示済みのハイパーリンク" xfId="985" builtinId="9" hidden="1"/>
    <cellStyle name="表示済みのハイパーリンク" xfId="987" builtinId="9" hidden="1"/>
    <cellStyle name="表示済みのハイパーリンク" xfId="989" builtinId="9" hidden="1"/>
    <cellStyle name="表示済みのハイパーリンク" xfId="991" builtinId="9" hidden="1"/>
    <cellStyle name="表示済みのハイパーリンク" xfId="993" builtinId="9" hidden="1"/>
    <cellStyle name="表示済みのハイパーリンク" xfId="995" builtinId="9" hidden="1"/>
    <cellStyle name="表示済みのハイパーリンク" xfId="997" builtinId="9" hidden="1"/>
    <cellStyle name="表示済みのハイパーリンク" xfId="999" builtinId="9" hidden="1"/>
    <cellStyle name="表示済みのハイパーリンク" xfId="1001" builtinId="9" hidden="1"/>
    <cellStyle name="表示済みのハイパーリンク" xfId="1003" builtinId="9" hidden="1"/>
    <cellStyle name="表示済みのハイパーリンク" xfId="1005" builtinId="9" hidden="1"/>
    <cellStyle name="表示済みのハイパーリンク" xfId="1007" builtinId="9" hidden="1"/>
    <cellStyle name="表示済みのハイパーリンク" xfId="1009" builtinId="9" hidden="1"/>
    <cellStyle name="表示済みのハイパーリンク" xfId="1011" builtinId="9" hidden="1"/>
    <cellStyle name="表示済みのハイパーリンク" xfId="1013" builtinId="9" hidden="1"/>
    <cellStyle name="表示済みのハイパーリンク" xfId="1015" builtinId="9" hidden="1"/>
    <cellStyle name="表示済みのハイパーリンク" xfId="1017" builtinId="9" hidden="1"/>
    <cellStyle name="表示済みのハイパーリンク" xfId="1019" builtinId="9" hidden="1"/>
    <cellStyle name="表示済みのハイパーリンク" xfId="1021" builtinId="9" hidden="1"/>
    <cellStyle name="表示済みのハイパーリンク" xfId="1023" builtinId="9" hidden="1"/>
    <cellStyle name="表示済みのハイパーリンク" xfId="1025" builtinId="9" hidden="1"/>
    <cellStyle name="表示済みのハイパーリンク" xfId="1027" builtinId="9" hidden="1"/>
    <cellStyle name="表示済みのハイパーリンク" xfId="1029" builtinId="9" hidden="1"/>
    <cellStyle name="表示済みのハイパーリンク" xfId="1031" builtinId="9" hidden="1"/>
    <cellStyle name="表示済みのハイパーリンク" xfId="1033" builtinId="9" hidden="1"/>
    <cellStyle name="表示済みのハイパーリンク" xfId="1035" builtinId="9" hidden="1"/>
    <cellStyle name="表示済みのハイパーリンク" xfId="1037" builtinId="9" hidden="1"/>
    <cellStyle name="表示済みのハイパーリンク" xfId="1039" builtinId="9" hidden="1"/>
    <cellStyle name="表示済みのハイパーリンク" xfId="1041" builtinId="9" hidden="1"/>
    <cellStyle name="表示済みのハイパーリンク" xfId="1043" builtinId="9" hidden="1"/>
    <cellStyle name="表示済みのハイパーリンク" xfId="1045" builtinId="9" hidden="1"/>
    <cellStyle name="表示済みのハイパーリンク" xfId="1047" builtinId="9" hidden="1"/>
    <cellStyle name="表示済みのハイパーリンク" xfId="1049" builtinId="9" hidden="1"/>
    <cellStyle name="表示済みのハイパーリンク" xfId="1051" builtinId="9" hidden="1"/>
    <cellStyle name="表示済みのハイパーリンク" xfId="1053" builtinId="9" hidden="1"/>
    <cellStyle name="表示済みのハイパーリンク" xfId="1055" builtinId="9" hidden="1"/>
    <cellStyle name="表示済みのハイパーリンク" xfId="1057" builtinId="9" hidden="1"/>
    <cellStyle name="表示済みのハイパーリンク" xfId="1059" builtinId="9" hidden="1"/>
    <cellStyle name="表示済みのハイパーリンク" xfId="1061" builtinId="9" hidden="1"/>
    <cellStyle name="表示済みのハイパーリンク" xfId="1063" builtinId="9" hidden="1"/>
    <cellStyle name="表示済みのハイパーリンク" xfId="1065" builtinId="9" hidden="1"/>
    <cellStyle name="表示済みのハイパーリンク" xfId="1067" builtinId="9" hidden="1"/>
    <cellStyle name="表示済みのハイパーリンク" xfId="1069" builtinId="9" hidden="1"/>
    <cellStyle name="表示済みのハイパーリンク" xfId="1071" builtinId="9" hidden="1"/>
    <cellStyle name="表示済みのハイパーリンク" xfId="1073" builtinId="9" hidden="1"/>
    <cellStyle name="表示済みのハイパーリンク" xfId="1075" builtinId="9" hidden="1"/>
    <cellStyle name="表示済みのハイパーリンク" xfId="1077" builtinId="9" hidden="1"/>
    <cellStyle name="表示済みのハイパーリンク" xfId="1079" builtinId="9" hidden="1"/>
    <cellStyle name="表示済みのハイパーリンク" xfId="1081" builtinId="9" hidden="1"/>
    <cellStyle name="表示済みのハイパーリンク" xfId="1083" builtinId="9" hidden="1"/>
    <cellStyle name="表示済みのハイパーリンク" xfId="1085" builtinId="9" hidden="1"/>
    <cellStyle name="表示済みのハイパーリンク" xfId="1087" builtinId="9" hidden="1"/>
    <cellStyle name="表示済みのハイパーリンク" xfId="1089" builtinId="9" hidden="1"/>
    <cellStyle name="表示済みのハイパーリンク" xfId="1091" builtinId="9" hidden="1"/>
    <cellStyle name="表示済みのハイパーリンク" xfId="1093" builtinId="9" hidden="1"/>
    <cellStyle name="表示済みのハイパーリンク" xfId="1095" builtinId="9" hidden="1"/>
    <cellStyle name="表示済みのハイパーリンク" xfId="1097" builtinId="9" hidden="1"/>
    <cellStyle name="表示済みのハイパーリンク" xfId="1099" builtinId="9" hidden="1"/>
    <cellStyle name="表示済みのハイパーリンク" xfId="1101" builtinId="9" hidden="1"/>
    <cellStyle name="表示済みのハイパーリンク" xfId="1103" builtinId="9" hidden="1"/>
    <cellStyle name="表示済みのハイパーリンク" xfId="1105" builtinId="9" hidden="1"/>
    <cellStyle name="表示済みのハイパーリンク" xfId="1107" builtinId="9" hidden="1"/>
    <cellStyle name="表示済みのハイパーリンク" xfId="1109" builtinId="9" hidden="1"/>
    <cellStyle name="表示済みのハイパーリンク" xfId="1111" builtinId="9" hidden="1"/>
    <cellStyle name="表示済みのハイパーリンク" xfId="1113" builtinId="9" hidden="1"/>
    <cellStyle name="表示済みのハイパーリンク" xfId="1115" builtinId="9" hidden="1"/>
    <cellStyle name="表示済みのハイパーリンク" xfId="1117" builtinId="9" hidden="1"/>
    <cellStyle name="表示済みのハイパーリンク" xfId="1119" builtinId="9" hidden="1"/>
    <cellStyle name="表示済みのハイパーリンク" xfId="1121" builtinId="9" hidden="1"/>
    <cellStyle name="表示済みのハイパーリンク" xfId="1123" builtinId="9" hidden="1"/>
    <cellStyle name="表示済みのハイパーリンク" xfId="1125" builtinId="9" hidden="1"/>
    <cellStyle name="表示済みのハイパーリンク" xfId="1127" builtinId="9" hidden="1"/>
    <cellStyle name="表示済みのハイパーリンク" xfId="1129" builtinId="9" hidden="1"/>
    <cellStyle name="表示済みのハイパーリンク" xfId="1131" builtinId="9" hidden="1"/>
    <cellStyle name="表示済みのハイパーリンク" xfId="1133" builtinId="9" hidden="1"/>
    <cellStyle name="表示済みのハイパーリンク" xfId="1135" builtinId="9" hidden="1"/>
    <cellStyle name="表示済みのハイパーリンク" xfId="1137" builtinId="9" hidden="1"/>
    <cellStyle name="表示済みのハイパーリンク" xfId="1139" builtinId="9" hidden="1"/>
    <cellStyle name="表示済みのハイパーリンク" xfId="1141" builtinId="9" hidden="1"/>
    <cellStyle name="表示済みのハイパーリンク" xfId="1143" builtinId="9" hidden="1"/>
    <cellStyle name="表示済みのハイパーリンク" xfId="1145" builtinId="9" hidden="1"/>
    <cellStyle name="表示済みのハイパーリンク" xfId="1147" builtinId="9" hidden="1"/>
    <cellStyle name="表示済みのハイパーリンク" xfId="1149" builtinId="9" hidden="1"/>
    <cellStyle name="表示済みのハイパーリンク" xfId="1151" builtinId="9" hidden="1"/>
    <cellStyle name="表示済みのハイパーリンク" xfId="1153" builtinId="9" hidden="1"/>
    <cellStyle name="表示済みのハイパーリンク" xfId="1155" builtinId="9" hidden="1"/>
    <cellStyle name="表示済みのハイパーリンク" xfId="1157" builtinId="9" hidden="1"/>
    <cellStyle name="表示済みのハイパーリンク" xfId="1159" builtinId="9" hidden="1"/>
    <cellStyle name="表示済みのハイパーリンク" xfId="1161" builtinId="9" hidden="1"/>
    <cellStyle name="表示済みのハイパーリンク" xfId="1163" builtinId="9" hidden="1"/>
    <cellStyle name="表示済みのハイパーリンク" xfId="1165" builtinId="9" hidden="1"/>
    <cellStyle name="表示済みのハイパーリンク" xfId="1167" builtinId="9" hidden="1"/>
    <cellStyle name="表示済みのハイパーリンク" xfId="1169" builtinId="9" hidden="1"/>
    <cellStyle name="表示済みのハイパーリンク" xfId="1171" builtinId="9" hidden="1"/>
    <cellStyle name="表示済みのハイパーリンク" xfId="1173" builtinId="9" hidden="1"/>
    <cellStyle name="表示済みのハイパーリンク" xfId="1175" builtinId="9" hidden="1"/>
    <cellStyle name="表示済みのハイパーリンク" xfId="1177" builtinId="9" hidden="1"/>
    <cellStyle name="表示済みのハイパーリンク" xfId="1179" builtinId="9" hidden="1"/>
    <cellStyle name="表示済みのハイパーリンク" xfId="1181" builtinId="9" hidden="1"/>
    <cellStyle name="表示済みのハイパーリンク" xfId="1183" builtinId="9" hidden="1"/>
    <cellStyle name="表示済みのハイパーリンク" xfId="1185" builtinId="9" hidden="1"/>
    <cellStyle name="表示済みのハイパーリンク" xfId="1187" builtinId="9" hidden="1"/>
    <cellStyle name="表示済みのハイパーリンク" xfId="1189" builtinId="9" hidden="1"/>
    <cellStyle name="表示済みのハイパーリンク" xfId="1191" builtinId="9" hidden="1"/>
    <cellStyle name="表示済みのハイパーリンク" xfId="1193" builtinId="9" hidden="1"/>
    <cellStyle name="表示済みのハイパーリンク" xfId="1195" builtinId="9" hidden="1"/>
    <cellStyle name="表示済みのハイパーリンク" xfId="1197" builtinId="9" hidden="1"/>
    <cellStyle name="表示済みのハイパーリンク" xfId="1199" builtinId="9" hidden="1"/>
    <cellStyle name="表示済みのハイパーリンク" xfId="1201" builtinId="9" hidden="1"/>
    <cellStyle name="表示済みのハイパーリンク" xfId="1203" builtinId="9" hidden="1"/>
    <cellStyle name="表示済みのハイパーリンク" xfId="1205" builtinId="9" hidden="1"/>
    <cellStyle name="表示済みのハイパーリンク" xfId="1207" builtinId="9" hidden="1"/>
    <cellStyle name="表示済みのハイパーリンク" xfId="1209" builtinId="9" hidden="1"/>
    <cellStyle name="表示済みのハイパーリンク" xfId="1211" builtinId="9" hidden="1"/>
    <cellStyle name="表示済みのハイパーリンク" xfId="1213" builtinId="9" hidden="1"/>
    <cellStyle name="表示済みのハイパーリンク" xfId="1215" builtinId="9" hidden="1"/>
    <cellStyle name="表示済みのハイパーリンク" xfId="1217" builtinId="9" hidden="1"/>
    <cellStyle name="表示済みのハイパーリンク" xfId="1219" builtinId="9" hidden="1"/>
    <cellStyle name="表示済みのハイパーリンク" xfId="1221" builtinId="9" hidden="1"/>
    <cellStyle name="表示済みのハイパーリンク" xfId="1223" builtinId="9" hidden="1"/>
    <cellStyle name="表示済みのハイパーリンク" xfId="1225" builtinId="9" hidden="1"/>
    <cellStyle name="表示済みのハイパーリンク" xfId="1227" builtinId="9" hidden="1"/>
    <cellStyle name="表示済みのハイパーリンク" xfId="1229" builtinId="9" hidden="1"/>
    <cellStyle name="表示済みのハイパーリンク" xfId="1231" builtinId="9" hidden="1"/>
    <cellStyle name="表示済みのハイパーリンク" xfId="1233" builtinId="9" hidden="1"/>
    <cellStyle name="表示済みのハイパーリンク" xfId="1235" builtinId="9" hidden="1"/>
    <cellStyle name="表示済みのハイパーリンク" xfId="1237" builtinId="9" hidden="1"/>
    <cellStyle name="表示済みのハイパーリンク" xfId="1239" builtinId="9" hidden="1"/>
    <cellStyle name="表示済みのハイパーリンク" xfId="1241" builtinId="9" hidden="1"/>
    <cellStyle name="表示済みのハイパーリンク" xfId="1243" builtinId="9" hidden="1"/>
    <cellStyle name="表示済みのハイパーリンク" xfId="1245" builtinId="9" hidden="1"/>
    <cellStyle name="表示済みのハイパーリンク" xfId="1247" builtinId="9" hidden="1"/>
    <cellStyle name="表示済みのハイパーリンク" xfId="1249" builtinId="9" hidden="1"/>
    <cellStyle name="表示済みのハイパーリンク" xfId="1251" builtinId="9" hidden="1"/>
    <cellStyle name="表示済みのハイパーリンク" xfId="1253" builtinId="9" hidden="1"/>
    <cellStyle name="表示済みのハイパーリンク" xfId="1255" builtinId="9" hidden="1"/>
    <cellStyle name="表示済みのハイパーリンク" xfId="1257" builtinId="9" hidden="1"/>
    <cellStyle name="表示済みのハイパーリンク" xfId="1259" builtinId="9" hidden="1"/>
    <cellStyle name="表示済みのハイパーリンク" xfId="1261" builtinId="9" hidden="1"/>
    <cellStyle name="表示済みのハイパーリンク" xfId="1263" builtinId="9" hidden="1"/>
    <cellStyle name="表示済みのハイパーリンク" xfId="1265" builtinId="9" hidden="1"/>
    <cellStyle name="表示済みのハイパーリンク" xfId="1267" builtinId="9" hidden="1"/>
    <cellStyle name="表示済みのハイパーリンク" xfId="1269" builtinId="9" hidden="1"/>
    <cellStyle name="表示済みのハイパーリンク" xfId="1271" builtinId="9" hidden="1"/>
    <cellStyle name="表示済みのハイパーリンク" xfId="1273" builtinId="9" hidden="1"/>
    <cellStyle name="表示済みのハイパーリンク" xfId="1275" builtinId="9" hidden="1"/>
    <cellStyle name="表示済みのハイパーリンク" xfId="1277" builtinId="9" hidden="1"/>
    <cellStyle name="表示済みのハイパーリンク" xfId="1279" builtinId="9" hidden="1"/>
    <cellStyle name="表示済みのハイパーリンク" xfId="1281" builtinId="9" hidden="1"/>
    <cellStyle name="表示済みのハイパーリンク" xfId="1283" builtinId="9" hidden="1"/>
    <cellStyle name="表示済みのハイパーリンク" xfId="1285" builtinId="9" hidden="1"/>
    <cellStyle name="表示済みのハイパーリンク" xfId="1287" builtinId="9" hidden="1"/>
    <cellStyle name="表示済みのハイパーリンク" xfId="1289" builtinId="9" hidden="1"/>
    <cellStyle name="表示済みのハイパーリンク" xfId="1291" builtinId="9" hidden="1"/>
    <cellStyle name="表示済みのハイパーリンク" xfId="1293" builtinId="9" hidden="1"/>
    <cellStyle name="表示済みのハイパーリンク" xfId="1295" builtinId="9" hidden="1"/>
    <cellStyle name="表示済みのハイパーリンク" xfId="1297" builtinId="9" hidden="1"/>
    <cellStyle name="表示済みのハイパーリンク" xfId="1299" builtinId="9" hidden="1"/>
    <cellStyle name="表示済みのハイパーリンク" xfId="1301" builtinId="9" hidden="1"/>
    <cellStyle name="表示済みのハイパーリンク" xfId="1303" builtinId="9" hidden="1"/>
    <cellStyle name="表示済みのハイパーリンク" xfId="1305" builtinId="9" hidden="1"/>
    <cellStyle name="表示済みのハイパーリンク" xfId="1307" builtinId="9" hidden="1"/>
    <cellStyle name="表示済みのハイパーリンク" xfId="1309" builtinId="9" hidden="1"/>
    <cellStyle name="表示済みのハイパーリンク" xfId="1311" builtinId="9" hidden="1"/>
    <cellStyle name="表示済みのハイパーリンク" xfId="1313" builtinId="9" hidden="1"/>
    <cellStyle name="表示済みのハイパーリンク" xfId="1315" builtinId="9" hidden="1"/>
    <cellStyle name="表示済みのハイパーリンク" xfId="1317" builtinId="9" hidden="1"/>
    <cellStyle name="表示済みのハイパーリンク" xfId="1319" builtinId="9" hidden="1"/>
    <cellStyle name="表示済みのハイパーリンク" xfId="1321" builtinId="9" hidden="1"/>
    <cellStyle name="表示済みのハイパーリンク" xfId="1323" builtinId="9" hidden="1"/>
    <cellStyle name="表示済みのハイパーリンク" xfId="1325" builtinId="9" hidden="1"/>
    <cellStyle name="表示済みのハイパーリンク" xfId="1327" builtinId="9" hidden="1"/>
    <cellStyle name="表示済みのハイパーリンク" xfId="1329" builtinId="9" hidden="1"/>
    <cellStyle name="表示済みのハイパーリンク" xfId="1331" builtinId="9" hidden="1"/>
    <cellStyle name="表示済みのハイパーリンク" xfId="1333" builtinId="9" hidden="1"/>
    <cellStyle name="表示済みのハイパーリンク" xfId="1335" builtinId="9" hidden="1"/>
    <cellStyle name="表示済みのハイパーリンク" xfId="1337" builtinId="9" hidden="1"/>
    <cellStyle name="表示済みのハイパーリンク" xfId="1339" builtinId="9" hidden="1"/>
    <cellStyle name="表示済みのハイパーリンク" xfId="1341" builtinId="9" hidden="1"/>
    <cellStyle name="表示済みのハイパーリンク" xfId="1343" builtinId="9" hidden="1"/>
    <cellStyle name="表示済みのハイパーリンク" xfId="1345" builtinId="9" hidden="1"/>
    <cellStyle name="表示済みのハイパーリンク" xfId="1347" builtinId="9" hidden="1"/>
    <cellStyle name="表示済みのハイパーリンク" xfId="1349" builtinId="9" hidden="1"/>
    <cellStyle name="表示済みのハイパーリンク" xfId="1351" builtinId="9" hidden="1"/>
    <cellStyle name="表示済みのハイパーリンク" xfId="1353" builtinId="9" hidden="1"/>
    <cellStyle name="表示済みのハイパーリンク" xfId="1355" builtinId="9" hidden="1"/>
    <cellStyle name="表示済みのハイパーリンク" xfId="1357" builtinId="9" hidden="1"/>
    <cellStyle name="表示済みのハイパーリンク" xfId="1359" builtinId="9" hidden="1"/>
    <cellStyle name="表示済みのハイパーリンク" xfId="1361" builtinId="9" hidden="1"/>
    <cellStyle name="表示済みのハイパーリンク" xfId="1363" builtinId="9" hidden="1"/>
    <cellStyle name="表示済みのハイパーリンク" xfId="1365" builtinId="9" hidden="1"/>
    <cellStyle name="表示済みのハイパーリンク" xfId="1367" builtinId="9" hidden="1"/>
    <cellStyle name="表示済みのハイパーリンク" xfId="1369" builtinId="9" hidden="1"/>
    <cellStyle name="表示済みのハイパーリンク" xfId="1371" builtinId="9" hidden="1"/>
    <cellStyle name="表示済みのハイパーリンク" xfId="1373" builtinId="9" hidden="1"/>
    <cellStyle name="表示済みのハイパーリンク" xfId="1375" builtinId="9" hidden="1"/>
    <cellStyle name="表示済みのハイパーリンク" xfId="1377" builtinId="9" hidden="1"/>
    <cellStyle name="表示済みのハイパーリンク" xfId="1379" builtinId="9" hidden="1"/>
    <cellStyle name="表示済みのハイパーリンク" xfId="1381" builtinId="9" hidden="1"/>
    <cellStyle name="表示済みのハイパーリンク" xfId="1383" builtinId="9" hidden="1"/>
    <cellStyle name="表示済みのハイパーリンク" xfId="1385" builtinId="9" hidden="1"/>
    <cellStyle name="表示済みのハイパーリンク" xfId="1387" builtinId="9" hidden="1"/>
    <cellStyle name="表示済みのハイパーリンク" xfId="1389" builtinId="9" hidden="1"/>
    <cellStyle name="表示済みのハイパーリンク" xfId="1391" builtinId="9" hidden="1"/>
    <cellStyle name="表示済みのハイパーリンク" xfId="1393" builtinId="9" hidden="1"/>
    <cellStyle name="表示済みのハイパーリンク" xfId="1395" builtinId="9" hidden="1"/>
    <cellStyle name="表示済みのハイパーリンク" xfId="1397" builtinId="9" hidden="1"/>
    <cellStyle name="表示済みのハイパーリンク" xfId="1399" builtinId="9" hidden="1"/>
    <cellStyle name="表示済みのハイパーリンク" xfId="1401" builtinId="9" hidden="1"/>
    <cellStyle name="表示済みのハイパーリンク" xfId="1403" builtinId="9" hidden="1"/>
    <cellStyle name="表示済みのハイパーリンク" xfId="1405" builtinId="9" hidden="1"/>
    <cellStyle name="表示済みのハイパーリンク" xfId="1407" builtinId="9" hidden="1"/>
    <cellStyle name="表示済みのハイパーリンク" xfId="1409" builtinId="9" hidden="1"/>
    <cellStyle name="表示済みのハイパーリンク" xfId="1411" builtinId="9" hidden="1"/>
    <cellStyle name="表示済みのハイパーリンク" xfId="1413" builtinId="9" hidden="1"/>
    <cellStyle name="表示済みのハイパーリンク" xfId="1415" builtinId="9" hidden="1"/>
    <cellStyle name="表示済みのハイパーリンク" xfId="1417" builtinId="9" hidden="1"/>
    <cellStyle name="表示済みのハイパーリンク" xfId="1419" builtinId="9" hidden="1"/>
    <cellStyle name="表示済みのハイパーリンク" xfId="1421" builtinId="9" hidden="1"/>
    <cellStyle name="表示済みのハイパーリンク" xfId="1423" builtinId="9" hidden="1"/>
    <cellStyle name="表示済みのハイパーリンク" xfId="1425" builtinId="9" hidden="1"/>
    <cellStyle name="表示済みのハイパーリンク" xfId="1427" builtinId="9" hidden="1"/>
    <cellStyle name="表示済みのハイパーリンク" xfId="1429" builtinId="9" hidden="1"/>
    <cellStyle name="表示済みのハイパーリンク" xfId="1431" builtinId="9" hidden="1"/>
    <cellStyle name="表示済みのハイパーリンク" xfId="1433" builtinId="9" hidden="1"/>
    <cellStyle name="表示済みのハイパーリンク" xfId="1435" builtinId="9" hidden="1"/>
    <cellStyle name="表示済みのハイパーリンク" xfId="1437" builtinId="9" hidden="1"/>
    <cellStyle name="表示済みのハイパーリンク" xfId="1439" builtinId="9" hidden="1"/>
    <cellStyle name="表示済みのハイパーリンク" xfId="1441" builtinId="9" hidden="1"/>
    <cellStyle name="表示済みのハイパーリンク" xfId="1443" builtinId="9" hidden="1"/>
    <cellStyle name="表示済みのハイパーリンク" xfId="1445" builtinId="9" hidden="1"/>
    <cellStyle name="表示済みのハイパーリンク" xfId="1447" builtinId="9" hidden="1"/>
    <cellStyle name="表示済みのハイパーリンク" xfId="1449" builtinId="9" hidden="1"/>
    <cellStyle name="表示済みのハイパーリンク" xfId="1451" builtinId="9" hidden="1"/>
    <cellStyle name="表示済みのハイパーリンク" xfId="1453" builtinId="9" hidden="1"/>
    <cellStyle name="表示済みのハイパーリンク" xfId="1455" builtinId="9" hidden="1"/>
    <cellStyle name="表示済みのハイパーリンク" xfId="1457" builtinId="9" hidden="1"/>
    <cellStyle name="表示済みのハイパーリンク" xfId="1459" builtinId="9" hidden="1"/>
    <cellStyle name="表示済みのハイパーリンク" xfId="1461" builtinId="9" hidden="1"/>
    <cellStyle name="表示済みのハイパーリンク" xfId="1463" builtinId="9" hidden="1"/>
    <cellStyle name="表示済みのハイパーリンク" xfId="1465" builtinId="9" hidden="1"/>
    <cellStyle name="表示済みのハイパーリンク" xfId="1467" builtinId="9" hidden="1"/>
    <cellStyle name="表示済みのハイパーリンク" xfId="1469" builtinId="9" hidden="1"/>
    <cellStyle name="表示済みのハイパーリンク" xfId="1471" builtinId="9" hidden="1"/>
    <cellStyle name="表示済みのハイパーリンク" xfId="1473" builtinId="9" hidden="1"/>
    <cellStyle name="表示済みのハイパーリンク" xfId="1475" builtinId="9" hidden="1"/>
    <cellStyle name="表示済みのハイパーリンク" xfId="1477" builtinId="9" hidden="1"/>
    <cellStyle name="表示済みのハイパーリンク" xfId="1479" builtinId="9" hidden="1"/>
    <cellStyle name="表示済みのハイパーリンク" xfId="1481" builtinId="9" hidden="1"/>
    <cellStyle name="表示済みのハイパーリンク" xfId="1483" builtinId="9" hidden="1"/>
    <cellStyle name="表示済みのハイパーリンク" xfId="1485" builtinId="9" hidden="1"/>
    <cellStyle name="表示済みのハイパーリンク" xfId="1487" builtinId="9" hidden="1"/>
    <cellStyle name="表示済みのハイパーリンク" xfId="1489" builtinId="9" hidden="1"/>
    <cellStyle name="表示済みのハイパーリンク" xfId="1491" builtinId="9" hidden="1"/>
    <cellStyle name="表示済みのハイパーリンク" xfId="1493" builtinId="9" hidden="1"/>
    <cellStyle name="表示済みのハイパーリンク" xfId="1495" builtinId="9" hidden="1"/>
    <cellStyle name="表示済みのハイパーリンク" xfId="1497" builtinId="9" hidden="1"/>
    <cellStyle name="表示済みのハイパーリンク" xfId="1499" builtinId="9" hidden="1"/>
    <cellStyle name="表示済みのハイパーリンク" xfId="1501" builtinId="9" hidden="1"/>
    <cellStyle name="表示済みのハイパーリンク" xfId="1503" builtinId="9" hidden="1"/>
    <cellStyle name="表示済みのハイパーリンク" xfId="1505" builtinId="9" hidden="1"/>
    <cellStyle name="表示済みのハイパーリンク" xfId="1507" builtinId="9" hidden="1"/>
    <cellStyle name="表示済みのハイパーリンク" xfId="1509" builtinId="9" hidden="1"/>
    <cellStyle name="表示済みのハイパーリンク" xfId="1511" builtinId="9" hidden="1"/>
    <cellStyle name="表示済みのハイパーリンク" xfId="1513" builtinId="9" hidden="1"/>
    <cellStyle name="表示済みのハイパーリンク" xfId="1515" builtinId="9" hidden="1"/>
    <cellStyle name="表示済みのハイパーリンク" xfId="1517" builtinId="9" hidden="1"/>
    <cellStyle name="表示済みのハイパーリンク" xfId="1519" builtinId="9" hidden="1"/>
    <cellStyle name="表示済みのハイパーリンク" xfId="1521" builtinId="9" hidden="1"/>
    <cellStyle name="表示済みのハイパーリンク" xfId="1523" builtinId="9" hidden="1"/>
    <cellStyle name="表示済みのハイパーリンク" xfId="1525" builtinId="9" hidden="1"/>
    <cellStyle name="表示済みのハイパーリンク" xfId="1527" builtinId="9" hidden="1"/>
    <cellStyle name="表示済みのハイパーリンク" xfId="1529" builtinId="9" hidden="1"/>
    <cellStyle name="表示済みのハイパーリンク" xfId="1531" builtinId="9" hidden="1"/>
    <cellStyle name="表示済みのハイパーリンク" xfId="1533" builtinId="9" hidden="1"/>
    <cellStyle name="表示済みのハイパーリンク" xfId="1535" builtinId="9" hidden="1"/>
    <cellStyle name="表示済みのハイパーリンク" xfId="1537" builtinId="9" hidden="1"/>
    <cellStyle name="表示済みのハイパーリンク" xfId="1539" builtinId="9" hidden="1"/>
    <cellStyle name="表示済みのハイパーリンク" xfId="1541" builtinId="9" hidden="1"/>
    <cellStyle name="表示済みのハイパーリンク" xfId="1543" builtinId="9" hidden="1"/>
    <cellStyle name="表示済みのハイパーリンク" xfId="1545" builtinId="9" hidden="1"/>
    <cellStyle name="表示済みのハイパーリンク" xfId="1547" builtinId="9" hidden="1"/>
    <cellStyle name="表示済みのハイパーリンク" xfId="1549" builtinId="9" hidden="1"/>
    <cellStyle name="表示済みのハイパーリンク" xfId="1551" builtinId="9" hidden="1"/>
    <cellStyle name="表示済みのハイパーリンク" xfId="1553" builtinId="9" hidden="1"/>
    <cellStyle name="表示済みのハイパーリンク" xfId="1555" builtinId="9" hidden="1"/>
    <cellStyle name="表示済みのハイパーリンク" xfId="1557" builtinId="9" hidden="1"/>
    <cellStyle name="表示済みのハイパーリンク" xfId="1559" builtinId="9" hidden="1"/>
    <cellStyle name="表示済みのハイパーリンク" xfId="1561" builtinId="9" hidden="1"/>
    <cellStyle name="表示済みのハイパーリンク" xfId="1563" builtinId="9" hidden="1"/>
    <cellStyle name="表示済みのハイパーリンク" xfId="1565" builtinId="9" hidden="1"/>
    <cellStyle name="表示済みのハイパーリンク" xfId="1567" builtinId="9" hidden="1"/>
    <cellStyle name="表示済みのハイパーリンク" xfId="1569" builtinId="9" hidden="1"/>
    <cellStyle name="表示済みのハイパーリンク" xfId="1571" builtinId="9" hidden="1"/>
    <cellStyle name="表示済みのハイパーリンク" xfId="1573" builtinId="9" hidden="1"/>
    <cellStyle name="表示済みのハイパーリンク" xfId="1575" builtinId="9" hidden="1"/>
    <cellStyle name="表示済みのハイパーリンク" xfId="1577" builtinId="9" hidden="1"/>
    <cellStyle name="表示済みのハイパーリンク" xfId="1579" builtinId="9" hidden="1"/>
    <cellStyle name="表示済みのハイパーリンク" xfId="1581" builtinId="9" hidden="1"/>
    <cellStyle name="表示済みのハイパーリンク" xfId="1583" builtinId="9" hidden="1"/>
    <cellStyle name="表示済みのハイパーリンク" xfId="1585" builtinId="9" hidden="1"/>
    <cellStyle name="表示済みのハイパーリンク" xfId="1587" builtinId="9" hidden="1"/>
    <cellStyle name="表示済みのハイパーリンク" xfId="1589" builtinId="9" hidden="1"/>
    <cellStyle name="表示済みのハイパーリンク" xfId="1591" builtinId="9" hidden="1"/>
    <cellStyle name="表示済みのハイパーリンク" xfId="1593" builtinId="9" hidden="1"/>
    <cellStyle name="表示済みのハイパーリンク" xfId="1595" builtinId="9" hidden="1"/>
    <cellStyle name="表示済みのハイパーリンク" xfId="1597" builtinId="9" hidden="1"/>
    <cellStyle name="表示済みのハイパーリンク" xfId="1599" builtinId="9" hidden="1"/>
    <cellStyle name="表示済みのハイパーリンク" xfId="1601" builtinId="9" hidden="1"/>
    <cellStyle name="表示済みのハイパーリンク" xfId="1603" builtinId="9" hidden="1"/>
    <cellStyle name="表示済みのハイパーリンク" xfId="1605" builtinId="9" hidden="1"/>
    <cellStyle name="表示済みのハイパーリンク" xfId="1607" builtinId="9" hidden="1"/>
    <cellStyle name="表示済みのハイパーリンク" xfId="1609" builtinId="9" hidden="1"/>
    <cellStyle name="表示済みのハイパーリンク" xfId="1611" builtinId="9" hidden="1"/>
    <cellStyle name="表示済みのハイパーリンク" xfId="1613" builtinId="9" hidden="1"/>
    <cellStyle name="表示済みのハイパーリンク" xfId="1615" builtinId="9" hidden="1"/>
    <cellStyle name="表示済みのハイパーリンク" xfId="1617" builtinId="9" hidden="1"/>
    <cellStyle name="表示済みのハイパーリンク" xfId="1619" builtinId="9" hidden="1"/>
    <cellStyle name="表示済みのハイパーリンク" xfId="1621" builtinId="9" hidden="1"/>
    <cellStyle name="表示済みのハイパーリンク" xfId="1623" builtinId="9" hidden="1"/>
    <cellStyle name="表示済みのハイパーリンク" xfId="1625" builtinId="9" hidden="1"/>
    <cellStyle name="表示済みのハイパーリンク" xfId="1627" builtinId="9" hidden="1"/>
    <cellStyle name="表示済みのハイパーリンク" xfId="1629" builtinId="9" hidden="1"/>
    <cellStyle name="表示済みのハイパーリンク" xfId="1631" builtinId="9" hidden="1"/>
    <cellStyle name="表示済みのハイパーリンク" xfId="1633" builtinId="9" hidden="1"/>
    <cellStyle name="表示済みのハイパーリンク" xfId="1635" builtinId="9" hidden="1"/>
    <cellStyle name="表示済みのハイパーリンク" xfId="1637" builtinId="9" hidden="1"/>
    <cellStyle name="表示済みのハイパーリンク" xfId="1639" builtinId="9" hidden="1"/>
    <cellStyle name="表示済みのハイパーリンク" xfId="1641" builtinId="9" hidden="1"/>
    <cellStyle name="表示済みのハイパーリンク" xfId="1643" builtinId="9" hidden="1"/>
    <cellStyle name="表示済みのハイパーリンク" xfId="1645" builtinId="9" hidden="1"/>
    <cellStyle name="表示済みのハイパーリンク" xfId="1647" builtinId="9" hidden="1"/>
    <cellStyle name="表示済みのハイパーリンク" xfId="1649" builtinId="9" hidden="1"/>
    <cellStyle name="表示済みのハイパーリンク" xfId="1651" builtinId="9" hidden="1"/>
    <cellStyle name="表示済みのハイパーリンク" xfId="1653" builtinId="9" hidden="1"/>
    <cellStyle name="表示済みのハイパーリンク" xfId="1655" builtinId="9" hidden="1"/>
    <cellStyle name="表示済みのハイパーリンク" xfId="1657" builtinId="9" hidden="1"/>
    <cellStyle name="表示済みのハイパーリンク" xfId="1659" builtinId="9" hidden="1"/>
    <cellStyle name="表示済みのハイパーリンク" xfId="1661" builtinId="9" hidden="1"/>
    <cellStyle name="表示済みのハイパーリンク" xfId="1663" builtinId="9" hidden="1"/>
    <cellStyle name="表示済みのハイパーリンク" xfId="1665" builtinId="9" hidden="1"/>
    <cellStyle name="表示済みのハイパーリンク" xfId="1667" builtinId="9" hidden="1"/>
    <cellStyle name="表示済みのハイパーリンク" xfId="1669" builtinId="9" hidden="1"/>
    <cellStyle name="表示済みのハイパーリンク" xfId="1671" builtinId="9" hidden="1"/>
    <cellStyle name="表示済みのハイパーリンク" xfId="1673" builtinId="9" hidden="1"/>
    <cellStyle name="表示済みのハイパーリンク" xfId="1675" builtinId="9" hidden="1"/>
    <cellStyle name="表示済みのハイパーリンク" xfId="1677" builtinId="9" hidden="1"/>
    <cellStyle name="表示済みのハイパーリンク" xfId="1679" builtinId="9" hidden="1"/>
    <cellStyle name="表示済みのハイパーリンク" xfId="1681" builtinId="9" hidden="1"/>
    <cellStyle name="表示済みのハイパーリンク" xfId="1683" builtinId="9" hidden="1"/>
    <cellStyle name="表示済みのハイパーリンク" xfId="1685" builtinId="9" hidden="1"/>
    <cellStyle name="表示済みのハイパーリンク" xfId="1687" builtinId="9" hidden="1"/>
    <cellStyle name="表示済みのハイパーリンク" xfId="1689" builtinId="9" hidden="1"/>
    <cellStyle name="表示済みのハイパーリンク" xfId="1691" builtinId="9" hidden="1"/>
    <cellStyle name="表示済みのハイパーリンク" xfId="1693" builtinId="9" hidden="1"/>
    <cellStyle name="表示済みのハイパーリンク" xfId="1695" builtinId="9" hidden="1"/>
    <cellStyle name="表示済みのハイパーリンク" xfId="1697" builtinId="9" hidden="1"/>
    <cellStyle name="表示済みのハイパーリンク" xfId="1699" builtinId="9" hidden="1"/>
    <cellStyle name="表示済みのハイパーリンク" xfId="1701" builtinId="9" hidden="1"/>
    <cellStyle name="表示済みのハイパーリンク" xfId="1703" builtinId="9" hidden="1"/>
    <cellStyle name="表示済みのハイパーリンク" xfId="1705" builtinId="9" hidden="1"/>
    <cellStyle name="表示済みのハイパーリンク" xfId="1707" builtinId="9" hidden="1"/>
    <cellStyle name="表示済みのハイパーリンク" xfId="1709" builtinId="9" hidden="1"/>
    <cellStyle name="表示済みのハイパーリンク" xfId="1711" builtinId="9" hidden="1"/>
    <cellStyle name="表示済みのハイパーリンク" xfId="1713" builtinId="9" hidden="1"/>
    <cellStyle name="表示済みのハイパーリンク" xfId="1715" builtinId="9" hidden="1"/>
    <cellStyle name="表示済みのハイパーリンク" xfId="1717" builtinId="9" hidden="1"/>
    <cellStyle name="表示済みのハイパーリンク" xfId="1719" builtinId="9" hidden="1"/>
    <cellStyle name="表示済みのハイパーリンク" xfId="1721" builtinId="9" hidden="1"/>
    <cellStyle name="表示済みのハイパーリンク" xfId="1723" builtinId="9" hidden="1"/>
    <cellStyle name="表示済みのハイパーリンク" xfId="1725" builtinId="9" hidden="1"/>
    <cellStyle name="表示済みのハイパーリンク" xfId="1727" builtinId="9" hidden="1"/>
    <cellStyle name="表示済みのハイパーリンク" xfId="1729" builtinId="9" hidden="1"/>
    <cellStyle name="表示済みのハイパーリンク" xfId="1731" builtinId="9" hidden="1"/>
    <cellStyle name="表示済みのハイパーリンク" xfId="1733" builtinId="9" hidden="1"/>
    <cellStyle name="表示済みのハイパーリンク" xfId="1735" builtinId="9" hidden="1"/>
    <cellStyle name="表示済みのハイパーリンク" xfId="1737" builtinId="9" hidden="1"/>
    <cellStyle name="表示済みのハイパーリンク" xfId="1739" builtinId="9" hidden="1"/>
    <cellStyle name="表示済みのハイパーリンク" xfId="1741" builtinId="9" hidden="1"/>
    <cellStyle name="表示済みのハイパーリンク" xfId="1743" builtinId="9" hidden="1"/>
    <cellStyle name="表示済みのハイパーリンク" xfId="1745" builtinId="9" hidden="1"/>
    <cellStyle name="表示済みのハイパーリンク" xfId="1747" builtinId="9" hidden="1"/>
    <cellStyle name="表示済みのハイパーリンク" xfId="1749" builtinId="9" hidden="1"/>
    <cellStyle name="表示済みのハイパーリンク" xfId="1751" builtinId="9" hidden="1"/>
    <cellStyle name="表示済みのハイパーリンク" xfId="1753" builtinId="9" hidden="1"/>
    <cellStyle name="表示済みのハイパーリンク" xfId="1755" builtinId="9" hidden="1"/>
    <cellStyle name="表示済みのハイパーリンク" xfId="1757" builtinId="9" hidden="1"/>
    <cellStyle name="表示済みのハイパーリンク" xfId="1759" builtinId="9" hidden="1"/>
    <cellStyle name="表示済みのハイパーリンク" xfId="1761" builtinId="9" hidden="1"/>
    <cellStyle name="表示済みのハイパーリンク" xfId="1763" builtinId="9" hidden="1"/>
    <cellStyle name="表示済みのハイパーリンク" xfId="1765" builtinId="9" hidden="1"/>
    <cellStyle name="表示済みのハイパーリンク" xfId="1767" builtinId="9" hidden="1"/>
    <cellStyle name="表示済みのハイパーリンク" xfId="1769" builtinId="9" hidden="1"/>
    <cellStyle name="表示済みのハイパーリンク" xfId="1771" builtinId="9" hidden="1"/>
    <cellStyle name="表示済みのハイパーリンク" xfId="1773" builtinId="9" hidden="1"/>
    <cellStyle name="表示済みのハイパーリンク" xfId="1775" builtinId="9" hidden="1"/>
    <cellStyle name="表示済みのハイパーリンク" xfId="1777" builtinId="9" hidden="1"/>
    <cellStyle name="表示済みのハイパーリンク" xfId="1779" builtinId="9" hidden="1"/>
    <cellStyle name="表示済みのハイパーリンク" xfId="1781" builtinId="9" hidden="1"/>
    <cellStyle name="表示済みのハイパーリンク" xfId="1783" builtinId="9" hidden="1"/>
    <cellStyle name="表示済みのハイパーリンク" xfId="1785" builtinId="9" hidden="1"/>
    <cellStyle name="表示済みのハイパーリンク" xfId="1787" builtinId="9" hidden="1"/>
    <cellStyle name="表示済みのハイパーリンク" xfId="1789" builtinId="9" hidden="1"/>
    <cellStyle name="表示済みのハイパーリンク" xfId="1791" builtinId="9" hidden="1"/>
    <cellStyle name="表示済みのハイパーリンク" xfId="1793" builtinId="9" hidden="1"/>
    <cellStyle name="表示済みのハイパーリンク" xfId="1795" builtinId="9" hidden="1"/>
    <cellStyle name="表示済みのハイパーリンク" xfId="1797" builtinId="9" hidden="1"/>
    <cellStyle name="表示済みのハイパーリンク" xfId="1799" builtinId="9" hidden="1"/>
    <cellStyle name="表示済みのハイパーリンク" xfId="1801" builtinId="9" hidden="1"/>
    <cellStyle name="表示済みのハイパーリンク" xfId="1803" builtinId="9" hidden="1"/>
    <cellStyle name="表示済みのハイパーリンク" xfId="1805" builtinId="9" hidden="1"/>
    <cellStyle name="表示済みのハイパーリンク" xfId="1807" builtinId="9" hidden="1"/>
    <cellStyle name="表示済みのハイパーリンク" xfId="1809" builtinId="9" hidden="1"/>
    <cellStyle name="表示済みのハイパーリンク" xfId="1811" builtinId="9" hidden="1"/>
    <cellStyle name="表示済みのハイパーリンク" xfId="1813" builtinId="9" hidden="1"/>
    <cellStyle name="表示済みのハイパーリンク" xfId="1815" builtinId="9" hidden="1"/>
    <cellStyle name="表示済みのハイパーリンク" xfId="1817" builtinId="9" hidden="1"/>
    <cellStyle name="表示済みのハイパーリンク" xfId="1819" builtinId="9" hidden="1"/>
    <cellStyle name="表示済みのハイパーリンク" xfId="1821" builtinId="9" hidden="1"/>
    <cellStyle name="表示済みのハイパーリンク" xfId="1823" builtinId="9" hidden="1"/>
    <cellStyle name="表示済みのハイパーリンク" xfId="1825" builtinId="9" hidden="1"/>
    <cellStyle name="表示済みのハイパーリンク" xfId="1827" builtinId="9" hidden="1"/>
    <cellStyle name="表示済みのハイパーリンク" xfId="1829" builtinId="9" hidden="1"/>
    <cellStyle name="表示済みのハイパーリンク" xfId="1831" builtinId="9" hidden="1"/>
    <cellStyle name="表示済みのハイパーリンク" xfId="1833" builtinId="9" hidden="1"/>
    <cellStyle name="表示済みのハイパーリンク" xfId="1835" builtinId="9" hidden="1"/>
    <cellStyle name="表示済みのハイパーリンク" xfId="1837" builtinId="9" hidden="1"/>
    <cellStyle name="表示済みのハイパーリンク" xfId="1839" builtinId="9" hidden="1"/>
    <cellStyle name="表示済みのハイパーリンク" xfId="1841" builtinId="9" hidden="1"/>
    <cellStyle name="表示済みのハイパーリンク" xfId="1843" builtinId="9" hidden="1"/>
    <cellStyle name="表示済みのハイパーリンク" xfId="1845" builtinId="9" hidden="1"/>
    <cellStyle name="表示済みのハイパーリンク" xfId="1847" builtinId="9" hidden="1"/>
    <cellStyle name="表示済みのハイパーリンク" xfId="1849" builtinId="9" hidden="1"/>
    <cellStyle name="表示済みのハイパーリンク" xfId="1851" builtinId="9" hidden="1"/>
    <cellStyle name="表示済みのハイパーリンク" xfId="1853" builtinId="9" hidden="1"/>
    <cellStyle name="表示済みのハイパーリンク" xfId="1855" builtinId="9" hidden="1"/>
    <cellStyle name="表示済みのハイパーリンク" xfId="1857" builtinId="9" hidden="1"/>
    <cellStyle name="表示済みのハイパーリンク" xfId="1859" builtinId="9" hidden="1"/>
    <cellStyle name="表示済みのハイパーリンク" xfId="1861" builtinId="9" hidden="1"/>
    <cellStyle name="表示済みのハイパーリンク" xfId="1863" builtinId="9" hidden="1"/>
    <cellStyle name="表示済みのハイパーリンク" xfId="1865" builtinId="9" hidden="1"/>
    <cellStyle name="表示済みのハイパーリンク" xfId="1867" builtinId="9" hidden="1"/>
    <cellStyle name="表示済みのハイパーリンク" xfId="1869" builtinId="9" hidden="1"/>
    <cellStyle name="表示済みのハイパーリンク" xfId="1871" builtinId="9" hidden="1"/>
    <cellStyle name="表示済みのハイパーリンク" xfId="1873" builtinId="9" hidden="1"/>
    <cellStyle name="表示済みのハイパーリンク" xfId="1875" builtinId="9" hidden="1"/>
    <cellStyle name="表示済みのハイパーリンク" xfId="1877" builtinId="9" hidden="1"/>
    <cellStyle name="表示済みのハイパーリンク" xfId="1879" builtinId="9" hidden="1"/>
    <cellStyle name="表示済みのハイパーリンク" xfId="1881" builtinId="9" hidden="1"/>
    <cellStyle name="表示済みのハイパーリンク" xfId="1883" builtinId="9" hidden="1"/>
    <cellStyle name="表示済みのハイパーリンク" xfId="1885" builtinId="9" hidden="1"/>
    <cellStyle name="表示済みのハイパーリンク" xfId="1887" builtinId="9" hidden="1"/>
    <cellStyle name="表示済みのハイパーリンク" xfId="1889" builtinId="9" hidden="1"/>
    <cellStyle name="表示済みのハイパーリンク" xfId="1891" builtinId="9" hidden="1"/>
    <cellStyle name="表示済みのハイパーリンク" xfId="1893" builtinId="9" hidden="1"/>
    <cellStyle name="表示済みのハイパーリンク" xfId="1895" builtinId="9" hidden="1"/>
    <cellStyle name="表示済みのハイパーリンク" xfId="1897" builtinId="9" hidden="1"/>
    <cellStyle name="表示済みのハイパーリンク" xfId="1899" builtinId="9" hidden="1"/>
    <cellStyle name="表示済みのハイパーリンク" xfId="1901" builtinId="9" hidden="1"/>
    <cellStyle name="表示済みのハイパーリンク" xfId="1903" builtinId="9" hidden="1"/>
    <cellStyle name="表示済みのハイパーリンク" xfId="1905" builtinId="9" hidden="1"/>
    <cellStyle name="表示済みのハイパーリンク" xfId="1907" builtinId="9" hidden="1"/>
    <cellStyle name="表示済みのハイパーリンク" xfId="1909" builtinId="9" hidden="1"/>
    <cellStyle name="表示済みのハイパーリンク" xfId="1911" builtinId="9" hidden="1"/>
    <cellStyle name="表示済みのハイパーリンク" xfId="1913" builtinId="9" hidden="1"/>
    <cellStyle name="表示済みのハイパーリンク" xfId="1915" builtinId="9" hidden="1"/>
    <cellStyle name="表示済みのハイパーリンク" xfId="1917" builtinId="9" hidden="1"/>
    <cellStyle name="表示済みのハイパーリンク" xfId="1919" builtinId="9" hidden="1"/>
    <cellStyle name="表示済みのハイパーリンク" xfId="1921" builtinId="9" hidden="1"/>
    <cellStyle name="表示済みのハイパーリンク" xfId="1923" builtinId="9" hidden="1"/>
    <cellStyle name="表示済みのハイパーリンク" xfId="1925" builtinId="9" hidden="1"/>
    <cellStyle name="表示済みのハイパーリンク" xfId="1927" builtinId="9" hidden="1"/>
    <cellStyle name="表示済みのハイパーリンク" xfId="1929" builtinId="9" hidden="1"/>
    <cellStyle name="表示済みのハイパーリンク" xfId="1931" builtinId="9" hidden="1"/>
    <cellStyle name="表示済みのハイパーリンク" xfId="1933" builtinId="9" hidden="1"/>
    <cellStyle name="表示済みのハイパーリンク" xfId="1935" builtinId="9" hidden="1"/>
    <cellStyle name="表示済みのハイパーリンク" xfId="1937" builtinId="9" hidden="1"/>
    <cellStyle name="表示済みのハイパーリンク" xfId="1939" builtinId="9" hidden="1"/>
    <cellStyle name="表示済みのハイパーリンク" xfId="1941" builtinId="9" hidden="1"/>
    <cellStyle name="表示済みのハイパーリンク" xfId="1943" builtinId="9" hidden="1"/>
    <cellStyle name="表示済みのハイパーリンク" xfId="1945" builtinId="9" hidden="1"/>
    <cellStyle name="表示済みのハイパーリンク" xfId="1947" builtinId="9" hidden="1"/>
    <cellStyle name="表示済みのハイパーリンク" xfId="1949" builtinId="9" hidden="1"/>
    <cellStyle name="表示済みのハイパーリンク" xfId="1951" builtinId="9" hidden="1"/>
    <cellStyle name="表示済みのハイパーリンク" xfId="1953" builtinId="9" hidden="1"/>
    <cellStyle name="表示済みのハイパーリンク" xfId="1955" builtinId="9" hidden="1"/>
    <cellStyle name="表示済みのハイパーリンク" xfId="1957" builtinId="9" hidden="1"/>
    <cellStyle name="表示済みのハイパーリンク" xfId="1959" builtinId="9" hidden="1"/>
    <cellStyle name="表示済みのハイパーリンク" xfId="1961" builtinId="9" hidden="1"/>
    <cellStyle name="表示済みのハイパーリンク" xfId="1963" builtinId="9" hidden="1"/>
    <cellStyle name="表示済みのハイパーリンク" xfId="1965" builtinId="9" hidden="1"/>
    <cellStyle name="表示済みのハイパーリンク" xfId="1967" builtinId="9" hidden="1"/>
    <cellStyle name="表示済みのハイパーリンク" xfId="1969" builtinId="9" hidden="1"/>
    <cellStyle name="表示済みのハイパーリンク" xfId="1971" builtinId="9" hidden="1"/>
    <cellStyle name="表示済みのハイパーリンク" xfId="1973" builtinId="9" hidden="1"/>
    <cellStyle name="表示済みのハイパーリンク" xfId="1975" builtinId="9" hidden="1"/>
    <cellStyle name="表示済みのハイパーリンク" xfId="1977" builtinId="9" hidden="1"/>
    <cellStyle name="表示済みのハイパーリンク" xfId="1979" builtinId="9" hidden="1"/>
    <cellStyle name="表示済みのハイパーリンク" xfId="1981" builtinId="9" hidden="1"/>
    <cellStyle name="表示済みのハイパーリンク" xfId="1983" builtinId="9" hidden="1"/>
    <cellStyle name="表示済みのハイパーリンク" xfId="1985" builtinId="9" hidden="1"/>
    <cellStyle name="表示済みのハイパーリンク" xfId="1987" builtinId="9" hidden="1"/>
    <cellStyle name="表示済みのハイパーリンク" xfId="1989" builtinId="9" hidden="1"/>
    <cellStyle name="表示済みのハイパーリンク" xfId="1991" builtinId="9" hidden="1"/>
    <cellStyle name="表示済みのハイパーリンク" xfId="1993" builtinId="9" hidden="1"/>
    <cellStyle name="表示済みのハイパーリンク" xfId="1995" builtinId="9" hidden="1"/>
    <cellStyle name="表示済みのハイパーリンク" xfId="1997" builtinId="9" hidden="1"/>
    <cellStyle name="表示済みのハイパーリンク" xfId="1999" builtinId="9" hidden="1"/>
    <cellStyle name="表示済みのハイパーリンク" xfId="2001" builtinId="9" hidden="1"/>
    <cellStyle name="表示済みのハイパーリンク" xfId="2003" builtinId="9" hidden="1"/>
    <cellStyle name="表示済みのハイパーリンク" xfId="2005" builtinId="9" hidden="1"/>
    <cellStyle name="表示済みのハイパーリンク" xfId="2007" builtinId="9" hidden="1"/>
    <cellStyle name="表示済みのハイパーリンク" xfId="2009" builtinId="9" hidden="1"/>
    <cellStyle name="表示済みのハイパーリンク" xfId="2011" builtinId="9" hidden="1"/>
    <cellStyle name="表示済みのハイパーリンク" xfId="2013" builtinId="9" hidden="1"/>
    <cellStyle name="表示済みのハイパーリンク" xfId="2015" builtinId="9" hidden="1"/>
    <cellStyle name="表示済みのハイパーリンク" xfId="2017" builtinId="9" hidden="1"/>
    <cellStyle name="表示済みのハイパーリンク" xfId="2019" builtinId="9" hidden="1"/>
    <cellStyle name="表示済みのハイパーリンク" xfId="2021" builtinId="9" hidden="1"/>
    <cellStyle name="表示済みのハイパーリンク" xfId="2023" builtinId="9" hidden="1"/>
    <cellStyle name="表示済みのハイパーリンク" xfId="2025" builtinId="9" hidden="1"/>
    <cellStyle name="表示済みのハイパーリンク" xfId="2027" builtinId="9" hidden="1"/>
    <cellStyle name="表示済みのハイパーリンク" xfId="2029" builtinId="9" hidden="1"/>
    <cellStyle name="表示済みのハイパーリンク" xfId="2031" builtinId="9" hidden="1"/>
    <cellStyle name="表示済みのハイパーリンク" xfId="2033" builtinId="9" hidden="1"/>
    <cellStyle name="表示済みのハイパーリンク" xfId="2035" builtinId="9" hidden="1"/>
    <cellStyle name="表示済みのハイパーリンク" xfId="2037" builtinId="9" hidden="1"/>
    <cellStyle name="表示済みのハイパーリンク" xfId="2039" builtinId="9" hidden="1"/>
    <cellStyle name="表示済みのハイパーリンク" xfId="2041" builtinId="9" hidden="1"/>
    <cellStyle name="表示済みのハイパーリンク" xfId="2043" builtinId="9" hidden="1"/>
    <cellStyle name="表示済みのハイパーリンク" xfId="2045" builtinId="9" hidden="1"/>
    <cellStyle name="表示済みのハイパーリンク" xfId="2047" builtinId="9" hidden="1"/>
    <cellStyle name="表示済みのハイパーリンク" xfId="2049" builtinId="9" hidden="1"/>
    <cellStyle name="表示済みのハイパーリンク" xfId="2051" builtinId="9" hidden="1"/>
    <cellStyle name="表示済みのハイパーリンク" xfId="2053" builtinId="9" hidden="1"/>
    <cellStyle name="表示済みのハイパーリンク" xfId="2055" builtinId="9" hidden="1"/>
    <cellStyle name="表示済みのハイパーリンク" xfId="2057" builtinId="9" hidden="1"/>
    <cellStyle name="表示済みのハイパーリンク" xfId="2059" builtinId="9" hidden="1"/>
    <cellStyle name="表示済みのハイパーリンク" xfId="2061" builtinId="9" hidden="1"/>
    <cellStyle name="表示済みのハイパーリンク" xfId="2063" builtinId="9" hidden="1"/>
    <cellStyle name="表示済みのハイパーリンク" xfId="2065" builtinId="9" hidden="1"/>
    <cellStyle name="表示済みのハイパーリンク" xfId="2067" builtinId="9" hidden="1"/>
    <cellStyle name="表示済みのハイパーリンク" xfId="2069" builtinId="9" hidden="1"/>
    <cellStyle name="表示済みのハイパーリンク" xfId="2071" builtinId="9" hidden="1"/>
    <cellStyle name="表示済みのハイパーリンク" xfId="2073" builtinId="9" hidden="1"/>
    <cellStyle name="表示済みのハイパーリンク" xfId="2075" builtinId="9" hidden="1"/>
    <cellStyle name="表示済みのハイパーリンク" xfId="2077" builtinId="9" hidden="1"/>
    <cellStyle name="表示済みのハイパーリンク" xfId="2079" builtinId="9" hidden="1"/>
    <cellStyle name="表示済みのハイパーリンク" xfId="2081" builtinId="9" hidden="1"/>
    <cellStyle name="表示済みのハイパーリンク" xfId="2083" builtinId="9" hidden="1"/>
    <cellStyle name="表示済みのハイパーリンク" xfId="2085" builtinId="9" hidden="1"/>
    <cellStyle name="表示済みのハイパーリンク" xfId="2087" builtinId="9" hidden="1"/>
    <cellStyle name="表示済みのハイパーリンク" xfId="2089" builtinId="9" hidden="1"/>
    <cellStyle name="表示済みのハイパーリンク" xfId="2091" builtinId="9" hidden="1"/>
    <cellStyle name="表示済みのハイパーリンク" xfId="2093" builtinId="9" hidden="1"/>
    <cellStyle name="表示済みのハイパーリンク" xfId="2095" builtinId="9" hidden="1"/>
    <cellStyle name="表示済みのハイパーリンク" xfId="2097" builtinId="9" hidden="1"/>
    <cellStyle name="表示済みのハイパーリンク" xfId="2099" builtinId="9" hidden="1"/>
    <cellStyle name="表示済みのハイパーリンク" xfId="2101" builtinId="9" hidden="1"/>
    <cellStyle name="表示済みのハイパーリンク" xfId="2103" builtinId="9" hidden="1"/>
    <cellStyle name="表示済みのハイパーリンク" xfId="2105" builtinId="9" hidden="1"/>
    <cellStyle name="表示済みのハイパーリンク" xfId="2107" builtinId="9" hidden="1"/>
    <cellStyle name="表示済みのハイパーリンク" xfId="2109" builtinId="9" hidden="1"/>
    <cellStyle name="表示済みのハイパーリンク" xfId="2111" builtinId="9" hidden="1"/>
    <cellStyle name="表示済みのハイパーリンク" xfId="2113" builtinId="9" hidden="1"/>
    <cellStyle name="表示済みのハイパーリンク" xfId="2115" builtinId="9" hidden="1"/>
    <cellStyle name="表示済みのハイパーリンク" xfId="2117" builtinId="9" hidden="1"/>
    <cellStyle name="表示済みのハイパーリンク" xfId="2119" builtinId="9" hidden="1"/>
    <cellStyle name="表示済みのハイパーリンク" xfId="2121" builtinId="9" hidden="1"/>
    <cellStyle name="表示済みのハイパーリンク" xfId="2123" builtinId="9" hidden="1"/>
    <cellStyle name="表示済みのハイパーリンク" xfId="2125" builtinId="9" hidden="1"/>
    <cellStyle name="表示済みのハイパーリンク" xfId="2127" builtinId="9" hidden="1"/>
    <cellStyle name="表示済みのハイパーリンク" xfId="2129" builtinId="9" hidden="1"/>
    <cellStyle name="表示済みのハイパーリンク" xfId="2131" builtinId="9" hidden="1"/>
    <cellStyle name="表示済みのハイパーリンク" xfId="2133" builtinId="9" hidden="1"/>
    <cellStyle name="表示済みのハイパーリンク" xfId="2135" builtinId="9" hidden="1"/>
    <cellStyle name="表示済みのハイパーリンク" xfId="2137" builtinId="9" hidden="1"/>
    <cellStyle name="表示済みのハイパーリンク" xfId="2139" builtinId="9" hidden="1"/>
    <cellStyle name="表示済みのハイパーリンク" xfId="2141" builtinId="9" hidden="1"/>
    <cellStyle name="表示済みのハイパーリンク" xfId="2143" builtinId="9" hidden="1"/>
    <cellStyle name="表示済みのハイパーリンク" xfId="2145" builtinId="9" hidden="1"/>
    <cellStyle name="表示済みのハイパーリンク" xfId="2147" builtinId="9" hidden="1"/>
    <cellStyle name="表示済みのハイパーリンク" xfId="2149" builtinId="9" hidden="1"/>
    <cellStyle name="表示済みのハイパーリンク" xfId="2151" builtinId="9" hidden="1"/>
    <cellStyle name="表示済みのハイパーリンク" xfId="2153" builtinId="9" hidden="1"/>
    <cellStyle name="表示済みのハイパーリンク" xfId="2155" builtinId="9" hidden="1"/>
    <cellStyle name="表示済みのハイパーリンク" xfId="2157" builtinId="9" hidden="1"/>
    <cellStyle name="表示済みのハイパーリンク" xfId="2159" builtinId="9" hidden="1"/>
    <cellStyle name="表示済みのハイパーリンク" xfId="2161" builtinId="9" hidden="1"/>
    <cellStyle name="表示済みのハイパーリンク" xfId="2163" builtinId="9" hidden="1"/>
    <cellStyle name="表示済みのハイパーリンク" xfId="2165" builtinId="9" hidden="1"/>
    <cellStyle name="表示済みのハイパーリンク" xfId="2167" builtinId="9" hidden="1"/>
    <cellStyle name="表示済みのハイパーリンク" xfId="2169" builtinId="9" hidden="1"/>
    <cellStyle name="表示済みのハイパーリンク" xfId="2171" builtinId="9" hidden="1"/>
    <cellStyle name="表示済みのハイパーリンク" xfId="2173" builtinId="9" hidden="1"/>
    <cellStyle name="表示済みのハイパーリンク" xfId="2175" builtinId="9" hidden="1"/>
    <cellStyle name="表示済みのハイパーリンク" xfId="2177" builtinId="9" hidden="1"/>
    <cellStyle name="表示済みのハイパーリンク" xfId="2179" builtinId="9" hidden="1"/>
    <cellStyle name="表示済みのハイパーリンク" xfId="2181" builtinId="9" hidden="1"/>
    <cellStyle name="表示済みのハイパーリンク" xfId="2183" builtinId="9" hidden="1"/>
    <cellStyle name="表示済みのハイパーリンク" xfId="2185" builtinId="9" hidden="1"/>
    <cellStyle name="表示済みのハイパーリンク" xfId="2187" builtinId="9" hidden="1"/>
    <cellStyle name="表示済みのハイパーリンク" xfId="2189" builtinId="9" hidden="1"/>
    <cellStyle name="表示済みのハイパーリンク" xfId="2191" builtinId="9" hidden="1"/>
    <cellStyle name="表示済みのハイパーリンク" xfId="2193" builtinId="9" hidden="1"/>
    <cellStyle name="表示済みのハイパーリンク" xfId="2195" builtinId="9" hidden="1"/>
    <cellStyle name="表示済みのハイパーリンク" xfId="2197" builtinId="9" hidden="1"/>
    <cellStyle name="表示済みのハイパーリンク" xfId="2199" builtinId="9" hidden="1"/>
    <cellStyle name="表示済みのハイパーリンク" xfId="2201" builtinId="9" hidden="1"/>
    <cellStyle name="表示済みのハイパーリンク" xfId="2203" builtinId="9" hidden="1"/>
    <cellStyle name="表示済みのハイパーリンク" xfId="2205" builtinId="9" hidden="1"/>
    <cellStyle name="表示済みのハイパーリンク" xfId="2207" builtinId="9" hidden="1"/>
    <cellStyle name="表示済みのハイパーリンク" xfId="2209" builtinId="9" hidden="1"/>
    <cellStyle name="表示済みのハイパーリンク" xfId="2211" builtinId="9" hidden="1"/>
    <cellStyle name="表示済みのハイパーリンク" xfId="2213" builtinId="9" hidden="1"/>
    <cellStyle name="表示済みのハイパーリンク" xfId="2215" builtinId="9" hidden="1"/>
    <cellStyle name="表示済みのハイパーリンク" xfId="2217" builtinId="9" hidden="1"/>
    <cellStyle name="表示済みのハイパーリンク" xfId="2219" builtinId="9" hidden="1"/>
    <cellStyle name="表示済みのハイパーリンク" xfId="2221" builtinId="9" hidden="1"/>
    <cellStyle name="表示済みのハイパーリンク" xfId="2223" builtinId="9" hidden="1"/>
    <cellStyle name="表示済みのハイパーリンク" xfId="2225" builtinId="9" hidden="1"/>
    <cellStyle name="表示済みのハイパーリンク" xfId="2227" builtinId="9" hidden="1"/>
    <cellStyle name="表示済みのハイパーリンク" xfId="2229" builtinId="9" hidden="1"/>
    <cellStyle name="表示済みのハイパーリンク" xfId="2231" builtinId="9" hidden="1"/>
    <cellStyle name="表示済みのハイパーリンク" xfId="2233" builtinId="9" hidden="1"/>
    <cellStyle name="表示済みのハイパーリンク" xfId="2235" builtinId="9" hidden="1"/>
    <cellStyle name="表示済みのハイパーリンク" xfId="2237" builtinId="9" hidden="1"/>
    <cellStyle name="表示済みのハイパーリンク" xfId="2239" builtinId="9" hidden="1"/>
    <cellStyle name="表示済みのハイパーリンク" xfId="2241" builtinId="9" hidden="1"/>
    <cellStyle name="表示済みのハイパーリンク" xfId="2243" builtinId="9" hidden="1"/>
    <cellStyle name="表示済みのハイパーリンク" xfId="2245" builtinId="9" hidden="1"/>
    <cellStyle name="表示済みのハイパーリンク" xfId="2247" builtinId="9" hidden="1"/>
    <cellStyle name="表示済みのハイパーリンク" xfId="2249" builtinId="9" hidden="1"/>
    <cellStyle name="表示済みのハイパーリンク" xfId="2251" builtinId="9" hidden="1"/>
    <cellStyle name="表示済みのハイパーリンク" xfId="2253" builtinId="9" hidden="1"/>
    <cellStyle name="表示済みのハイパーリンク" xfId="2255" builtinId="9" hidden="1"/>
    <cellStyle name="表示済みのハイパーリンク" xfId="2257" builtinId="9" hidden="1"/>
    <cellStyle name="表示済みのハイパーリンク" xfId="2259" builtinId="9" hidden="1"/>
    <cellStyle name="表示済みのハイパーリンク" xfId="2261" builtinId="9" hidden="1"/>
    <cellStyle name="表示済みのハイパーリンク" xfId="2263" builtinId="9" hidden="1"/>
    <cellStyle name="表示済みのハイパーリンク" xfId="2265" builtinId="9" hidden="1"/>
    <cellStyle name="表示済みのハイパーリンク" xfId="2267" builtinId="9" hidden="1"/>
    <cellStyle name="表示済みのハイパーリンク" xfId="2269" builtinId="9" hidden="1"/>
    <cellStyle name="表示済みのハイパーリンク" xfId="2271" builtinId="9" hidden="1"/>
    <cellStyle name="表示済みのハイパーリンク" xfId="2273" builtinId="9" hidden="1"/>
    <cellStyle name="表示済みのハイパーリンク" xfId="2275" builtinId="9" hidden="1"/>
    <cellStyle name="表示済みのハイパーリンク" xfId="2277" builtinId="9" hidden="1"/>
    <cellStyle name="表示済みのハイパーリンク" xfId="2279" builtinId="9" hidden="1"/>
    <cellStyle name="表示済みのハイパーリンク" xfId="2281" builtinId="9" hidden="1"/>
    <cellStyle name="表示済みのハイパーリンク" xfId="2283" builtinId="9" hidden="1"/>
    <cellStyle name="表示済みのハイパーリンク" xfId="2285" builtinId="9" hidden="1"/>
    <cellStyle name="表示済みのハイパーリンク" xfId="2287" builtinId="9" hidden="1"/>
    <cellStyle name="表示済みのハイパーリンク" xfId="2289" builtinId="9" hidden="1"/>
    <cellStyle name="表示済みのハイパーリンク" xfId="2291" builtinId="9" hidden="1"/>
    <cellStyle name="表示済みのハイパーリンク" xfId="2293" builtinId="9" hidden="1"/>
    <cellStyle name="表示済みのハイパーリンク" xfId="2295" builtinId="9" hidden="1"/>
    <cellStyle name="表示済みのハイパーリンク" xfId="2297" builtinId="9" hidden="1"/>
    <cellStyle name="表示済みのハイパーリンク" xfId="2299" builtinId="9" hidden="1"/>
    <cellStyle name="表示済みのハイパーリンク" xfId="2301" builtinId="9" hidden="1"/>
    <cellStyle name="表示済みのハイパーリンク" xfId="2303" builtinId="9" hidden="1"/>
    <cellStyle name="表示済みのハイパーリンク" xfId="2305" builtinId="9" hidden="1"/>
    <cellStyle name="表示済みのハイパーリンク" xfId="2307" builtinId="9" hidden="1"/>
    <cellStyle name="表示済みのハイパーリンク" xfId="2309" builtinId="9" hidden="1"/>
    <cellStyle name="表示済みのハイパーリンク" xfId="2311" builtinId="9" hidden="1"/>
    <cellStyle name="表示済みのハイパーリンク" xfId="2313" builtinId="9" hidden="1"/>
    <cellStyle name="表示済みのハイパーリンク" xfId="2315" builtinId="9" hidden="1"/>
    <cellStyle name="表示済みのハイパーリンク" xfId="2317" builtinId="9" hidden="1"/>
    <cellStyle name="表示済みのハイパーリンク" xfId="2319" builtinId="9" hidden="1"/>
    <cellStyle name="表示済みのハイパーリンク" xfId="2321" builtinId="9" hidden="1"/>
    <cellStyle name="表示済みのハイパーリンク" xfId="2323" builtinId="9" hidden="1"/>
    <cellStyle name="表示済みのハイパーリンク" xfId="2325" builtinId="9" hidden="1"/>
    <cellStyle name="表示済みのハイパーリンク" xfId="2327" builtinId="9" hidden="1"/>
    <cellStyle name="表示済みのハイパーリンク" xfId="2329" builtinId="9" hidden="1"/>
    <cellStyle name="表示済みのハイパーリンク" xfId="2331" builtinId="9" hidden="1"/>
    <cellStyle name="表示済みのハイパーリンク" xfId="2333" builtinId="9" hidden="1"/>
    <cellStyle name="表示済みのハイパーリンク" xfId="2335" builtinId="9" hidden="1"/>
    <cellStyle name="表示済みのハイパーリンク" xfId="2337" builtinId="9" hidden="1"/>
    <cellStyle name="表示済みのハイパーリンク" xfId="2339" builtinId="9" hidden="1"/>
    <cellStyle name="表示済みのハイパーリンク" xfId="2341" builtinId="9" hidden="1"/>
    <cellStyle name="表示済みのハイパーリンク" xfId="2343" builtinId="9" hidden="1"/>
    <cellStyle name="表示済みのハイパーリンク" xfId="2345" builtinId="9" hidden="1"/>
    <cellStyle name="表示済みのハイパーリンク" xfId="2347" builtinId="9" hidden="1"/>
    <cellStyle name="表示済みのハイパーリンク" xfId="2349" builtinId="9" hidden="1"/>
    <cellStyle name="表示済みのハイパーリンク" xfId="2351" builtinId="9" hidden="1"/>
    <cellStyle name="表示済みのハイパーリンク" xfId="2353" builtinId="9" hidden="1"/>
    <cellStyle name="表示済みのハイパーリンク" xfId="2355" builtinId="9" hidden="1"/>
    <cellStyle name="表示済みのハイパーリンク" xfId="2357" builtinId="9" hidden="1"/>
    <cellStyle name="表示済みのハイパーリンク" xfId="2359" builtinId="9" hidden="1"/>
    <cellStyle name="表示済みのハイパーリンク" xfId="2361" builtinId="9" hidden="1"/>
    <cellStyle name="表示済みのハイパーリンク" xfId="2363" builtinId="9" hidden="1"/>
    <cellStyle name="表示済みのハイパーリンク" xfId="2365" builtinId="9" hidden="1"/>
    <cellStyle name="表示済みのハイパーリンク" xfId="2367" builtinId="9" hidden="1"/>
    <cellStyle name="表示済みのハイパーリンク" xfId="2369" builtinId="9" hidden="1"/>
    <cellStyle name="表示済みのハイパーリンク" xfId="2371" builtinId="9" hidden="1"/>
    <cellStyle name="表示済みのハイパーリンク" xfId="2373" builtinId="9" hidden="1"/>
    <cellStyle name="表示済みのハイパーリンク" xfId="2375" builtinId="9" hidden="1"/>
    <cellStyle name="表示済みのハイパーリンク" xfId="2377" builtinId="9" hidden="1"/>
    <cellStyle name="表示済みのハイパーリンク" xfId="2379" builtinId="9" hidden="1"/>
    <cellStyle name="表示済みのハイパーリンク" xfId="2381" builtinId="9" hidden="1"/>
    <cellStyle name="表示済みのハイパーリンク" xfId="2383" builtinId="9" hidden="1"/>
    <cellStyle name="表示済みのハイパーリンク" xfId="2385" builtinId="9" hidden="1"/>
    <cellStyle name="表示済みのハイパーリンク" xfId="2387" builtinId="9" hidden="1"/>
    <cellStyle name="表示済みのハイパーリンク" xfId="2389" builtinId="9" hidden="1"/>
    <cellStyle name="表示済みのハイパーリンク" xfId="2391" builtinId="9" hidden="1"/>
    <cellStyle name="表示済みのハイパーリンク" xfId="2393" builtinId="9" hidden="1"/>
    <cellStyle name="表示済みのハイパーリンク" xfId="2395" builtinId="9" hidden="1"/>
    <cellStyle name="表示済みのハイパーリンク" xfId="2397" builtinId="9" hidden="1"/>
    <cellStyle name="表示済みのハイパーリンク" xfId="2399" builtinId="9" hidden="1"/>
    <cellStyle name="表示済みのハイパーリンク" xfId="2401" builtinId="9" hidden="1"/>
    <cellStyle name="表示済みのハイパーリンク" xfId="2403" builtinId="9" hidden="1"/>
    <cellStyle name="表示済みのハイパーリンク" xfId="2405" builtinId="9" hidden="1"/>
    <cellStyle name="表示済みのハイパーリンク" xfId="2407" builtinId="9" hidden="1"/>
    <cellStyle name="表示済みのハイパーリンク" xfId="2409" builtinId="9" hidden="1"/>
    <cellStyle name="表示済みのハイパーリンク" xfId="2411" builtinId="9" hidden="1"/>
    <cellStyle name="表示済みのハイパーリンク" xfId="2413" builtinId="9" hidden="1"/>
    <cellStyle name="表示済みのハイパーリンク" xfId="2415" builtinId="9" hidden="1"/>
    <cellStyle name="表示済みのハイパーリンク" xfId="2417" builtinId="9" hidden="1"/>
    <cellStyle name="表示済みのハイパーリンク" xfId="2419" builtinId="9" hidden="1"/>
    <cellStyle name="表示済みのハイパーリンク" xfId="2421" builtinId="9" hidden="1"/>
    <cellStyle name="表示済みのハイパーリンク" xfId="2423" builtinId="9" hidden="1"/>
    <cellStyle name="表示済みのハイパーリンク" xfId="2425" builtinId="9" hidden="1"/>
    <cellStyle name="表示済みのハイパーリンク" xfId="2427" builtinId="9" hidden="1"/>
    <cellStyle name="表示済みのハイパーリンク" xfId="2429" builtinId="9" hidden="1"/>
    <cellStyle name="表示済みのハイパーリンク" xfId="2431" builtinId="9" hidden="1"/>
    <cellStyle name="表示済みのハイパーリンク" xfId="2433" builtinId="9" hidden="1"/>
    <cellStyle name="表示済みのハイパーリンク" xfId="2435" builtinId="9" hidden="1"/>
    <cellStyle name="表示済みのハイパーリンク" xfId="2437" builtinId="9" hidden="1"/>
    <cellStyle name="表示済みのハイパーリンク" xfId="2439" builtinId="9" hidden="1"/>
    <cellStyle name="表示済みのハイパーリンク" xfId="2441" builtinId="9" hidden="1"/>
    <cellStyle name="表示済みのハイパーリンク" xfId="2443" builtinId="9" hidden="1"/>
    <cellStyle name="表示済みのハイパーリンク" xfId="2445" builtinId="9" hidden="1"/>
    <cellStyle name="表示済みのハイパーリンク" xfId="2447" builtinId="9" hidden="1"/>
    <cellStyle name="表示済みのハイパーリンク" xfId="2449" builtinId="9" hidden="1"/>
    <cellStyle name="表示済みのハイパーリンク" xfId="2451" builtinId="9" hidden="1"/>
    <cellStyle name="表示済みのハイパーリンク" xfId="2453" builtinId="9" hidden="1"/>
    <cellStyle name="表示済みのハイパーリンク" xfId="2455" builtinId="9" hidden="1"/>
    <cellStyle name="表示済みのハイパーリンク" xfId="2457" builtinId="9" hidden="1"/>
    <cellStyle name="表示済みのハイパーリンク" xfId="2459" builtinId="9" hidden="1"/>
    <cellStyle name="表示済みのハイパーリンク" xfId="2461" builtinId="9" hidden="1"/>
    <cellStyle name="表示済みのハイパーリンク" xfId="2463" builtinId="9" hidden="1"/>
    <cellStyle name="表示済みのハイパーリンク" xfId="2465" builtinId="9" hidden="1"/>
    <cellStyle name="表示済みのハイパーリンク" xfId="2467" builtinId="9" hidden="1"/>
    <cellStyle name="表示済みのハイパーリンク" xfId="2469" builtinId="9" hidden="1"/>
    <cellStyle name="表示済みのハイパーリンク" xfId="2471" builtinId="9" hidden="1"/>
    <cellStyle name="表示済みのハイパーリンク" xfId="2473" builtinId="9" hidden="1"/>
    <cellStyle name="表示済みのハイパーリンク" xfId="2475" builtinId="9" hidden="1"/>
    <cellStyle name="表示済みのハイパーリンク" xfId="2477" builtinId="9" hidden="1"/>
    <cellStyle name="表示済みのハイパーリンク" xfId="2479" builtinId="9" hidden="1"/>
    <cellStyle name="表示済みのハイパーリンク" xfId="2481" builtinId="9" hidden="1"/>
    <cellStyle name="表示済みのハイパーリンク" xfId="2483" builtinId="9" hidden="1"/>
    <cellStyle name="表示済みのハイパーリンク" xfId="2485" builtinId="9" hidden="1"/>
    <cellStyle name="表示済みのハイパーリンク" xfId="2487" builtinId="9" hidden="1"/>
    <cellStyle name="表示済みのハイパーリンク" xfId="2489" builtinId="9" hidden="1"/>
    <cellStyle name="表示済みのハイパーリンク" xfId="2491" builtinId="9" hidden="1"/>
    <cellStyle name="表示済みのハイパーリンク" xfId="2493" builtinId="9" hidden="1"/>
    <cellStyle name="表示済みのハイパーリンク" xfId="2495" builtinId="9" hidden="1"/>
    <cellStyle name="表示済みのハイパーリンク" xfId="2497" builtinId="9" hidden="1"/>
    <cellStyle name="表示済みのハイパーリンク" xfId="2499" builtinId="9" hidden="1"/>
    <cellStyle name="表示済みのハイパーリンク" xfId="2501" builtinId="9" hidden="1"/>
    <cellStyle name="表示済みのハイパーリンク" xfId="2503" builtinId="9" hidden="1"/>
    <cellStyle name="表示済みのハイパーリンク" xfId="2505" builtinId="9" hidden="1"/>
    <cellStyle name="表示済みのハイパーリンク" xfId="2507" builtinId="9" hidden="1"/>
    <cellStyle name="表示済みのハイパーリンク" xfId="2509" builtinId="9" hidden="1"/>
    <cellStyle name="表示済みのハイパーリンク" xfId="2511" builtinId="9" hidden="1"/>
    <cellStyle name="表示済みのハイパーリンク" xfId="2513" builtinId="9" hidden="1"/>
    <cellStyle name="表示済みのハイパーリンク" xfId="2515" builtinId="9" hidden="1"/>
    <cellStyle name="表示済みのハイパーリンク" xfId="2517" builtinId="9" hidden="1"/>
    <cellStyle name="表示済みのハイパーリンク" xfId="2519" builtinId="9" hidden="1"/>
    <cellStyle name="表示済みのハイパーリンク" xfId="2521" builtinId="9" hidden="1"/>
    <cellStyle name="表示済みのハイパーリンク" xfId="2523" builtinId="9" hidden="1"/>
    <cellStyle name="表示済みのハイパーリンク" xfId="2525" builtinId="9" hidden="1"/>
    <cellStyle name="表示済みのハイパーリンク" xfId="2527" builtinId="9" hidden="1"/>
    <cellStyle name="表示済みのハイパーリンク" xfId="2529" builtinId="9" hidden="1"/>
    <cellStyle name="表示済みのハイパーリンク" xfId="2531" builtinId="9" hidden="1"/>
    <cellStyle name="表示済みのハイパーリンク" xfId="2533" builtinId="9" hidden="1"/>
    <cellStyle name="表示済みのハイパーリンク" xfId="2535" builtinId="9" hidden="1"/>
    <cellStyle name="表示済みのハイパーリンク" xfId="2537" builtinId="9" hidden="1"/>
    <cellStyle name="表示済みのハイパーリンク" xfId="2539" builtinId="9" hidden="1"/>
    <cellStyle name="表示済みのハイパーリンク" xfId="2541" builtinId="9" hidden="1"/>
    <cellStyle name="表示済みのハイパーリンク" xfId="2543" builtinId="9" hidden="1"/>
    <cellStyle name="表示済みのハイパーリンク" xfId="2545" builtinId="9" hidden="1"/>
    <cellStyle name="表示済みのハイパーリンク" xfId="2547" builtinId="9" hidden="1"/>
    <cellStyle name="表示済みのハイパーリンク" xfId="2549" builtinId="9" hidden="1"/>
    <cellStyle name="表示済みのハイパーリンク" xfId="2551" builtinId="9" hidden="1"/>
    <cellStyle name="表示済みのハイパーリンク" xfId="2553" builtinId="9" hidden="1"/>
    <cellStyle name="表示済みのハイパーリンク" xfId="2555" builtinId="9" hidden="1"/>
    <cellStyle name="表示済みのハイパーリンク" xfId="2557" builtinId="9" hidden="1"/>
    <cellStyle name="表示済みのハイパーリンク" xfId="2559" builtinId="9" hidden="1"/>
    <cellStyle name="表示済みのハイパーリンク" xfId="2561" builtinId="9" hidden="1"/>
    <cellStyle name="表示済みのハイパーリンク" xfId="2563" builtinId="9" hidden="1"/>
    <cellStyle name="表示済みのハイパーリンク" xfId="2565" builtinId="9" hidden="1"/>
    <cellStyle name="表示済みのハイパーリンク" xfId="2567" builtinId="9" hidden="1"/>
    <cellStyle name="表示済みのハイパーリンク" xfId="2569" builtinId="9" hidden="1"/>
    <cellStyle name="表示済みのハイパーリンク" xfId="2571" builtinId="9" hidden="1"/>
    <cellStyle name="表示済みのハイパーリンク" xfId="2573" builtinId="9" hidden="1"/>
    <cellStyle name="表示済みのハイパーリンク" xfId="2575" builtinId="9" hidden="1"/>
    <cellStyle name="表示済みのハイパーリンク" xfId="2577" builtinId="9" hidden="1"/>
    <cellStyle name="表示済みのハイパーリンク" xfId="2579" builtinId="9" hidden="1"/>
    <cellStyle name="表示済みのハイパーリンク" xfId="2581" builtinId="9" hidden="1"/>
    <cellStyle name="表示済みのハイパーリンク" xfId="2583" builtinId="9" hidden="1"/>
    <cellStyle name="表示済みのハイパーリンク" xfId="2585" builtinId="9" hidden="1"/>
    <cellStyle name="表示済みのハイパーリンク" xfId="2587" builtinId="9" hidden="1"/>
    <cellStyle name="表示済みのハイパーリンク" xfId="2589" builtinId="9" hidden="1"/>
    <cellStyle name="表示済みのハイパーリンク" xfId="2591" builtinId="9" hidden="1"/>
    <cellStyle name="表示済みのハイパーリンク" xfId="2593" builtinId="9" hidden="1"/>
    <cellStyle name="表示済みのハイパーリンク" xfId="2595" builtinId="9" hidden="1"/>
    <cellStyle name="表示済みのハイパーリンク" xfId="2597" builtinId="9" hidden="1"/>
    <cellStyle name="表示済みのハイパーリンク" xfId="2599" builtinId="9" hidden="1"/>
    <cellStyle name="表示済みのハイパーリンク" xfId="2601" builtinId="9" hidden="1"/>
    <cellStyle name="表示済みのハイパーリンク" xfId="2603" builtinId="9" hidden="1"/>
    <cellStyle name="表示済みのハイパーリンク" xfId="2605" builtinId="9" hidden="1"/>
    <cellStyle name="表示済みのハイパーリンク" xfId="2607" builtinId="9" hidden="1"/>
    <cellStyle name="表示済みのハイパーリンク" xfId="2609" builtinId="9" hidden="1"/>
    <cellStyle name="表示済みのハイパーリンク" xfId="2611" builtinId="9" hidden="1"/>
    <cellStyle name="表示済みのハイパーリンク" xfId="2613" builtinId="9" hidden="1"/>
    <cellStyle name="表示済みのハイパーリンク" xfId="2615" builtinId="9" hidden="1"/>
    <cellStyle name="表示済みのハイパーリンク" xfId="2617" builtinId="9" hidden="1"/>
    <cellStyle name="表示済みのハイパーリンク" xfId="2619" builtinId="9" hidden="1"/>
    <cellStyle name="表示済みのハイパーリンク" xfId="2621" builtinId="9" hidden="1"/>
    <cellStyle name="表示済みのハイパーリンク" xfId="2623" builtinId="9" hidden="1"/>
    <cellStyle name="表示済みのハイパーリンク" xfId="2625" builtinId="9" hidden="1"/>
    <cellStyle name="表示済みのハイパーリンク" xfId="2627" builtinId="9" hidden="1"/>
    <cellStyle name="表示済みのハイパーリンク" xfId="2629" builtinId="9" hidden="1"/>
    <cellStyle name="表示済みのハイパーリンク" xfId="2631" builtinId="9" hidden="1"/>
    <cellStyle name="表示済みのハイパーリンク" xfId="2633" builtinId="9" hidden="1"/>
    <cellStyle name="表示済みのハイパーリンク" xfId="2635" builtinId="9" hidden="1"/>
    <cellStyle name="表示済みのハイパーリンク" xfId="2637" builtinId="9" hidden="1"/>
    <cellStyle name="表示済みのハイパーリンク" xfId="2639" builtinId="9" hidden="1"/>
    <cellStyle name="表示済みのハイパーリンク" xfId="2641" builtinId="9" hidden="1"/>
    <cellStyle name="表示済みのハイパーリンク" xfId="2643" builtinId="9" hidden="1"/>
    <cellStyle name="表示済みのハイパーリンク" xfId="2645" builtinId="9" hidden="1"/>
    <cellStyle name="表示済みのハイパーリンク" xfId="2647" builtinId="9" hidden="1"/>
    <cellStyle name="表示済みのハイパーリンク" xfId="2649" builtinId="9" hidden="1"/>
    <cellStyle name="表示済みのハイパーリンク" xfId="2651" builtinId="9" hidden="1"/>
    <cellStyle name="表示済みのハイパーリンク" xfId="2653" builtinId="9" hidden="1"/>
    <cellStyle name="表示済みのハイパーリンク" xfId="2655" builtinId="9" hidden="1"/>
    <cellStyle name="表示済みのハイパーリンク" xfId="2657" builtinId="9" hidden="1"/>
    <cellStyle name="表示済みのハイパーリンク" xfId="2659" builtinId="9" hidden="1"/>
    <cellStyle name="表示済みのハイパーリンク" xfId="2661" builtinId="9" hidden="1"/>
    <cellStyle name="表示済みのハイパーリンク" xfId="2663" builtinId="9" hidden="1"/>
    <cellStyle name="表示済みのハイパーリンク" xfId="2665" builtinId="9" hidden="1"/>
    <cellStyle name="表示済みのハイパーリンク" xfId="2667" builtinId="9" hidden="1"/>
    <cellStyle name="表示済みのハイパーリンク" xfId="2669" builtinId="9" hidden="1"/>
    <cellStyle name="表示済みのハイパーリンク" xfId="2671" builtinId="9" hidden="1"/>
    <cellStyle name="表示済みのハイパーリンク" xfId="2673" builtinId="9" hidden="1"/>
    <cellStyle name="表示済みのハイパーリンク" xfId="2675" builtinId="9" hidden="1"/>
    <cellStyle name="表示済みのハイパーリンク" xfId="2677" builtinId="9" hidden="1"/>
    <cellStyle name="表示済みのハイパーリンク" xfId="2679" builtinId="9" hidden="1"/>
    <cellStyle name="表示済みのハイパーリンク" xfId="2681" builtinId="9" hidden="1"/>
    <cellStyle name="表示済みのハイパーリンク" xfId="2683" builtinId="9" hidden="1"/>
    <cellStyle name="表示済みのハイパーリンク" xfId="2685" builtinId="9" hidden="1"/>
    <cellStyle name="表示済みのハイパーリンク" xfId="2687" builtinId="9" hidden="1"/>
    <cellStyle name="表示済みのハイパーリンク" xfId="2689" builtinId="9" hidden="1"/>
    <cellStyle name="表示済みのハイパーリンク" xfId="2691" builtinId="9" hidden="1"/>
    <cellStyle name="表示済みのハイパーリンク" xfId="2693" builtinId="9" hidden="1"/>
    <cellStyle name="表示済みのハイパーリンク" xfId="2695" builtinId="9" hidden="1"/>
    <cellStyle name="表示済みのハイパーリンク" xfId="2697" builtinId="9" hidden="1"/>
    <cellStyle name="表示済みのハイパーリンク" xfId="2699" builtinId="9" hidden="1"/>
    <cellStyle name="表示済みのハイパーリンク" xfId="2701" builtinId="9" hidden="1"/>
    <cellStyle name="表示済みのハイパーリンク" xfId="2703" builtinId="9" hidden="1"/>
    <cellStyle name="表示済みのハイパーリンク" xfId="2705" builtinId="9" hidden="1"/>
    <cellStyle name="表示済みのハイパーリンク" xfId="2707" builtinId="9" hidden="1"/>
    <cellStyle name="表示済みのハイパーリンク" xfId="2709" builtinId="9" hidden="1"/>
    <cellStyle name="表示済みのハイパーリンク" xfId="2711" builtinId="9" hidden="1"/>
    <cellStyle name="表示済みのハイパーリンク" xfId="2713" builtinId="9" hidden="1"/>
    <cellStyle name="表示済みのハイパーリンク" xfId="2715" builtinId="9" hidden="1"/>
    <cellStyle name="表示済みのハイパーリンク" xfId="2717" builtinId="9" hidden="1"/>
    <cellStyle name="表示済みのハイパーリンク" xfId="2719" builtinId="9" hidden="1"/>
    <cellStyle name="表示済みのハイパーリンク" xfId="2721" builtinId="9" hidden="1"/>
    <cellStyle name="表示済みのハイパーリンク" xfId="2723" builtinId="9" hidden="1"/>
    <cellStyle name="表示済みのハイパーリンク" xfId="2725" builtinId="9" hidden="1"/>
    <cellStyle name="表示済みのハイパーリンク" xfId="2727" builtinId="9" hidden="1"/>
    <cellStyle name="表示済みのハイパーリンク" xfId="2729" builtinId="9" hidden="1"/>
    <cellStyle name="表示済みのハイパーリンク" xfId="2731" builtinId="9" hidden="1"/>
    <cellStyle name="表示済みのハイパーリンク" xfId="2733" builtinId="9" hidden="1"/>
    <cellStyle name="表示済みのハイパーリンク" xfId="2735" builtinId="9" hidden="1"/>
    <cellStyle name="表示済みのハイパーリンク" xfId="2737" builtinId="9" hidden="1"/>
    <cellStyle name="表示済みのハイパーリンク" xfId="2739" builtinId="9" hidden="1"/>
    <cellStyle name="表示済みのハイパーリンク" xfId="2741" builtinId="9" hidden="1"/>
    <cellStyle name="表示済みのハイパーリンク" xfId="2743" builtinId="9" hidden="1"/>
    <cellStyle name="表示済みのハイパーリンク" xfId="2745" builtinId="9" hidden="1"/>
    <cellStyle name="表示済みのハイパーリンク" xfId="2747" builtinId="9" hidden="1"/>
    <cellStyle name="表示済みのハイパーリンク" xfId="2749" builtinId="9" hidden="1"/>
    <cellStyle name="表示済みのハイパーリンク" xfId="2751" builtinId="9" hidden="1"/>
    <cellStyle name="表示済みのハイパーリンク" xfId="2753" builtinId="9" hidden="1"/>
    <cellStyle name="表示済みのハイパーリンク" xfId="2755" builtinId="9" hidden="1"/>
    <cellStyle name="表示済みのハイパーリンク" xfId="2757" builtinId="9" hidden="1"/>
    <cellStyle name="表示済みのハイパーリンク" xfId="2759" builtinId="9" hidden="1"/>
    <cellStyle name="表示済みのハイパーリンク" xfId="2761" builtinId="9" hidden="1"/>
    <cellStyle name="表示済みのハイパーリンク" xfId="2763" builtinId="9" hidden="1"/>
    <cellStyle name="表示済みのハイパーリンク" xfId="2765" builtinId="9" hidden="1"/>
    <cellStyle name="表示済みのハイパーリンク" xfId="2767" builtinId="9" hidden="1"/>
    <cellStyle name="表示済みのハイパーリンク" xfId="2769" builtinId="9" hidden="1"/>
    <cellStyle name="表示済みのハイパーリンク" xfId="2771" builtinId="9" hidden="1"/>
    <cellStyle name="表示済みのハイパーリンク" xfId="2773" builtinId="9" hidden="1"/>
    <cellStyle name="表示済みのハイパーリンク" xfId="2775" builtinId="9" hidden="1"/>
    <cellStyle name="表示済みのハイパーリンク" xfId="2777" builtinId="9" hidden="1"/>
    <cellStyle name="表示済みのハイパーリンク" xfId="2779" builtinId="9" hidden="1"/>
    <cellStyle name="表示済みのハイパーリンク" xfId="2781" builtinId="9" hidden="1"/>
    <cellStyle name="表示済みのハイパーリンク" xfId="2783" builtinId="9" hidden="1"/>
    <cellStyle name="表示済みのハイパーリンク" xfId="2785" builtinId="9" hidden="1"/>
    <cellStyle name="表示済みのハイパーリンク" xfId="2787" builtinId="9" hidden="1"/>
    <cellStyle name="表示済みのハイパーリンク" xfId="2789" builtinId="9" hidden="1"/>
    <cellStyle name="表示済みのハイパーリンク" xfId="2791" builtinId="9" hidden="1"/>
    <cellStyle name="表示済みのハイパーリンク" xfId="2793" builtinId="9" hidden="1"/>
    <cellStyle name="表示済みのハイパーリンク" xfId="2795" builtinId="9" hidden="1"/>
    <cellStyle name="表示済みのハイパーリンク" xfId="2797" builtinId="9" hidden="1"/>
    <cellStyle name="表示済みのハイパーリンク" xfId="2799" builtinId="9" hidden="1"/>
    <cellStyle name="表示済みのハイパーリンク" xfId="2801" builtinId="9" hidden="1"/>
    <cellStyle name="表示済みのハイパーリンク" xfId="2803" builtinId="9" hidden="1"/>
    <cellStyle name="表示済みのハイパーリンク" xfId="2805" builtinId="9" hidden="1"/>
  </cellStyles>
  <dxfs count="138">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ill>
        <patternFill>
          <bgColor theme="6" tint="0.79998168889431442"/>
        </patternFill>
      </fill>
    </dxf>
    <dxf>
      <fill>
        <patternFill>
          <bgColor rgb="FFFFA6F9"/>
        </patternFill>
      </fill>
    </dxf>
    <dxf>
      <fill>
        <patternFill>
          <bgColor theme="3" tint="0.39994506668294322"/>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ill>
        <patternFill>
          <bgColor rgb="FFFFA6F9"/>
        </patternFill>
      </fill>
    </dxf>
    <dxf>
      <fill>
        <patternFill>
          <bgColor theme="3" tint="0.39994506668294322"/>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6" tint="0.79998168889431442"/>
        </patternFill>
      </fill>
    </dxf>
    <dxf>
      <fill>
        <patternFill>
          <bgColor rgb="FFFFA6F9"/>
        </patternFill>
      </fill>
    </dxf>
    <dxf>
      <fill>
        <patternFill>
          <bgColor theme="3" tint="0.3999450666829432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E144A-15AE-894C-B777-09D822C2E1D1}">
  <sheetPr codeName="Sheet1"/>
  <dimension ref="A1:AG2"/>
  <sheetViews>
    <sheetView workbookViewId="0">
      <selection activeCell="G23" sqref="G23"/>
    </sheetView>
  </sheetViews>
  <sheetFormatPr baseColWidth="10" defaultColWidth="8.83203125" defaultRowHeight="14"/>
  <cols>
    <col min="1" max="1" width="9.1640625" style="28" bestFit="1" customWidth="1"/>
    <col min="2" max="2" width="8.1640625" style="28" customWidth="1"/>
    <col min="3" max="3" width="8.83203125" style="28"/>
    <col min="4" max="4" width="9" style="28" bestFit="1" customWidth="1"/>
    <col min="5" max="5" width="18.33203125" style="28" customWidth="1"/>
    <col min="6" max="17" width="8.83203125" style="28"/>
    <col min="18" max="20" width="16.6640625" style="28" customWidth="1"/>
    <col min="21" max="21" width="5.83203125" style="28" customWidth="1"/>
    <col min="22" max="24" width="8.83203125" style="28" customWidth="1"/>
    <col min="25" max="25" width="8.83203125" style="28"/>
    <col min="26" max="26" width="5.5" style="28" customWidth="1"/>
    <col min="27" max="31" width="8.83203125" style="28"/>
    <col min="32" max="32" width="9.1640625" style="28" customWidth="1"/>
    <col min="33" max="33" width="150.83203125" style="28" customWidth="1"/>
    <col min="34" max="16384" width="8.83203125" style="28"/>
  </cols>
  <sheetData>
    <row r="1" spans="1:33">
      <c r="A1" s="25" t="s">
        <v>33</v>
      </c>
      <c r="B1" s="25" t="s">
        <v>34</v>
      </c>
      <c r="C1" s="25" t="s">
        <v>35</v>
      </c>
      <c r="D1" s="25" t="s">
        <v>36</v>
      </c>
      <c r="E1" s="25" t="s">
        <v>37</v>
      </c>
      <c r="F1" s="25" t="s">
        <v>52</v>
      </c>
      <c r="G1" s="25" t="s">
        <v>53</v>
      </c>
      <c r="H1" s="25" t="s">
        <v>54</v>
      </c>
      <c r="I1" s="25" t="s">
        <v>55</v>
      </c>
      <c r="J1" s="25" t="s">
        <v>56</v>
      </c>
      <c r="K1" s="25" t="s">
        <v>57</v>
      </c>
      <c r="L1" s="25" t="s">
        <v>38</v>
      </c>
      <c r="M1" s="25" t="s">
        <v>39</v>
      </c>
      <c r="N1" s="25" t="s">
        <v>40</v>
      </c>
      <c r="O1" s="25" t="s">
        <v>171</v>
      </c>
      <c r="P1" s="25" t="s">
        <v>41</v>
      </c>
      <c r="Q1" s="25" t="s">
        <v>42</v>
      </c>
      <c r="R1" s="26" t="s">
        <v>43</v>
      </c>
      <c r="S1" s="26" t="s">
        <v>44</v>
      </c>
      <c r="T1" s="26" t="s">
        <v>45</v>
      </c>
      <c r="U1" s="26" t="s">
        <v>76</v>
      </c>
      <c r="V1" s="26" t="s">
        <v>161</v>
      </c>
      <c r="W1" s="26" t="s">
        <v>162</v>
      </c>
      <c r="X1" s="26" t="s">
        <v>163</v>
      </c>
      <c r="Y1" s="26" t="s">
        <v>9</v>
      </c>
      <c r="Z1" s="26" t="s">
        <v>77</v>
      </c>
      <c r="AA1" s="26" t="s">
        <v>10</v>
      </c>
      <c r="AB1" s="26" t="s">
        <v>11</v>
      </c>
      <c r="AC1" s="26" t="s">
        <v>12</v>
      </c>
      <c r="AD1" s="26" t="s">
        <v>13</v>
      </c>
      <c r="AE1" s="26" t="s">
        <v>46</v>
      </c>
      <c r="AF1" s="26" t="s">
        <v>47</v>
      </c>
      <c r="AG1" s="27" t="s">
        <v>61</v>
      </c>
    </row>
    <row r="2" spans="1:33">
      <c r="A2" s="29" t="s">
        <v>26</v>
      </c>
      <c r="B2" s="29" t="s">
        <v>80</v>
      </c>
      <c r="C2" s="30" t="s">
        <v>27</v>
      </c>
      <c r="D2" s="30" t="s">
        <v>28</v>
      </c>
      <c r="E2" s="30" t="s">
        <v>29</v>
      </c>
      <c r="F2" s="41" t="s">
        <v>81</v>
      </c>
      <c r="G2" s="42"/>
      <c r="H2" s="42"/>
      <c r="I2" s="42"/>
      <c r="J2" s="42"/>
      <c r="K2" s="43"/>
      <c r="L2" s="30" t="s">
        <v>30</v>
      </c>
      <c r="M2" s="30" t="s">
        <v>31</v>
      </c>
      <c r="N2" s="30" t="s">
        <v>48</v>
      </c>
      <c r="O2" s="30" t="s">
        <v>172</v>
      </c>
      <c r="P2" s="30"/>
      <c r="Q2" s="30"/>
      <c r="R2" s="41" t="s">
        <v>32</v>
      </c>
      <c r="S2" s="42"/>
      <c r="T2" s="43"/>
      <c r="U2" s="31" t="s">
        <v>82</v>
      </c>
      <c r="V2" s="31" t="s">
        <v>164</v>
      </c>
      <c r="W2" s="31" t="s">
        <v>165</v>
      </c>
      <c r="X2" s="31" t="s">
        <v>166</v>
      </c>
      <c r="Y2" s="30"/>
      <c r="Z2" s="32" t="s">
        <v>83</v>
      </c>
      <c r="AA2" s="30"/>
      <c r="AB2" s="30"/>
      <c r="AC2" s="29" t="s">
        <v>84</v>
      </c>
      <c r="AD2" s="33" t="s">
        <v>85</v>
      </c>
      <c r="AE2" s="34" t="s">
        <v>49</v>
      </c>
      <c r="AF2" s="34" t="s">
        <v>50</v>
      </c>
      <c r="AG2" s="30"/>
    </row>
  </sheetData>
  <mergeCells count="2">
    <mergeCell ref="F2:K2"/>
    <mergeCell ref="R2:T2"/>
  </mergeCells>
  <phoneticPr fontId="11"/>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G15"/>
  <sheetViews>
    <sheetView tabSelected="1" workbookViewId="0">
      <pane xSplit="5" ySplit="1" topLeftCell="Q2" activePane="bottomRight" state="frozen"/>
      <selection activeCell="E24" sqref="E24"/>
      <selection pane="topRight" activeCell="E24" sqref="E24"/>
      <selection pane="bottomLeft" activeCell="E24" sqref="E24"/>
      <selection pane="bottomRight" activeCell="E13" sqref="E13"/>
    </sheetView>
  </sheetViews>
  <sheetFormatPr baseColWidth="10" defaultColWidth="8.83203125" defaultRowHeight="15"/>
  <cols>
    <col min="1" max="1" width="10" bestFit="1" customWidth="1"/>
    <col min="2" max="2" width="8.1640625" customWidth="1"/>
    <col min="4" max="4" width="9" bestFit="1" customWidth="1"/>
    <col min="5" max="5" width="18.33203125" customWidth="1"/>
    <col min="15" max="17" width="16.6640625" customWidth="1"/>
    <col min="18" max="18" width="5.83203125" customWidth="1"/>
    <col min="24" max="24" width="5.33203125" customWidth="1"/>
    <col min="27" max="27" width="8.83203125" hidden="1" customWidth="1"/>
    <col min="32" max="33" width="150.83203125" customWidth="1"/>
  </cols>
  <sheetData>
    <row r="1" spans="1:33" s="5" customFormat="1">
      <c r="A1" s="1" t="s">
        <v>33</v>
      </c>
      <c r="B1" s="1" t="s">
        <v>122</v>
      </c>
      <c r="C1" s="1" t="s">
        <v>35</v>
      </c>
      <c r="D1" s="1" t="s">
        <v>123</v>
      </c>
      <c r="E1" s="1" t="s">
        <v>37</v>
      </c>
      <c r="F1" s="1" t="s">
        <v>124</v>
      </c>
      <c r="G1" s="1" t="s">
        <v>125</v>
      </c>
      <c r="H1" s="1" t="s">
        <v>126</v>
      </c>
      <c r="I1" s="1" t="s">
        <v>127</v>
      </c>
      <c r="J1" s="1" t="s">
        <v>128</v>
      </c>
      <c r="K1" s="1" t="s">
        <v>38</v>
      </c>
      <c r="L1" s="1" t="s">
        <v>129</v>
      </c>
      <c r="M1" s="1" t="s">
        <v>130</v>
      </c>
      <c r="N1" s="1" t="s">
        <v>42</v>
      </c>
      <c r="O1" s="4" t="s">
        <v>43</v>
      </c>
      <c r="P1" s="4" t="s">
        <v>44</v>
      </c>
      <c r="Q1" s="4" t="s">
        <v>45</v>
      </c>
      <c r="R1" s="4" t="s">
        <v>76</v>
      </c>
      <c r="S1" s="4" t="s">
        <v>117</v>
      </c>
      <c r="T1" s="4" t="s">
        <v>118</v>
      </c>
      <c r="U1" s="4" t="s">
        <v>159</v>
      </c>
      <c r="V1" s="4" t="s">
        <v>163</v>
      </c>
      <c r="W1" s="4" t="s">
        <v>9</v>
      </c>
      <c r="X1" s="4" t="s">
        <v>77</v>
      </c>
      <c r="Y1" s="4" t="s">
        <v>10</v>
      </c>
      <c r="Z1" s="4" t="s">
        <v>11</v>
      </c>
      <c r="AA1" s="4"/>
      <c r="AB1" s="4" t="s">
        <v>12</v>
      </c>
      <c r="AC1" s="4" t="s">
        <v>13</v>
      </c>
      <c r="AD1" s="4" t="s">
        <v>46</v>
      </c>
      <c r="AE1" s="4" t="s">
        <v>131</v>
      </c>
      <c r="AF1" s="14" t="s">
        <v>132</v>
      </c>
      <c r="AG1" s="14" t="s">
        <v>119</v>
      </c>
    </row>
    <row r="2" spans="1:33" s="5" customFormat="1">
      <c r="A2" s="6">
        <v>45780</v>
      </c>
      <c r="B2" s="17" t="s">
        <v>153</v>
      </c>
      <c r="C2" s="8" t="s">
        <v>176</v>
      </c>
      <c r="D2" s="9">
        <v>3.7569444444444447E-2</v>
      </c>
      <c r="E2" s="8" t="s">
        <v>228</v>
      </c>
      <c r="F2" s="10">
        <v>11.9</v>
      </c>
      <c r="G2" s="10">
        <v>10.5</v>
      </c>
      <c r="H2" s="10">
        <v>10.6</v>
      </c>
      <c r="I2" s="10">
        <v>10.5</v>
      </c>
      <c r="J2" s="10">
        <v>11.1</v>
      </c>
      <c r="K2" s="18">
        <f t="shared" ref="K2:K7" si="0">SUM(F2:H2)</f>
        <v>33</v>
      </c>
      <c r="L2" s="18">
        <f t="shared" ref="L2:L7" si="1">SUM(I2:J2)</f>
        <v>21.6</v>
      </c>
      <c r="M2" s="11" t="s">
        <v>178</v>
      </c>
      <c r="N2" s="11" t="s">
        <v>180</v>
      </c>
      <c r="O2" s="13" t="s">
        <v>190</v>
      </c>
      <c r="P2" s="13" t="s">
        <v>181</v>
      </c>
      <c r="Q2" s="13" t="s">
        <v>183</v>
      </c>
      <c r="R2" s="13" t="s">
        <v>167</v>
      </c>
      <c r="S2" s="12">
        <v>11.2</v>
      </c>
      <c r="T2" s="12">
        <v>13.6</v>
      </c>
      <c r="U2" s="12">
        <v>9.5</v>
      </c>
      <c r="V2" s="11" t="s">
        <v>169</v>
      </c>
      <c r="W2" s="12">
        <v>-0.7</v>
      </c>
      <c r="X2" s="12">
        <v>-0.4</v>
      </c>
      <c r="Y2" s="12">
        <v>-0.7</v>
      </c>
      <c r="Z2" s="8">
        <v>-0.4</v>
      </c>
      <c r="AA2" s="8" t="s">
        <v>265</v>
      </c>
      <c r="AB2" s="11" t="s">
        <v>261</v>
      </c>
      <c r="AC2" s="11" t="s">
        <v>259</v>
      </c>
      <c r="AD2" s="11" t="s">
        <v>168</v>
      </c>
      <c r="AE2" s="8"/>
      <c r="AF2" s="8" t="s">
        <v>280</v>
      </c>
      <c r="AG2" s="21" t="s">
        <v>281</v>
      </c>
    </row>
    <row r="3" spans="1:33" s="5" customFormat="1">
      <c r="A3" s="6">
        <v>45781</v>
      </c>
      <c r="B3" s="17" t="s">
        <v>155</v>
      </c>
      <c r="C3" s="8" t="s">
        <v>176</v>
      </c>
      <c r="D3" s="9">
        <v>3.8263888888888889E-2</v>
      </c>
      <c r="E3" s="8" t="s">
        <v>250</v>
      </c>
      <c r="F3" s="10">
        <v>11.7</v>
      </c>
      <c r="G3" s="10">
        <v>10.199999999999999</v>
      </c>
      <c r="H3" s="10">
        <v>10.9</v>
      </c>
      <c r="I3" s="10">
        <v>11.3</v>
      </c>
      <c r="J3" s="10">
        <v>11.5</v>
      </c>
      <c r="K3" s="18">
        <f t="shared" si="0"/>
        <v>32.799999999999997</v>
      </c>
      <c r="L3" s="18">
        <f t="shared" si="1"/>
        <v>22.8</v>
      </c>
      <c r="M3" s="11" t="s">
        <v>178</v>
      </c>
      <c r="N3" s="11" t="s">
        <v>180</v>
      </c>
      <c r="O3" s="13" t="s">
        <v>203</v>
      </c>
      <c r="P3" s="13" t="s">
        <v>251</v>
      </c>
      <c r="Q3" s="13" t="s">
        <v>252</v>
      </c>
      <c r="R3" s="13" t="s">
        <v>167</v>
      </c>
      <c r="S3" s="12">
        <v>12.6</v>
      </c>
      <c r="T3" s="12">
        <v>14.7</v>
      </c>
      <c r="U3" s="12">
        <v>8.8000000000000007</v>
      </c>
      <c r="V3" s="11" t="s">
        <v>169</v>
      </c>
      <c r="W3" s="12">
        <v>0.7</v>
      </c>
      <c r="X3" s="12" t="s">
        <v>257</v>
      </c>
      <c r="Y3" s="12">
        <v>0.9</v>
      </c>
      <c r="Z3" s="8">
        <v>-0.2</v>
      </c>
      <c r="AA3" s="8"/>
      <c r="AB3" s="11" t="s">
        <v>262</v>
      </c>
      <c r="AC3" s="11" t="s">
        <v>259</v>
      </c>
      <c r="AD3" s="11" t="s">
        <v>168</v>
      </c>
      <c r="AE3" s="8"/>
      <c r="AF3" s="8" t="s">
        <v>301</v>
      </c>
      <c r="AG3" s="21" t="s">
        <v>302</v>
      </c>
    </row>
    <row r="4" spans="1:33" s="5" customFormat="1">
      <c r="A4" s="6">
        <v>45787</v>
      </c>
      <c r="B4" s="17" t="s">
        <v>158</v>
      </c>
      <c r="C4" s="8" t="s">
        <v>207</v>
      </c>
      <c r="D4" s="9">
        <v>3.8229166666666668E-2</v>
      </c>
      <c r="E4" s="8" t="s">
        <v>334</v>
      </c>
      <c r="F4" s="10">
        <v>11.9</v>
      </c>
      <c r="G4" s="10">
        <v>10.199999999999999</v>
      </c>
      <c r="H4" s="10">
        <v>10.6</v>
      </c>
      <c r="I4" s="10">
        <v>11</v>
      </c>
      <c r="J4" s="10">
        <v>11.6</v>
      </c>
      <c r="K4" s="18">
        <f t="shared" si="0"/>
        <v>32.700000000000003</v>
      </c>
      <c r="L4" s="18">
        <f t="shared" si="1"/>
        <v>22.6</v>
      </c>
      <c r="M4" s="11" t="s">
        <v>178</v>
      </c>
      <c r="N4" s="11" t="s">
        <v>180</v>
      </c>
      <c r="O4" s="13" t="s">
        <v>187</v>
      </c>
      <c r="P4" s="13" t="s">
        <v>181</v>
      </c>
      <c r="Q4" s="13" t="s">
        <v>335</v>
      </c>
      <c r="R4" s="13" t="s">
        <v>167</v>
      </c>
      <c r="S4" s="12">
        <v>13.1</v>
      </c>
      <c r="T4" s="12">
        <v>15.7</v>
      </c>
      <c r="U4" s="12">
        <v>9</v>
      </c>
      <c r="V4" s="11" t="s">
        <v>168</v>
      </c>
      <c r="W4" s="12">
        <v>0.8</v>
      </c>
      <c r="X4" s="12" t="s">
        <v>257</v>
      </c>
      <c r="Y4" s="12">
        <v>0.8</v>
      </c>
      <c r="Z4" s="8" t="s">
        <v>263</v>
      </c>
      <c r="AA4" s="8"/>
      <c r="AB4" s="11" t="s">
        <v>262</v>
      </c>
      <c r="AC4" s="11" t="s">
        <v>259</v>
      </c>
      <c r="AD4" s="11" t="s">
        <v>168</v>
      </c>
      <c r="AE4" s="8" t="s">
        <v>319</v>
      </c>
      <c r="AF4" s="8" t="s">
        <v>376</v>
      </c>
      <c r="AG4" s="21" t="s">
        <v>377</v>
      </c>
    </row>
    <row r="5" spans="1:33" s="5" customFormat="1">
      <c r="A5" s="6">
        <v>45788</v>
      </c>
      <c r="B5" s="17" t="s">
        <v>157</v>
      </c>
      <c r="C5" s="8" t="s">
        <v>211</v>
      </c>
      <c r="D5" s="9">
        <v>3.9618055555555552E-2</v>
      </c>
      <c r="E5" s="8" t="s">
        <v>348</v>
      </c>
      <c r="F5" s="10">
        <v>12.1</v>
      </c>
      <c r="G5" s="10">
        <v>10.6</v>
      </c>
      <c r="H5" s="10">
        <v>11.2</v>
      </c>
      <c r="I5" s="10">
        <v>11.6</v>
      </c>
      <c r="J5" s="10">
        <v>11.8</v>
      </c>
      <c r="K5" s="18">
        <f t="shared" si="0"/>
        <v>33.9</v>
      </c>
      <c r="L5" s="18">
        <f t="shared" si="1"/>
        <v>23.4</v>
      </c>
      <c r="M5" s="11" t="s">
        <v>174</v>
      </c>
      <c r="N5" s="11" t="s">
        <v>188</v>
      </c>
      <c r="O5" s="13" t="s">
        <v>230</v>
      </c>
      <c r="P5" s="13" t="s">
        <v>349</v>
      </c>
      <c r="Q5" s="13" t="s">
        <v>252</v>
      </c>
      <c r="R5" s="13" t="s">
        <v>167</v>
      </c>
      <c r="S5" s="12">
        <v>13.2</v>
      </c>
      <c r="T5" s="12">
        <v>15.7</v>
      </c>
      <c r="U5" s="12">
        <v>9.1</v>
      </c>
      <c r="V5" s="11" t="s">
        <v>204</v>
      </c>
      <c r="W5" s="12">
        <v>1.5</v>
      </c>
      <c r="X5" s="12" t="s">
        <v>257</v>
      </c>
      <c r="Y5" s="12">
        <v>0.8</v>
      </c>
      <c r="Z5" s="8">
        <v>0.7</v>
      </c>
      <c r="AA5" s="8"/>
      <c r="AB5" s="11" t="s">
        <v>262</v>
      </c>
      <c r="AC5" s="11" t="s">
        <v>259</v>
      </c>
      <c r="AD5" s="11" t="s">
        <v>168</v>
      </c>
      <c r="AE5" s="8" t="s">
        <v>319</v>
      </c>
      <c r="AF5" s="8" t="s">
        <v>390</v>
      </c>
      <c r="AG5" s="21" t="s">
        <v>391</v>
      </c>
    </row>
    <row r="6" spans="1:33" s="5" customFormat="1">
      <c r="A6" s="6">
        <v>45794</v>
      </c>
      <c r="B6" s="17" t="s">
        <v>157</v>
      </c>
      <c r="C6" s="8" t="s">
        <v>207</v>
      </c>
      <c r="D6" s="9">
        <v>3.892361111111111E-2</v>
      </c>
      <c r="E6" s="8" t="s">
        <v>422</v>
      </c>
      <c r="F6" s="10">
        <v>12.2</v>
      </c>
      <c r="G6" s="10">
        <v>10.9</v>
      </c>
      <c r="H6" s="10">
        <v>11</v>
      </c>
      <c r="I6" s="10">
        <v>10.7</v>
      </c>
      <c r="J6" s="10">
        <v>11.5</v>
      </c>
      <c r="K6" s="18">
        <f t="shared" si="0"/>
        <v>34.1</v>
      </c>
      <c r="L6" s="18">
        <f t="shared" si="1"/>
        <v>22.2</v>
      </c>
      <c r="M6" s="11" t="s">
        <v>182</v>
      </c>
      <c r="N6" s="11" t="s">
        <v>186</v>
      </c>
      <c r="O6" s="13" t="s">
        <v>315</v>
      </c>
      <c r="P6" s="13" t="s">
        <v>423</v>
      </c>
      <c r="Q6" s="13" t="s">
        <v>421</v>
      </c>
      <c r="R6" s="13" t="s">
        <v>167</v>
      </c>
      <c r="S6" s="12">
        <v>10.6</v>
      </c>
      <c r="T6" s="12">
        <v>12.6</v>
      </c>
      <c r="U6" s="12">
        <v>10</v>
      </c>
      <c r="V6" s="11" t="s">
        <v>168</v>
      </c>
      <c r="W6" s="12">
        <v>0.5</v>
      </c>
      <c r="X6" s="12">
        <v>-0.4</v>
      </c>
      <c r="Y6" s="12" t="s">
        <v>263</v>
      </c>
      <c r="Z6" s="8">
        <v>0.1</v>
      </c>
      <c r="AA6" s="8"/>
      <c r="AB6" s="11" t="s">
        <v>258</v>
      </c>
      <c r="AC6" s="11" t="s">
        <v>259</v>
      </c>
      <c r="AD6" s="11" t="s">
        <v>168</v>
      </c>
      <c r="AE6" s="8" t="s">
        <v>319</v>
      </c>
      <c r="AF6" s="8" t="s">
        <v>468</v>
      </c>
      <c r="AG6" s="21" t="s">
        <v>467</v>
      </c>
    </row>
    <row r="7" spans="1:33" s="5" customFormat="1">
      <c r="A7" s="6">
        <v>45795</v>
      </c>
      <c r="B7" s="17" t="s">
        <v>153</v>
      </c>
      <c r="C7" s="8" t="s">
        <v>207</v>
      </c>
      <c r="D7" s="9">
        <v>3.8958333333333331E-2</v>
      </c>
      <c r="E7" s="8" t="s">
        <v>452</v>
      </c>
      <c r="F7" s="10">
        <v>12.1</v>
      </c>
      <c r="G7" s="10">
        <v>10.6</v>
      </c>
      <c r="H7" s="10">
        <v>10.9</v>
      </c>
      <c r="I7" s="10">
        <v>11.1</v>
      </c>
      <c r="J7" s="10">
        <v>11.9</v>
      </c>
      <c r="K7" s="18">
        <f t="shared" si="0"/>
        <v>33.6</v>
      </c>
      <c r="L7" s="18">
        <f t="shared" si="1"/>
        <v>23</v>
      </c>
      <c r="M7" s="11" t="s">
        <v>174</v>
      </c>
      <c r="N7" s="11" t="s">
        <v>188</v>
      </c>
      <c r="O7" s="13" t="s">
        <v>181</v>
      </c>
      <c r="P7" s="13" t="s">
        <v>189</v>
      </c>
      <c r="Q7" s="13" t="s">
        <v>453</v>
      </c>
      <c r="R7" s="13" t="s">
        <v>167</v>
      </c>
      <c r="S7" s="12">
        <v>13.1</v>
      </c>
      <c r="T7" s="12">
        <v>13.5</v>
      </c>
      <c r="U7" s="12">
        <v>9</v>
      </c>
      <c r="V7" s="11" t="s">
        <v>168</v>
      </c>
      <c r="W7" s="12">
        <v>1.3</v>
      </c>
      <c r="X7" s="12" t="s">
        <v>257</v>
      </c>
      <c r="Y7" s="12">
        <v>1.3</v>
      </c>
      <c r="Z7" s="8" t="s">
        <v>263</v>
      </c>
      <c r="AA7" s="8"/>
      <c r="AB7" s="11" t="s">
        <v>262</v>
      </c>
      <c r="AC7" s="11" t="s">
        <v>258</v>
      </c>
      <c r="AD7" s="11" t="s">
        <v>169</v>
      </c>
      <c r="AE7" s="8" t="s">
        <v>319</v>
      </c>
      <c r="AF7" s="8" t="s">
        <v>480</v>
      </c>
      <c r="AG7" s="21" t="s">
        <v>481</v>
      </c>
    </row>
    <row r="8" spans="1:33" s="5" customFormat="1">
      <c r="A8" s="6">
        <v>45801</v>
      </c>
      <c r="B8" s="17" t="s">
        <v>154</v>
      </c>
      <c r="C8" s="8" t="s">
        <v>176</v>
      </c>
      <c r="D8" s="9">
        <v>3.8229166666666668E-2</v>
      </c>
      <c r="E8" s="36" t="s">
        <v>532</v>
      </c>
      <c r="F8" s="10">
        <v>12</v>
      </c>
      <c r="G8" s="10">
        <v>10.7</v>
      </c>
      <c r="H8" s="10">
        <v>10.7</v>
      </c>
      <c r="I8" s="10">
        <v>10.7</v>
      </c>
      <c r="J8" s="10">
        <v>11.2</v>
      </c>
      <c r="K8" s="18">
        <f t="shared" ref="K8:K9" si="2">SUM(F8:H8)</f>
        <v>33.4</v>
      </c>
      <c r="L8" s="18">
        <f t="shared" ref="L8:L9" si="3">SUM(I8:J8)</f>
        <v>21.9</v>
      </c>
      <c r="M8" s="11" t="s">
        <v>174</v>
      </c>
      <c r="N8" s="11" t="s">
        <v>188</v>
      </c>
      <c r="O8" s="37" t="s">
        <v>533</v>
      </c>
      <c r="P8" s="13"/>
      <c r="Q8" s="13" t="s">
        <v>421</v>
      </c>
      <c r="R8" s="13" t="s">
        <v>167</v>
      </c>
      <c r="S8" s="12">
        <v>10.4</v>
      </c>
      <c r="T8" s="12">
        <v>12.6</v>
      </c>
      <c r="U8" s="12">
        <v>9.6999999999999993</v>
      </c>
      <c r="V8" s="11" t="s">
        <v>169</v>
      </c>
      <c r="W8" s="12" t="s">
        <v>263</v>
      </c>
      <c r="X8" s="12">
        <v>-0.4</v>
      </c>
      <c r="Y8" s="12">
        <v>-0.2</v>
      </c>
      <c r="Z8" s="8">
        <v>-0.2</v>
      </c>
      <c r="AA8" s="8"/>
      <c r="AB8" s="11" t="s">
        <v>258</v>
      </c>
      <c r="AC8" s="11" t="s">
        <v>259</v>
      </c>
      <c r="AD8" s="11" t="s">
        <v>168</v>
      </c>
      <c r="AE8" s="8" t="s">
        <v>319</v>
      </c>
      <c r="AF8" s="8" t="s">
        <v>548</v>
      </c>
      <c r="AG8" s="38" t="s">
        <v>557</v>
      </c>
    </row>
    <row r="9" spans="1:33" s="5" customFormat="1">
      <c r="A9" s="6">
        <v>45802</v>
      </c>
      <c r="B9" s="17" t="s">
        <v>170</v>
      </c>
      <c r="C9" s="8" t="s">
        <v>207</v>
      </c>
      <c r="D9" s="9">
        <v>3.8252314814814815E-2</v>
      </c>
      <c r="E9" s="8" t="s">
        <v>527</v>
      </c>
      <c r="F9" s="10">
        <v>11.9</v>
      </c>
      <c r="G9" s="10">
        <v>10.6</v>
      </c>
      <c r="H9" s="10">
        <v>10.7</v>
      </c>
      <c r="I9" s="10">
        <v>10.8</v>
      </c>
      <c r="J9" s="10">
        <v>11.5</v>
      </c>
      <c r="K9" s="18">
        <f t="shared" si="2"/>
        <v>33.200000000000003</v>
      </c>
      <c r="L9" s="18">
        <f t="shared" si="3"/>
        <v>22.3</v>
      </c>
      <c r="M9" s="11" t="s">
        <v>174</v>
      </c>
      <c r="N9" s="11" t="s">
        <v>188</v>
      </c>
      <c r="O9" s="13" t="s">
        <v>528</v>
      </c>
      <c r="P9" s="13" t="s">
        <v>339</v>
      </c>
      <c r="Q9" s="13" t="s">
        <v>203</v>
      </c>
      <c r="R9" s="13" t="s">
        <v>167</v>
      </c>
      <c r="S9" s="12">
        <v>13.3</v>
      </c>
      <c r="T9" s="12">
        <v>13.9</v>
      </c>
      <c r="U9" s="12">
        <v>9</v>
      </c>
      <c r="V9" s="11" t="s">
        <v>168</v>
      </c>
      <c r="W9" s="12">
        <v>1.3</v>
      </c>
      <c r="X9" s="12">
        <v>-0.1</v>
      </c>
      <c r="Y9" s="12">
        <v>0.9</v>
      </c>
      <c r="Z9" s="8">
        <v>0.3</v>
      </c>
      <c r="AA9" s="8"/>
      <c r="AB9" s="11" t="s">
        <v>262</v>
      </c>
      <c r="AC9" s="11" t="s">
        <v>259</v>
      </c>
      <c r="AD9" s="11" t="s">
        <v>168</v>
      </c>
      <c r="AE9" s="8" t="s">
        <v>319</v>
      </c>
      <c r="AF9" s="8" t="s">
        <v>555</v>
      </c>
      <c r="AG9" s="21" t="s">
        <v>556</v>
      </c>
    </row>
    <row r="10" spans="1:33" s="5" customFormat="1">
      <c r="A10" s="6">
        <v>45864</v>
      </c>
      <c r="B10" s="17" t="s">
        <v>153</v>
      </c>
      <c r="C10" s="8" t="s">
        <v>176</v>
      </c>
      <c r="D10" s="9">
        <v>3.7581018518518521E-2</v>
      </c>
      <c r="E10" s="8" t="s">
        <v>594</v>
      </c>
      <c r="F10" s="10">
        <v>12</v>
      </c>
      <c r="G10" s="10">
        <v>10.199999999999999</v>
      </c>
      <c r="H10" s="10">
        <v>10.4</v>
      </c>
      <c r="I10" s="10">
        <v>10.7</v>
      </c>
      <c r="J10" s="10">
        <v>11.4</v>
      </c>
      <c r="K10" s="18">
        <f t="shared" ref="K10:K11" si="4">SUM(F10:H10)</f>
        <v>32.6</v>
      </c>
      <c r="L10" s="18">
        <f t="shared" ref="L10:L11" si="5">SUM(I10:J10)</f>
        <v>22.1</v>
      </c>
      <c r="M10" s="11" t="s">
        <v>174</v>
      </c>
      <c r="N10" s="11" t="s">
        <v>188</v>
      </c>
      <c r="O10" s="13" t="s">
        <v>201</v>
      </c>
      <c r="P10" s="13" t="s">
        <v>230</v>
      </c>
      <c r="Q10" s="13" t="s">
        <v>442</v>
      </c>
      <c r="R10" s="13" t="s">
        <v>260</v>
      </c>
      <c r="S10" s="12">
        <v>12.9</v>
      </c>
      <c r="T10" s="12">
        <v>11.9</v>
      </c>
      <c r="U10" s="12">
        <v>9.6999999999999993</v>
      </c>
      <c r="V10" s="11" t="s">
        <v>260</v>
      </c>
      <c r="W10" s="12">
        <v>-0.6</v>
      </c>
      <c r="X10" s="12" t="s">
        <v>257</v>
      </c>
      <c r="Y10" s="12">
        <v>0.3</v>
      </c>
      <c r="Z10" s="8">
        <v>-0.9</v>
      </c>
      <c r="AA10" s="8"/>
      <c r="AB10" s="11" t="s">
        <v>259</v>
      </c>
      <c r="AC10" s="11" t="s">
        <v>259</v>
      </c>
      <c r="AD10" s="11" t="s">
        <v>168</v>
      </c>
      <c r="AE10" s="8"/>
      <c r="AF10" s="8" t="s">
        <v>638</v>
      </c>
      <c r="AG10" s="21" t="s">
        <v>639</v>
      </c>
    </row>
    <row r="11" spans="1:33" s="5" customFormat="1">
      <c r="A11" s="6">
        <v>45865</v>
      </c>
      <c r="B11" s="17" t="s">
        <v>157</v>
      </c>
      <c r="C11" s="8" t="s">
        <v>176</v>
      </c>
      <c r="D11" s="9">
        <v>3.8194444444444448E-2</v>
      </c>
      <c r="E11" s="8" t="s">
        <v>619</v>
      </c>
      <c r="F11" s="10">
        <v>11.9</v>
      </c>
      <c r="G11" s="10">
        <v>10.3</v>
      </c>
      <c r="H11" s="10">
        <v>10.6</v>
      </c>
      <c r="I11" s="10">
        <v>11.1</v>
      </c>
      <c r="J11" s="10">
        <v>11.1</v>
      </c>
      <c r="K11" s="18">
        <f t="shared" si="4"/>
        <v>32.800000000000004</v>
      </c>
      <c r="L11" s="18">
        <f t="shared" si="5"/>
        <v>22.2</v>
      </c>
      <c r="M11" s="11" t="s">
        <v>174</v>
      </c>
      <c r="N11" s="11" t="s">
        <v>188</v>
      </c>
      <c r="O11" s="13" t="s">
        <v>414</v>
      </c>
      <c r="P11" s="13" t="s">
        <v>425</v>
      </c>
      <c r="Q11" s="13" t="s">
        <v>315</v>
      </c>
      <c r="R11" s="13" t="s">
        <v>260</v>
      </c>
      <c r="S11" s="12">
        <v>13.2</v>
      </c>
      <c r="T11" s="12">
        <v>12.2</v>
      </c>
      <c r="U11" s="12">
        <v>9.1</v>
      </c>
      <c r="V11" s="11" t="s">
        <v>260</v>
      </c>
      <c r="W11" s="12">
        <v>-0.7</v>
      </c>
      <c r="X11" s="12" t="s">
        <v>257</v>
      </c>
      <c r="Y11" s="12">
        <v>0.2</v>
      </c>
      <c r="Z11" s="8">
        <v>-0.9</v>
      </c>
      <c r="AA11" s="8"/>
      <c r="AB11" s="11" t="s">
        <v>258</v>
      </c>
      <c r="AC11" s="11" t="s">
        <v>259</v>
      </c>
      <c r="AD11" s="11" t="s">
        <v>168</v>
      </c>
      <c r="AE11" s="8"/>
      <c r="AF11" s="8" t="s">
        <v>666</v>
      </c>
      <c r="AG11" s="21" t="s">
        <v>667</v>
      </c>
    </row>
    <row r="12" spans="1:33" s="5" customFormat="1">
      <c r="A12" s="6">
        <v>45871</v>
      </c>
      <c r="B12" s="17" t="s">
        <v>577</v>
      </c>
      <c r="C12" s="8" t="s">
        <v>176</v>
      </c>
      <c r="D12" s="9">
        <v>3.8217592592592595E-2</v>
      </c>
      <c r="E12" s="8" t="s">
        <v>676</v>
      </c>
      <c r="F12" s="10">
        <v>12</v>
      </c>
      <c r="G12" s="10">
        <v>10.4</v>
      </c>
      <c r="H12" s="10">
        <v>10.5</v>
      </c>
      <c r="I12" s="10">
        <v>10.9</v>
      </c>
      <c r="J12" s="10">
        <v>11.4</v>
      </c>
      <c r="K12" s="18">
        <f t="shared" ref="K12:K13" si="6">SUM(F12:H12)</f>
        <v>32.9</v>
      </c>
      <c r="L12" s="18">
        <f t="shared" ref="L12:L13" si="7">SUM(I12:J12)</f>
        <v>22.3</v>
      </c>
      <c r="M12" s="11" t="s">
        <v>174</v>
      </c>
      <c r="N12" s="11" t="s">
        <v>188</v>
      </c>
      <c r="O12" s="13" t="s">
        <v>442</v>
      </c>
      <c r="P12" s="13" t="s">
        <v>239</v>
      </c>
      <c r="Q12" s="13" t="s">
        <v>315</v>
      </c>
      <c r="R12" s="13" t="s">
        <v>260</v>
      </c>
      <c r="S12" s="12">
        <v>12.8</v>
      </c>
      <c r="T12" s="12">
        <v>12.4</v>
      </c>
      <c r="U12" s="12">
        <v>9.1999999999999993</v>
      </c>
      <c r="V12" s="11" t="s">
        <v>260</v>
      </c>
      <c r="W12" s="12">
        <v>-0.8</v>
      </c>
      <c r="X12" s="12" t="s">
        <v>257</v>
      </c>
      <c r="Y12" s="12">
        <v>0.1</v>
      </c>
      <c r="Z12" s="8">
        <v>-0.9</v>
      </c>
      <c r="AA12" s="8"/>
      <c r="AB12" s="11" t="s">
        <v>258</v>
      </c>
      <c r="AC12" s="11" t="s">
        <v>259</v>
      </c>
      <c r="AD12" s="11" t="s">
        <v>168</v>
      </c>
      <c r="AE12" s="8"/>
      <c r="AF12" s="8" t="s">
        <v>677</v>
      </c>
      <c r="AG12" s="21" t="s">
        <v>678</v>
      </c>
    </row>
    <row r="13" spans="1:33" s="5" customFormat="1">
      <c r="A13" s="6">
        <v>45872</v>
      </c>
      <c r="B13" s="17" t="s">
        <v>170</v>
      </c>
      <c r="C13" s="8" t="s">
        <v>176</v>
      </c>
      <c r="D13" s="9">
        <v>3.6886574074074072E-2</v>
      </c>
      <c r="E13" s="8" t="s">
        <v>725</v>
      </c>
      <c r="F13" s="10">
        <v>11.7</v>
      </c>
      <c r="G13" s="10">
        <v>10</v>
      </c>
      <c r="H13" s="10">
        <v>10.3</v>
      </c>
      <c r="I13" s="10">
        <v>10.6</v>
      </c>
      <c r="J13" s="10">
        <v>11.1</v>
      </c>
      <c r="K13" s="18">
        <f t="shared" si="6"/>
        <v>32</v>
      </c>
      <c r="L13" s="18">
        <f t="shared" si="7"/>
        <v>21.7</v>
      </c>
      <c r="M13" s="11" t="s">
        <v>178</v>
      </c>
      <c r="N13" s="11" t="s">
        <v>180</v>
      </c>
      <c r="O13" s="13" t="s">
        <v>726</v>
      </c>
      <c r="P13" s="13" t="s">
        <v>528</v>
      </c>
      <c r="Q13" s="13" t="s">
        <v>349</v>
      </c>
      <c r="R13" s="13" t="s">
        <v>260</v>
      </c>
      <c r="S13" s="12">
        <v>13</v>
      </c>
      <c r="T13" s="12">
        <v>11.1</v>
      </c>
      <c r="U13" s="12">
        <v>9.4</v>
      </c>
      <c r="V13" s="11" t="s">
        <v>260</v>
      </c>
      <c r="W13" s="12">
        <v>-0.4</v>
      </c>
      <c r="X13" s="12" t="s">
        <v>257</v>
      </c>
      <c r="Y13" s="12">
        <v>0.5</v>
      </c>
      <c r="Z13" s="8">
        <v>-0.9</v>
      </c>
      <c r="AA13" s="8"/>
      <c r="AB13" s="11" t="s">
        <v>259</v>
      </c>
      <c r="AC13" s="11" t="s">
        <v>259</v>
      </c>
      <c r="AD13" s="11" t="s">
        <v>168</v>
      </c>
      <c r="AE13" s="8"/>
      <c r="AF13" s="8"/>
      <c r="AG13" s="21"/>
    </row>
    <row r="14" spans="1:33" s="5" customFormat="1">
      <c r="A14" s="6">
        <v>45878</v>
      </c>
      <c r="B14" s="17" t="s">
        <v>157</v>
      </c>
      <c r="C14" s="8" t="s">
        <v>176</v>
      </c>
      <c r="D14" s="9">
        <v>3.7581018518518521E-2</v>
      </c>
      <c r="E14" s="8" t="s">
        <v>783</v>
      </c>
      <c r="F14" s="10">
        <v>12</v>
      </c>
      <c r="G14" s="10">
        <v>10.199999999999999</v>
      </c>
      <c r="H14" s="10">
        <v>10.6</v>
      </c>
      <c r="I14" s="10">
        <v>10.7</v>
      </c>
      <c r="J14" s="10">
        <v>11.2</v>
      </c>
      <c r="K14" s="18">
        <f t="shared" ref="K14:K15" si="8">SUM(F14:H14)</f>
        <v>32.799999999999997</v>
      </c>
      <c r="L14" s="18">
        <f t="shared" ref="L14:L15" si="9">SUM(I14:J14)</f>
        <v>21.9</v>
      </c>
      <c r="M14" s="11" t="s">
        <v>178</v>
      </c>
      <c r="N14" s="11" t="s">
        <v>180</v>
      </c>
      <c r="O14" s="13" t="s">
        <v>202</v>
      </c>
      <c r="P14" s="13" t="s">
        <v>231</v>
      </c>
      <c r="Q14" s="13" t="s">
        <v>425</v>
      </c>
      <c r="R14" s="13" t="s">
        <v>260</v>
      </c>
      <c r="S14" s="12">
        <v>12.9</v>
      </c>
      <c r="T14" s="12">
        <v>13.2</v>
      </c>
      <c r="U14" s="12">
        <v>9.3000000000000007</v>
      </c>
      <c r="V14" s="11" t="s">
        <v>260</v>
      </c>
      <c r="W14" s="12">
        <v>-1</v>
      </c>
      <c r="X14" s="12" t="s">
        <v>257</v>
      </c>
      <c r="Y14" s="12">
        <v>-0.1</v>
      </c>
      <c r="Z14" s="8">
        <v>-0.9</v>
      </c>
      <c r="AA14" s="8"/>
      <c r="AB14" s="11" t="s">
        <v>258</v>
      </c>
      <c r="AC14" s="11" t="s">
        <v>258</v>
      </c>
      <c r="AD14" s="11" t="s">
        <v>168</v>
      </c>
      <c r="AE14" s="8"/>
      <c r="AF14" s="8" t="s">
        <v>816</v>
      </c>
      <c r="AG14" s="21" t="s">
        <v>817</v>
      </c>
    </row>
    <row r="15" spans="1:33" s="5" customFormat="1">
      <c r="A15" s="6">
        <v>45879</v>
      </c>
      <c r="B15" s="17" t="s">
        <v>155</v>
      </c>
      <c r="C15" s="8" t="s">
        <v>793</v>
      </c>
      <c r="D15" s="9">
        <v>3.8912037037037037E-2</v>
      </c>
      <c r="E15" s="8" t="s">
        <v>798</v>
      </c>
      <c r="F15" s="10">
        <v>11.8</v>
      </c>
      <c r="G15" s="10">
        <v>10.4</v>
      </c>
      <c r="H15" s="10">
        <v>10.9</v>
      </c>
      <c r="I15" s="10">
        <v>11.2</v>
      </c>
      <c r="J15" s="10">
        <v>11.9</v>
      </c>
      <c r="K15" s="18">
        <f t="shared" si="8"/>
        <v>33.1</v>
      </c>
      <c r="L15" s="18">
        <f t="shared" si="9"/>
        <v>23.1</v>
      </c>
      <c r="M15" s="11" t="s">
        <v>174</v>
      </c>
      <c r="N15" s="11" t="s">
        <v>180</v>
      </c>
      <c r="O15" s="13" t="s">
        <v>799</v>
      </c>
      <c r="P15" s="13" t="s">
        <v>453</v>
      </c>
      <c r="Q15" s="13" t="s">
        <v>232</v>
      </c>
      <c r="R15" s="13" t="s">
        <v>260</v>
      </c>
      <c r="S15" s="12">
        <v>11.2</v>
      </c>
      <c r="T15" s="12">
        <v>11.4</v>
      </c>
      <c r="U15" s="12">
        <v>9.5</v>
      </c>
      <c r="V15" s="11" t="s">
        <v>168</v>
      </c>
      <c r="W15" s="12">
        <v>1.3</v>
      </c>
      <c r="X15" s="12" t="s">
        <v>257</v>
      </c>
      <c r="Y15" s="12">
        <v>0.9</v>
      </c>
      <c r="Z15" s="8">
        <v>0.4</v>
      </c>
      <c r="AA15" s="8"/>
      <c r="AB15" s="11" t="s">
        <v>262</v>
      </c>
      <c r="AC15" s="11" t="s">
        <v>258</v>
      </c>
      <c r="AD15" s="11" t="s">
        <v>169</v>
      </c>
      <c r="AE15" s="8"/>
      <c r="AF15" s="8" t="s">
        <v>800</v>
      </c>
      <c r="AG15" s="21" t="s">
        <v>801</v>
      </c>
    </row>
  </sheetData>
  <autoFilter ref="A1:AF1" xr:uid="{00000000-0009-0000-0000-000001000000}"/>
  <phoneticPr fontId="11"/>
  <conditionalFormatting sqref="F2:J2">
    <cfRule type="colorScale" priority="1649">
      <colorScale>
        <cfvo type="min"/>
        <cfvo type="percentile" val="50"/>
        <cfvo type="max"/>
        <color rgb="FFF8696B"/>
        <color rgb="FFFFEB84"/>
        <color rgb="FF63BE7B"/>
      </colorScale>
    </cfRule>
  </conditionalFormatting>
  <conditionalFormatting sqref="F3:J3">
    <cfRule type="colorScale" priority="442">
      <colorScale>
        <cfvo type="min"/>
        <cfvo type="percentile" val="50"/>
        <cfvo type="max"/>
        <color rgb="FFF8696B"/>
        <color rgb="FFFFEB84"/>
        <color rgb="FF63BE7B"/>
      </colorScale>
    </cfRule>
  </conditionalFormatting>
  <conditionalFormatting sqref="F4:J5">
    <cfRule type="colorScale" priority="27">
      <colorScale>
        <cfvo type="min"/>
        <cfvo type="percentile" val="50"/>
        <cfvo type="max"/>
        <color rgb="FFF8696B"/>
        <color rgb="FFFFEB84"/>
        <color rgb="FF63BE7B"/>
      </colorScale>
    </cfRule>
  </conditionalFormatting>
  <conditionalFormatting sqref="F6:J7">
    <cfRule type="colorScale" priority="1786">
      <colorScale>
        <cfvo type="min"/>
        <cfvo type="percentile" val="50"/>
        <cfvo type="max"/>
        <color rgb="FFF8696B"/>
        <color rgb="FFFFEB84"/>
        <color rgb="FF63BE7B"/>
      </colorScale>
    </cfRule>
  </conditionalFormatting>
  <conditionalFormatting sqref="F8:J9">
    <cfRule type="colorScale" priority="16">
      <colorScale>
        <cfvo type="min"/>
        <cfvo type="percentile" val="50"/>
        <cfvo type="max"/>
        <color rgb="FFF8696B"/>
        <color rgb="FFFFEB84"/>
        <color rgb="FF63BE7B"/>
      </colorScale>
    </cfRule>
  </conditionalFormatting>
  <conditionalFormatting sqref="F10:J11">
    <cfRule type="colorScale" priority="12">
      <colorScale>
        <cfvo type="min"/>
        <cfvo type="percentile" val="50"/>
        <cfvo type="max"/>
        <color rgb="FFF8696B"/>
        <color rgb="FFFFEB84"/>
        <color rgb="FF63BE7B"/>
      </colorScale>
    </cfRule>
  </conditionalFormatting>
  <conditionalFormatting sqref="F12:J13">
    <cfRule type="colorScale" priority="8">
      <colorScale>
        <cfvo type="min"/>
        <cfvo type="percentile" val="50"/>
        <cfvo type="max"/>
        <color rgb="FFF8696B"/>
        <color rgb="FFFFEB84"/>
        <color rgb="FF63BE7B"/>
      </colorScale>
    </cfRule>
  </conditionalFormatting>
  <conditionalFormatting sqref="F14:J15">
    <cfRule type="colorScale" priority="4">
      <colorScale>
        <cfvo type="min"/>
        <cfvo type="percentile" val="50"/>
        <cfvo type="max"/>
        <color rgb="FFF8696B"/>
        <color rgb="FFFFEB84"/>
        <color rgb="FF63BE7B"/>
      </colorScale>
    </cfRule>
  </conditionalFormatting>
  <conditionalFormatting sqref="V2:V15">
    <cfRule type="containsText" dxfId="137" priority="181" operator="containsText" text="D">
      <formula>NOT(ISERROR(SEARCH("D",V2)))</formula>
    </cfRule>
    <cfRule type="containsText" dxfId="136" priority="182" operator="containsText" text="S">
      <formula>NOT(ISERROR(SEARCH("S",V2)))</formula>
    </cfRule>
    <cfRule type="containsText" dxfId="135" priority="183" operator="containsText" text="F">
      <formula>NOT(ISERROR(SEARCH("F",V2)))</formula>
    </cfRule>
    <cfRule type="containsText" dxfId="134" priority="184" operator="containsText" text="E">
      <formula>NOT(ISERROR(SEARCH("E",V2)))</formula>
    </cfRule>
    <cfRule type="containsText" dxfId="133" priority="185" operator="containsText" text="B">
      <formula>NOT(ISERROR(SEARCH("B",V2)))</formula>
    </cfRule>
    <cfRule type="containsText" dxfId="132" priority="186" operator="containsText" text="A">
      <formula>NOT(ISERROR(SEARCH("A",V2)))</formula>
    </cfRule>
  </conditionalFormatting>
  <conditionalFormatting sqref="AB2:AE15">
    <cfRule type="containsText" dxfId="131" priority="1" operator="containsText" text="E">
      <formula>NOT(ISERROR(SEARCH("E",AB2)))</formula>
    </cfRule>
    <cfRule type="containsText" dxfId="130" priority="2" operator="containsText" text="B">
      <formula>NOT(ISERROR(SEARCH("B",AB2)))</formula>
    </cfRule>
    <cfRule type="containsText" dxfId="129" priority="3" operator="containsText" text="A">
      <formula>NOT(ISERROR(SEARCH("A",AB2)))</formula>
    </cfRule>
  </conditionalFormatting>
  <dataValidations count="1">
    <dataValidation type="list" allowBlank="1" showInputMessage="1" showErrorMessage="1" sqref="AE2:AE15" xr:uid="{79343413-B59D-364A-A685-AD4B48788C22}">
      <formula1>"強風,外差し,イン先行,タフ"</formula1>
    </dataValidation>
  </dataValidations>
  <pageMargins left="0.7" right="0.7" top="0.75" bottom="0.75" header="0.3" footer="0.3"/>
  <pageSetup paperSize="9" orientation="portrait" horizontalDpi="4294967292" verticalDpi="4294967292"/>
  <ignoredErrors>
    <ignoredError sqref="K2:L2 K3:L3 K4:L5 K6:L7 K8:L9 K10:L11 K12:L13 K14:L15"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I9"/>
  <sheetViews>
    <sheetView workbookViewId="0">
      <pane xSplit="5" ySplit="1" topLeftCell="AA2" activePane="bottomRight" state="frozen"/>
      <selection activeCell="E24" sqref="E24"/>
      <selection pane="topRight" activeCell="E24" sqref="E24"/>
      <selection pane="bottomLeft" activeCell="E24" sqref="E24"/>
      <selection pane="bottomRight" activeCell="X11" sqref="X11"/>
    </sheetView>
  </sheetViews>
  <sheetFormatPr baseColWidth="10" defaultColWidth="8.83203125" defaultRowHeight="15"/>
  <cols>
    <col min="1" max="1" width="10" bestFit="1" customWidth="1"/>
    <col min="2" max="2" width="8.1640625" customWidth="1"/>
    <col min="4" max="4" width="9" bestFit="1" customWidth="1"/>
    <col min="5" max="5" width="18.33203125" customWidth="1"/>
    <col min="17" max="19" width="16.6640625" customWidth="1"/>
    <col min="20" max="20" width="5.83203125" customWidth="1"/>
    <col min="26" max="26" width="5.33203125" customWidth="1"/>
    <col min="29" max="29" width="8.83203125" hidden="1" customWidth="1"/>
    <col min="34" max="35" width="150.83203125" customWidth="1"/>
  </cols>
  <sheetData>
    <row r="1" spans="1:35" s="5" customFormat="1">
      <c r="A1" s="1" t="s">
        <v>33</v>
      </c>
      <c r="B1" s="1" t="s">
        <v>67</v>
      </c>
      <c r="C1" s="1" t="s">
        <v>35</v>
      </c>
      <c r="D1" s="1" t="s">
        <v>68</v>
      </c>
      <c r="E1" s="1" t="s">
        <v>37</v>
      </c>
      <c r="F1" s="1" t="s">
        <v>69</v>
      </c>
      <c r="G1" s="1" t="s">
        <v>70</v>
      </c>
      <c r="H1" s="1" t="s">
        <v>71</v>
      </c>
      <c r="I1" s="1" t="s">
        <v>72</v>
      </c>
      <c r="J1" s="1" t="s">
        <v>73</v>
      </c>
      <c r="K1" s="1" t="s">
        <v>74</v>
      </c>
      <c r="L1" s="1" t="s">
        <v>38</v>
      </c>
      <c r="M1" s="1" t="s">
        <v>39</v>
      </c>
      <c r="N1" s="1" t="s">
        <v>40</v>
      </c>
      <c r="O1" s="1" t="s">
        <v>75</v>
      </c>
      <c r="P1" s="1" t="s">
        <v>42</v>
      </c>
      <c r="Q1" s="4" t="s">
        <v>43</v>
      </c>
      <c r="R1" s="4" t="s">
        <v>44</v>
      </c>
      <c r="S1" s="4" t="s">
        <v>45</v>
      </c>
      <c r="T1" s="4" t="s">
        <v>76</v>
      </c>
      <c r="U1" s="4" t="s">
        <v>117</v>
      </c>
      <c r="V1" s="4" t="s">
        <v>118</v>
      </c>
      <c r="W1" s="4" t="s">
        <v>159</v>
      </c>
      <c r="X1" s="4" t="s">
        <v>163</v>
      </c>
      <c r="Y1" s="4" t="s">
        <v>9</v>
      </c>
      <c r="Z1" s="4" t="s">
        <v>77</v>
      </c>
      <c r="AA1" s="4" t="s">
        <v>10</v>
      </c>
      <c r="AB1" s="4" t="s">
        <v>11</v>
      </c>
      <c r="AC1" s="4"/>
      <c r="AD1" s="4" t="s">
        <v>12</v>
      </c>
      <c r="AE1" s="4" t="s">
        <v>13</v>
      </c>
      <c r="AF1" s="4" t="s">
        <v>46</v>
      </c>
      <c r="AG1" s="4" t="s">
        <v>78</v>
      </c>
      <c r="AH1" s="14" t="s">
        <v>79</v>
      </c>
      <c r="AI1" s="14" t="s">
        <v>121</v>
      </c>
    </row>
    <row r="2" spans="1:35" s="5" customFormat="1">
      <c r="A2" s="6">
        <v>45788</v>
      </c>
      <c r="B2" s="7" t="s">
        <v>154</v>
      </c>
      <c r="C2" s="8" t="s">
        <v>207</v>
      </c>
      <c r="D2" s="9">
        <v>4.866898148148148E-2</v>
      </c>
      <c r="E2" s="8" t="s">
        <v>356</v>
      </c>
      <c r="F2" s="10">
        <v>12.1</v>
      </c>
      <c r="G2" s="10">
        <v>10.5</v>
      </c>
      <c r="H2" s="10">
        <v>11.3</v>
      </c>
      <c r="I2" s="10">
        <v>12</v>
      </c>
      <c r="J2" s="10">
        <v>12.3</v>
      </c>
      <c r="K2" s="10">
        <v>12.3</v>
      </c>
      <c r="L2" s="18">
        <f>SUM(F2:H2)</f>
        <v>33.900000000000006</v>
      </c>
      <c r="M2" s="18">
        <f>SUM(I2:K2)</f>
        <v>36.6</v>
      </c>
      <c r="N2" s="19">
        <f>SUM(F2:J2)</f>
        <v>58.2</v>
      </c>
      <c r="O2" s="11" t="s">
        <v>178</v>
      </c>
      <c r="P2" s="11" t="s">
        <v>175</v>
      </c>
      <c r="Q2" s="13" t="s">
        <v>354</v>
      </c>
      <c r="R2" s="13" t="s">
        <v>318</v>
      </c>
      <c r="S2" s="13" t="s">
        <v>355</v>
      </c>
      <c r="T2" s="13" t="s">
        <v>167</v>
      </c>
      <c r="U2" s="12">
        <v>13.2</v>
      </c>
      <c r="V2" s="12">
        <v>15.7</v>
      </c>
      <c r="W2" s="12">
        <v>9.1</v>
      </c>
      <c r="X2" s="11" t="s">
        <v>204</v>
      </c>
      <c r="Y2" s="12">
        <v>1.5</v>
      </c>
      <c r="Z2" s="12" t="s">
        <v>257</v>
      </c>
      <c r="AA2" s="12">
        <v>0.5</v>
      </c>
      <c r="AB2" s="8">
        <v>1</v>
      </c>
      <c r="AC2" s="8"/>
      <c r="AD2" s="11" t="s">
        <v>259</v>
      </c>
      <c r="AE2" s="11" t="s">
        <v>259</v>
      </c>
      <c r="AF2" s="11" t="s">
        <v>169</v>
      </c>
      <c r="AG2" s="8" t="s">
        <v>319</v>
      </c>
      <c r="AH2" s="8" t="s">
        <v>398</v>
      </c>
      <c r="AI2" s="21" t="s">
        <v>399</v>
      </c>
    </row>
    <row r="3" spans="1:35" s="5" customFormat="1">
      <c r="A3" s="6">
        <v>45788</v>
      </c>
      <c r="B3" s="7" t="s">
        <v>153</v>
      </c>
      <c r="C3" s="8" t="s">
        <v>211</v>
      </c>
      <c r="D3" s="9">
        <v>4.8645833333333333E-2</v>
      </c>
      <c r="E3" s="8" t="s">
        <v>362</v>
      </c>
      <c r="F3" s="10">
        <v>12.1</v>
      </c>
      <c r="G3" s="10">
        <v>11.1</v>
      </c>
      <c r="H3" s="10">
        <v>11.8</v>
      </c>
      <c r="I3" s="10">
        <v>11.8</v>
      </c>
      <c r="J3" s="10">
        <v>11.7</v>
      </c>
      <c r="K3" s="10">
        <v>11.8</v>
      </c>
      <c r="L3" s="18">
        <f>SUM(F3:H3)</f>
        <v>35</v>
      </c>
      <c r="M3" s="18">
        <f>SUM(I3:K3)</f>
        <v>35.299999999999997</v>
      </c>
      <c r="N3" s="19">
        <f>SUM(F3:J3)</f>
        <v>58.5</v>
      </c>
      <c r="O3" s="11" t="s">
        <v>174</v>
      </c>
      <c r="P3" s="11" t="s">
        <v>180</v>
      </c>
      <c r="Q3" s="13" t="s">
        <v>233</v>
      </c>
      <c r="R3" s="13" t="s">
        <v>251</v>
      </c>
      <c r="S3" s="13" t="s">
        <v>201</v>
      </c>
      <c r="T3" s="13" t="s">
        <v>167</v>
      </c>
      <c r="U3" s="12">
        <v>13.2</v>
      </c>
      <c r="V3" s="12">
        <v>15.7</v>
      </c>
      <c r="W3" s="12">
        <v>9.1</v>
      </c>
      <c r="X3" s="11" t="s">
        <v>204</v>
      </c>
      <c r="Y3" s="12">
        <v>1.3</v>
      </c>
      <c r="Z3" s="12" t="s">
        <v>257</v>
      </c>
      <c r="AA3" s="12">
        <v>0.3</v>
      </c>
      <c r="AB3" s="8">
        <v>1</v>
      </c>
      <c r="AC3" s="8"/>
      <c r="AD3" s="11" t="s">
        <v>259</v>
      </c>
      <c r="AE3" s="11" t="s">
        <v>258</v>
      </c>
      <c r="AF3" s="11" t="s">
        <v>169</v>
      </c>
      <c r="AG3" s="8" t="s">
        <v>319</v>
      </c>
      <c r="AH3" s="8" t="s">
        <v>404</v>
      </c>
      <c r="AI3" s="21" t="s">
        <v>405</v>
      </c>
    </row>
    <row r="4" spans="1:35" s="5" customFormat="1">
      <c r="A4" s="6">
        <v>45795</v>
      </c>
      <c r="B4" s="7" t="s">
        <v>156</v>
      </c>
      <c r="C4" s="8" t="s">
        <v>207</v>
      </c>
      <c r="D4" s="9">
        <v>4.8634259259259259E-2</v>
      </c>
      <c r="E4" s="8" t="s">
        <v>440</v>
      </c>
      <c r="F4" s="10">
        <v>12.2</v>
      </c>
      <c r="G4" s="10">
        <v>10.7</v>
      </c>
      <c r="H4" s="10">
        <v>11.4</v>
      </c>
      <c r="I4" s="10">
        <v>11.3</v>
      </c>
      <c r="J4" s="10">
        <v>11.9</v>
      </c>
      <c r="K4" s="10">
        <v>12.8</v>
      </c>
      <c r="L4" s="18">
        <f>SUM(F4:H4)</f>
        <v>34.299999999999997</v>
      </c>
      <c r="M4" s="18">
        <f>SUM(I4:K4)</f>
        <v>36</v>
      </c>
      <c r="N4" s="19">
        <f>SUM(F4:J4)</f>
        <v>57.499999999999993</v>
      </c>
      <c r="O4" s="11" t="s">
        <v>178</v>
      </c>
      <c r="P4" s="11" t="s">
        <v>175</v>
      </c>
      <c r="Q4" s="13" t="s">
        <v>201</v>
      </c>
      <c r="R4" s="13" t="s">
        <v>252</v>
      </c>
      <c r="S4" s="13" t="s">
        <v>251</v>
      </c>
      <c r="T4" s="13" t="s">
        <v>167</v>
      </c>
      <c r="U4" s="12">
        <v>13.1</v>
      </c>
      <c r="V4" s="12">
        <v>13.5</v>
      </c>
      <c r="W4" s="12">
        <v>9</v>
      </c>
      <c r="X4" s="11" t="s">
        <v>168</v>
      </c>
      <c r="Y4" s="12">
        <v>0.7</v>
      </c>
      <c r="Z4" s="12" t="s">
        <v>257</v>
      </c>
      <c r="AA4" s="12">
        <v>0.2</v>
      </c>
      <c r="AB4" s="8">
        <v>0.5</v>
      </c>
      <c r="AC4" s="8"/>
      <c r="AD4" s="11" t="s">
        <v>258</v>
      </c>
      <c r="AE4" s="11" t="s">
        <v>258</v>
      </c>
      <c r="AF4" s="11" t="s">
        <v>169</v>
      </c>
      <c r="AG4" s="8" t="s">
        <v>319</v>
      </c>
      <c r="AH4" s="8" t="s">
        <v>492</v>
      </c>
      <c r="AI4" s="21" t="s">
        <v>493</v>
      </c>
    </row>
    <row r="5" spans="1:35" s="5" customFormat="1">
      <c r="A5" s="6">
        <v>45801</v>
      </c>
      <c r="B5" s="7" t="s">
        <v>155</v>
      </c>
      <c r="C5" s="8" t="s">
        <v>176</v>
      </c>
      <c r="D5" s="9">
        <v>4.8009259259259258E-2</v>
      </c>
      <c r="E5" s="8" t="s">
        <v>506</v>
      </c>
      <c r="F5" s="10">
        <v>12.4</v>
      </c>
      <c r="G5" s="10">
        <v>10.9</v>
      </c>
      <c r="H5" s="10">
        <v>11.6</v>
      </c>
      <c r="I5" s="10">
        <v>11.5</v>
      </c>
      <c r="J5" s="10">
        <v>11.5</v>
      </c>
      <c r="K5" s="10">
        <v>11.9</v>
      </c>
      <c r="L5" s="18">
        <f t="shared" ref="L5:L7" si="0">SUM(F5:H5)</f>
        <v>34.9</v>
      </c>
      <c r="M5" s="18">
        <f t="shared" ref="M5:M7" si="1">SUM(I5:K5)</f>
        <v>34.9</v>
      </c>
      <c r="N5" s="19">
        <f t="shared" ref="N5:N7" si="2">SUM(F5:J5)</f>
        <v>57.9</v>
      </c>
      <c r="O5" s="11" t="s">
        <v>174</v>
      </c>
      <c r="P5" s="11" t="s">
        <v>180</v>
      </c>
      <c r="Q5" s="13" t="s">
        <v>230</v>
      </c>
      <c r="R5" s="13" t="s">
        <v>507</v>
      </c>
      <c r="S5" s="13" t="s">
        <v>181</v>
      </c>
      <c r="T5" s="13" t="s">
        <v>167</v>
      </c>
      <c r="U5" s="12">
        <v>10.4</v>
      </c>
      <c r="V5" s="12">
        <v>12.6</v>
      </c>
      <c r="W5" s="12">
        <v>9.6999999999999993</v>
      </c>
      <c r="X5" s="11" t="s">
        <v>168</v>
      </c>
      <c r="Y5" s="12">
        <v>1.2</v>
      </c>
      <c r="Z5" s="12" t="s">
        <v>257</v>
      </c>
      <c r="AA5" s="12">
        <v>0.9</v>
      </c>
      <c r="AB5" s="8">
        <v>0.3</v>
      </c>
      <c r="AC5" s="8"/>
      <c r="AD5" s="11" t="s">
        <v>262</v>
      </c>
      <c r="AE5" s="11" t="s">
        <v>259</v>
      </c>
      <c r="AF5" s="11" t="s">
        <v>168</v>
      </c>
      <c r="AG5" s="8" t="s">
        <v>319</v>
      </c>
      <c r="AH5" s="8" t="s">
        <v>542</v>
      </c>
      <c r="AI5" s="21" t="s">
        <v>543</v>
      </c>
    </row>
    <row r="6" spans="1:35" s="5" customFormat="1">
      <c r="A6" s="6">
        <v>45802</v>
      </c>
      <c r="B6" s="7" t="s">
        <v>157</v>
      </c>
      <c r="C6" s="8" t="s">
        <v>207</v>
      </c>
      <c r="D6" s="9">
        <v>4.8680555555555553E-2</v>
      </c>
      <c r="E6" s="8" t="s">
        <v>510</v>
      </c>
      <c r="F6" s="10">
        <v>12.2</v>
      </c>
      <c r="G6" s="10">
        <v>10.9</v>
      </c>
      <c r="H6" s="10">
        <v>11.7</v>
      </c>
      <c r="I6" s="10">
        <v>11.7</v>
      </c>
      <c r="J6" s="10">
        <v>11.5</v>
      </c>
      <c r="K6" s="10">
        <v>12.6</v>
      </c>
      <c r="L6" s="18">
        <f t="shared" si="0"/>
        <v>34.799999999999997</v>
      </c>
      <c r="M6" s="18">
        <f t="shared" si="1"/>
        <v>35.799999999999997</v>
      </c>
      <c r="N6" s="19">
        <f t="shared" si="2"/>
        <v>58</v>
      </c>
      <c r="O6" s="11" t="s">
        <v>174</v>
      </c>
      <c r="P6" s="11" t="s">
        <v>234</v>
      </c>
      <c r="Q6" s="13" t="s">
        <v>202</v>
      </c>
      <c r="R6" s="13" t="s">
        <v>339</v>
      </c>
      <c r="S6" s="13" t="s">
        <v>324</v>
      </c>
      <c r="T6" s="13" t="s">
        <v>167</v>
      </c>
      <c r="U6" s="12">
        <v>13.3</v>
      </c>
      <c r="V6" s="12">
        <v>13.9</v>
      </c>
      <c r="W6" s="12">
        <v>9</v>
      </c>
      <c r="X6" s="11" t="s">
        <v>204</v>
      </c>
      <c r="Y6" s="12">
        <v>1</v>
      </c>
      <c r="Z6" s="12" t="s">
        <v>257</v>
      </c>
      <c r="AA6" s="12" t="s">
        <v>263</v>
      </c>
      <c r="AB6" s="8">
        <v>1</v>
      </c>
      <c r="AC6" s="8"/>
      <c r="AD6" s="11" t="s">
        <v>258</v>
      </c>
      <c r="AE6" s="11" t="s">
        <v>258</v>
      </c>
      <c r="AF6" s="11" t="s">
        <v>169</v>
      </c>
      <c r="AG6" s="8" t="s">
        <v>319</v>
      </c>
      <c r="AH6" s="8" t="s">
        <v>574</v>
      </c>
      <c r="AI6" s="21" t="s">
        <v>575</v>
      </c>
    </row>
    <row r="7" spans="1:35" s="5" customFormat="1">
      <c r="A7" s="6">
        <v>45802</v>
      </c>
      <c r="B7" s="7" t="s">
        <v>153</v>
      </c>
      <c r="C7" s="8" t="s">
        <v>207</v>
      </c>
      <c r="D7" s="9">
        <v>4.9363425925925929E-2</v>
      </c>
      <c r="E7" s="8" t="s">
        <v>522</v>
      </c>
      <c r="F7" s="10">
        <v>12.3</v>
      </c>
      <c r="G7" s="10">
        <v>10.8</v>
      </c>
      <c r="H7" s="10">
        <v>11.7</v>
      </c>
      <c r="I7" s="10">
        <v>12.1</v>
      </c>
      <c r="J7" s="10">
        <v>12.4</v>
      </c>
      <c r="K7" s="10">
        <v>12.2</v>
      </c>
      <c r="L7" s="18">
        <f t="shared" si="0"/>
        <v>34.799999999999997</v>
      </c>
      <c r="M7" s="18">
        <f t="shared" si="1"/>
        <v>36.700000000000003</v>
      </c>
      <c r="N7" s="19">
        <f t="shared" si="2"/>
        <v>59.3</v>
      </c>
      <c r="O7" s="11" t="s">
        <v>174</v>
      </c>
      <c r="P7" s="11" t="s">
        <v>175</v>
      </c>
      <c r="Q7" s="13" t="s">
        <v>359</v>
      </c>
      <c r="R7" s="13" t="s">
        <v>203</v>
      </c>
      <c r="S7" s="13" t="s">
        <v>455</v>
      </c>
      <c r="T7" s="13" t="s">
        <v>167</v>
      </c>
      <c r="U7" s="12">
        <v>13.3</v>
      </c>
      <c r="V7" s="12">
        <v>13.9</v>
      </c>
      <c r="W7" s="12">
        <v>9</v>
      </c>
      <c r="X7" s="11" t="s">
        <v>204</v>
      </c>
      <c r="Y7" s="12">
        <v>2.5</v>
      </c>
      <c r="Z7" s="12" t="s">
        <v>257</v>
      </c>
      <c r="AA7" s="12">
        <v>1.1000000000000001</v>
      </c>
      <c r="AB7" s="8">
        <v>1.4</v>
      </c>
      <c r="AC7" s="8"/>
      <c r="AD7" s="11" t="s">
        <v>262</v>
      </c>
      <c r="AE7" s="11" t="s">
        <v>259</v>
      </c>
      <c r="AF7" s="11" t="s">
        <v>168</v>
      </c>
      <c r="AG7" s="8" t="s">
        <v>319</v>
      </c>
      <c r="AH7" s="8" t="s">
        <v>562</v>
      </c>
      <c r="AI7" s="21" t="s">
        <v>563</v>
      </c>
    </row>
    <row r="8" spans="1:35" s="5" customFormat="1">
      <c r="A8" s="6">
        <v>45872</v>
      </c>
      <c r="B8" s="7" t="s">
        <v>153</v>
      </c>
      <c r="C8" s="8" t="s">
        <v>176</v>
      </c>
      <c r="D8" s="9">
        <v>4.791666666666667E-2</v>
      </c>
      <c r="E8" s="8" t="s">
        <v>732</v>
      </c>
      <c r="F8" s="10">
        <v>12.3</v>
      </c>
      <c r="G8" s="10">
        <v>10.8</v>
      </c>
      <c r="H8" s="10">
        <v>11.5</v>
      </c>
      <c r="I8" s="10">
        <v>11.7</v>
      </c>
      <c r="J8" s="10">
        <v>11.5</v>
      </c>
      <c r="K8" s="10">
        <v>11.2</v>
      </c>
      <c r="L8" s="18">
        <f t="shared" ref="L8" si="3">SUM(F8:H8)</f>
        <v>34.6</v>
      </c>
      <c r="M8" s="18">
        <f t="shared" ref="M8" si="4">SUM(I8:K8)</f>
        <v>34.4</v>
      </c>
      <c r="N8" s="19">
        <f t="shared" ref="N8" si="5">SUM(F8:J8)</f>
        <v>57.8</v>
      </c>
      <c r="O8" s="11" t="s">
        <v>174</v>
      </c>
      <c r="P8" s="11" t="s">
        <v>186</v>
      </c>
      <c r="Q8" s="13" t="s">
        <v>313</v>
      </c>
      <c r="R8" s="13" t="s">
        <v>733</v>
      </c>
      <c r="S8" s="13" t="s">
        <v>251</v>
      </c>
      <c r="T8" s="13" t="s">
        <v>260</v>
      </c>
      <c r="U8" s="12">
        <v>13</v>
      </c>
      <c r="V8" s="12">
        <v>11.1</v>
      </c>
      <c r="W8" s="12">
        <v>9.4</v>
      </c>
      <c r="X8" s="11" t="s">
        <v>260</v>
      </c>
      <c r="Y8" s="12" t="s">
        <v>263</v>
      </c>
      <c r="Z8" s="12">
        <v>-0.1</v>
      </c>
      <c r="AA8" s="12">
        <v>1.2</v>
      </c>
      <c r="AB8" s="8">
        <v>-1.3</v>
      </c>
      <c r="AC8" s="8"/>
      <c r="AD8" s="11" t="s">
        <v>262</v>
      </c>
      <c r="AE8" s="11" t="s">
        <v>259</v>
      </c>
      <c r="AF8" s="11" t="s">
        <v>169</v>
      </c>
      <c r="AG8" s="8"/>
      <c r="AH8" s="8" t="s">
        <v>742</v>
      </c>
      <c r="AI8" s="21" t="s">
        <v>743</v>
      </c>
    </row>
    <row r="9" spans="1:35" s="5" customFormat="1">
      <c r="A9" s="6">
        <v>45878</v>
      </c>
      <c r="B9" s="7" t="s">
        <v>578</v>
      </c>
      <c r="C9" s="8" t="s">
        <v>176</v>
      </c>
      <c r="D9" s="9">
        <v>4.8009259259259258E-2</v>
      </c>
      <c r="E9" s="8" t="s">
        <v>754</v>
      </c>
      <c r="F9" s="10">
        <v>12.4</v>
      </c>
      <c r="G9" s="10">
        <v>10.8</v>
      </c>
      <c r="H9" s="10">
        <v>11.4</v>
      </c>
      <c r="I9" s="10">
        <v>11.7</v>
      </c>
      <c r="J9" s="10">
        <v>11.7</v>
      </c>
      <c r="K9" s="10">
        <v>11.8</v>
      </c>
      <c r="L9" s="18">
        <f t="shared" ref="L9" si="6">SUM(F9:H9)</f>
        <v>34.6</v>
      </c>
      <c r="M9" s="18">
        <f t="shared" ref="M9" si="7">SUM(I9:K9)</f>
        <v>35.200000000000003</v>
      </c>
      <c r="N9" s="19">
        <f t="shared" ref="N9" si="8">SUM(F9:J9)</f>
        <v>58</v>
      </c>
      <c r="O9" s="11" t="s">
        <v>174</v>
      </c>
      <c r="P9" s="11" t="s">
        <v>180</v>
      </c>
      <c r="Q9" s="13" t="s">
        <v>190</v>
      </c>
      <c r="R9" s="13" t="s">
        <v>597</v>
      </c>
      <c r="S9" s="13" t="s">
        <v>315</v>
      </c>
      <c r="T9" s="13" t="s">
        <v>260</v>
      </c>
      <c r="U9" s="12">
        <v>12.9</v>
      </c>
      <c r="V9" s="12">
        <v>13.2</v>
      </c>
      <c r="W9" s="12">
        <v>9.3000000000000007</v>
      </c>
      <c r="X9" s="11" t="s">
        <v>260</v>
      </c>
      <c r="Y9" s="12">
        <v>-0.1</v>
      </c>
      <c r="Z9" s="12" t="s">
        <v>257</v>
      </c>
      <c r="AA9" s="12">
        <v>1</v>
      </c>
      <c r="AB9" s="8">
        <v>-1.1000000000000001</v>
      </c>
      <c r="AC9" s="8"/>
      <c r="AD9" s="11" t="s">
        <v>262</v>
      </c>
      <c r="AE9" s="11" t="s">
        <v>258</v>
      </c>
      <c r="AF9" s="11" t="s">
        <v>169</v>
      </c>
      <c r="AG9" s="8"/>
      <c r="AH9" s="8" t="s">
        <v>755</v>
      </c>
      <c r="AI9" s="21" t="s">
        <v>756</v>
      </c>
    </row>
  </sheetData>
  <autoFilter ref="A1:AH1" xr:uid="{00000000-0009-0000-0000-000002000000}"/>
  <phoneticPr fontId="11"/>
  <conditionalFormatting sqref="F2:K2">
    <cfRule type="colorScale" priority="508">
      <colorScale>
        <cfvo type="min"/>
        <cfvo type="percentile" val="50"/>
        <cfvo type="max"/>
        <color rgb="FFF8696B"/>
        <color rgb="FFFFEB84"/>
        <color rgb="FF63BE7B"/>
      </colorScale>
    </cfRule>
  </conditionalFormatting>
  <conditionalFormatting sqref="F3:K3">
    <cfRule type="colorScale" priority="23">
      <colorScale>
        <cfvo type="min"/>
        <cfvo type="percentile" val="50"/>
        <cfvo type="max"/>
        <color rgb="FFF8696B"/>
        <color rgb="FFFFEB84"/>
        <color rgb="FF63BE7B"/>
      </colorScale>
    </cfRule>
  </conditionalFormatting>
  <conditionalFormatting sqref="F4:K4">
    <cfRule type="colorScale" priority="16">
      <colorScale>
        <cfvo type="min"/>
        <cfvo type="percentile" val="50"/>
        <cfvo type="max"/>
        <color rgb="FFF8696B"/>
        <color rgb="FFFFEB84"/>
        <color rgb="FF63BE7B"/>
      </colorScale>
    </cfRule>
  </conditionalFormatting>
  <conditionalFormatting sqref="F5:K7">
    <cfRule type="colorScale" priority="12">
      <colorScale>
        <cfvo type="min"/>
        <cfvo type="percentile" val="50"/>
        <cfvo type="max"/>
        <color rgb="FFF8696B"/>
        <color rgb="FFFFEB84"/>
        <color rgb="FF63BE7B"/>
      </colorScale>
    </cfRule>
  </conditionalFormatting>
  <conditionalFormatting sqref="F8:K8">
    <cfRule type="colorScale" priority="8">
      <colorScale>
        <cfvo type="min"/>
        <cfvo type="percentile" val="50"/>
        <cfvo type="max"/>
        <color rgb="FFF8696B"/>
        <color rgb="FFFFEB84"/>
        <color rgb="FF63BE7B"/>
      </colorScale>
    </cfRule>
  </conditionalFormatting>
  <conditionalFormatting sqref="F9:K9">
    <cfRule type="colorScale" priority="4">
      <colorScale>
        <cfvo type="min"/>
        <cfvo type="percentile" val="50"/>
        <cfvo type="max"/>
        <color rgb="FFF8696B"/>
        <color rgb="FFFFEB84"/>
        <color rgb="FF63BE7B"/>
      </colorScale>
    </cfRule>
  </conditionalFormatting>
  <conditionalFormatting sqref="X2:X9">
    <cfRule type="containsText" dxfId="128" priority="152" operator="containsText" text="D">
      <formula>NOT(ISERROR(SEARCH("D",X2)))</formula>
    </cfRule>
    <cfRule type="containsText" dxfId="127" priority="153" operator="containsText" text="S">
      <formula>NOT(ISERROR(SEARCH("S",X2)))</formula>
    </cfRule>
    <cfRule type="containsText" dxfId="126" priority="154" operator="containsText" text="F">
      <formula>NOT(ISERROR(SEARCH("F",X2)))</formula>
    </cfRule>
  </conditionalFormatting>
  <conditionalFormatting sqref="X2:AG2">
    <cfRule type="containsText" dxfId="125" priority="165" operator="containsText" text="E">
      <formula>NOT(ISERROR(SEARCH("E",X2)))</formula>
    </cfRule>
    <cfRule type="containsText" dxfId="124" priority="166" operator="containsText" text="B">
      <formula>NOT(ISERROR(SEARCH("B",X2)))</formula>
    </cfRule>
    <cfRule type="containsText" dxfId="123" priority="167" operator="containsText" text="A">
      <formula>NOT(ISERROR(SEARCH("A",X2)))</formula>
    </cfRule>
  </conditionalFormatting>
  <conditionalFormatting sqref="X3:AG9">
    <cfRule type="containsText" dxfId="122" priority="1" operator="containsText" text="E">
      <formula>NOT(ISERROR(SEARCH("E",X3)))</formula>
    </cfRule>
    <cfRule type="containsText" dxfId="121" priority="2" operator="containsText" text="B">
      <formula>NOT(ISERROR(SEARCH("B",X3)))</formula>
    </cfRule>
    <cfRule type="containsText" dxfId="120" priority="3" operator="containsText" text="A">
      <formula>NOT(ISERROR(SEARCH("A",X3)))</formula>
    </cfRule>
  </conditionalFormatting>
  <dataValidations count="1">
    <dataValidation type="list" allowBlank="1" showInputMessage="1" showErrorMessage="1" sqref="AG2:AG9" xr:uid="{00000000-0002-0000-0200-000000000000}">
      <formula1>"強風,外差し,イン先行,タフ"</formula1>
    </dataValidation>
  </dataValidations>
  <pageMargins left="0.7" right="0.7" top="0.75" bottom="0.75" header="0.3" footer="0.3"/>
  <pageSetup paperSize="9" orientation="portrait" horizontalDpi="4294967292" verticalDpi="4294967292"/>
  <ignoredErrors>
    <ignoredError sqref="L2:N2 L3:N3 L4:N4 L5:N7 L8:N8 L10:N10 L9:N9"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L14"/>
  <sheetViews>
    <sheetView workbookViewId="0">
      <pane xSplit="5" ySplit="1" topLeftCell="AB2" activePane="bottomRight" state="frozen"/>
      <selection activeCell="E15" sqref="E15"/>
      <selection pane="topRight" activeCell="E15" sqref="E15"/>
      <selection pane="bottomLeft" activeCell="E15" sqref="E15"/>
      <selection pane="bottomRight" activeCell="AA16" sqref="AA16"/>
    </sheetView>
  </sheetViews>
  <sheetFormatPr baseColWidth="10" defaultColWidth="8.83203125" defaultRowHeight="15"/>
  <cols>
    <col min="1" max="1" width="10" bestFit="1" customWidth="1"/>
    <col min="2" max="2" width="8.1640625" customWidth="1"/>
    <col min="5" max="5" width="18.33203125" customWidth="1"/>
    <col min="20" max="22" width="16.6640625" customWidth="1"/>
    <col min="23" max="23" width="5.83203125" customWidth="1"/>
    <col min="29" max="29" width="5.33203125" customWidth="1"/>
    <col min="32" max="32" width="8.83203125" hidden="1" customWidth="1"/>
    <col min="37" max="38" width="150.83203125" customWidth="1"/>
  </cols>
  <sheetData>
    <row r="1" spans="1:38" s="5" customFormat="1">
      <c r="A1" s="1" t="s">
        <v>0</v>
      </c>
      <c r="B1" s="1" t="s">
        <v>15</v>
      </c>
      <c r="C1" s="1" t="s">
        <v>1</v>
      </c>
      <c r="D1" s="1" t="s">
        <v>16</v>
      </c>
      <c r="E1" s="1" t="s">
        <v>2</v>
      </c>
      <c r="F1" s="1" t="s">
        <v>18</v>
      </c>
      <c r="G1" s="1" t="s">
        <v>19</v>
      </c>
      <c r="H1" s="1" t="s">
        <v>20</v>
      </c>
      <c r="I1" s="1" t="s">
        <v>21</v>
      </c>
      <c r="J1" s="1" t="s">
        <v>22</v>
      </c>
      <c r="K1" s="1" t="s">
        <v>23</v>
      </c>
      <c r="L1" s="1" t="s">
        <v>24</v>
      </c>
      <c r="M1" s="1" t="s">
        <v>3</v>
      </c>
      <c r="N1" s="1" t="s">
        <v>25</v>
      </c>
      <c r="O1" s="1" t="s">
        <v>4</v>
      </c>
      <c r="P1" s="1" t="s">
        <v>40</v>
      </c>
      <c r="Q1" s="1" t="s">
        <v>171</v>
      </c>
      <c r="R1" s="2" t="s">
        <v>17</v>
      </c>
      <c r="S1" s="2" t="s">
        <v>5</v>
      </c>
      <c r="T1" s="3" t="s">
        <v>6</v>
      </c>
      <c r="U1" s="3" t="s">
        <v>7</v>
      </c>
      <c r="V1" s="3" t="s">
        <v>8</v>
      </c>
      <c r="W1" s="3" t="s">
        <v>93</v>
      </c>
      <c r="X1" s="4" t="s">
        <v>117</v>
      </c>
      <c r="Y1" s="4" t="s">
        <v>118</v>
      </c>
      <c r="Z1" s="4" t="s">
        <v>159</v>
      </c>
      <c r="AA1" s="4" t="s">
        <v>163</v>
      </c>
      <c r="AB1" s="4" t="s">
        <v>9</v>
      </c>
      <c r="AC1" s="4" t="s">
        <v>86</v>
      </c>
      <c r="AD1" s="4" t="s">
        <v>10</v>
      </c>
      <c r="AE1" s="4" t="s">
        <v>11</v>
      </c>
      <c r="AF1" s="4"/>
      <c r="AG1" s="4" t="s">
        <v>12</v>
      </c>
      <c r="AH1" s="4" t="s">
        <v>13</v>
      </c>
      <c r="AI1" s="4" t="s">
        <v>46</v>
      </c>
      <c r="AJ1" s="4" t="s">
        <v>47</v>
      </c>
      <c r="AK1" s="1" t="s">
        <v>14</v>
      </c>
      <c r="AL1" s="1" t="s">
        <v>120</v>
      </c>
    </row>
    <row r="2" spans="1:38" s="5" customFormat="1">
      <c r="A2" s="6">
        <v>45780</v>
      </c>
      <c r="B2" s="17" t="s">
        <v>156</v>
      </c>
      <c r="C2" s="8" t="s">
        <v>176</v>
      </c>
      <c r="D2" s="9">
        <v>5.7002314814814818E-2</v>
      </c>
      <c r="E2" s="23" t="s">
        <v>220</v>
      </c>
      <c r="F2" s="20">
        <v>12.2</v>
      </c>
      <c r="G2" s="20">
        <v>10.6</v>
      </c>
      <c r="H2" s="20">
        <v>11.3</v>
      </c>
      <c r="I2" s="20">
        <v>11.9</v>
      </c>
      <c r="J2" s="20">
        <v>12.2</v>
      </c>
      <c r="K2" s="20">
        <v>12.1</v>
      </c>
      <c r="L2" s="20">
        <v>12.2</v>
      </c>
      <c r="M2" s="18">
        <f>SUM(F2:H2)</f>
        <v>34.099999999999994</v>
      </c>
      <c r="N2" s="18">
        <f>I2</f>
        <v>11.9</v>
      </c>
      <c r="O2" s="18">
        <f>SUM(J2:L2)</f>
        <v>36.5</v>
      </c>
      <c r="P2" s="19">
        <f>SUM(F2:J2)</f>
        <v>58.199999999999989</v>
      </c>
      <c r="Q2" s="19">
        <f>SUM(H2:L2)</f>
        <v>59.7</v>
      </c>
      <c r="R2" s="11" t="s">
        <v>178</v>
      </c>
      <c r="S2" s="11" t="s">
        <v>175</v>
      </c>
      <c r="T2" s="13" t="s">
        <v>201</v>
      </c>
      <c r="U2" s="13" t="s">
        <v>210</v>
      </c>
      <c r="V2" s="13" t="s">
        <v>189</v>
      </c>
      <c r="W2" s="13" t="s">
        <v>167</v>
      </c>
      <c r="X2" s="12">
        <v>11.2</v>
      </c>
      <c r="Y2" s="12">
        <v>13.6</v>
      </c>
      <c r="Z2" s="12">
        <v>9.5</v>
      </c>
      <c r="AA2" s="11" t="s">
        <v>169</v>
      </c>
      <c r="AB2" s="15">
        <v>0.1</v>
      </c>
      <c r="AC2" s="11" t="s">
        <v>257</v>
      </c>
      <c r="AD2" s="11">
        <v>0.3</v>
      </c>
      <c r="AE2" s="11">
        <v>-0.2</v>
      </c>
      <c r="AF2" s="11"/>
      <c r="AG2" s="11" t="s">
        <v>259</v>
      </c>
      <c r="AH2" s="11" t="s">
        <v>259</v>
      </c>
      <c r="AI2" s="11" t="s">
        <v>169</v>
      </c>
      <c r="AJ2" s="8"/>
      <c r="AK2" s="8" t="s">
        <v>266</v>
      </c>
      <c r="AL2" s="21" t="s">
        <v>267</v>
      </c>
    </row>
    <row r="3" spans="1:38" s="5" customFormat="1">
      <c r="A3" s="6">
        <v>45781</v>
      </c>
      <c r="B3" s="17" t="s">
        <v>153</v>
      </c>
      <c r="C3" s="8" t="s">
        <v>176</v>
      </c>
      <c r="D3" s="9">
        <v>5.7025462962962965E-2</v>
      </c>
      <c r="E3" s="23" t="s">
        <v>255</v>
      </c>
      <c r="F3" s="20">
        <v>12.3</v>
      </c>
      <c r="G3" s="20">
        <v>10.9</v>
      </c>
      <c r="H3" s="20">
        <v>11.7</v>
      </c>
      <c r="I3" s="20">
        <v>12</v>
      </c>
      <c r="J3" s="20">
        <v>12</v>
      </c>
      <c r="K3" s="20">
        <v>11.7</v>
      </c>
      <c r="L3" s="20">
        <v>12.1</v>
      </c>
      <c r="M3" s="18">
        <f>SUM(F3:H3)</f>
        <v>34.900000000000006</v>
      </c>
      <c r="N3" s="18">
        <f>I3</f>
        <v>12</v>
      </c>
      <c r="O3" s="18">
        <f>SUM(J3:L3)</f>
        <v>35.799999999999997</v>
      </c>
      <c r="P3" s="19">
        <f>SUM(F3:J3)</f>
        <v>58.900000000000006</v>
      </c>
      <c r="Q3" s="19">
        <f>SUM(H3:L3)</f>
        <v>59.500000000000007</v>
      </c>
      <c r="R3" s="11" t="s">
        <v>174</v>
      </c>
      <c r="S3" s="11" t="s">
        <v>180</v>
      </c>
      <c r="T3" s="13" t="s">
        <v>202</v>
      </c>
      <c r="U3" s="13" t="s">
        <v>256</v>
      </c>
      <c r="V3" s="13" t="s">
        <v>183</v>
      </c>
      <c r="W3" s="13" t="s">
        <v>167</v>
      </c>
      <c r="X3" s="12">
        <v>12.6</v>
      </c>
      <c r="Y3" s="12">
        <v>14.7</v>
      </c>
      <c r="Z3" s="12">
        <v>8.8000000000000007</v>
      </c>
      <c r="AA3" s="11" t="s">
        <v>168</v>
      </c>
      <c r="AB3" s="15">
        <v>1</v>
      </c>
      <c r="AC3" s="11" t="s">
        <v>257</v>
      </c>
      <c r="AD3" s="11">
        <v>0.7</v>
      </c>
      <c r="AE3" s="11">
        <v>0.3</v>
      </c>
      <c r="AF3" s="11"/>
      <c r="AG3" s="11" t="s">
        <v>259</v>
      </c>
      <c r="AH3" s="11" t="s">
        <v>259</v>
      </c>
      <c r="AI3" s="11" t="s">
        <v>168</v>
      </c>
      <c r="AJ3" s="8"/>
      <c r="AK3" s="8" t="s">
        <v>303</v>
      </c>
      <c r="AL3" s="21" t="s">
        <v>304</v>
      </c>
    </row>
    <row r="4" spans="1:38" s="5" customFormat="1">
      <c r="A4" s="6">
        <v>45788</v>
      </c>
      <c r="B4" s="17" t="s">
        <v>170</v>
      </c>
      <c r="C4" s="8" t="s">
        <v>207</v>
      </c>
      <c r="D4" s="9">
        <v>5.6956018518518517E-2</v>
      </c>
      <c r="E4" s="23" t="s">
        <v>360</v>
      </c>
      <c r="F4" s="20">
        <v>12</v>
      </c>
      <c r="G4" s="20">
        <v>10.9</v>
      </c>
      <c r="H4" s="20">
        <v>11.2</v>
      </c>
      <c r="I4" s="20">
        <v>11.7</v>
      </c>
      <c r="J4" s="20">
        <v>11.4</v>
      </c>
      <c r="K4" s="20">
        <v>12</v>
      </c>
      <c r="L4" s="20">
        <v>12.9</v>
      </c>
      <c r="M4" s="18">
        <f>SUM(F4:H4)</f>
        <v>34.099999999999994</v>
      </c>
      <c r="N4" s="18">
        <f>I4</f>
        <v>11.7</v>
      </c>
      <c r="O4" s="18">
        <f>SUM(J4:L4)</f>
        <v>36.299999999999997</v>
      </c>
      <c r="P4" s="19">
        <f>SUM(F4:J4)</f>
        <v>57.199999999999996</v>
      </c>
      <c r="Q4" s="19">
        <f>SUM(H4:L4)</f>
        <v>59.199999999999996</v>
      </c>
      <c r="R4" s="11" t="s">
        <v>178</v>
      </c>
      <c r="S4" s="11" t="s">
        <v>175</v>
      </c>
      <c r="T4" s="13" t="s">
        <v>324</v>
      </c>
      <c r="U4" s="13" t="s">
        <v>361</v>
      </c>
      <c r="V4" s="13" t="s">
        <v>187</v>
      </c>
      <c r="W4" s="13" t="s">
        <v>167</v>
      </c>
      <c r="X4" s="12">
        <v>13.2</v>
      </c>
      <c r="Y4" s="12">
        <v>15.7</v>
      </c>
      <c r="Z4" s="12">
        <v>9.1</v>
      </c>
      <c r="AA4" s="11" t="s">
        <v>204</v>
      </c>
      <c r="AB4" s="15">
        <v>1.8</v>
      </c>
      <c r="AC4" s="11" t="s">
        <v>257</v>
      </c>
      <c r="AD4" s="11">
        <v>0.6</v>
      </c>
      <c r="AE4" s="11">
        <v>1.2</v>
      </c>
      <c r="AF4" s="11"/>
      <c r="AG4" s="11" t="s">
        <v>259</v>
      </c>
      <c r="AH4" s="11" t="s">
        <v>259</v>
      </c>
      <c r="AI4" s="11" t="s">
        <v>168</v>
      </c>
      <c r="AJ4" s="8" t="s">
        <v>319</v>
      </c>
      <c r="AK4" s="8" t="s">
        <v>402</v>
      </c>
      <c r="AL4" s="21" t="s">
        <v>403</v>
      </c>
    </row>
    <row r="5" spans="1:38" s="5" customFormat="1">
      <c r="A5" s="6">
        <v>45794</v>
      </c>
      <c r="B5" s="17" t="s">
        <v>153</v>
      </c>
      <c r="C5" s="8" t="s">
        <v>211</v>
      </c>
      <c r="D5" s="9">
        <v>5.7662037037037039E-2</v>
      </c>
      <c r="E5" s="23" t="s">
        <v>426</v>
      </c>
      <c r="F5" s="20">
        <v>12.6</v>
      </c>
      <c r="G5" s="20">
        <v>11.2</v>
      </c>
      <c r="H5" s="20">
        <v>11.6</v>
      </c>
      <c r="I5" s="20">
        <v>12.3</v>
      </c>
      <c r="J5" s="20">
        <v>11.9</v>
      </c>
      <c r="K5" s="20">
        <v>11.5</v>
      </c>
      <c r="L5" s="20">
        <v>12.1</v>
      </c>
      <c r="M5" s="18">
        <f>SUM(F5:H5)</f>
        <v>35.4</v>
      </c>
      <c r="N5" s="18">
        <f>I5</f>
        <v>12.3</v>
      </c>
      <c r="O5" s="18">
        <f>SUM(J5:L5)</f>
        <v>35.5</v>
      </c>
      <c r="P5" s="19">
        <f>SUM(F5:J5)</f>
        <v>59.6</v>
      </c>
      <c r="Q5" s="19">
        <f>SUM(H5:L5)</f>
        <v>59.4</v>
      </c>
      <c r="R5" s="11" t="s">
        <v>174</v>
      </c>
      <c r="S5" s="11" t="s">
        <v>180</v>
      </c>
      <c r="T5" s="13" t="s">
        <v>359</v>
      </c>
      <c r="U5" s="13" t="s">
        <v>427</v>
      </c>
      <c r="V5" s="13" t="s">
        <v>425</v>
      </c>
      <c r="W5" s="13" t="s">
        <v>167</v>
      </c>
      <c r="X5" s="12">
        <v>10.6</v>
      </c>
      <c r="Y5" s="12">
        <v>12.6</v>
      </c>
      <c r="Z5" s="12">
        <v>10</v>
      </c>
      <c r="AA5" s="11" t="s">
        <v>204</v>
      </c>
      <c r="AB5" s="15">
        <v>1.5</v>
      </c>
      <c r="AC5" s="11" t="s">
        <v>257</v>
      </c>
      <c r="AD5" s="11">
        <v>0.7</v>
      </c>
      <c r="AE5" s="11">
        <v>0.8</v>
      </c>
      <c r="AF5" s="11"/>
      <c r="AG5" s="11" t="s">
        <v>259</v>
      </c>
      <c r="AH5" s="11" t="s">
        <v>259</v>
      </c>
      <c r="AI5" s="11" t="s">
        <v>168</v>
      </c>
      <c r="AJ5" s="8" t="s">
        <v>319</v>
      </c>
      <c r="AK5" s="8" t="s">
        <v>465</v>
      </c>
      <c r="AL5" s="21" t="s">
        <v>464</v>
      </c>
    </row>
    <row r="6" spans="1:38" s="5" customFormat="1">
      <c r="A6" s="6">
        <v>45801</v>
      </c>
      <c r="B6" s="17" t="s">
        <v>157</v>
      </c>
      <c r="C6" s="8" t="s">
        <v>176</v>
      </c>
      <c r="D6" s="9">
        <v>5.7638888888888892E-2</v>
      </c>
      <c r="E6" s="23" t="s">
        <v>503</v>
      </c>
      <c r="F6" s="20">
        <v>12.3</v>
      </c>
      <c r="G6" s="20">
        <v>10.8</v>
      </c>
      <c r="H6" s="20">
        <v>11.5</v>
      </c>
      <c r="I6" s="20">
        <v>12.2</v>
      </c>
      <c r="J6" s="20">
        <v>12.2</v>
      </c>
      <c r="K6" s="20">
        <v>12.2</v>
      </c>
      <c r="L6" s="20">
        <v>11.8</v>
      </c>
      <c r="M6" s="18">
        <f>SUM(F6:H6)</f>
        <v>34.6</v>
      </c>
      <c r="N6" s="18">
        <f>I6</f>
        <v>12.2</v>
      </c>
      <c r="O6" s="18">
        <f>SUM(J6:L6)</f>
        <v>36.200000000000003</v>
      </c>
      <c r="P6" s="19">
        <f>SUM(F6:J6)</f>
        <v>59</v>
      </c>
      <c r="Q6" s="19">
        <f>SUM(H6:L6)</f>
        <v>59.899999999999991</v>
      </c>
      <c r="R6" s="11" t="s">
        <v>178</v>
      </c>
      <c r="S6" s="11" t="s">
        <v>175</v>
      </c>
      <c r="T6" s="13" t="s">
        <v>322</v>
      </c>
      <c r="U6" s="13" t="s">
        <v>341</v>
      </c>
      <c r="V6" s="13" t="s">
        <v>189</v>
      </c>
      <c r="W6" s="13" t="s">
        <v>167</v>
      </c>
      <c r="X6" s="12">
        <v>10.4</v>
      </c>
      <c r="Y6" s="12">
        <v>12.6</v>
      </c>
      <c r="Z6" s="12">
        <v>9.6999999999999993</v>
      </c>
      <c r="AA6" s="11" t="s">
        <v>168</v>
      </c>
      <c r="AB6" s="15">
        <v>0.6</v>
      </c>
      <c r="AC6" s="11" t="s">
        <v>257</v>
      </c>
      <c r="AD6" s="11">
        <v>0.4</v>
      </c>
      <c r="AE6" s="11">
        <v>0.2</v>
      </c>
      <c r="AF6" s="11"/>
      <c r="AG6" s="11" t="s">
        <v>259</v>
      </c>
      <c r="AH6" s="11" t="s">
        <v>259</v>
      </c>
      <c r="AI6" s="11" t="s">
        <v>168</v>
      </c>
      <c r="AJ6" s="8" t="s">
        <v>319</v>
      </c>
      <c r="AK6" s="8" t="s">
        <v>551</v>
      </c>
      <c r="AL6" s="21" t="s">
        <v>552</v>
      </c>
    </row>
    <row r="7" spans="1:38" s="5" customFormat="1">
      <c r="A7" s="6">
        <v>45864</v>
      </c>
      <c r="B7" s="17" t="s">
        <v>578</v>
      </c>
      <c r="C7" s="8" t="s">
        <v>176</v>
      </c>
      <c r="D7" s="9">
        <v>5.6284722222222222E-2</v>
      </c>
      <c r="E7" s="23" t="s">
        <v>587</v>
      </c>
      <c r="F7" s="20">
        <v>12.5</v>
      </c>
      <c r="G7" s="20">
        <v>10.4</v>
      </c>
      <c r="H7" s="20">
        <v>11.5</v>
      </c>
      <c r="I7" s="20">
        <v>12</v>
      </c>
      <c r="J7" s="20">
        <v>12.5</v>
      </c>
      <c r="K7" s="20">
        <v>11.3</v>
      </c>
      <c r="L7" s="20">
        <v>11.1</v>
      </c>
      <c r="M7" s="18">
        <f t="shared" ref="M7:M10" si="0">SUM(F7:H7)</f>
        <v>34.4</v>
      </c>
      <c r="N7" s="18">
        <f t="shared" ref="N7:N10" si="1">I7</f>
        <v>12</v>
      </c>
      <c r="O7" s="18">
        <f t="shared" ref="O7:O10" si="2">SUM(J7:L7)</f>
        <v>34.9</v>
      </c>
      <c r="P7" s="19">
        <f t="shared" ref="P7:P10" si="3">SUM(F7:J7)</f>
        <v>58.9</v>
      </c>
      <c r="Q7" s="19">
        <f t="shared" ref="Q7:Q10" si="4">SUM(H7:L7)</f>
        <v>58.4</v>
      </c>
      <c r="R7" s="11" t="s">
        <v>174</v>
      </c>
      <c r="S7" s="11" t="s">
        <v>186</v>
      </c>
      <c r="T7" s="13" t="s">
        <v>209</v>
      </c>
      <c r="U7" s="13" t="s">
        <v>588</v>
      </c>
      <c r="V7" s="13" t="s">
        <v>199</v>
      </c>
      <c r="W7" s="13" t="s">
        <v>260</v>
      </c>
      <c r="X7" s="12">
        <v>12.9</v>
      </c>
      <c r="Y7" s="12">
        <v>11.9</v>
      </c>
      <c r="Z7" s="12">
        <v>9.6999999999999993</v>
      </c>
      <c r="AA7" s="11" t="s">
        <v>260</v>
      </c>
      <c r="AB7" s="15">
        <v>-1.5</v>
      </c>
      <c r="AC7" s="11" t="s">
        <v>257</v>
      </c>
      <c r="AD7" s="11" t="s">
        <v>263</v>
      </c>
      <c r="AE7" s="11">
        <v>-1.5</v>
      </c>
      <c r="AF7" s="11"/>
      <c r="AG7" s="11" t="s">
        <v>258</v>
      </c>
      <c r="AH7" s="11" t="s">
        <v>258</v>
      </c>
      <c r="AI7" s="11" t="s">
        <v>169</v>
      </c>
      <c r="AJ7" s="8"/>
      <c r="AK7" s="8" t="s">
        <v>628</v>
      </c>
      <c r="AL7" s="21" t="s">
        <v>629</v>
      </c>
    </row>
    <row r="8" spans="1:38" s="5" customFormat="1">
      <c r="A8" s="6">
        <v>45864</v>
      </c>
      <c r="B8" s="17" t="s">
        <v>158</v>
      </c>
      <c r="C8" s="8" t="s">
        <v>176</v>
      </c>
      <c r="D8" s="9">
        <v>5.4872685185185184E-2</v>
      </c>
      <c r="E8" s="23" t="s">
        <v>593</v>
      </c>
      <c r="F8" s="20">
        <v>12.6</v>
      </c>
      <c r="G8" s="20">
        <v>10.8</v>
      </c>
      <c r="H8" s="20">
        <v>11</v>
      </c>
      <c r="I8" s="20">
        <v>11.5</v>
      </c>
      <c r="J8" s="20">
        <v>11.4</v>
      </c>
      <c r="K8" s="20">
        <v>10.9</v>
      </c>
      <c r="L8" s="20">
        <v>10.9</v>
      </c>
      <c r="M8" s="18">
        <f t="shared" si="0"/>
        <v>34.4</v>
      </c>
      <c r="N8" s="18">
        <f t="shared" si="1"/>
        <v>11.5</v>
      </c>
      <c r="O8" s="18">
        <f t="shared" si="2"/>
        <v>33.200000000000003</v>
      </c>
      <c r="P8" s="19">
        <f t="shared" si="3"/>
        <v>57.3</v>
      </c>
      <c r="Q8" s="19">
        <f t="shared" si="4"/>
        <v>55.699999999999996</v>
      </c>
      <c r="R8" s="11" t="s">
        <v>174</v>
      </c>
      <c r="S8" s="11" t="s">
        <v>186</v>
      </c>
      <c r="T8" s="13" t="s">
        <v>187</v>
      </c>
      <c r="U8" s="13" t="s">
        <v>324</v>
      </c>
      <c r="V8" s="13" t="s">
        <v>177</v>
      </c>
      <c r="W8" s="13" t="s">
        <v>260</v>
      </c>
      <c r="X8" s="12">
        <v>12.9</v>
      </c>
      <c r="Y8" s="12">
        <v>11.9</v>
      </c>
      <c r="Z8" s="12">
        <v>9.6999999999999993</v>
      </c>
      <c r="AA8" s="11" t="s">
        <v>260</v>
      </c>
      <c r="AB8" s="15">
        <v>-1.6</v>
      </c>
      <c r="AC8" s="11">
        <v>-0.3</v>
      </c>
      <c r="AD8" s="11">
        <v>-0.4</v>
      </c>
      <c r="AE8" s="11">
        <v>-1.5</v>
      </c>
      <c r="AF8" s="11"/>
      <c r="AG8" s="11" t="s">
        <v>261</v>
      </c>
      <c r="AH8" s="11" t="s">
        <v>258</v>
      </c>
      <c r="AI8" s="11" t="s">
        <v>169</v>
      </c>
      <c r="AJ8" s="8"/>
      <c r="AK8" s="8" t="s">
        <v>636</v>
      </c>
      <c r="AL8" s="21" t="s">
        <v>637</v>
      </c>
    </row>
    <row r="9" spans="1:38" s="5" customFormat="1">
      <c r="A9" s="6">
        <v>45864</v>
      </c>
      <c r="B9" s="17" t="s">
        <v>156</v>
      </c>
      <c r="C9" s="8" t="s">
        <v>176</v>
      </c>
      <c r="D9" s="9">
        <v>5.5648148148148148E-2</v>
      </c>
      <c r="E9" s="23" t="s">
        <v>599</v>
      </c>
      <c r="F9" s="20">
        <v>12.4</v>
      </c>
      <c r="G9" s="20">
        <v>10.4</v>
      </c>
      <c r="H9" s="20">
        <v>10.9</v>
      </c>
      <c r="I9" s="20">
        <v>11.3</v>
      </c>
      <c r="J9" s="20">
        <v>12.4</v>
      </c>
      <c r="K9" s="20">
        <v>11.7</v>
      </c>
      <c r="L9" s="20">
        <v>11.7</v>
      </c>
      <c r="M9" s="18">
        <f t="shared" si="0"/>
        <v>33.700000000000003</v>
      </c>
      <c r="N9" s="18">
        <f t="shared" si="1"/>
        <v>11.3</v>
      </c>
      <c r="O9" s="18">
        <f t="shared" si="2"/>
        <v>35.799999999999997</v>
      </c>
      <c r="P9" s="19">
        <f t="shared" si="3"/>
        <v>57.4</v>
      </c>
      <c r="Q9" s="19">
        <f t="shared" si="4"/>
        <v>58</v>
      </c>
      <c r="R9" s="11" t="s">
        <v>178</v>
      </c>
      <c r="S9" s="11" t="s">
        <v>234</v>
      </c>
      <c r="T9" s="13" t="s">
        <v>209</v>
      </c>
      <c r="U9" s="13" t="s">
        <v>189</v>
      </c>
      <c r="V9" s="13" t="s">
        <v>181</v>
      </c>
      <c r="W9" s="13" t="s">
        <v>260</v>
      </c>
      <c r="X9" s="12">
        <v>12.9</v>
      </c>
      <c r="Y9" s="12">
        <v>11.9</v>
      </c>
      <c r="Z9" s="12">
        <v>9.6999999999999993</v>
      </c>
      <c r="AA9" s="11" t="s">
        <v>260</v>
      </c>
      <c r="AB9" s="15">
        <v>-1.4</v>
      </c>
      <c r="AC9" s="11" t="s">
        <v>257</v>
      </c>
      <c r="AD9" s="11">
        <v>0.1</v>
      </c>
      <c r="AE9" s="11">
        <v>-1.5</v>
      </c>
      <c r="AF9" s="11"/>
      <c r="AG9" s="11" t="s">
        <v>258</v>
      </c>
      <c r="AH9" s="11" t="s">
        <v>258</v>
      </c>
      <c r="AI9" s="11" t="s">
        <v>168</v>
      </c>
      <c r="AJ9" s="8"/>
      <c r="AK9" s="8" t="s">
        <v>646</v>
      </c>
      <c r="AL9" s="21" t="s">
        <v>647</v>
      </c>
    </row>
    <row r="10" spans="1:38" s="5" customFormat="1">
      <c r="A10" s="6">
        <v>45865</v>
      </c>
      <c r="B10" s="16" t="s">
        <v>153</v>
      </c>
      <c r="C10" s="8" t="s">
        <v>176</v>
      </c>
      <c r="D10" s="9">
        <v>5.5613425925925927E-2</v>
      </c>
      <c r="E10" s="23" t="s">
        <v>620</v>
      </c>
      <c r="F10" s="20">
        <v>12.3</v>
      </c>
      <c r="G10" s="20">
        <v>10.3</v>
      </c>
      <c r="H10" s="20">
        <v>11.2</v>
      </c>
      <c r="I10" s="20">
        <v>11.8</v>
      </c>
      <c r="J10" s="20">
        <v>12</v>
      </c>
      <c r="K10" s="20">
        <v>11.3</v>
      </c>
      <c r="L10" s="20">
        <v>11.6</v>
      </c>
      <c r="M10" s="18">
        <f t="shared" si="0"/>
        <v>33.799999999999997</v>
      </c>
      <c r="N10" s="18">
        <f t="shared" si="1"/>
        <v>11.8</v>
      </c>
      <c r="O10" s="18">
        <f t="shared" si="2"/>
        <v>34.9</v>
      </c>
      <c r="P10" s="19">
        <f t="shared" si="3"/>
        <v>57.599999999999994</v>
      </c>
      <c r="Q10" s="19">
        <f t="shared" si="4"/>
        <v>57.9</v>
      </c>
      <c r="R10" s="11" t="s">
        <v>178</v>
      </c>
      <c r="S10" s="11" t="s">
        <v>188</v>
      </c>
      <c r="T10" s="13" t="s">
        <v>621</v>
      </c>
      <c r="U10" s="13" t="s">
        <v>354</v>
      </c>
      <c r="V10" s="13" t="s">
        <v>622</v>
      </c>
      <c r="W10" s="13" t="s">
        <v>260</v>
      </c>
      <c r="X10" s="12">
        <v>13.2</v>
      </c>
      <c r="Y10" s="12">
        <v>12.2</v>
      </c>
      <c r="Z10" s="12">
        <v>9.1</v>
      </c>
      <c r="AA10" s="11" t="s">
        <v>260</v>
      </c>
      <c r="AB10" s="15">
        <v>-1.2</v>
      </c>
      <c r="AC10" s="11" t="s">
        <v>257</v>
      </c>
      <c r="AD10" s="11">
        <v>0.3</v>
      </c>
      <c r="AE10" s="11">
        <v>-1.5</v>
      </c>
      <c r="AF10" s="11"/>
      <c r="AG10" s="11" t="s">
        <v>259</v>
      </c>
      <c r="AH10" s="11" t="s">
        <v>258</v>
      </c>
      <c r="AI10" s="11" t="s">
        <v>169</v>
      </c>
      <c r="AJ10" s="8"/>
      <c r="AK10" s="8" t="s">
        <v>668</v>
      </c>
      <c r="AL10" s="21" t="s">
        <v>669</v>
      </c>
    </row>
    <row r="11" spans="1:38" s="5" customFormat="1">
      <c r="A11" s="6">
        <v>45878</v>
      </c>
      <c r="B11" s="17" t="s">
        <v>746</v>
      </c>
      <c r="C11" s="8" t="s">
        <v>176</v>
      </c>
      <c r="D11" s="9">
        <v>5.6307870370370369E-2</v>
      </c>
      <c r="E11" s="23" t="s">
        <v>771</v>
      </c>
      <c r="F11" s="20">
        <v>12.6</v>
      </c>
      <c r="G11" s="20">
        <v>11.1</v>
      </c>
      <c r="H11" s="20">
        <v>11.6</v>
      </c>
      <c r="I11" s="20">
        <v>12</v>
      </c>
      <c r="J11" s="20">
        <v>11.9</v>
      </c>
      <c r="K11" s="20">
        <v>11.2</v>
      </c>
      <c r="L11" s="20">
        <v>11.1</v>
      </c>
      <c r="M11" s="18">
        <f t="shared" ref="M11:M14" si="5">SUM(F11:H11)</f>
        <v>35.299999999999997</v>
      </c>
      <c r="N11" s="18">
        <f t="shared" ref="N11:N14" si="6">I11</f>
        <v>12</v>
      </c>
      <c r="O11" s="18">
        <f t="shared" ref="O11:O14" si="7">SUM(J11:L11)</f>
        <v>34.200000000000003</v>
      </c>
      <c r="P11" s="19">
        <f t="shared" ref="P11:P14" si="8">SUM(F11:J11)</f>
        <v>59.199999999999996</v>
      </c>
      <c r="Q11" s="19">
        <f t="shared" ref="Q11:Q14" si="9">SUM(H11:L11)</f>
        <v>57.800000000000004</v>
      </c>
      <c r="R11" s="11" t="s">
        <v>182</v>
      </c>
      <c r="S11" s="11" t="s">
        <v>436</v>
      </c>
      <c r="T11" s="13" t="s">
        <v>772</v>
      </c>
      <c r="U11" s="13" t="s">
        <v>773</v>
      </c>
      <c r="V11" s="13" t="s">
        <v>230</v>
      </c>
      <c r="W11" s="13" t="s">
        <v>260</v>
      </c>
      <c r="X11" s="12">
        <v>12.9</v>
      </c>
      <c r="Y11" s="12">
        <v>13.2</v>
      </c>
      <c r="Z11" s="12">
        <v>9.3000000000000007</v>
      </c>
      <c r="AA11" s="11" t="s">
        <v>260</v>
      </c>
      <c r="AB11" s="15">
        <v>-0.2</v>
      </c>
      <c r="AC11" s="11">
        <v>-0.4</v>
      </c>
      <c r="AD11" s="11">
        <v>0.7</v>
      </c>
      <c r="AE11" s="11">
        <v>-1.3</v>
      </c>
      <c r="AF11" s="11"/>
      <c r="AG11" s="11" t="s">
        <v>259</v>
      </c>
      <c r="AH11" s="11" t="s">
        <v>259</v>
      </c>
      <c r="AI11" s="11" t="s">
        <v>168</v>
      </c>
      <c r="AJ11" s="8"/>
      <c r="AK11" s="8" t="s">
        <v>774</v>
      </c>
      <c r="AL11" s="21" t="s">
        <v>775</v>
      </c>
    </row>
    <row r="12" spans="1:38" s="5" customFormat="1">
      <c r="A12" s="6">
        <v>45878</v>
      </c>
      <c r="B12" s="16" t="s">
        <v>156</v>
      </c>
      <c r="C12" s="8" t="s">
        <v>176</v>
      </c>
      <c r="D12" s="9">
        <v>5.6284722222222222E-2</v>
      </c>
      <c r="E12" s="23" t="s">
        <v>784</v>
      </c>
      <c r="F12" s="20">
        <v>12.5</v>
      </c>
      <c r="G12" s="20">
        <v>10.5</v>
      </c>
      <c r="H12" s="20">
        <v>11</v>
      </c>
      <c r="I12" s="20">
        <v>11.7</v>
      </c>
      <c r="J12" s="20">
        <v>12.1</v>
      </c>
      <c r="K12" s="20">
        <v>11.9</v>
      </c>
      <c r="L12" s="20">
        <v>11.6</v>
      </c>
      <c r="M12" s="18">
        <f t="shared" si="5"/>
        <v>34</v>
      </c>
      <c r="N12" s="18">
        <f t="shared" si="6"/>
        <v>11.7</v>
      </c>
      <c r="O12" s="18">
        <f t="shared" si="7"/>
        <v>35.6</v>
      </c>
      <c r="P12" s="19">
        <f t="shared" si="8"/>
        <v>57.800000000000004</v>
      </c>
      <c r="Q12" s="19">
        <f t="shared" si="9"/>
        <v>58.3</v>
      </c>
      <c r="R12" s="11" t="s">
        <v>178</v>
      </c>
      <c r="S12" s="11" t="s">
        <v>234</v>
      </c>
      <c r="T12" s="13" t="s">
        <v>181</v>
      </c>
      <c r="U12" s="13" t="s">
        <v>199</v>
      </c>
      <c r="V12" s="13" t="s">
        <v>189</v>
      </c>
      <c r="W12" s="13" t="s">
        <v>260</v>
      </c>
      <c r="X12" s="12">
        <v>12.9</v>
      </c>
      <c r="Y12" s="12">
        <v>13.2</v>
      </c>
      <c r="Z12" s="12">
        <v>9.3000000000000007</v>
      </c>
      <c r="AA12" s="11" t="s">
        <v>260</v>
      </c>
      <c r="AB12" s="15">
        <v>-0.9</v>
      </c>
      <c r="AC12" s="11" t="s">
        <v>257</v>
      </c>
      <c r="AD12" s="11">
        <v>0.4</v>
      </c>
      <c r="AE12" s="11">
        <v>-1.3</v>
      </c>
      <c r="AF12" s="11"/>
      <c r="AG12" s="11" t="s">
        <v>259</v>
      </c>
      <c r="AH12" s="11" t="s">
        <v>258</v>
      </c>
      <c r="AI12" s="11" t="s">
        <v>169</v>
      </c>
      <c r="AJ12" s="8"/>
      <c r="AK12" s="8" t="s">
        <v>818</v>
      </c>
      <c r="AL12" s="21" t="s">
        <v>819</v>
      </c>
    </row>
    <row r="13" spans="1:38" s="5" customFormat="1">
      <c r="A13" s="6">
        <v>45879</v>
      </c>
      <c r="B13" s="17" t="s">
        <v>670</v>
      </c>
      <c r="C13" s="8" t="s">
        <v>207</v>
      </c>
      <c r="D13" s="9">
        <v>5.6956018518518517E-2</v>
      </c>
      <c r="E13" s="23" t="s">
        <v>785</v>
      </c>
      <c r="F13" s="20">
        <v>12.5</v>
      </c>
      <c r="G13" s="20">
        <v>10.7</v>
      </c>
      <c r="H13" s="20">
        <v>11.3</v>
      </c>
      <c r="I13" s="20">
        <v>11.9</v>
      </c>
      <c r="J13" s="20">
        <v>12.3</v>
      </c>
      <c r="K13" s="20">
        <v>11.9</v>
      </c>
      <c r="L13" s="20">
        <v>11.5</v>
      </c>
      <c r="M13" s="18">
        <f t="shared" si="5"/>
        <v>34.5</v>
      </c>
      <c r="N13" s="18">
        <f t="shared" si="6"/>
        <v>11.9</v>
      </c>
      <c r="O13" s="18">
        <f t="shared" si="7"/>
        <v>35.700000000000003</v>
      </c>
      <c r="P13" s="19">
        <f t="shared" si="8"/>
        <v>58.7</v>
      </c>
      <c r="Q13" s="19">
        <f t="shared" si="9"/>
        <v>58.9</v>
      </c>
      <c r="R13" s="11" t="s">
        <v>178</v>
      </c>
      <c r="S13" s="11" t="s">
        <v>234</v>
      </c>
      <c r="T13" s="13" t="s">
        <v>181</v>
      </c>
      <c r="U13" s="13" t="s">
        <v>252</v>
      </c>
      <c r="V13" s="13" t="s">
        <v>786</v>
      </c>
      <c r="W13" s="13" t="s">
        <v>260</v>
      </c>
      <c r="X13" s="12">
        <v>11.2</v>
      </c>
      <c r="Y13" s="12">
        <v>11.4</v>
      </c>
      <c r="Z13" s="12">
        <v>9.5</v>
      </c>
      <c r="AA13" s="11" t="s">
        <v>167</v>
      </c>
      <c r="AB13" s="15">
        <v>-0.5</v>
      </c>
      <c r="AC13" s="11" t="s">
        <v>257</v>
      </c>
      <c r="AD13" s="11">
        <v>0.7</v>
      </c>
      <c r="AE13" s="11">
        <v>-1.2</v>
      </c>
      <c r="AF13" s="11"/>
      <c r="AG13" s="11" t="s">
        <v>259</v>
      </c>
      <c r="AH13" s="11" t="s">
        <v>258</v>
      </c>
      <c r="AI13" s="11" t="s">
        <v>167</v>
      </c>
      <c r="AJ13" s="8"/>
      <c r="AK13" s="8" t="s">
        <v>820</v>
      </c>
      <c r="AL13" s="21" t="s">
        <v>821</v>
      </c>
    </row>
    <row r="14" spans="1:38" s="5" customFormat="1">
      <c r="A14" s="6">
        <v>45879</v>
      </c>
      <c r="B14" s="17" t="s">
        <v>153</v>
      </c>
      <c r="C14" s="8" t="s">
        <v>793</v>
      </c>
      <c r="D14" s="9">
        <v>5.8333333333333334E-2</v>
      </c>
      <c r="E14" s="23" t="s">
        <v>811</v>
      </c>
      <c r="F14" s="20">
        <v>12.6</v>
      </c>
      <c r="G14" s="20">
        <v>10.9</v>
      </c>
      <c r="H14" s="20">
        <v>11.7</v>
      </c>
      <c r="I14" s="20">
        <v>12.4</v>
      </c>
      <c r="J14" s="20">
        <v>12.2</v>
      </c>
      <c r="K14" s="20">
        <v>11.8</v>
      </c>
      <c r="L14" s="20">
        <v>12.4</v>
      </c>
      <c r="M14" s="18">
        <f t="shared" si="5"/>
        <v>35.200000000000003</v>
      </c>
      <c r="N14" s="18">
        <f t="shared" si="6"/>
        <v>12.4</v>
      </c>
      <c r="O14" s="18">
        <f t="shared" si="7"/>
        <v>36.4</v>
      </c>
      <c r="P14" s="19">
        <f t="shared" si="8"/>
        <v>59.8</v>
      </c>
      <c r="Q14" s="19">
        <f t="shared" si="9"/>
        <v>60.499999999999993</v>
      </c>
      <c r="R14" s="11" t="s">
        <v>174</v>
      </c>
      <c r="S14" s="11" t="s">
        <v>175</v>
      </c>
      <c r="T14" s="13" t="s">
        <v>354</v>
      </c>
      <c r="U14" s="13" t="s">
        <v>230</v>
      </c>
      <c r="V14" s="13" t="s">
        <v>201</v>
      </c>
      <c r="W14" s="13" t="s">
        <v>260</v>
      </c>
      <c r="X14" s="12">
        <v>11.2</v>
      </c>
      <c r="Y14" s="12">
        <v>11.4</v>
      </c>
      <c r="Z14" s="12">
        <v>9.5</v>
      </c>
      <c r="AA14" s="11" t="s">
        <v>204</v>
      </c>
      <c r="AB14" s="15">
        <v>2.2999999999999998</v>
      </c>
      <c r="AC14" s="11" t="s">
        <v>257</v>
      </c>
      <c r="AD14" s="11" t="s">
        <v>257</v>
      </c>
      <c r="AE14" s="11" t="s">
        <v>832</v>
      </c>
      <c r="AF14" s="11"/>
      <c r="AG14" s="11" t="s">
        <v>831</v>
      </c>
      <c r="AH14" s="11" t="s">
        <v>259</v>
      </c>
      <c r="AI14" s="11" t="s">
        <v>169</v>
      </c>
      <c r="AJ14" s="8"/>
      <c r="AK14" s="8" t="s">
        <v>814</v>
      </c>
      <c r="AL14" s="21" t="s">
        <v>815</v>
      </c>
    </row>
  </sheetData>
  <autoFilter ref="A1:AK1" xr:uid="{00000000-0009-0000-0000-000003000000}"/>
  <phoneticPr fontId="11"/>
  <conditionalFormatting sqref="F2:L2">
    <cfRule type="colorScale" priority="730">
      <colorScale>
        <cfvo type="min"/>
        <cfvo type="percentile" val="50"/>
        <cfvo type="max"/>
        <color rgb="FFF8696B"/>
        <color rgb="FFFFEB84"/>
        <color rgb="FF63BE7B"/>
      </colorScale>
    </cfRule>
  </conditionalFormatting>
  <conditionalFormatting sqref="F3:L3">
    <cfRule type="colorScale" priority="87">
      <colorScale>
        <cfvo type="min"/>
        <cfvo type="percentile" val="50"/>
        <cfvo type="max"/>
        <color rgb="FFF8696B"/>
        <color rgb="FFFFEB84"/>
        <color rgb="FF63BE7B"/>
      </colorScale>
    </cfRule>
  </conditionalFormatting>
  <conditionalFormatting sqref="F4:L4">
    <cfRule type="colorScale" priority="23">
      <colorScale>
        <cfvo type="min"/>
        <cfvo type="percentile" val="50"/>
        <cfvo type="max"/>
        <color rgb="FFF8696B"/>
        <color rgb="FFFFEB84"/>
        <color rgb="FF63BE7B"/>
      </colorScale>
    </cfRule>
  </conditionalFormatting>
  <conditionalFormatting sqref="F5:L5">
    <cfRule type="colorScale" priority="19">
      <colorScale>
        <cfvo type="min"/>
        <cfvo type="percentile" val="50"/>
        <cfvo type="max"/>
        <color rgb="FFF8696B"/>
        <color rgb="FFFFEB84"/>
        <color rgb="FF63BE7B"/>
      </colorScale>
    </cfRule>
  </conditionalFormatting>
  <conditionalFormatting sqref="F6:L6">
    <cfRule type="colorScale" priority="12">
      <colorScale>
        <cfvo type="min"/>
        <cfvo type="percentile" val="50"/>
        <cfvo type="max"/>
        <color rgb="FFF8696B"/>
        <color rgb="FFFFEB84"/>
        <color rgb="FF63BE7B"/>
      </colorScale>
    </cfRule>
  </conditionalFormatting>
  <conditionalFormatting sqref="F7:L10">
    <cfRule type="colorScale" priority="8">
      <colorScale>
        <cfvo type="min"/>
        <cfvo type="percentile" val="50"/>
        <cfvo type="max"/>
        <color rgb="FFF8696B"/>
        <color rgb="FFFFEB84"/>
        <color rgb="FF63BE7B"/>
      </colorScale>
    </cfRule>
  </conditionalFormatting>
  <conditionalFormatting sqref="F11:L14">
    <cfRule type="colorScale" priority="4">
      <colorScale>
        <cfvo type="min"/>
        <cfvo type="percentile" val="50"/>
        <cfvo type="max"/>
        <color rgb="FFF8696B"/>
        <color rgb="FFFFEB84"/>
        <color rgb="FF63BE7B"/>
      </colorScale>
    </cfRule>
  </conditionalFormatting>
  <conditionalFormatting sqref="AA2:AA14">
    <cfRule type="containsText" dxfId="119" priority="200" operator="containsText" text="D">
      <formula>NOT(ISERROR(SEARCH("D",AA2)))</formula>
    </cfRule>
    <cfRule type="containsText" dxfId="118" priority="201" operator="containsText" text="S">
      <formula>NOT(ISERROR(SEARCH("S",AA2)))</formula>
    </cfRule>
    <cfRule type="containsText" dxfId="117" priority="202" operator="containsText" text="F">
      <formula>NOT(ISERROR(SEARCH("F",AA2)))</formula>
    </cfRule>
  </conditionalFormatting>
  <conditionalFormatting sqref="AA2:AJ2">
    <cfRule type="containsText" dxfId="116" priority="213" operator="containsText" text="E">
      <formula>NOT(ISERROR(SEARCH("E",AA2)))</formula>
    </cfRule>
    <cfRule type="containsText" dxfId="115" priority="214" operator="containsText" text="B">
      <formula>NOT(ISERROR(SEARCH("B",AA2)))</formula>
    </cfRule>
    <cfRule type="containsText" dxfId="114" priority="215" operator="containsText" text="A">
      <formula>NOT(ISERROR(SEARCH("A",AA2)))</formula>
    </cfRule>
  </conditionalFormatting>
  <conditionalFormatting sqref="AA3:AJ14">
    <cfRule type="containsText" dxfId="113" priority="1" operator="containsText" text="E">
      <formula>NOT(ISERROR(SEARCH("E",AA3)))</formula>
    </cfRule>
    <cfRule type="containsText" dxfId="112" priority="2" operator="containsText" text="B">
      <formula>NOT(ISERROR(SEARCH("B",AA3)))</formula>
    </cfRule>
    <cfRule type="containsText" dxfId="111" priority="3" operator="containsText" text="A">
      <formula>NOT(ISERROR(SEARCH("A",AA3)))</formula>
    </cfRule>
  </conditionalFormatting>
  <dataValidations count="1">
    <dataValidation type="list" allowBlank="1" showInputMessage="1" showErrorMessage="1" sqref="AJ2:AJ14" xr:uid="{64A6E961-F5AB-0C4C-9815-9AA10D39C446}">
      <formula1>"強風,外差し,イン先行,タフ"</formula1>
    </dataValidation>
  </dataValidations>
  <pageMargins left="0.75" right="0.75" top="1" bottom="1" header="0.3" footer="0.3"/>
  <pageSetup paperSize="9" orientation="portrait" horizontalDpi="4294967292" verticalDpi="4294967292"/>
  <ignoredErrors>
    <ignoredError sqref="M2:Q2 M3:Q3 M4:Q4 M5:Q5 M6:Q6 M7:Q10 M11:Q15"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M13"/>
  <sheetViews>
    <sheetView workbookViewId="0">
      <pane xSplit="5" ySplit="1" topLeftCell="AF2" activePane="bottomRight" state="frozen"/>
      <selection activeCell="E24" sqref="E24"/>
      <selection pane="topRight" activeCell="E24" sqref="E24"/>
      <selection pane="bottomLeft" activeCell="E24" sqref="E24"/>
      <selection pane="bottomRight" activeCell="AE12" sqref="AE12"/>
    </sheetView>
  </sheetViews>
  <sheetFormatPr baseColWidth="10" defaultColWidth="8.83203125" defaultRowHeight="15"/>
  <cols>
    <col min="1" max="1" width="10" bestFit="1" customWidth="1"/>
    <col min="2" max="2" width="8.1640625" customWidth="1"/>
    <col min="5" max="5" width="18.33203125" customWidth="1"/>
    <col min="21" max="23" width="16.6640625" customWidth="1"/>
    <col min="24" max="24" width="5.83203125" customWidth="1"/>
    <col min="30" max="30" width="5.33203125" customWidth="1"/>
    <col min="33" max="33" width="8.83203125" hidden="1" customWidth="1"/>
    <col min="38" max="39" width="150.83203125" customWidth="1"/>
  </cols>
  <sheetData>
    <row r="1" spans="1:39" s="5" customFormat="1">
      <c r="A1" s="1" t="s">
        <v>33</v>
      </c>
      <c r="B1" s="1" t="s">
        <v>67</v>
      </c>
      <c r="C1" s="1" t="s">
        <v>35</v>
      </c>
      <c r="D1" s="1" t="s">
        <v>68</v>
      </c>
      <c r="E1" s="1" t="s">
        <v>37</v>
      </c>
      <c r="F1" s="1" t="s">
        <v>69</v>
      </c>
      <c r="G1" s="1" t="s">
        <v>70</v>
      </c>
      <c r="H1" s="1" t="s">
        <v>71</v>
      </c>
      <c r="I1" s="1" t="s">
        <v>72</v>
      </c>
      <c r="J1" s="1" t="s">
        <v>73</v>
      </c>
      <c r="K1" s="1" t="s">
        <v>74</v>
      </c>
      <c r="L1" s="1" t="s">
        <v>87</v>
      </c>
      <c r="M1" s="1" t="s">
        <v>94</v>
      </c>
      <c r="N1" s="1" t="s">
        <v>38</v>
      </c>
      <c r="O1" s="1" t="s">
        <v>51</v>
      </c>
      <c r="P1" s="1" t="s">
        <v>39</v>
      </c>
      <c r="Q1" s="1" t="s">
        <v>40</v>
      </c>
      <c r="R1" s="1" t="s">
        <v>192</v>
      </c>
      <c r="S1" s="2" t="s">
        <v>75</v>
      </c>
      <c r="T1" s="2" t="s">
        <v>42</v>
      </c>
      <c r="U1" s="3" t="s">
        <v>43</v>
      </c>
      <c r="V1" s="3" t="s">
        <v>44</v>
      </c>
      <c r="W1" s="3" t="s">
        <v>45</v>
      </c>
      <c r="X1" s="3" t="s">
        <v>76</v>
      </c>
      <c r="Y1" s="4" t="s">
        <v>117</v>
      </c>
      <c r="Z1" s="4" t="s">
        <v>118</v>
      </c>
      <c r="AA1" s="4" t="s">
        <v>159</v>
      </c>
      <c r="AB1" s="4" t="s">
        <v>163</v>
      </c>
      <c r="AC1" s="4" t="s">
        <v>9</v>
      </c>
      <c r="AD1" s="4" t="s">
        <v>77</v>
      </c>
      <c r="AE1" s="4" t="s">
        <v>10</v>
      </c>
      <c r="AF1" s="4" t="s">
        <v>11</v>
      </c>
      <c r="AG1" s="4"/>
      <c r="AH1" s="4" t="s">
        <v>12</v>
      </c>
      <c r="AI1" s="4" t="s">
        <v>13</v>
      </c>
      <c r="AJ1" s="4" t="s">
        <v>46</v>
      </c>
      <c r="AK1" s="4" t="s">
        <v>78</v>
      </c>
      <c r="AL1" s="14" t="s">
        <v>79</v>
      </c>
      <c r="AM1" s="14" t="s">
        <v>121</v>
      </c>
    </row>
    <row r="2" spans="1:39" s="5" customFormat="1">
      <c r="A2" s="6">
        <v>45780</v>
      </c>
      <c r="B2" s="16" t="s">
        <v>153</v>
      </c>
      <c r="C2" s="8" t="s">
        <v>176</v>
      </c>
      <c r="D2" s="9">
        <v>6.4664351851851848E-2</v>
      </c>
      <c r="E2" s="8" t="s">
        <v>224</v>
      </c>
      <c r="F2" s="10">
        <v>12.5</v>
      </c>
      <c r="G2" s="10">
        <v>10.6</v>
      </c>
      <c r="H2" s="10">
        <v>11.6</v>
      </c>
      <c r="I2" s="10">
        <v>12.3</v>
      </c>
      <c r="J2" s="10">
        <v>11.8</v>
      </c>
      <c r="K2" s="10">
        <v>11.5</v>
      </c>
      <c r="L2" s="10">
        <v>11.5</v>
      </c>
      <c r="M2" s="10">
        <v>11.9</v>
      </c>
      <c r="N2" s="18">
        <f>SUM(F2:H2)</f>
        <v>34.700000000000003</v>
      </c>
      <c r="O2" s="18">
        <f>SUM(I2:J2)</f>
        <v>24.1</v>
      </c>
      <c r="P2" s="18">
        <f>SUM(K2:M2)</f>
        <v>34.9</v>
      </c>
      <c r="Q2" s="19">
        <f>SUM(F2:J2)</f>
        <v>58.8</v>
      </c>
      <c r="R2" s="19">
        <f>SUM(J2:M2)</f>
        <v>46.699999999999996</v>
      </c>
      <c r="S2" s="11" t="s">
        <v>174</v>
      </c>
      <c r="T2" s="11" t="s">
        <v>180</v>
      </c>
      <c r="U2" s="13" t="s">
        <v>200</v>
      </c>
      <c r="V2" s="13" t="s">
        <v>202</v>
      </c>
      <c r="W2" s="13" t="s">
        <v>187</v>
      </c>
      <c r="X2" s="13" t="s">
        <v>167</v>
      </c>
      <c r="Y2" s="12">
        <v>11.2</v>
      </c>
      <c r="Z2" s="12">
        <v>13.6</v>
      </c>
      <c r="AA2" s="12">
        <v>9.5</v>
      </c>
      <c r="AB2" s="11" t="s">
        <v>169</v>
      </c>
      <c r="AC2" s="12">
        <v>-0.2</v>
      </c>
      <c r="AD2" s="12" t="s">
        <v>257</v>
      </c>
      <c r="AE2" s="12" t="s">
        <v>263</v>
      </c>
      <c r="AF2" s="12">
        <v>-0.2</v>
      </c>
      <c r="AG2" s="12"/>
      <c r="AH2" s="11" t="s">
        <v>258</v>
      </c>
      <c r="AI2" s="11" t="s">
        <v>259</v>
      </c>
      <c r="AJ2" s="11" t="s">
        <v>168</v>
      </c>
      <c r="AK2" s="8"/>
      <c r="AL2" s="8" t="s">
        <v>274</v>
      </c>
      <c r="AM2" s="21" t="s">
        <v>275</v>
      </c>
    </row>
    <row r="3" spans="1:39" s="5" customFormat="1">
      <c r="A3" s="6">
        <v>45787</v>
      </c>
      <c r="B3" s="17" t="s">
        <v>156</v>
      </c>
      <c r="C3" s="8" t="s">
        <v>207</v>
      </c>
      <c r="D3" s="9">
        <v>6.6006944444444438E-2</v>
      </c>
      <c r="E3" s="8" t="s">
        <v>312</v>
      </c>
      <c r="F3" s="10">
        <v>12.4</v>
      </c>
      <c r="G3" s="10">
        <v>11</v>
      </c>
      <c r="H3" s="10">
        <v>11.7</v>
      </c>
      <c r="I3" s="10">
        <v>12.2</v>
      </c>
      <c r="J3" s="10">
        <v>12.2</v>
      </c>
      <c r="K3" s="10">
        <v>11.5</v>
      </c>
      <c r="L3" s="10">
        <v>11.5</v>
      </c>
      <c r="M3" s="10">
        <v>12.8</v>
      </c>
      <c r="N3" s="18">
        <f>SUM(F3:H3)</f>
        <v>35.099999999999994</v>
      </c>
      <c r="O3" s="18">
        <f>SUM(I3:J3)</f>
        <v>24.4</v>
      </c>
      <c r="P3" s="18">
        <f>SUM(K3:M3)</f>
        <v>35.799999999999997</v>
      </c>
      <c r="Q3" s="19">
        <f>SUM(F3:J3)</f>
        <v>59.5</v>
      </c>
      <c r="R3" s="19">
        <f>SUM(J3:M3)</f>
        <v>48</v>
      </c>
      <c r="S3" s="11" t="s">
        <v>174</v>
      </c>
      <c r="T3" s="11" t="s">
        <v>175</v>
      </c>
      <c r="U3" s="13" t="s">
        <v>313</v>
      </c>
      <c r="V3" s="13" t="s">
        <v>314</v>
      </c>
      <c r="W3" s="13" t="s">
        <v>315</v>
      </c>
      <c r="X3" s="13" t="s">
        <v>167</v>
      </c>
      <c r="Y3" s="12">
        <v>13.1</v>
      </c>
      <c r="Z3" s="12">
        <v>15.7</v>
      </c>
      <c r="AA3" s="12">
        <v>9</v>
      </c>
      <c r="AB3" s="11" t="s">
        <v>168</v>
      </c>
      <c r="AC3" s="12">
        <v>0.7</v>
      </c>
      <c r="AD3" s="12" t="s">
        <v>257</v>
      </c>
      <c r="AE3" s="12">
        <v>0.2</v>
      </c>
      <c r="AF3" s="12">
        <v>0.5</v>
      </c>
      <c r="AG3" s="12"/>
      <c r="AH3" s="11" t="s">
        <v>258</v>
      </c>
      <c r="AI3" s="11" t="s">
        <v>259</v>
      </c>
      <c r="AJ3" s="11" t="s">
        <v>168</v>
      </c>
      <c r="AK3" s="8" t="s">
        <v>319</v>
      </c>
      <c r="AL3" s="8" t="s">
        <v>368</v>
      </c>
      <c r="AM3" s="21" t="s">
        <v>369</v>
      </c>
    </row>
    <row r="4" spans="1:39" s="5" customFormat="1">
      <c r="A4" s="6">
        <v>45787</v>
      </c>
      <c r="B4" s="17" t="s">
        <v>153</v>
      </c>
      <c r="C4" s="8" t="s">
        <v>211</v>
      </c>
      <c r="D4" s="9">
        <v>6.5381944444444451E-2</v>
      </c>
      <c r="E4" s="8" t="s">
        <v>327</v>
      </c>
      <c r="F4" s="10">
        <v>13.2</v>
      </c>
      <c r="G4" s="10">
        <v>11.9</v>
      </c>
      <c r="H4" s="10">
        <v>11.7</v>
      </c>
      <c r="I4" s="10">
        <v>11.9</v>
      </c>
      <c r="J4" s="10">
        <v>11.7</v>
      </c>
      <c r="K4" s="10">
        <v>11.2</v>
      </c>
      <c r="L4" s="10">
        <v>11.2</v>
      </c>
      <c r="M4" s="10">
        <v>12.1</v>
      </c>
      <c r="N4" s="18">
        <f>SUM(F4:H4)</f>
        <v>36.799999999999997</v>
      </c>
      <c r="O4" s="18">
        <f>SUM(I4:J4)</f>
        <v>23.6</v>
      </c>
      <c r="P4" s="18">
        <f>SUM(K4:M4)</f>
        <v>34.5</v>
      </c>
      <c r="Q4" s="19">
        <f>SUM(F4:J4)</f>
        <v>60.399999999999991</v>
      </c>
      <c r="R4" s="19">
        <f>SUM(J4:M4)</f>
        <v>46.199999999999996</v>
      </c>
      <c r="S4" s="11" t="s">
        <v>182</v>
      </c>
      <c r="T4" s="11" t="s">
        <v>186</v>
      </c>
      <c r="U4" s="13" t="s">
        <v>322</v>
      </c>
      <c r="V4" s="13" t="s">
        <v>252</v>
      </c>
      <c r="W4" s="13" t="s">
        <v>179</v>
      </c>
      <c r="X4" s="13" t="s">
        <v>167</v>
      </c>
      <c r="Y4" s="12">
        <v>13.1</v>
      </c>
      <c r="Z4" s="12">
        <v>15.7</v>
      </c>
      <c r="AA4" s="12">
        <v>9</v>
      </c>
      <c r="AB4" s="11" t="s">
        <v>168</v>
      </c>
      <c r="AC4" s="12">
        <v>1</v>
      </c>
      <c r="AD4" s="12">
        <v>-0.6</v>
      </c>
      <c r="AE4" s="12">
        <v>-0.1</v>
      </c>
      <c r="AF4" s="12">
        <v>0.5</v>
      </c>
      <c r="AG4" s="12"/>
      <c r="AH4" s="11" t="s">
        <v>258</v>
      </c>
      <c r="AI4" s="11" t="s">
        <v>258</v>
      </c>
      <c r="AJ4" s="11" t="s">
        <v>168</v>
      </c>
      <c r="AK4" s="8" t="s">
        <v>319</v>
      </c>
      <c r="AL4" s="8" t="s">
        <v>378</v>
      </c>
      <c r="AM4" s="21" t="s">
        <v>379</v>
      </c>
    </row>
    <row r="5" spans="1:39" s="5" customFormat="1">
      <c r="A5" s="6">
        <v>45864</v>
      </c>
      <c r="B5" s="16" t="s">
        <v>578</v>
      </c>
      <c r="C5" s="8" t="s">
        <v>176</v>
      </c>
      <c r="D5" s="9">
        <v>6.5347222222222223E-2</v>
      </c>
      <c r="E5" s="8" t="s">
        <v>585</v>
      </c>
      <c r="F5" s="10">
        <v>12.6</v>
      </c>
      <c r="G5" s="10">
        <v>10.7</v>
      </c>
      <c r="H5" s="10">
        <v>12.5</v>
      </c>
      <c r="I5" s="10">
        <v>12.7</v>
      </c>
      <c r="J5" s="10">
        <v>12.4</v>
      </c>
      <c r="K5" s="10">
        <v>11.1</v>
      </c>
      <c r="L5" s="10">
        <v>11.1</v>
      </c>
      <c r="M5" s="10">
        <v>11.5</v>
      </c>
      <c r="N5" s="18">
        <f>SUM(F5:H5)</f>
        <v>35.799999999999997</v>
      </c>
      <c r="O5" s="18">
        <f>SUM(I5:J5)</f>
        <v>25.1</v>
      </c>
      <c r="P5" s="18">
        <f>SUM(K5:M5)</f>
        <v>33.700000000000003</v>
      </c>
      <c r="Q5" s="19">
        <f>SUM(F5:J5)</f>
        <v>60.9</v>
      </c>
      <c r="R5" s="19">
        <f>SUM(J5:M5)</f>
        <v>46.1</v>
      </c>
      <c r="S5" s="11" t="s">
        <v>182</v>
      </c>
      <c r="T5" s="11" t="s">
        <v>186</v>
      </c>
      <c r="U5" s="13" t="s">
        <v>318</v>
      </c>
      <c r="V5" s="13" t="s">
        <v>201</v>
      </c>
      <c r="W5" s="13" t="s">
        <v>586</v>
      </c>
      <c r="X5" s="13" t="s">
        <v>260</v>
      </c>
      <c r="Y5" s="12">
        <v>12.9</v>
      </c>
      <c r="Z5" s="12">
        <v>11.9</v>
      </c>
      <c r="AA5" s="12">
        <v>9.6999999999999993</v>
      </c>
      <c r="AB5" s="11" t="s">
        <v>260</v>
      </c>
      <c r="AC5" s="12">
        <v>-0.6</v>
      </c>
      <c r="AD5" s="12">
        <v>-0.6</v>
      </c>
      <c r="AE5" s="12">
        <v>0.5</v>
      </c>
      <c r="AF5" s="12">
        <v>-1.7</v>
      </c>
      <c r="AG5" s="12"/>
      <c r="AH5" s="11" t="s">
        <v>259</v>
      </c>
      <c r="AI5" s="11" t="s">
        <v>258</v>
      </c>
      <c r="AJ5" s="11" t="s">
        <v>169</v>
      </c>
      <c r="AK5" s="8"/>
      <c r="AL5" s="8" t="s">
        <v>626</v>
      </c>
      <c r="AM5" s="21" t="s">
        <v>627</v>
      </c>
    </row>
    <row r="6" spans="1:39" s="5" customFormat="1">
      <c r="A6" s="6">
        <v>45865</v>
      </c>
      <c r="B6" s="16" t="s">
        <v>577</v>
      </c>
      <c r="C6" s="8" t="s">
        <v>176</v>
      </c>
      <c r="D6" s="9">
        <v>6.6076388888888893E-2</v>
      </c>
      <c r="E6" s="8" t="s">
        <v>606</v>
      </c>
      <c r="F6" s="10">
        <v>13</v>
      </c>
      <c r="G6" s="10">
        <v>12.1</v>
      </c>
      <c r="H6" s="10">
        <v>13.1</v>
      </c>
      <c r="I6" s="10">
        <v>12.4</v>
      </c>
      <c r="J6" s="10">
        <v>12.4</v>
      </c>
      <c r="K6" s="10">
        <v>11.3</v>
      </c>
      <c r="L6" s="10">
        <v>10.6</v>
      </c>
      <c r="M6" s="10">
        <v>11</v>
      </c>
      <c r="N6" s="18">
        <f t="shared" ref="N6:N9" si="0">SUM(F6:H6)</f>
        <v>38.200000000000003</v>
      </c>
      <c r="O6" s="18">
        <f t="shared" ref="O6:O9" si="1">SUM(I6:J6)</f>
        <v>24.8</v>
      </c>
      <c r="P6" s="18">
        <f t="shared" ref="P6:P9" si="2">SUM(K6:M6)</f>
        <v>32.9</v>
      </c>
      <c r="Q6" s="19">
        <f t="shared" ref="Q6:Q9" si="3">SUM(F6:J6)</f>
        <v>63</v>
      </c>
      <c r="R6" s="19">
        <f t="shared" ref="R6:R9" si="4">SUM(J6:M6)</f>
        <v>45.300000000000004</v>
      </c>
      <c r="S6" s="11" t="s">
        <v>184</v>
      </c>
      <c r="T6" s="11" t="s">
        <v>436</v>
      </c>
      <c r="U6" s="13" t="s">
        <v>341</v>
      </c>
      <c r="V6" s="13" t="s">
        <v>607</v>
      </c>
      <c r="W6" s="13" t="s">
        <v>608</v>
      </c>
      <c r="X6" s="13" t="s">
        <v>260</v>
      </c>
      <c r="Y6" s="12">
        <v>13.2</v>
      </c>
      <c r="Z6" s="12">
        <v>12.2</v>
      </c>
      <c r="AA6" s="12">
        <v>9.1</v>
      </c>
      <c r="AB6" s="11" t="s">
        <v>260</v>
      </c>
      <c r="AC6" s="12">
        <v>1</v>
      </c>
      <c r="AD6" s="12">
        <v>-1.3</v>
      </c>
      <c r="AE6" s="12">
        <v>1.4</v>
      </c>
      <c r="AF6" s="12">
        <v>-1.7</v>
      </c>
      <c r="AG6" s="12"/>
      <c r="AH6" s="11" t="s">
        <v>264</v>
      </c>
      <c r="AI6" s="11" t="s">
        <v>259</v>
      </c>
      <c r="AJ6" s="11" t="s">
        <v>168</v>
      </c>
      <c r="AK6" s="8"/>
      <c r="AL6" s="8" t="s">
        <v>648</v>
      </c>
      <c r="AM6" s="21" t="s">
        <v>649</v>
      </c>
    </row>
    <row r="7" spans="1:39" s="5" customFormat="1">
      <c r="A7" s="6">
        <v>45865</v>
      </c>
      <c r="B7" s="17" t="s">
        <v>579</v>
      </c>
      <c r="C7" s="8" t="s">
        <v>176</v>
      </c>
      <c r="D7" s="9">
        <v>6.7372685185185188E-2</v>
      </c>
      <c r="E7" s="8" t="s">
        <v>601</v>
      </c>
      <c r="F7" s="10">
        <v>12.7</v>
      </c>
      <c r="G7" s="10">
        <v>11.9</v>
      </c>
      <c r="H7" s="10">
        <v>12.9</v>
      </c>
      <c r="I7" s="10">
        <v>13.4</v>
      </c>
      <c r="J7" s="10">
        <v>13.2</v>
      </c>
      <c r="K7" s="10">
        <v>11.3</v>
      </c>
      <c r="L7" s="10">
        <v>10.7</v>
      </c>
      <c r="M7" s="10">
        <v>11</v>
      </c>
      <c r="N7" s="18">
        <f t="shared" si="0"/>
        <v>37.5</v>
      </c>
      <c r="O7" s="18">
        <f t="shared" si="1"/>
        <v>26.6</v>
      </c>
      <c r="P7" s="18">
        <f t="shared" si="2"/>
        <v>33</v>
      </c>
      <c r="Q7" s="19">
        <f t="shared" si="3"/>
        <v>64.099999999999994</v>
      </c>
      <c r="R7" s="19">
        <f t="shared" si="4"/>
        <v>46.2</v>
      </c>
      <c r="S7" s="11" t="s">
        <v>184</v>
      </c>
      <c r="T7" s="11" t="s">
        <v>436</v>
      </c>
      <c r="U7" s="13" t="s">
        <v>201</v>
      </c>
      <c r="V7" s="13" t="s">
        <v>414</v>
      </c>
      <c r="W7" s="13" t="s">
        <v>341</v>
      </c>
      <c r="X7" s="13" t="s">
        <v>260</v>
      </c>
      <c r="Y7" s="12">
        <v>13.2</v>
      </c>
      <c r="Z7" s="12">
        <v>12.2</v>
      </c>
      <c r="AA7" s="12">
        <v>9.1</v>
      </c>
      <c r="AB7" s="11" t="s">
        <v>260</v>
      </c>
      <c r="AC7" s="12">
        <v>1.9</v>
      </c>
      <c r="AD7" s="12">
        <v>-1.2</v>
      </c>
      <c r="AE7" s="12">
        <v>2.4</v>
      </c>
      <c r="AF7" s="12">
        <v>-1.7</v>
      </c>
      <c r="AG7" s="12" t="s">
        <v>265</v>
      </c>
      <c r="AH7" s="11" t="s">
        <v>264</v>
      </c>
      <c r="AI7" s="11" t="s">
        <v>258</v>
      </c>
      <c r="AJ7" s="11" t="s">
        <v>169</v>
      </c>
      <c r="AK7" s="8"/>
      <c r="AL7" s="8" t="s">
        <v>652</v>
      </c>
      <c r="AM7" s="21" t="s">
        <v>653</v>
      </c>
    </row>
    <row r="8" spans="1:39" s="5" customFormat="1">
      <c r="A8" s="6">
        <v>45865</v>
      </c>
      <c r="B8" s="17" t="s">
        <v>155</v>
      </c>
      <c r="C8" s="8" t="s">
        <v>176</v>
      </c>
      <c r="D8" s="9">
        <v>6.3287037037037031E-2</v>
      </c>
      <c r="E8" s="8" t="s">
        <v>605</v>
      </c>
      <c r="F8" s="10">
        <v>12.1</v>
      </c>
      <c r="G8" s="10">
        <v>10.7</v>
      </c>
      <c r="H8" s="10">
        <v>11.3</v>
      </c>
      <c r="I8" s="10">
        <v>11.9</v>
      </c>
      <c r="J8" s="10">
        <v>11.9</v>
      </c>
      <c r="K8" s="10">
        <v>11.3</v>
      </c>
      <c r="L8" s="10">
        <v>11.2</v>
      </c>
      <c r="M8" s="10">
        <v>11.4</v>
      </c>
      <c r="N8" s="18">
        <f t="shared" si="0"/>
        <v>34.099999999999994</v>
      </c>
      <c r="O8" s="18">
        <f t="shared" si="1"/>
        <v>23.8</v>
      </c>
      <c r="P8" s="18">
        <f t="shared" si="2"/>
        <v>33.9</v>
      </c>
      <c r="Q8" s="19">
        <f t="shared" si="3"/>
        <v>57.899999999999991</v>
      </c>
      <c r="R8" s="19">
        <f t="shared" si="4"/>
        <v>45.800000000000004</v>
      </c>
      <c r="S8" s="11" t="s">
        <v>174</v>
      </c>
      <c r="T8" s="11" t="s">
        <v>186</v>
      </c>
      <c r="U8" s="13" t="s">
        <v>341</v>
      </c>
      <c r="V8" s="13" t="s">
        <v>230</v>
      </c>
      <c r="W8" s="13" t="s">
        <v>313</v>
      </c>
      <c r="X8" s="13" t="s">
        <v>260</v>
      </c>
      <c r="Y8" s="12">
        <v>13.2</v>
      </c>
      <c r="Z8" s="12">
        <v>12.2</v>
      </c>
      <c r="AA8" s="12">
        <v>9.1</v>
      </c>
      <c r="AB8" s="11" t="s">
        <v>260</v>
      </c>
      <c r="AC8" s="12">
        <v>-1.5</v>
      </c>
      <c r="AD8" s="12" t="s">
        <v>257</v>
      </c>
      <c r="AE8" s="12">
        <v>0.2</v>
      </c>
      <c r="AF8" s="12">
        <v>-1.7</v>
      </c>
      <c r="AG8" s="12"/>
      <c r="AH8" s="11" t="s">
        <v>258</v>
      </c>
      <c r="AI8" s="11" t="s">
        <v>258</v>
      </c>
      <c r="AJ8" s="11" t="s">
        <v>169</v>
      </c>
      <c r="AK8" s="8"/>
      <c r="AL8" s="8" t="s">
        <v>658</v>
      </c>
      <c r="AM8" s="21" t="s">
        <v>659</v>
      </c>
    </row>
    <row r="9" spans="1:39" s="5" customFormat="1">
      <c r="A9" s="6">
        <v>45865</v>
      </c>
      <c r="B9" s="17" t="s">
        <v>170</v>
      </c>
      <c r="C9" s="8" t="s">
        <v>176</v>
      </c>
      <c r="D9" s="9">
        <v>6.3194444444444442E-2</v>
      </c>
      <c r="E9" s="8" t="s">
        <v>609</v>
      </c>
      <c r="F9" s="10">
        <v>12.2</v>
      </c>
      <c r="G9" s="10">
        <v>10.6</v>
      </c>
      <c r="H9" s="10">
        <v>11.1</v>
      </c>
      <c r="I9" s="10">
        <v>11.6</v>
      </c>
      <c r="J9" s="10">
        <v>11.4</v>
      </c>
      <c r="K9" s="10">
        <v>11.1</v>
      </c>
      <c r="L9" s="10">
        <v>11.5</v>
      </c>
      <c r="M9" s="10">
        <v>11.5</v>
      </c>
      <c r="N9" s="18">
        <f t="shared" si="0"/>
        <v>33.9</v>
      </c>
      <c r="O9" s="18">
        <f t="shared" si="1"/>
        <v>23</v>
      </c>
      <c r="P9" s="18">
        <f t="shared" si="2"/>
        <v>34.1</v>
      </c>
      <c r="Q9" s="19">
        <f t="shared" si="3"/>
        <v>56.9</v>
      </c>
      <c r="R9" s="19">
        <f t="shared" si="4"/>
        <v>45.5</v>
      </c>
      <c r="S9" s="11" t="s">
        <v>178</v>
      </c>
      <c r="T9" s="11" t="s">
        <v>188</v>
      </c>
      <c r="U9" s="13" t="s">
        <v>187</v>
      </c>
      <c r="V9" s="39" t="s">
        <v>623</v>
      </c>
      <c r="W9" s="13"/>
      <c r="X9" s="13" t="s">
        <v>260</v>
      </c>
      <c r="Y9" s="12">
        <v>13.2</v>
      </c>
      <c r="Z9" s="12">
        <v>12.2</v>
      </c>
      <c r="AA9" s="12">
        <v>9.1</v>
      </c>
      <c r="AB9" s="11" t="s">
        <v>260</v>
      </c>
      <c r="AC9" s="12">
        <v>-1.1000000000000001</v>
      </c>
      <c r="AD9" s="12" t="s">
        <v>257</v>
      </c>
      <c r="AE9" s="12">
        <v>0.6</v>
      </c>
      <c r="AF9" s="12">
        <v>-1.7</v>
      </c>
      <c r="AG9" s="12"/>
      <c r="AH9" s="11" t="s">
        <v>259</v>
      </c>
      <c r="AI9" s="11" t="s">
        <v>258</v>
      </c>
      <c r="AJ9" s="11" t="s">
        <v>169</v>
      </c>
      <c r="AK9" s="8"/>
      <c r="AL9" s="8"/>
      <c r="AM9" s="21"/>
    </row>
    <row r="10" spans="1:39" s="5" customFormat="1">
      <c r="A10" s="6">
        <v>45871</v>
      </c>
      <c r="B10" s="17" t="s">
        <v>153</v>
      </c>
      <c r="C10" s="8" t="s">
        <v>176</v>
      </c>
      <c r="D10" s="9">
        <v>6.3935185185185192E-2</v>
      </c>
      <c r="E10" s="8" t="s">
        <v>685</v>
      </c>
      <c r="F10" s="10">
        <v>12.5</v>
      </c>
      <c r="G10" s="10">
        <v>11.2</v>
      </c>
      <c r="H10" s="10">
        <v>11.2</v>
      </c>
      <c r="I10" s="10">
        <v>12.1</v>
      </c>
      <c r="J10" s="10">
        <v>12.3</v>
      </c>
      <c r="K10" s="10">
        <v>11.2</v>
      </c>
      <c r="L10" s="10">
        <v>11</v>
      </c>
      <c r="M10" s="10">
        <v>10.9</v>
      </c>
      <c r="N10" s="18">
        <f t="shared" ref="N10:N13" si="5">SUM(F10:H10)</f>
        <v>34.9</v>
      </c>
      <c r="O10" s="18">
        <f t="shared" ref="O10:O13" si="6">SUM(I10:J10)</f>
        <v>24.4</v>
      </c>
      <c r="P10" s="18">
        <f t="shared" ref="P10:P13" si="7">SUM(K10:M10)</f>
        <v>33.1</v>
      </c>
      <c r="Q10" s="19">
        <f t="shared" ref="Q10:Q13" si="8">SUM(F10:J10)</f>
        <v>59.3</v>
      </c>
      <c r="R10" s="19">
        <f t="shared" ref="R10:R13" si="9">SUM(J10:M10)</f>
        <v>45.4</v>
      </c>
      <c r="S10" s="11" t="s">
        <v>182</v>
      </c>
      <c r="T10" s="11" t="s">
        <v>186</v>
      </c>
      <c r="U10" s="13" t="s">
        <v>686</v>
      </c>
      <c r="V10" s="13" t="s">
        <v>210</v>
      </c>
      <c r="W10" s="13" t="s">
        <v>246</v>
      </c>
      <c r="X10" s="13" t="s">
        <v>260</v>
      </c>
      <c r="Y10" s="12">
        <v>12.8</v>
      </c>
      <c r="Z10" s="12">
        <v>12.4</v>
      </c>
      <c r="AA10" s="12">
        <v>9.1999999999999993</v>
      </c>
      <c r="AB10" s="11" t="s">
        <v>260</v>
      </c>
      <c r="AC10" s="12">
        <v>-1.5</v>
      </c>
      <c r="AD10" s="12">
        <v>-0.3</v>
      </c>
      <c r="AE10" s="12">
        <v>-0.1</v>
      </c>
      <c r="AF10" s="12">
        <v>-1.7</v>
      </c>
      <c r="AG10" s="12"/>
      <c r="AH10" s="11" t="s">
        <v>258</v>
      </c>
      <c r="AI10" s="11" t="s">
        <v>258</v>
      </c>
      <c r="AJ10" s="11" t="s">
        <v>167</v>
      </c>
      <c r="AK10" s="8"/>
      <c r="AL10" s="8" t="s">
        <v>687</v>
      </c>
      <c r="AM10" s="21" t="s">
        <v>688</v>
      </c>
    </row>
    <row r="11" spans="1:39" s="5" customFormat="1">
      <c r="A11" s="6">
        <v>45871</v>
      </c>
      <c r="B11" s="17" t="s">
        <v>157</v>
      </c>
      <c r="C11" s="8" t="s">
        <v>176</v>
      </c>
      <c r="D11" s="9">
        <v>6.3969907407407406E-2</v>
      </c>
      <c r="E11" s="8" t="s">
        <v>703</v>
      </c>
      <c r="F11" s="10">
        <v>12.5</v>
      </c>
      <c r="G11" s="10">
        <v>10.7</v>
      </c>
      <c r="H11" s="10">
        <v>11.4</v>
      </c>
      <c r="I11" s="10">
        <v>11.6</v>
      </c>
      <c r="J11" s="10">
        <v>11.8</v>
      </c>
      <c r="K11" s="10">
        <v>11.3</v>
      </c>
      <c r="L11" s="10">
        <v>11.5</v>
      </c>
      <c r="M11" s="10">
        <v>11.9</v>
      </c>
      <c r="N11" s="18">
        <f t="shared" si="5"/>
        <v>34.6</v>
      </c>
      <c r="O11" s="18">
        <f t="shared" si="6"/>
        <v>23.4</v>
      </c>
      <c r="P11" s="18">
        <f t="shared" si="7"/>
        <v>34.700000000000003</v>
      </c>
      <c r="Q11" s="19">
        <f t="shared" si="8"/>
        <v>58</v>
      </c>
      <c r="R11" s="19">
        <f t="shared" si="9"/>
        <v>46.5</v>
      </c>
      <c r="S11" s="11" t="s">
        <v>174</v>
      </c>
      <c r="T11" s="11" t="s">
        <v>180</v>
      </c>
      <c r="U11" s="13" t="s">
        <v>341</v>
      </c>
      <c r="V11" s="13" t="s">
        <v>210</v>
      </c>
      <c r="W11" s="13" t="s">
        <v>231</v>
      </c>
      <c r="X11" s="13" t="s">
        <v>260</v>
      </c>
      <c r="Y11" s="12">
        <v>12.8</v>
      </c>
      <c r="Z11" s="12">
        <v>12.4</v>
      </c>
      <c r="AA11" s="12">
        <v>9.1999999999999993</v>
      </c>
      <c r="AB11" s="11" t="s">
        <v>260</v>
      </c>
      <c r="AC11" s="12">
        <v>-1.7</v>
      </c>
      <c r="AD11" s="12" t="s">
        <v>257</v>
      </c>
      <c r="AE11" s="12" t="s">
        <v>263</v>
      </c>
      <c r="AF11" s="12">
        <v>-1.7</v>
      </c>
      <c r="AG11" s="12"/>
      <c r="AH11" s="11" t="s">
        <v>258</v>
      </c>
      <c r="AI11" s="11" t="s">
        <v>258</v>
      </c>
      <c r="AJ11" s="11" t="s">
        <v>169</v>
      </c>
      <c r="AK11" s="8"/>
      <c r="AL11" s="8" t="s">
        <v>701</v>
      </c>
      <c r="AM11" s="21" t="s">
        <v>702</v>
      </c>
    </row>
    <row r="12" spans="1:39" s="5" customFormat="1">
      <c r="A12" s="6">
        <v>45872</v>
      </c>
      <c r="B12" s="17" t="s">
        <v>670</v>
      </c>
      <c r="C12" s="8" t="s">
        <v>176</v>
      </c>
      <c r="D12" s="9">
        <v>6.5347222222222223E-2</v>
      </c>
      <c r="E12" s="8" t="s">
        <v>711</v>
      </c>
      <c r="F12" s="10">
        <v>13.4</v>
      </c>
      <c r="G12" s="10">
        <v>11.2</v>
      </c>
      <c r="H12" s="10">
        <v>11.7</v>
      </c>
      <c r="I12" s="10">
        <v>12.1</v>
      </c>
      <c r="J12" s="10">
        <v>12</v>
      </c>
      <c r="K12" s="10">
        <v>11.5</v>
      </c>
      <c r="L12" s="10">
        <v>11.1</v>
      </c>
      <c r="M12" s="10">
        <v>11.6</v>
      </c>
      <c r="N12" s="18">
        <f t="shared" si="5"/>
        <v>36.299999999999997</v>
      </c>
      <c r="O12" s="18">
        <f t="shared" si="6"/>
        <v>24.1</v>
      </c>
      <c r="P12" s="18">
        <f t="shared" si="7"/>
        <v>34.200000000000003</v>
      </c>
      <c r="Q12" s="19">
        <f t="shared" si="8"/>
        <v>60.4</v>
      </c>
      <c r="R12" s="19">
        <f t="shared" si="9"/>
        <v>46.2</v>
      </c>
      <c r="S12" s="11" t="s">
        <v>182</v>
      </c>
      <c r="T12" s="11" t="s">
        <v>186</v>
      </c>
      <c r="U12" s="13" t="s">
        <v>200</v>
      </c>
      <c r="V12" s="13" t="s">
        <v>231</v>
      </c>
      <c r="W12" s="13" t="s">
        <v>712</v>
      </c>
      <c r="X12" s="13" t="s">
        <v>260</v>
      </c>
      <c r="Y12" s="12">
        <v>13</v>
      </c>
      <c r="Z12" s="12">
        <v>11.1</v>
      </c>
      <c r="AA12" s="12">
        <v>9.4</v>
      </c>
      <c r="AB12" s="11" t="s">
        <v>260</v>
      </c>
      <c r="AC12" s="12">
        <v>-0.3</v>
      </c>
      <c r="AD12" s="12">
        <v>-0.6</v>
      </c>
      <c r="AE12" s="12">
        <v>0.8</v>
      </c>
      <c r="AF12" s="12">
        <v>-1.7</v>
      </c>
      <c r="AG12" s="12"/>
      <c r="AH12" s="11" t="s">
        <v>259</v>
      </c>
      <c r="AI12" s="11" t="s">
        <v>259</v>
      </c>
      <c r="AJ12" s="11" t="s">
        <v>168</v>
      </c>
      <c r="AK12" s="8"/>
      <c r="AL12" s="8" t="s">
        <v>713</v>
      </c>
      <c r="AM12" s="21" t="s">
        <v>714</v>
      </c>
    </row>
    <row r="13" spans="1:39" s="5" customFormat="1">
      <c r="A13" s="6">
        <v>45872</v>
      </c>
      <c r="B13" s="17" t="s">
        <v>578</v>
      </c>
      <c r="C13" s="8" t="s">
        <v>176</v>
      </c>
      <c r="D13" s="9">
        <v>6.5381944444444451E-2</v>
      </c>
      <c r="E13" s="8" t="s">
        <v>715</v>
      </c>
      <c r="F13" s="10">
        <v>13.1</v>
      </c>
      <c r="G13" s="10">
        <v>10.9</v>
      </c>
      <c r="H13" s="10">
        <v>11.9</v>
      </c>
      <c r="I13" s="10">
        <v>12.8</v>
      </c>
      <c r="J13" s="10">
        <v>12.4</v>
      </c>
      <c r="K13" s="10">
        <v>11.3</v>
      </c>
      <c r="L13" s="10">
        <v>11.3</v>
      </c>
      <c r="M13" s="10">
        <v>11.2</v>
      </c>
      <c r="N13" s="18">
        <f t="shared" si="5"/>
        <v>35.9</v>
      </c>
      <c r="O13" s="18">
        <f t="shared" si="6"/>
        <v>25.200000000000003</v>
      </c>
      <c r="P13" s="18">
        <f t="shared" si="7"/>
        <v>33.799999999999997</v>
      </c>
      <c r="Q13" s="19">
        <f t="shared" si="8"/>
        <v>61.1</v>
      </c>
      <c r="R13" s="19">
        <f t="shared" si="9"/>
        <v>46.2</v>
      </c>
      <c r="S13" s="11" t="s">
        <v>182</v>
      </c>
      <c r="T13" s="11" t="s">
        <v>186</v>
      </c>
      <c r="U13" s="13" t="s">
        <v>324</v>
      </c>
      <c r="V13" s="40" t="s">
        <v>600</v>
      </c>
      <c r="W13" s="13" t="s">
        <v>354</v>
      </c>
      <c r="X13" s="13" t="s">
        <v>260</v>
      </c>
      <c r="Y13" s="12">
        <v>13</v>
      </c>
      <c r="Z13" s="12">
        <v>11.1</v>
      </c>
      <c r="AA13" s="12">
        <v>9.4</v>
      </c>
      <c r="AB13" s="11" t="s">
        <v>260</v>
      </c>
      <c r="AC13" s="12">
        <v>-0.3</v>
      </c>
      <c r="AD13" s="12">
        <v>-0.6</v>
      </c>
      <c r="AE13" s="12">
        <v>0.8</v>
      </c>
      <c r="AF13" s="12">
        <v>-1.7</v>
      </c>
      <c r="AG13" s="12"/>
      <c r="AH13" s="11" t="s">
        <v>259</v>
      </c>
      <c r="AI13" s="11" t="s">
        <v>258</v>
      </c>
      <c r="AJ13" s="11" t="s">
        <v>169</v>
      </c>
      <c r="AK13" s="8"/>
      <c r="AL13" s="8" t="s">
        <v>716</v>
      </c>
      <c r="AM13" s="21" t="s">
        <v>717</v>
      </c>
    </row>
  </sheetData>
  <autoFilter ref="A1:AL2" xr:uid="{00000000-0009-0000-0000-000004000000}">
    <sortState xmlns:xlrd2="http://schemas.microsoft.com/office/spreadsheetml/2017/richdata2" ref="A2:AL2">
      <sortCondition ref="R1:R2"/>
    </sortState>
  </autoFilter>
  <phoneticPr fontId="11"/>
  <conditionalFormatting sqref="F2:M2">
    <cfRule type="colorScale" priority="551">
      <colorScale>
        <cfvo type="min"/>
        <cfvo type="percentile" val="50"/>
        <cfvo type="max"/>
        <color rgb="FFF8696B"/>
        <color rgb="FFFFEB84"/>
        <color rgb="FF63BE7B"/>
      </colorScale>
    </cfRule>
  </conditionalFormatting>
  <conditionalFormatting sqref="F3:M4">
    <cfRule type="colorScale" priority="16">
      <colorScale>
        <cfvo type="min"/>
        <cfvo type="percentile" val="50"/>
        <cfvo type="max"/>
        <color rgb="FFF8696B"/>
        <color rgb="FFFFEB84"/>
        <color rgb="FF63BE7B"/>
      </colorScale>
    </cfRule>
  </conditionalFormatting>
  <conditionalFormatting sqref="F5:M5">
    <cfRule type="colorScale" priority="12">
      <colorScale>
        <cfvo type="min"/>
        <cfvo type="percentile" val="50"/>
        <cfvo type="max"/>
        <color rgb="FFF8696B"/>
        <color rgb="FFFFEB84"/>
        <color rgb="FF63BE7B"/>
      </colorScale>
    </cfRule>
  </conditionalFormatting>
  <conditionalFormatting sqref="F6:M9">
    <cfRule type="colorScale" priority="8">
      <colorScale>
        <cfvo type="min"/>
        <cfvo type="percentile" val="50"/>
        <cfvo type="max"/>
        <color rgb="FFF8696B"/>
        <color rgb="FFFFEB84"/>
        <color rgb="FF63BE7B"/>
      </colorScale>
    </cfRule>
  </conditionalFormatting>
  <conditionalFormatting sqref="F10:M13">
    <cfRule type="colorScale" priority="4">
      <colorScale>
        <cfvo type="min"/>
        <cfvo type="percentile" val="50"/>
        <cfvo type="max"/>
        <color rgb="FFF8696B"/>
        <color rgb="FFFFEB84"/>
        <color rgb="FF63BE7B"/>
      </colorScale>
    </cfRule>
  </conditionalFormatting>
  <conditionalFormatting sqref="AB2:AB13">
    <cfRule type="containsText" dxfId="110" priority="144" operator="containsText" text="D">
      <formula>NOT(ISERROR(SEARCH("D",AB2)))</formula>
    </cfRule>
    <cfRule type="containsText" dxfId="109" priority="145" operator="containsText" text="S">
      <formula>NOT(ISERROR(SEARCH("S",AB2)))</formula>
    </cfRule>
    <cfRule type="containsText" dxfId="108" priority="146" operator="containsText" text="F">
      <formula>NOT(ISERROR(SEARCH("F",AB2)))</formula>
    </cfRule>
    <cfRule type="containsText" dxfId="107" priority="147" operator="containsText" text="E">
      <formula>NOT(ISERROR(SEARCH("E",AB2)))</formula>
    </cfRule>
    <cfRule type="containsText" dxfId="106" priority="148" operator="containsText" text="B">
      <formula>NOT(ISERROR(SEARCH("B",AB2)))</formula>
    </cfRule>
    <cfRule type="containsText" dxfId="105" priority="149" operator="containsText" text="A">
      <formula>NOT(ISERROR(SEARCH("A",AB2)))</formula>
    </cfRule>
  </conditionalFormatting>
  <conditionalFormatting sqref="AH2:AK13">
    <cfRule type="containsText" dxfId="104" priority="1" operator="containsText" text="E">
      <formula>NOT(ISERROR(SEARCH("E",AH2)))</formula>
    </cfRule>
    <cfRule type="containsText" dxfId="103" priority="2" operator="containsText" text="B">
      <formula>NOT(ISERROR(SEARCH("B",AH2)))</formula>
    </cfRule>
    <cfRule type="containsText" dxfId="102" priority="3" operator="containsText" text="A">
      <formula>NOT(ISERROR(SEARCH("A",AH2)))</formula>
    </cfRule>
  </conditionalFormatting>
  <dataValidations count="1">
    <dataValidation type="list" allowBlank="1" showInputMessage="1" showErrorMessage="1" sqref="AK2:AK13" xr:uid="{00000000-0002-0000-0400-000000000000}">
      <formula1>"強風,外差し,イン先行,タフ"</formula1>
    </dataValidation>
  </dataValidations>
  <pageMargins left="0.7" right="0.7" top="0.75" bottom="0.75" header="0.3" footer="0.3"/>
  <pageSetup paperSize="9" orientation="portrait" horizontalDpi="4294967292" verticalDpi="4294967292"/>
  <ignoredErrors>
    <ignoredError sqref="N2:R2 N3:R4 N5:R9 N10:R13"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O20"/>
  <sheetViews>
    <sheetView workbookViewId="0">
      <pane xSplit="5" ySplit="1" topLeftCell="AM2" activePane="bottomRight" state="frozen"/>
      <selection activeCell="E24" sqref="E24"/>
      <selection pane="topRight" activeCell="E24" sqref="E24"/>
      <selection pane="bottomLeft" activeCell="E24" sqref="E24"/>
      <selection pane="bottomRight" activeCell="AE17" sqref="AE17:AK17"/>
    </sheetView>
  </sheetViews>
  <sheetFormatPr baseColWidth="10" defaultColWidth="8.83203125" defaultRowHeight="15"/>
  <cols>
    <col min="1" max="1" width="10" bestFit="1" customWidth="1"/>
    <col min="2" max="2" width="8.1640625" customWidth="1"/>
    <col min="5" max="5" width="18.33203125" customWidth="1"/>
    <col min="23" max="25" width="16.6640625" customWidth="1"/>
    <col min="26" max="26" width="5.83203125" customWidth="1"/>
    <col min="32" max="32" width="5.33203125" customWidth="1"/>
    <col min="35" max="35" width="8.83203125" hidden="1" customWidth="1"/>
    <col min="40" max="41" width="150.83203125" customWidth="1"/>
  </cols>
  <sheetData>
    <row r="1" spans="1:41" s="5" customFormat="1">
      <c r="A1" s="1" t="s">
        <v>33</v>
      </c>
      <c r="B1" s="1" t="s">
        <v>67</v>
      </c>
      <c r="C1" s="1" t="s">
        <v>35</v>
      </c>
      <c r="D1" s="1" t="s">
        <v>68</v>
      </c>
      <c r="E1" s="1" t="s">
        <v>37</v>
      </c>
      <c r="F1" s="1" t="s">
        <v>69</v>
      </c>
      <c r="G1" s="1" t="s">
        <v>70</v>
      </c>
      <c r="H1" s="1" t="s">
        <v>71</v>
      </c>
      <c r="I1" s="1" t="s">
        <v>72</v>
      </c>
      <c r="J1" s="1" t="s">
        <v>73</v>
      </c>
      <c r="K1" s="1" t="s">
        <v>74</v>
      </c>
      <c r="L1" s="1" t="s">
        <v>87</v>
      </c>
      <c r="M1" s="1" t="s">
        <v>94</v>
      </c>
      <c r="N1" s="1" t="s">
        <v>95</v>
      </c>
      <c r="O1" s="1" t="s">
        <v>38</v>
      </c>
      <c r="P1" s="1" t="s">
        <v>60</v>
      </c>
      <c r="Q1" s="1" t="s">
        <v>39</v>
      </c>
      <c r="R1" s="1" t="s">
        <v>40</v>
      </c>
      <c r="S1" s="1" t="s">
        <v>171</v>
      </c>
      <c r="T1" s="1" t="s">
        <v>193</v>
      </c>
      <c r="U1" s="2" t="s">
        <v>75</v>
      </c>
      <c r="V1" s="2" t="s">
        <v>42</v>
      </c>
      <c r="W1" s="3" t="s">
        <v>43</v>
      </c>
      <c r="X1" s="3" t="s">
        <v>44</v>
      </c>
      <c r="Y1" s="3" t="s">
        <v>45</v>
      </c>
      <c r="Z1" s="3" t="s">
        <v>76</v>
      </c>
      <c r="AA1" s="4" t="s">
        <v>117</v>
      </c>
      <c r="AB1" s="4" t="s">
        <v>118</v>
      </c>
      <c r="AC1" s="4" t="s">
        <v>159</v>
      </c>
      <c r="AD1" s="4" t="s">
        <v>163</v>
      </c>
      <c r="AE1" s="4" t="s">
        <v>9</v>
      </c>
      <c r="AF1" s="4" t="s">
        <v>77</v>
      </c>
      <c r="AG1" s="4" t="s">
        <v>10</v>
      </c>
      <c r="AH1" s="4" t="s">
        <v>11</v>
      </c>
      <c r="AI1" s="4"/>
      <c r="AJ1" s="4" t="s">
        <v>12</v>
      </c>
      <c r="AK1" s="4" t="s">
        <v>13</v>
      </c>
      <c r="AL1" s="4" t="s">
        <v>46</v>
      </c>
      <c r="AM1" s="4" t="s">
        <v>78</v>
      </c>
      <c r="AN1" s="1" t="s">
        <v>79</v>
      </c>
      <c r="AO1" s="1" t="s">
        <v>121</v>
      </c>
    </row>
    <row r="2" spans="1:41" s="5" customFormat="1">
      <c r="A2" s="6">
        <v>45780</v>
      </c>
      <c r="B2" s="7" t="s">
        <v>155</v>
      </c>
      <c r="C2" s="8" t="s">
        <v>176</v>
      </c>
      <c r="D2" s="9">
        <v>7.3680555555555555E-2</v>
      </c>
      <c r="E2" s="8" t="s">
        <v>226</v>
      </c>
      <c r="F2" s="10">
        <v>12.8</v>
      </c>
      <c r="G2" s="10">
        <v>11.4</v>
      </c>
      <c r="H2" s="10">
        <v>12</v>
      </c>
      <c r="I2" s="10">
        <v>12</v>
      </c>
      <c r="J2" s="10">
        <v>12.1</v>
      </c>
      <c r="K2" s="10">
        <v>11.9</v>
      </c>
      <c r="L2" s="10">
        <v>11.3</v>
      </c>
      <c r="M2" s="10">
        <v>11.1</v>
      </c>
      <c r="N2" s="10">
        <v>12</v>
      </c>
      <c r="O2" s="18">
        <f t="shared" ref="O2:O9" si="0">SUM(F2:H2)</f>
        <v>36.200000000000003</v>
      </c>
      <c r="P2" s="18">
        <f t="shared" ref="P2:P9" si="1">SUM(I2:K2)</f>
        <v>36</v>
      </c>
      <c r="Q2" s="18">
        <f t="shared" ref="Q2:Q9" si="2">SUM(L2:N2)</f>
        <v>34.4</v>
      </c>
      <c r="R2" s="19">
        <f t="shared" ref="R2:R9" si="3">SUM(F2:J2)</f>
        <v>60.300000000000004</v>
      </c>
      <c r="S2" s="19">
        <f t="shared" ref="S2:S9" si="4">SUM(J2:N2)</f>
        <v>58.4</v>
      </c>
      <c r="T2" s="19">
        <f t="shared" ref="T2:T9" si="5">SUM(K2:N2)</f>
        <v>46.300000000000004</v>
      </c>
      <c r="U2" s="11" t="s">
        <v>182</v>
      </c>
      <c r="V2" s="11" t="s">
        <v>186</v>
      </c>
      <c r="W2" s="13" t="s">
        <v>187</v>
      </c>
      <c r="X2" s="13" t="s">
        <v>177</v>
      </c>
      <c r="Y2" s="13" t="s">
        <v>191</v>
      </c>
      <c r="Z2" s="13" t="s">
        <v>167</v>
      </c>
      <c r="AA2" s="12">
        <v>11.2</v>
      </c>
      <c r="AB2" s="12">
        <v>13.6</v>
      </c>
      <c r="AC2" s="12">
        <v>9.5</v>
      </c>
      <c r="AD2" s="11" t="s">
        <v>169</v>
      </c>
      <c r="AE2" s="12">
        <v>0.8</v>
      </c>
      <c r="AF2" s="12">
        <v>-0.3</v>
      </c>
      <c r="AG2" s="12">
        <v>0.8</v>
      </c>
      <c r="AH2" s="12">
        <v>-0.3</v>
      </c>
      <c r="AI2" s="12"/>
      <c r="AJ2" s="11" t="s">
        <v>259</v>
      </c>
      <c r="AK2" s="11" t="s">
        <v>259</v>
      </c>
      <c r="AL2" s="11" t="s">
        <v>168</v>
      </c>
      <c r="AM2" s="8"/>
      <c r="AN2" s="8" t="s">
        <v>278</v>
      </c>
      <c r="AO2" s="21" t="s">
        <v>279</v>
      </c>
    </row>
    <row r="3" spans="1:41" s="5" customFormat="1">
      <c r="A3" s="6">
        <v>45781</v>
      </c>
      <c r="B3" s="7" t="s">
        <v>156</v>
      </c>
      <c r="C3" s="8" t="s">
        <v>207</v>
      </c>
      <c r="D3" s="9">
        <v>7.5034722222222225E-2</v>
      </c>
      <c r="E3" s="8" t="s">
        <v>283</v>
      </c>
      <c r="F3" s="10">
        <v>12.4</v>
      </c>
      <c r="G3" s="10">
        <v>11.1</v>
      </c>
      <c r="H3" s="10">
        <v>11.5</v>
      </c>
      <c r="I3" s="10">
        <v>11.9</v>
      </c>
      <c r="J3" s="10">
        <v>12.3</v>
      </c>
      <c r="K3" s="10">
        <v>12.3</v>
      </c>
      <c r="L3" s="10">
        <v>11.9</v>
      </c>
      <c r="M3" s="10">
        <v>12</v>
      </c>
      <c r="N3" s="10">
        <v>12.9</v>
      </c>
      <c r="O3" s="18">
        <f t="shared" si="0"/>
        <v>35</v>
      </c>
      <c r="P3" s="18">
        <f t="shared" si="1"/>
        <v>36.5</v>
      </c>
      <c r="Q3" s="18">
        <f t="shared" si="2"/>
        <v>36.799999999999997</v>
      </c>
      <c r="R3" s="19">
        <f t="shared" si="3"/>
        <v>59.2</v>
      </c>
      <c r="S3" s="19">
        <f t="shared" si="4"/>
        <v>61.4</v>
      </c>
      <c r="T3" s="19">
        <f t="shared" si="5"/>
        <v>49.1</v>
      </c>
      <c r="U3" s="11" t="s">
        <v>178</v>
      </c>
      <c r="V3" s="11" t="s">
        <v>175</v>
      </c>
      <c r="W3" s="13" t="s">
        <v>229</v>
      </c>
      <c r="X3" s="13" t="s">
        <v>183</v>
      </c>
      <c r="Y3" s="13" t="s">
        <v>230</v>
      </c>
      <c r="Z3" s="13" t="s">
        <v>167</v>
      </c>
      <c r="AA3" s="12">
        <v>11.2</v>
      </c>
      <c r="AB3" s="12">
        <v>13.6</v>
      </c>
      <c r="AC3" s="12">
        <v>9.5</v>
      </c>
      <c r="AD3" s="11" t="s">
        <v>168</v>
      </c>
      <c r="AE3" s="12">
        <v>1</v>
      </c>
      <c r="AF3" s="12" t="s">
        <v>257</v>
      </c>
      <c r="AG3" s="12">
        <v>0.6</v>
      </c>
      <c r="AH3" s="12">
        <v>0.4</v>
      </c>
      <c r="AI3" s="12"/>
      <c r="AJ3" s="11" t="s">
        <v>259</v>
      </c>
      <c r="AK3" s="11" t="s">
        <v>259</v>
      </c>
      <c r="AL3" s="11" t="s">
        <v>168</v>
      </c>
      <c r="AM3" s="8"/>
      <c r="AN3" s="8" t="s">
        <v>282</v>
      </c>
      <c r="AO3" s="21" t="s">
        <v>284</v>
      </c>
    </row>
    <row r="4" spans="1:41" s="5" customFormat="1">
      <c r="A4" s="6">
        <v>45781</v>
      </c>
      <c r="B4" s="7" t="s">
        <v>153</v>
      </c>
      <c r="C4" s="8" t="s">
        <v>176</v>
      </c>
      <c r="D4" s="9">
        <v>7.5034722222222225E-2</v>
      </c>
      <c r="E4" s="8" t="s">
        <v>245</v>
      </c>
      <c r="F4" s="10">
        <v>12.6</v>
      </c>
      <c r="G4" s="10">
        <v>11.8</v>
      </c>
      <c r="H4" s="10">
        <v>12</v>
      </c>
      <c r="I4" s="10">
        <v>12.2</v>
      </c>
      <c r="J4" s="10">
        <v>12.5</v>
      </c>
      <c r="K4" s="10">
        <v>12.2</v>
      </c>
      <c r="L4" s="10">
        <v>11.9</v>
      </c>
      <c r="M4" s="10">
        <v>11.1</v>
      </c>
      <c r="N4" s="10">
        <v>12</v>
      </c>
      <c r="O4" s="18">
        <f t="shared" si="0"/>
        <v>36.4</v>
      </c>
      <c r="P4" s="18">
        <f t="shared" si="1"/>
        <v>36.9</v>
      </c>
      <c r="Q4" s="18">
        <f t="shared" si="2"/>
        <v>35</v>
      </c>
      <c r="R4" s="19">
        <f t="shared" si="3"/>
        <v>61.099999999999994</v>
      </c>
      <c r="S4" s="19">
        <f t="shared" si="4"/>
        <v>59.7</v>
      </c>
      <c r="T4" s="19">
        <f t="shared" si="5"/>
        <v>47.2</v>
      </c>
      <c r="U4" s="11" t="s">
        <v>182</v>
      </c>
      <c r="V4" s="11" t="s">
        <v>186</v>
      </c>
      <c r="W4" s="13" t="s">
        <v>197</v>
      </c>
      <c r="X4" s="13" t="s">
        <v>246</v>
      </c>
      <c r="Y4" s="13" t="s">
        <v>197</v>
      </c>
      <c r="Z4" s="13" t="s">
        <v>167</v>
      </c>
      <c r="AA4" s="12">
        <v>12.6</v>
      </c>
      <c r="AB4" s="12">
        <v>14.7</v>
      </c>
      <c r="AC4" s="12">
        <v>8.8000000000000007</v>
      </c>
      <c r="AD4" s="11" t="s">
        <v>168</v>
      </c>
      <c r="AE4" s="12">
        <v>1.8</v>
      </c>
      <c r="AF4" s="12">
        <v>-0.3</v>
      </c>
      <c r="AG4" s="12">
        <v>1.1000000000000001</v>
      </c>
      <c r="AH4" s="12">
        <v>0.4</v>
      </c>
      <c r="AI4" s="12"/>
      <c r="AJ4" s="11" t="s">
        <v>262</v>
      </c>
      <c r="AK4" s="11" t="s">
        <v>259</v>
      </c>
      <c r="AL4" s="11" t="s">
        <v>204</v>
      </c>
      <c r="AM4" s="8"/>
      <c r="AN4" s="8" t="s">
        <v>295</v>
      </c>
      <c r="AO4" s="21" t="s">
        <v>296</v>
      </c>
    </row>
    <row r="5" spans="1:41" s="5" customFormat="1">
      <c r="A5" s="6">
        <v>45788</v>
      </c>
      <c r="B5" s="7" t="s">
        <v>157</v>
      </c>
      <c r="C5" s="8" t="s">
        <v>211</v>
      </c>
      <c r="D5" s="9">
        <v>7.6388888888888895E-2</v>
      </c>
      <c r="E5" s="8" t="s">
        <v>346</v>
      </c>
      <c r="F5" s="10">
        <v>12.6</v>
      </c>
      <c r="G5" s="10">
        <v>11.4</v>
      </c>
      <c r="H5" s="10">
        <v>12.2</v>
      </c>
      <c r="I5" s="10">
        <v>12.3</v>
      </c>
      <c r="J5" s="10">
        <v>12.8</v>
      </c>
      <c r="K5" s="10">
        <v>13.1</v>
      </c>
      <c r="L5" s="10">
        <v>12</v>
      </c>
      <c r="M5" s="10">
        <v>11.3</v>
      </c>
      <c r="N5" s="10">
        <v>12.3</v>
      </c>
      <c r="O5" s="18">
        <f t="shared" si="0"/>
        <v>36.200000000000003</v>
      </c>
      <c r="P5" s="18">
        <f t="shared" si="1"/>
        <v>38.200000000000003</v>
      </c>
      <c r="Q5" s="18">
        <f t="shared" si="2"/>
        <v>35.6</v>
      </c>
      <c r="R5" s="19">
        <f t="shared" si="3"/>
        <v>61.3</v>
      </c>
      <c r="S5" s="19">
        <f t="shared" si="4"/>
        <v>61.5</v>
      </c>
      <c r="T5" s="19">
        <f t="shared" si="5"/>
        <v>48.7</v>
      </c>
      <c r="U5" s="11" t="s">
        <v>182</v>
      </c>
      <c r="V5" s="11" t="s">
        <v>180</v>
      </c>
      <c r="W5" s="13" t="s">
        <v>197</v>
      </c>
      <c r="X5" s="13" t="s">
        <v>199</v>
      </c>
      <c r="Y5" s="13" t="s">
        <v>347</v>
      </c>
      <c r="Z5" s="13" t="s">
        <v>167</v>
      </c>
      <c r="AA5" s="12">
        <v>13.2</v>
      </c>
      <c r="AB5" s="12">
        <v>15.7</v>
      </c>
      <c r="AC5" s="12">
        <v>9.1</v>
      </c>
      <c r="AD5" s="11" t="s">
        <v>204</v>
      </c>
      <c r="AE5" s="12">
        <v>2.7</v>
      </c>
      <c r="AF5" s="12" t="s">
        <v>257</v>
      </c>
      <c r="AG5" s="12">
        <v>1.2</v>
      </c>
      <c r="AH5" s="12">
        <v>1.5</v>
      </c>
      <c r="AI5" s="12"/>
      <c r="AJ5" s="11" t="s">
        <v>262</v>
      </c>
      <c r="AK5" s="11" t="s">
        <v>259</v>
      </c>
      <c r="AL5" s="11" t="s">
        <v>168</v>
      </c>
      <c r="AM5" s="8" t="s">
        <v>319</v>
      </c>
      <c r="AN5" s="8" t="s">
        <v>392</v>
      </c>
      <c r="AO5" s="21" t="s">
        <v>393</v>
      </c>
    </row>
    <row r="6" spans="1:41" s="5" customFormat="1">
      <c r="A6" s="6">
        <v>45788</v>
      </c>
      <c r="B6" s="7" t="s">
        <v>153</v>
      </c>
      <c r="C6" s="8" t="s">
        <v>207</v>
      </c>
      <c r="D6" s="9">
        <v>7.5729166666666667E-2</v>
      </c>
      <c r="E6" s="8" t="s">
        <v>353</v>
      </c>
      <c r="F6" s="10">
        <v>12.6</v>
      </c>
      <c r="G6" s="10">
        <v>11.2</v>
      </c>
      <c r="H6" s="10">
        <v>12</v>
      </c>
      <c r="I6" s="10">
        <v>12.4</v>
      </c>
      <c r="J6" s="10">
        <v>12.8</v>
      </c>
      <c r="K6" s="10">
        <v>12.7</v>
      </c>
      <c r="L6" s="10">
        <v>11.9</v>
      </c>
      <c r="M6" s="10">
        <v>11.3</v>
      </c>
      <c r="N6" s="10">
        <v>12.4</v>
      </c>
      <c r="O6" s="18">
        <f t="shared" si="0"/>
        <v>35.799999999999997</v>
      </c>
      <c r="P6" s="18">
        <f t="shared" si="1"/>
        <v>37.900000000000006</v>
      </c>
      <c r="Q6" s="18">
        <f t="shared" si="2"/>
        <v>35.6</v>
      </c>
      <c r="R6" s="19">
        <f t="shared" si="3"/>
        <v>61</v>
      </c>
      <c r="S6" s="19">
        <f t="shared" si="4"/>
        <v>61.1</v>
      </c>
      <c r="T6" s="19">
        <f t="shared" si="5"/>
        <v>48.300000000000004</v>
      </c>
      <c r="U6" s="11" t="s">
        <v>182</v>
      </c>
      <c r="V6" s="11" t="s">
        <v>180</v>
      </c>
      <c r="W6" s="13" t="s">
        <v>354</v>
      </c>
      <c r="X6" s="13" t="s">
        <v>318</v>
      </c>
      <c r="Y6" s="13" t="s">
        <v>355</v>
      </c>
      <c r="Z6" s="13" t="s">
        <v>167</v>
      </c>
      <c r="AA6" s="12">
        <v>13.2</v>
      </c>
      <c r="AB6" s="12">
        <v>15.7</v>
      </c>
      <c r="AC6" s="12">
        <v>9.1</v>
      </c>
      <c r="AD6" s="11" t="s">
        <v>204</v>
      </c>
      <c r="AE6" s="12">
        <v>2.8</v>
      </c>
      <c r="AF6" s="12" t="s">
        <v>257</v>
      </c>
      <c r="AG6" s="12">
        <v>1.3</v>
      </c>
      <c r="AH6" s="12">
        <v>1.5</v>
      </c>
      <c r="AI6" s="12"/>
      <c r="AJ6" s="11" t="s">
        <v>262</v>
      </c>
      <c r="AK6" s="11" t="s">
        <v>259</v>
      </c>
      <c r="AL6" s="11" t="s">
        <v>168</v>
      </c>
      <c r="AM6" s="8" t="s">
        <v>319</v>
      </c>
      <c r="AN6" s="8" t="s">
        <v>396</v>
      </c>
      <c r="AO6" s="21" t="s">
        <v>397</v>
      </c>
    </row>
    <row r="7" spans="1:41" s="5" customFormat="1">
      <c r="A7" s="6">
        <v>45794</v>
      </c>
      <c r="B7" s="7" t="s">
        <v>156</v>
      </c>
      <c r="C7" s="8" t="s">
        <v>207</v>
      </c>
      <c r="D7" s="9">
        <v>7.5081018518518519E-2</v>
      </c>
      <c r="E7" s="8" t="s">
        <v>410</v>
      </c>
      <c r="F7" s="10">
        <v>12.6</v>
      </c>
      <c r="G7" s="10">
        <v>11.3</v>
      </c>
      <c r="H7" s="10">
        <v>12.2</v>
      </c>
      <c r="I7" s="10">
        <v>12.4</v>
      </c>
      <c r="J7" s="10">
        <v>12.3</v>
      </c>
      <c r="K7" s="10">
        <v>12.5</v>
      </c>
      <c r="L7" s="10">
        <v>11.9</v>
      </c>
      <c r="M7" s="10">
        <v>11.5</v>
      </c>
      <c r="N7" s="10">
        <v>12</v>
      </c>
      <c r="O7" s="18">
        <f t="shared" si="0"/>
        <v>36.099999999999994</v>
      </c>
      <c r="P7" s="18">
        <f t="shared" si="1"/>
        <v>37.200000000000003</v>
      </c>
      <c r="Q7" s="18">
        <f t="shared" si="2"/>
        <v>35.4</v>
      </c>
      <c r="R7" s="19">
        <f t="shared" si="3"/>
        <v>60.8</v>
      </c>
      <c r="S7" s="19">
        <f t="shared" si="4"/>
        <v>60.2</v>
      </c>
      <c r="T7" s="19">
        <f t="shared" si="5"/>
        <v>47.9</v>
      </c>
      <c r="U7" s="11" t="s">
        <v>182</v>
      </c>
      <c r="V7" s="11" t="s">
        <v>180</v>
      </c>
      <c r="W7" s="13" t="s">
        <v>411</v>
      </c>
      <c r="X7" s="13" t="s">
        <v>412</v>
      </c>
      <c r="Y7" s="13" t="s">
        <v>349</v>
      </c>
      <c r="Z7" s="13" t="s">
        <v>167</v>
      </c>
      <c r="AA7" s="12">
        <v>10.6</v>
      </c>
      <c r="AB7" s="12">
        <v>12.6</v>
      </c>
      <c r="AC7" s="12">
        <v>10</v>
      </c>
      <c r="AD7" s="11" t="s">
        <v>204</v>
      </c>
      <c r="AE7" s="12">
        <v>1.4</v>
      </c>
      <c r="AF7" s="12" t="s">
        <v>257</v>
      </c>
      <c r="AG7" s="12">
        <v>0.6</v>
      </c>
      <c r="AH7" s="12">
        <v>0.8</v>
      </c>
      <c r="AI7" s="12"/>
      <c r="AJ7" s="11" t="s">
        <v>259</v>
      </c>
      <c r="AK7" s="11" t="s">
        <v>259</v>
      </c>
      <c r="AL7" s="11" t="s">
        <v>168</v>
      </c>
      <c r="AM7" s="8" t="s">
        <v>319</v>
      </c>
      <c r="AN7" s="8" t="s">
        <v>417</v>
      </c>
      <c r="AO7" s="21" t="s">
        <v>472</v>
      </c>
    </row>
    <row r="8" spans="1:41" s="5" customFormat="1">
      <c r="A8" s="6">
        <v>45795</v>
      </c>
      <c r="B8" s="7" t="s">
        <v>153</v>
      </c>
      <c r="C8" s="8" t="s">
        <v>176</v>
      </c>
      <c r="D8" s="9">
        <v>7.5104166666666666E-2</v>
      </c>
      <c r="E8" s="8" t="s">
        <v>448</v>
      </c>
      <c r="F8" s="10">
        <v>13.2</v>
      </c>
      <c r="G8" s="10">
        <v>11.9</v>
      </c>
      <c r="H8" s="10">
        <v>11.9</v>
      </c>
      <c r="I8" s="10">
        <v>12.1</v>
      </c>
      <c r="J8" s="10">
        <v>12.4</v>
      </c>
      <c r="K8" s="10">
        <v>12.2</v>
      </c>
      <c r="L8" s="10">
        <v>11.5</v>
      </c>
      <c r="M8" s="10">
        <v>11.3</v>
      </c>
      <c r="N8" s="10">
        <v>12.4</v>
      </c>
      <c r="O8" s="18">
        <f t="shared" si="0"/>
        <v>37</v>
      </c>
      <c r="P8" s="18">
        <f t="shared" si="1"/>
        <v>36.700000000000003</v>
      </c>
      <c r="Q8" s="18">
        <f t="shared" si="2"/>
        <v>35.200000000000003</v>
      </c>
      <c r="R8" s="19">
        <f t="shared" si="3"/>
        <v>61.5</v>
      </c>
      <c r="S8" s="19">
        <f t="shared" si="4"/>
        <v>59.800000000000004</v>
      </c>
      <c r="T8" s="19">
        <f t="shared" si="5"/>
        <v>47.4</v>
      </c>
      <c r="U8" s="11" t="s">
        <v>182</v>
      </c>
      <c r="V8" s="11" t="s">
        <v>180</v>
      </c>
      <c r="W8" s="13" t="s">
        <v>324</v>
      </c>
      <c r="X8" s="13" t="s">
        <v>181</v>
      </c>
      <c r="Y8" s="13" t="s">
        <v>449</v>
      </c>
      <c r="Z8" s="13" t="s">
        <v>167</v>
      </c>
      <c r="AA8" s="12">
        <v>13.1</v>
      </c>
      <c r="AB8" s="12">
        <v>13.5</v>
      </c>
      <c r="AC8" s="12">
        <v>9</v>
      </c>
      <c r="AD8" s="11" t="s">
        <v>204</v>
      </c>
      <c r="AE8" s="12">
        <v>2.4</v>
      </c>
      <c r="AF8" s="12">
        <v>-0.3</v>
      </c>
      <c r="AG8" s="12">
        <v>1.3</v>
      </c>
      <c r="AH8" s="12">
        <v>0.8</v>
      </c>
      <c r="AI8" s="12"/>
      <c r="AJ8" s="11" t="s">
        <v>262</v>
      </c>
      <c r="AK8" s="11" t="s">
        <v>259</v>
      </c>
      <c r="AL8" s="11" t="s">
        <v>168</v>
      </c>
      <c r="AM8" s="8" t="s">
        <v>319</v>
      </c>
      <c r="AN8" s="8" t="s">
        <v>484</v>
      </c>
      <c r="AO8" s="21" t="s">
        <v>485</v>
      </c>
    </row>
    <row r="9" spans="1:41" s="5" customFormat="1">
      <c r="A9" s="6">
        <v>45795</v>
      </c>
      <c r="B9" s="7" t="s">
        <v>158</v>
      </c>
      <c r="C9" s="8" t="s">
        <v>207</v>
      </c>
      <c r="D9" s="9">
        <v>7.436342592592593E-2</v>
      </c>
      <c r="E9" s="8" t="s">
        <v>456</v>
      </c>
      <c r="F9" s="10">
        <v>12.6</v>
      </c>
      <c r="G9" s="10">
        <v>11.2</v>
      </c>
      <c r="H9" s="10">
        <v>11.7</v>
      </c>
      <c r="I9" s="10">
        <v>12.2</v>
      </c>
      <c r="J9" s="10">
        <v>12.4</v>
      </c>
      <c r="K9" s="10">
        <v>12.3</v>
      </c>
      <c r="L9" s="10">
        <v>11.4</v>
      </c>
      <c r="M9" s="10">
        <v>11.5</v>
      </c>
      <c r="N9" s="10">
        <v>12.2</v>
      </c>
      <c r="O9" s="18">
        <f t="shared" si="0"/>
        <v>35.5</v>
      </c>
      <c r="P9" s="18">
        <f t="shared" si="1"/>
        <v>36.900000000000006</v>
      </c>
      <c r="Q9" s="18">
        <f t="shared" si="2"/>
        <v>35.099999999999994</v>
      </c>
      <c r="R9" s="19">
        <f t="shared" si="3"/>
        <v>60.1</v>
      </c>
      <c r="S9" s="19">
        <f t="shared" si="4"/>
        <v>59.8</v>
      </c>
      <c r="T9" s="19">
        <f t="shared" si="5"/>
        <v>47.400000000000006</v>
      </c>
      <c r="U9" s="11" t="s">
        <v>182</v>
      </c>
      <c r="V9" s="11" t="s">
        <v>180</v>
      </c>
      <c r="W9" s="13" t="s">
        <v>190</v>
      </c>
      <c r="X9" s="13" t="s">
        <v>355</v>
      </c>
      <c r="Y9" s="13" t="s">
        <v>349</v>
      </c>
      <c r="Z9" s="13" t="s">
        <v>167</v>
      </c>
      <c r="AA9" s="12">
        <v>13.1</v>
      </c>
      <c r="AB9" s="12">
        <v>13.5</v>
      </c>
      <c r="AC9" s="12">
        <v>9</v>
      </c>
      <c r="AD9" s="11" t="s">
        <v>204</v>
      </c>
      <c r="AE9" s="12">
        <v>2.4</v>
      </c>
      <c r="AF9" s="12">
        <v>-0.1</v>
      </c>
      <c r="AG9" s="12">
        <v>1.5</v>
      </c>
      <c r="AH9" s="12">
        <v>0.8</v>
      </c>
      <c r="AI9" s="12"/>
      <c r="AJ9" s="11" t="s">
        <v>262</v>
      </c>
      <c r="AK9" s="11" t="s">
        <v>259</v>
      </c>
      <c r="AL9" s="11" t="s">
        <v>169</v>
      </c>
      <c r="AM9" s="8" t="s">
        <v>319</v>
      </c>
      <c r="AN9" s="8" t="s">
        <v>476</v>
      </c>
      <c r="AO9" s="21" t="s">
        <v>477</v>
      </c>
    </row>
    <row r="10" spans="1:41" s="5" customFormat="1">
      <c r="A10" s="6">
        <v>45801</v>
      </c>
      <c r="B10" s="7" t="s">
        <v>156</v>
      </c>
      <c r="C10" s="8" t="s">
        <v>176</v>
      </c>
      <c r="D10" s="9">
        <v>7.5694444444444439E-2</v>
      </c>
      <c r="E10" s="8" t="s">
        <v>499</v>
      </c>
      <c r="F10" s="10">
        <v>12.5</v>
      </c>
      <c r="G10" s="10">
        <v>11.9</v>
      </c>
      <c r="H10" s="10">
        <v>12.2</v>
      </c>
      <c r="I10" s="10">
        <v>11.9</v>
      </c>
      <c r="J10" s="10">
        <v>12.4</v>
      </c>
      <c r="K10" s="10">
        <v>12.2</v>
      </c>
      <c r="L10" s="10">
        <v>11.8</v>
      </c>
      <c r="M10" s="10">
        <v>11.6</v>
      </c>
      <c r="N10" s="10">
        <v>12.5</v>
      </c>
      <c r="O10" s="18">
        <f t="shared" ref="O10:O11" si="6">SUM(F10:H10)</f>
        <v>36.599999999999994</v>
      </c>
      <c r="P10" s="18">
        <f t="shared" ref="P10:P11" si="7">SUM(I10:K10)</f>
        <v>36.5</v>
      </c>
      <c r="Q10" s="18">
        <f t="shared" ref="Q10:Q11" si="8">SUM(L10:N10)</f>
        <v>35.9</v>
      </c>
      <c r="R10" s="19">
        <f t="shared" ref="R10:R11" si="9">SUM(F10:J10)</f>
        <v>60.899999999999991</v>
      </c>
      <c r="S10" s="19">
        <f t="shared" ref="S10:S11" si="10">SUM(J10:N10)</f>
        <v>60.500000000000007</v>
      </c>
      <c r="T10" s="19">
        <f t="shared" ref="T10:T11" si="11">SUM(K10:N10)</f>
        <v>48.1</v>
      </c>
      <c r="U10" s="11" t="s">
        <v>182</v>
      </c>
      <c r="V10" s="11" t="s">
        <v>188</v>
      </c>
      <c r="W10" s="13" t="s">
        <v>231</v>
      </c>
      <c r="X10" s="13" t="s">
        <v>500</v>
      </c>
      <c r="Y10" s="13" t="s">
        <v>359</v>
      </c>
      <c r="Z10" s="13" t="s">
        <v>167</v>
      </c>
      <c r="AA10" s="12">
        <v>10.4</v>
      </c>
      <c r="AB10" s="12">
        <v>12.6</v>
      </c>
      <c r="AC10" s="12">
        <v>9.6999999999999993</v>
      </c>
      <c r="AD10" s="11" t="s">
        <v>168</v>
      </c>
      <c r="AE10" s="12">
        <v>1.7</v>
      </c>
      <c r="AF10" s="12">
        <v>-0.2</v>
      </c>
      <c r="AG10" s="12">
        <v>1.2</v>
      </c>
      <c r="AH10" s="12">
        <v>0.3</v>
      </c>
      <c r="AI10" s="12"/>
      <c r="AJ10" s="11" t="s">
        <v>262</v>
      </c>
      <c r="AK10" s="11" t="s">
        <v>259</v>
      </c>
      <c r="AL10" s="11" t="s">
        <v>168</v>
      </c>
      <c r="AM10" s="8" t="s">
        <v>319</v>
      </c>
      <c r="AN10" s="8" t="s">
        <v>538</v>
      </c>
      <c r="AO10" s="21" t="s">
        <v>539</v>
      </c>
    </row>
    <row r="11" spans="1:41" s="5" customFormat="1">
      <c r="A11" s="6">
        <v>45802</v>
      </c>
      <c r="B11" s="7" t="s">
        <v>153</v>
      </c>
      <c r="C11" s="8" t="s">
        <v>207</v>
      </c>
      <c r="D11" s="9">
        <v>7.6388888888888895E-2</v>
      </c>
      <c r="E11" s="8" t="s">
        <v>523</v>
      </c>
      <c r="F11" s="10">
        <v>13</v>
      </c>
      <c r="G11" s="10">
        <v>11.7</v>
      </c>
      <c r="H11" s="10">
        <v>12.2</v>
      </c>
      <c r="I11" s="10">
        <v>12.5</v>
      </c>
      <c r="J11" s="10">
        <v>12.4</v>
      </c>
      <c r="K11" s="10">
        <v>12.7</v>
      </c>
      <c r="L11" s="10">
        <v>11.8</v>
      </c>
      <c r="M11" s="10">
        <v>11.6</v>
      </c>
      <c r="N11" s="10">
        <v>12.1</v>
      </c>
      <c r="O11" s="18">
        <f t="shared" si="6"/>
        <v>36.9</v>
      </c>
      <c r="P11" s="18">
        <f t="shared" si="7"/>
        <v>37.599999999999994</v>
      </c>
      <c r="Q11" s="18">
        <f t="shared" si="8"/>
        <v>35.5</v>
      </c>
      <c r="R11" s="19">
        <f t="shared" si="9"/>
        <v>61.8</v>
      </c>
      <c r="S11" s="19">
        <f t="shared" si="10"/>
        <v>60.600000000000009</v>
      </c>
      <c r="T11" s="19">
        <f t="shared" si="11"/>
        <v>48.2</v>
      </c>
      <c r="U11" s="11" t="s">
        <v>182</v>
      </c>
      <c r="V11" s="11" t="s">
        <v>436</v>
      </c>
      <c r="W11" s="13" t="s">
        <v>324</v>
      </c>
      <c r="X11" s="13" t="s">
        <v>324</v>
      </c>
      <c r="Y11" s="13" t="s">
        <v>318</v>
      </c>
      <c r="Z11" s="13" t="s">
        <v>167</v>
      </c>
      <c r="AA11" s="12">
        <v>13.3</v>
      </c>
      <c r="AB11" s="12">
        <v>13.9</v>
      </c>
      <c r="AC11" s="12">
        <v>9</v>
      </c>
      <c r="AD11" s="11" t="s">
        <v>204</v>
      </c>
      <c r="AE11" s="12">
        <v>3.5</v>
      </c>
      <c r="AF11" s="12">
        <v>-0.4</v>
      </c>
      <c r="AG11" s="12">
        <v>0.8</v>
      </c>
      <c r="AH11" s="12">
        <v>2.2999999999999998</v>
      </c>
      <c r="AI11" s="12"/>
      <c r="AJ11" s="11" t="s">
        <v>259</v>
      </c>
      <c r="AK11" s="11" t="s">
        <v>259</v>
      </c>
      <c r="AL11" s="11" t="s">
        <v>168</v>
      </c>
      <c r="AM11" s="8" t="s">
        <v>319</v>
      </c>
      <c r="AN11" s="8" t="s">
        <v>560</v>
      </c>
      <c r="AO11" s="21" t="s">
        <v>561</v>
      </c>
    </row>
    <row r="12" spans="1:41" s="5" customFormat="1">
      <c r="A12" s="6">
        <v>45864</v>
      </c>
      <c r="B12" s="7" t="s">
        <v>156</v>
      </c>
      <c r="C12" s="8" t="s">
        <v>176</v>
      </c>
      <c r="D12" s="9">
        <v>7.3611111111111113E-2</v>
      </c>
      <c r="E12" s="8" t="s">
        <v>590</v>
      </c>
      <c r="F12" s="10">
        <v>12.7</v>
      </c>
      <c r="G12" s="10">
        <v>10.8</v>
      </c>
      <c r="H12" s="10">
        <v>11.7</v>
      </c>
      <c r="I12" s="10">
        <v>12.5</v>
      </c>
      <c r="J12" s="10">
        <v>12.9</v>
      </c>
      <c r="K12" s="10">
        <v>11.9</v>
      </c>
      <c r="L12" s="10">
        <v>11.1</v>
      </c>
      <c r="M12" s="10">
        <v>11</v>
      </c>
      <c r="N12" s="10">
        <v>11.4</v>
      </c>
      <c r="O12" s="18">
        <f t="shared" ref="O12:O14" si="12">SUM(F12:H12)</f>
        <v>35.200000000000003</v>
      </c>
      <c r="P12" s="18">
        <f t="shared" ref="P12:P14" si="13">SUM(I12:K12)</f>
        <v>37.299999999999997</v>
      </c>
      <c r="Q12" s="18">
        <f t="shared" ref="Q12:Q14" si="14">SUM(L12:N12)</f>
        <v>33.5</v>
      </c>
      <c r="R12" s="19">
        <f t="shared" ref="R12:R14" si="15">SUM(F12:J12)</f>
        <v>60.6</v>
      </c>
      <c r="S12" s="19">
        <f t="shared" ref="S12:S14" si="16">SUM(J12:N12)</f>
        <v>58.3</v>
      </c>
      <c r="T12" s="19">
        <f t="shared" ref="T12:T14" si="17">SUM(K12:N12)</f>
        <v>45.4</v>
      </c>
      <c r="U12" s="11" t="s">
        <v>182</v>
      </c>
      <c r="V12" s="11" t="s">
        <v>436</v>
      </c>
      <c r="W12" s="13" t="s">
        <v>341</v>
      </c>
      <c r="X12" s="13" t="s">
        <v>181</v>
      </c>
      <c r="Y12" s="13" t="s">
        <v>199</v>
      </c>
      <c r="Z12" s="13" t="s">
        <v>260</v>
      </c>
      <c r="AA12" s="12">
        <v>12.9</v>
      </c>
      <c r="AB12" s="12">
        <v>11.9</v>
      </c>
      <c r="AC12" s="12">
        <v>9.6999999999999993</v>
      </c>
      <c r="AD12" s="11" t="s">
        <v>260</v>
      </c>
      <c r="AE12" s="12">
        <v>-1.1000000000000001</v>
      </c>
      <c r="AF12" s="12">
        <v>-1</v>
      </c>
      <c r="AG12" s="12">
        <v>-0.2</v>
      </c>
      <c r="AH12" s="12">
        <v>-1.9</v>
      </c>
      <c r="AI12" s="12"/>
      <c r="AJ12" s="11" t="s">
        <v>258</v>
      </c>
      <c r="AK12" s="11" t="s">
        <v>258</v>
      </c>
      <c r="AL12" s="11" t="s">
        <v>169</v>
      </c>
      <c r="AM12" s="8"/>
      <c r="AN12" s="8" t="s">
        <v>632</v>
      </c>
      <c r="AO12" s="21" t="s">
        <v>633</v>
      </c>
    </row>
    <row r="13" spans="1:41" s="5" customFormat="1">
      <c r="A13" s="6">
        <v>45864</v>
      </c>
      <c r="B13" s="7" t="s">
        <v>153</v>
      </c>
      <c r="C13" s="8" t="s">
        <v>176</v>
      </c>
      <c r="D13" s="9">
        <v>7.3611111111111113E-2</v>
      </c>
      <c r="E13" s="8" t="s">
        <v>598</v>
      </c>
      <c r="F13" s="10">
        <v>12.7</v>
      </c>
      <c r="G13" s="10">
        <v>11.3</v>
      </c>
      <c r="H13" s="10">
        <v>11.7</v>
      </c>
      <c r="I13" s="10">
        <v>12.4</v>
      </c>
      <c r="J13" s="10">
        <v>12.5</v>
      </c>
      <c r="K13" s="10">
        <v>11.9</v>
      </c>
      <c r="L13" s="10">
        <v>10.8</v>
      </c>
      <c r="M13" s="10">
        <v>11</v>
      </c>
      <c r="N13" s="10">
        <v>11.7</v>
      </c>
      <c r="O13" s="18">
        <f t="shared" si="12"/>
        <v>35.700000000000003</v>
      </c>
      <c r="P13" s="18">
        <f t="shared" si="13"/>
        <v>36.799999999999997</v>
      </c>
      <c r="Q13" s="18">
        <f t="shared" si="14"/>
        <v>33.5</v>
      </c>
      <c r="R13" s="19">
        <f t="shared" si="15"/>
        <v>60.6</v>
      </c>
      <c r="S13" s="19">
        <f t="shared" si="16"/>
        <v>57.900000000000006</v>
      </c>
      <c r="T13" s="19">
        <f t="shared" si="17"/>
        <v>45.400000000000006</v>
      </c>
      <c r="U13" s="11" t="s">
        <v>182</v>
      </c>
      <c r="V13" s="11" t="s">
        <v>436</v>
      </c>
      <c r="W13" s="13" t="s">
        <v>201</v>
      </c>
      <c r="X13" s="13" t="s">
        <v>199</v>
      </c>
      <c r="Y13" s="13" t="s">
        <v>349</v>
      </c>
      <c r="Z13" s="13" t="s">
        <v>260</v>
      </c>
      <c r="AA13" s="12">
        <v>12.9</v>
      </c>
      <c r="AB13" s="12">
        <v>11.9</v>
      </c>
      <c r="AC13" s="12">
        <v>9.6999999999999993</v>
      </c>
      <c r="AD13" s="11" t="s">
        <v>260</v>
      </c>
      <c r="AE13" s="12">
        <v>-0.5</v>
      </c>
      <c r="AF13" s="12">
        <v>-0.8</v>
      </c>
      <c r="AG13" s="12">
        <v>0.6</v>
      </c>
      <c r="AH13" s="12">
        <v>-1.9</v>
      </c>
      <c r="AI13" s="12"/>
      <c r="AJ13" s="11" t="s">
        <v>259</v>
      </c>
      <c r="AK13" s="11" t="s">
        <v>259</v>
      </c>
      <c r="AL13" s="11" t="s">
        <v>169</v>
      </c>
      <c r="AM13" s="8"/>
      <c r="AN13" s="8" t="s">
        <v>644</v>
      </c>
      <c r="AO13" s="21" t="s">
        <v>645</v>
      </c>
    </row>
    <row r="14" spans="1:41" s="5" customFormat="1">
      <c r="A14" s="6">
        <v>45865</v>
      </c>
      <c r="B14" s="7" t="s">
        <v>577</v>
      </c>
      <c r="C14" s="8" t="s">
        <v>176</v>
      </c>
      <c r="D14" s="9">
        <v>7.435185185185185E-2</v>
      </c>
      <c r="E14" s="8" t="s">
        <v>582</v>
      </c>
      <c r="F14" s="10">
        <v>12.9</v>
      </c>
      <c r="G14" s="10">
        <v>11.4</v>
      </c>
      <c r="H14" s="10">
        <v>12</v>
      </c>
      <c r="I14" s="10">
        <v>13.2</v>
      </c>
      <c r="J14" s="10">
        <v>12.9</v>
      </c>
      <c r="K14" s="10">
        <v>12</v>
      </c>
      <c r="L14" s="10">
        <v>11</v>
      </c>
      <c r="M14" s="10">
        <v>10.5</v>
      </c>
      <c r="N14" s="10">
        <v>11.5</v>
      </c>
      <c r="O14" s="18">
        <f t="shared" si="12"/>
        <v>36.299999999999997</v>
      </c>
      <c r="P14" s="18">
        <f t="shared" si="13"/>
        <v>38.1</v>
      </c>
      <c r="Q14" s="18">
        <f t="shared" si="14"/>
        <v>33</v>
      </c>
      <c r="R14" s="19">
        <f t="shared" si="15"/>
        <v>62.4</v>
      </c>
      <c r="S14" s="19">
        <f t="shared" si="16"/>
        <v>57.9</v>
      </c>
      <c r="T14" s="19">
        <f t="shared" si="17"/>
        <v>45</v>
      </c>
      <c r="U14" s="11" t="s">
        <v>184</v>
      </c>
      <c r="V14" s="11" t="s">
        <v>186</v>
      </c>
      <c r="W14" s="13" t="s">
        <v>324</v>
      </c>
      <c r="X14" s="13" t="s">
        <v>600</v>
      </c>
      <c r="Y14" s="13" t="s">
        <v>347</v>
      </c>
      <c r="Z14" s="13" t="s">
        <v>260</v>
      </c>
      <c r="AA14" s="12">
        <v>13.2</v>
      </c>
      <c r="AB14" s="12">
        <v>12.2</v>
      </c>
      <c r="AC14" s="12">
        <v>9.1</v>
      </c>
      <c r="AD14" s="11" t="s">
        <v>260</v>
      </c>
      <c r="AE14" s="12">
        <v>-0.3</v>
      </c>
      <c r="AF14" s="12">
        <v>-1.3</v>
      </c>
      <c r="AG14" s="12">
        <v>0.3</v>
      </c>
      <c r="AH14" s="12">
        <v>-1.9</v>
      </c>
      <c r="AI14" s="12"/>
      <c r="AJ14" s="11" t="s">
        <v>258</v>
      </c>
      <c r="AK14" s="11" t="s">
        <v>259</v>
      </c>
      <c r="AL14" s="11" t="s">
        <v>168</v>
      </c>
      <c r="AM14" s="8"/>
      <c r="AN14" s="8" t="s">
        <v>650</v>
      </c>
      <c r="AO14" s="21" t="s">
        <v>651</v>
      </c>
    </row>
    <row r="15" spans="1:41" s="5" customFormat="1">
      <c r="A15" s="6">
        <v>45871</v>
      </c>
      <c r="B15" s="7" t="s">
        <v>578</v>
      </c>
      <c r="C15" s="8" t="s">
        <v>176</v>
      </c>
      <c r="D15" s="9">
        <v>7.4398148148148144E-2</v>
      </c>
      <c r="E15" s="8" t="s">
        <v>679</v>
      </c>
      <c r="F15" s="10">
        <v>12.6</v>
      </c>
      <c r="G15" s="10">
        <v>11.2</v>
      </c>
      <c r="H15" s="10">
        <v>11.1</v>
      </c>
      <c r="I15" s="10">
        <v>12.7</v>
      </c>
      <c r="J15" s="10">
        <v>13.8</v>
      </c>
      <c r="K15" s="10">
        <v>13.1</v>
      </c>
      <c r="L15" s="10">
        <v>11.3</v>
      </c>
      <c r="M15" s="10">
        <v>11</v>
      </c>
      <c r="N15" s="10">
        <v>11</v>
      </c>
      <c r="O15" s="18">
        <f t="shared" ref="O15" si="18">SUM(F15:H15)</f>
        <v>34.9</v>
      </c>
      <c r="P15" s="18">
        <f t="shared" ref="P15" si="19">SUM(I15:K15)</f>
        <v>39.6</v>
      </c>
      <c r="Q15" s="18">
        <f t="shared" ref="Q15" si="20">SUM(L15:N15)</f>
        <v>33.299999999999997</v>
      </c>
      <c r="R15" s="19">
        <f t="shared" ref="R15" si="21">SUM(F15:J15)</f>
        <v>61.399999999999991</v>
      </c>
      <c r="S15" s="19">
        <f t="shared" ref="S15" si="22">SUM(J15:N15)</f>
        <v>60.2</v>
      </c>
      <c r="T15" s="19">
        <f t="shared" ref="T15" si="23">SUM(K15:N15)</f>
        <v>46.4</v>
      </c>
      <c r="U15" s="11" t="s">
        <v>182</v>
      </c>
      <c r="V15" s="11" t="s">
        <v>436</v>
      </c>
      <c r="W15" s="13" t="s">
        <v>201</v>
      </c>
      <c r="X15" s="13" t="s">
        <v>181</v>
      </c>
      <c r="Y15" s="13" t="s">
        <v>199</v>
      </c>
      <c r="Z15" s="13" t="s">
        <v>260</v>
      </c>
      <c r="AA15" s="12">
        <v>12.8</v>
      </c>
      <c r="AB15" s="12">
        <v>12.4</v>
      </c>
      <c r="AC15" s="12">
        <v>9.1999999999999993</v>
      </c>
      <c r="AD15" s="11" t="s">
        <v>260</v>
      </c>
      <c r="AE15" s="12">
        <v>-0.2</v>
      </c>
      <c r="AF15" s="12">
        <v>-1.6</v>
      </c>
      <c r="AG15" s="12">
        <v>0.1</v>
      </c>
      <c r="AH15" s="12">
        <v>-1.9</v>
      </c>
      <c r="AI15" s="12"/>
      <c r="AJ15" s="11" t="s">
        <v>258</v>
      </c>
      <c r="AK15" s="11" t="s">
        <v>258</v>
      </c>
      <c r="AL15" s="11" t="s">
        <v>169</v>
      </c>
      <c r="AM15" s="8"/>
      <c r="AN15" s="8" t="s">
        <v>680</v>
      </c>
      <c r="AO15" s="21" t="s">
        <v>681</v>
      </c>
    </row>
    <row r="16" spans="1:41" s="5" customFormat="1">
      <c r="A16" s="6">
        <v>45878</v>
      </c>
      <c r="B16" s="16" t="s">
        <v>155</v>
      </c>
      <c r="C16" s="8" t="s">
        <v>176</v>
      </c>
      <c r="D16" s="9">
        <v>7.2291666666666671E-2</v>
      </c>
      <c r="E16" s="8" t="s">
        <v>764</v>
      </c>
      <c r="F16" s="10">
        <v>12.5</v>
      </c>
      <c r="G16" s="10">
        <v>11.2</v>
      </c>
      <c r="H16" s="10">
        <v>11.6</v>
      </c>
      <c r="I16" s="10">
        <v>11.8</v>
      </c>
      <c r="J16" s="10">
        <v>11.8</v>
      </c>
      <c r="K16" s="10">
        <v>11.3</v>
      </c>
      <c r="L16" s="10">
        <v>11.1</v>
      </c>
      <c r="M16" s="10">
        <v>11.5</v>
      </c>
      <c r="N16" s="10">
        <v>11.8</v>
      </c>
      <c r="O16" s="18">
        <f t="shared" ref="O16:O20" si="24">SUM(F16:H16)</f>
        <v>35.299999999999997</v>
      </c>
      <c r="P16" s="18">
        <f t="shared" ref="P16:P20" si="25">SUM(I16:K16)</f>
        <v>34.900000000000006</v>
      </c>
      <c r="Q16" s="18">
        <f t="shared" ref="Q16:Q20" si="26">SUM(L16:N16)</f>
        <v>34.400000000000006</v>
      </c>
      <c r="R16" s="19">
        <f t="shared" ref="R16:R20" si="27">SUM(F16:J16)</f>
        <v>58.899999999999991</v>
      </c>
      <c r="S16" s="19">
        <f t="shared" ref="S16:S20" si="28">SUM(J16:N16)</f>
        <v>57.5</v>
      </c>
      <c r="T16" s="19">
        <f t="shared" ref="T16:T20" si="29">SUM(K16:N16)</f>
        <v>45.7</v>
      </c>
      <c r="U16" s="11" t="s">
        <v>174</v>
      </c>
      <c r="V16" s="11" t="s">
        <v>180</v>
      </c>
      <c r="W16" s="13" t="s">
        <v>179</v>
      </c>
      <c r="X16" s="13" t="s">
        <v>202</v>
      </c>
      <c r="Y16" s="13" t="s">
        <v>526</v>
      </c>
      <c r="Z16" s="13" t="s">
        <v>260</v>
      </c>
      <c r="AA16" s="12">
        <v>12.9</v>
      </c>
      <c r="AB16" s="12">
        <v>13.2</v>
      </c>
      <c r="AC16" s="12">
        <v>9.3000000000000007</v>
      </c>
      <c r="AD16" s="11" t="s">
        <v>260</v>
      </c>
      <c r="AE16" s="12">
        <v>-1.2</v>
      </c>
      <c r="AF16" s="12" t="s">
        <v>257</v>
      </c>
      <c r="AG16" s="12">
        <v>0.5</v>
      </c>
      <c r="AH16" s="12">
        <v>-1.7</v>
      </c>
      <c r="AI16" s="12"/>
      <c r="AJ16" s="11" t="s">
        <v>259</v>
      </c>
      <c r="AK16" s="11" t="s">
        <v>258</v>
      </c>
      <c r="AL16" s="11" t="s">
        <v>169</v>
      </c>
      <c r="AM16" s="8"/>
      <c r="AN16" s="8" t="s">
        <v>765</v>
      </c>
      <c r="AO16" s="21" t="s">
        <v>766</v>
      </c>
    </row>
    <row r="17" spans="1:41" s="5" customFormat="1">
      <c r="A17" s="6">
        <v>45878</v>
      </c>
      <c r="B17" s="7" t="s">
        <v>170</v>
      </c>
      <c r="C17" s="8" t="s">
        <v>176</v>
      </c>
      <c r="D17" s="9">
        <v>7.363425925925926E-2</v>
      </c>
      <c r="E17" s="8" t="s">
        <v>767</v>
      </c>
      <c r="F17" s="10">
        <v>12.9</v>
      </c>
      <c r="G17" s="10">
        <v>11.9</v>
      </c>
      <c r="H17" s="10">
        <v>12</v>
      </c>
      <c r="I17" s="10">
        <v>12.4</v>
      </c>
      <c r="J17" s="10">
        <v>12.5</v>
      </c>
      <c r="K17" s="10">
        <v>11.8</v>
      </c>
      <c r="L17" s="10">
        <v>10.8</v>
      </c>
      <c r="M17" s="10">
        <v>10.7</v>
      </c>
      <c r="N17" s="10">
        <v>11.2</v>
      </c>
      <c r="O17" s="18">
        <f t="shared" si="24"/>
        <v>36.799999999999997</v>
      </c>
      <c r="P17" s="18">
        <f t="shared" si="25"/>
        <v>36.700000000000003</v>
      </c>
      <c r="Q17" s="18">
        <f t="shared" si="26"/>
        <v>32.700000000000003</v>
      </c>
      <c r="R17" s="19">
        <f t="shared" si="27"/>
        <v>61.699999999999996</v>
      </c>
      <c r="S17" s="19">
        <f t="shared" si="28"/>
        <v>57</v>
      </c>
      <c r="T17" s="19">
        <f t="shared" si="29"/>
        <v>44.5</v>
      </c>
      <c r="U17" s="11" t="s">
        <v>184</v>
      </c>
      <c r="V17" s="11" t="s">
        <v>186</v>
      </c>
      <c r="W17" s="13" t="s">
        <v>187</v>
      </c>
      <c r="X17" s="13" t="s">
        <v>430</v>
      </c>
      <c r="Y17" s="13" t="s">
        <v>768</v>
      </c>
      <c r="Z17" s="13" t="s">
        <v>260</v>
      </c>
      <c r="AA17" s="12">
        <v>12.9</v>
      </c>
      <c r="AB17" s="12">
        <v>13.2</v>
      </c>
      <c r="AC17" s="12">
        <v>9.3000000000000007</v>
      </c>
      <c r="AD17" s="11" t="s">
        <v>260</v>
      </c>
      <c r="AE17" s="12">
        <v>1.6</v>
      </c>
      <c r="AF17" s="12">
        <v>-1</v>
      </c>
      <c r="AG17" s="12">
        <v>2.2999999999999998</v>
      </c>
      <c r="AH17" s="12">
        <v>-1.7</v>
      </c>
      <c r="AI17" s="12"/>
      <c r="AJ17" s="11" t="s">
        <v>264</v>
      </c>
      <c r="AK17" s="11" t="s">
        <v>259</v>
      </c>
      <c r="AL17" s="11" t="s">
        <v>168</v>
      </c>
      <c r="AM17" s="8"/>
      <c r="AN17" s="8" t="s">
        <v>769</v>
      </c>
      <c r="AO17" s="21" t="s">
        <v>770</v>
      </c>
    </row>
    <row r="18" spans="1:41" s="5" customFormat="1">
      <c r="A18" s="6">
        <v>45879</v>
      </c>
      <c r="B18" s="7" t="s">
        <v>579</v>
      </c>
      <c r="C18" s="8" t="s">
        <v>176</v>
      </c>
      <c r="D18" s="9">
        <v>7.5092592592592586E-2</v>
      </c>
      <c r="E18" s="8" t="s">
        <v>787</v>
      </c>
      <c r="F18" s="10">
        <v>13</v>
      </c>
      <c r="G18" s="10">
        <v>11.6</v>
      </c>
      <c r="H18" s="10">
        <v>12.3</v>
      </c>
      <c r="I18" s="10">
        <v>12.9</v>
      </c>
      <c r="J18" s="10">
        <v>12.7</v>
      </c>
      <c r="K18" s="10">
        <v>12.9</v>
      </c>
      <c r="L18" s="10">
        <v>11.4</v>
      </c>
      <c r="M18" s="10">
        <v>10.8</v>
      </c>
      <c r="N18" s="10">
        <v>11.2</v>
      </c>
      <c r="O18" s="18">
        <f t="shared" si="24"/>
        <v>36.900000000000006</v>
      </c>
      <c r="P18" s="18">
        <f t="shared" si="25"/>
        <v>38.5</v>
      </c>
      <c r="Q18" s="18">
        <f t="shared" si="26"/>
        <v>33.400000000000006</v>
      </c>
      <c r="R18" s="19">
        <f t="shared" si="27"/>
        <v>62.5</v>
      </c>
      <c r="S18" s="19">
        <f t="shared" si="28"/>
        <v>59</v>
      </c>
      <c r="T18" s="19">
        <f t="shared" si="29"/>
        <v>46.3</v>
      </c>
      <c r="U18" s="11" t="s">
        <v>184</v>
      </c>
      <c r="V18" s="11" t="s">
        <v>186</v>
      </c>
      <c r="W18" s="13" t="s">
        <v>199</v>
      </c>
      <c r="X18" s="13" t="s">
        <v>187</v>
      </c>
      <c r="Y18" s="13" t="s">
        <v>187</v>
      </c>
      <c r="Z18" s="13" t="s">
        <v>260</v>
      </c>
      <c r="AA18" s="12">
        <v>11.2</v>
      </c>
      <c r="AB18" s="12">
        <v>11.4</v>
      </c>
      <c r="AC18" s="12">
        <v>9.5</v>
      </c>
      <c r="AD18" s="11" t="s">
        <v>167</v>
      </c>
      <c r="AE18" s="12">
        <v>0.8</v>
      </c>
      <c r="AF18" s="12">
        <v>-1.3</v>
      </c>
      <c r="AG18" s="12">
        <v>0.9</v>
      </c>
      <c r="AH18" s="12">
        <v>-1.4</v>
      </c>
      <c r="AI18" s="12"/>
      <c r="AJ18" s="11" t="s">
        <v>264</v>
      </c>
      <c r="AK18" s="11" t="s">
        <v>258</v>
      </c>
      <c r="AL18" s="11" t="s">
        <v>169</v>
      </c>
      <c r="AM18" s="8"/>
      <c r="AN18" s="8" t="s">
        <v>822</v>
      </c>
      <c r="AO18" s="21" t="s">
        <v>823</v>
      </c>
    </row>
    <row r="19" spans="1:41" s="5" customFormat="1">
      <c r="A19" s="6">
        <v>45879</v>
      </c>
      <c r="B19" s="7" t="s">
        <v>156</v>
      </c>
      <c r="C19" s="8" t="s">
        <v>207</v>
      </c>
      <c r="D19" s="9">
        <v>7.4398148148148144E-2</v>
      </c>
      <c r="E19" s="8" t="s">
        <v>791</v>
      </c>
      <c r="F19" s="10">
        <v>12.7</v>
      </c>
      <c r="G19" s="10">
        <v>11.5</v>
      </c>
      <c r="H19" s="10">
        <v>12.3</v>
      </c>
      <c r="I19" s="10">
        <v>12.4</v>
      </c>
      <c r="J19" s="10">
        <v>12</v>
      </c>
      <c r="K19" s="10">
        <v>11.9</v>
      </c>
      <c r="L19" s="10">
        <v>11.7</v>
      </c>
      <c r="M19" s="10">
        <v>11.4</v>
      </c>
      <c r="N19" s="10">
        <v>11.9</v>
      </c>
      <c r="O19" s="18">
        <f t="shared" si="24"/>
        <v>36.5</v>
      </c>
      <c r="P19" s="18">
        <f t="shared" si="25"/>
        <v>36.299999999999997</v>
      </c>
      <c r="Q19" s="18">
        <f t="shared" si="26"/>
        <v>35</v>
      </c>
      <c r="R19" s="19">
        <f t="shared" si="27"/>
        <v>60.9</v>
      </c>
      <c r="S19" s="19">
        <f t="shared" si="28"/>
        <v>58.899999999999991</v>
      </c>
      <c r="T19" s="19">
        <f t="shared" si="29"/>
        <v>46.9</v>
      </c>
      <c r="U19" s="11" t="s">
        <v>182</v>
      </c>
      <c r="V19" s="11" t="s">
        <v>180</v>
      </c>
      <c r="W19" s="13" t="s">
        <v>198</v>
      </c>
      <c r="X19" s="13" t="s">
        <v>324</v>
      </c>
      <c r="Y19" s="13" t="s">
        <v>347</v>
      </c>
      <c r="Z19" s="13" t="s">
        <v>260</v>
      </c>
      <c r="AA19" s="12">
        <v>11.2</v>
      </c>
      <c r="AB19" s="12">
        <v>11.4</v>
      </c>
      <c r="AC19" s="12">
        <v>9.5</v>
      </c>
      <c r="AD19" s="11" t="s">
        <v>169</v>
      </c>
      <c r="AE19" s="12">
        <v>0.7</v>
      </c>
      <c r="AF19" s="12" t="s">
        <v>257</v>
      </c>
      <c r="AG19" s="12">
        <v>1.5</v>
      </c>
      <c r="AH19" s="12">
        <v>-0.8</v>
      </c>
      <c r="AI19" s="12"/>
      <c r="AJ19" s="11" t="s">
        <v>262</v>
      </c>
      <c r="AK19" s="11" t="s">
        <v>258</v>
      </c>
      <c r="AL19" s="11" t="s">
        <v>169</v>
      </c>
      <c r="AM19" s="8"/>
      <c r="AN19" s="8" t="s">
        <v>828</v>
      </c>
      <c r="AO19" s="21" t="s">
        <v>829</v>
      </c>
    </row>
    <row r="20" spans="1:41" s="5" customFormat="1">
      <c r="A20" s="6">
        <v>45879</v>
      </c>
      <c r="B20" s="7" t="s">
        <v>158</v>
      </c>
      <c r="C20" s="8" t="s">
        <v>793</v>
      </c>
      <c r="D20" s="9">
        <v>7.5081018518518519E-2</v>
      </c>
      <c r="E20" s="8" t="s">
        <v>792</v>
      </c>
      <c r="F20" s="10">
        <v>12.7</v>
      </c>
      <c r="G20" s="10">
        <v>11.8</v>
      </c>
      <c r="H20" s="10">
        <v>12.5</v>
      </c>
      <c r="I20" s="10">
        <v>12.8</v>
      </c>
      <c r="J20" s="10">
        <v>12.6</v>
      </c>
      <c r="K20" s="10">
        <v>12.4</v>
      </c>
      <c r="L20" s="10">
        <v>11.4</v>
      </c>
      <c r="M20" s="10">
        <v>10.9</v>
      </c>
      <c r="N20" s="10">
        <v>11.6</v>
      </c>
      <c r="O20" s="18">
        <f t="shared" si="24"/>
        <v>37</v>
      </c>
      <c r="P20" s="18">
        <f t="shared" si="25"/>
        <v>37.799999999999997</v>
      </c>
      <c r="Q20" s="18">
        <f t="shared" si="26"/>
        <v>33.9</v>
      </c>
      <c r="R20" s="19">
        <f t="shared" si="27"/>
        <v>62.4</v>
      </c>
      <c r="S20" s="19">
        <f t="shared" si="28"/>
        <v>58.9</v>
      </c>
      <c r="T20" s="19">
        <f t="shared" si="29"/>
        <v>46.300000000000004</v>
      </c>
      <c r="U20" s="11" t="s">
        <v>184</v>
      </c>
      <c r="V20" s="11" t="s">
        <v>186</v>
      </c>
      <c r="W20" s="13" t="s">
        <v>179</v>
      </c>
      <c r="X20" s="13" t="s">
        <v>349</v>
      </c>
      <c r="Y20" s="13" t="s">
        <v>231</v>
      </c>
      <c r="Z20" s="13" t="s">
        <v>260</v>
      </c>
      <c r="AA20" s="12">
        <v>11.2</v>
      </c>
      <c r="AB20" s="12">
        <v>11.4</v>
      </c>
      <c r="AC20" s="12">
        <v>9.5</v>
      </c>
      <c r="AD20" s="11" t="s">
        <v>168</v>
      </c>
      <c r="AE20" s="12">
        <v>3.6</v>
      </c>
      <c r="AF20" s="12">
        <v>-1</v>
      </c>
      <c r="AG20" s="12">
        <v>2.2999999999999998</v>
      </c>
      <c r="AH20" s="12">
        <v>0.3</v>
      </c>
      <c r="AI20" s="12"/>
      <c r="AJ20" s="11" t="s">
        <v>264</v>
      </c>
      <c r="AK20" s="11" t="s">
        <v>259</v>
      </c>
      <c r="AL20" s="11" t="s">
        <v>169</v>
      </c>
      <c r="AM20" s="8"/>
      <c r="AN20" s="8" t="s">
        <v>794</v>
      </c>
      <c r="AO20" s="21" t="s">
        <v>795</v>
      </c>
    </row>
  </sheetData>
  <autoFilter ref="A1:AN3" xr:uid="{00000000-0009-0000-0000-000005000000}">
    <sortState xmlns:xlrd2="http://schemas.microsoft.com/office/spreadsheetml/2017/richdata2" ref="A2:AN33">
      <sortCondition ref="T1:T33"/>
    </sortState>
  </autoFilter>
  <phoneticPr fontId="11"/>
  <conditionalFormatting sqref="F2:N2">
    <cfRule type="colorScale" priority="1686">
      <colorScale>
        <cfvo type="min"/>
        <cfvo type="percentile" val="50"/>
        <cfvo type="max"/>
        <color rgb="FFF8696B"/>
        <color rgb="FFFFEB84"/>
        <color rgb="FF63BE7B"/>
      </colorScale>
    </cfRule>
  </conditionalFormatting>
  <conditionalFormatting sqref="F3:N3">
    <cfRule type="colorScale" priority="28">
      <colorScale>
        <cfvo type="min"/>
        <cfvo type="percentile" val="50"/>
        <cfvo type="max"/>
        <color rgb="FFF8696B"/>
        <color rgb="FFFFEB84"/>
        <color rgb="FF63BE7B"/>
      </colorScale>
    </cfRule>
    <cfRule type="colorScale" priority="1789">
      <colorScale>
        <cfvo type="min"/>
        <cfvo type="percentile" val="50"/>
        <cfvo type="max"/>
        <color rgb="FFF8696B"/>
        <color rgb="FFFFEB84"/>
        <color rgb="FF63BE7B"/>
      </colorScale>
    </cfRule>
  </conditionalFormatting>
  <conditionalFormatting sqref="F4:N4">
    <cfRule type="colorScale" priority="29">
      <colorScale>
        <cfvo type="min"/>
        <cfvo type="percentile" val="50"/>
        <cfvo type="max"/>
        <color rgb="FFF8696B"/>
        <color rgb="FFFFEB84"/>
        <color rgb="FF63BE7B"/>
      </colorScale>
    </cfRule>
  </conditionalFormatting>
  <conditionalFormatting sqref="F5:N6">
    <cfRule type="colorScale" priority="24">
      <colorScale>
        <cfvo type="min"/>
        <cfvo type="percentile" val="50"/>
        <cfvo type="max"/>
        <color rgb="FFF8696B"/>
        <color rgb="FFFFEB84"/>
        <color rgb="FF63BE7B"/>
      </colorScale>
    </cfRule>
  </conditionalFormatting>
  <conditionalFormatting sqref="F7:N9">
    <cfRule type="colorScale" priority="20">
      <colorScale>
        <cfvo type="min"/>
        <cfvo type="percentile" val="50"/>
        <cfvo type="max"/>
        <color rgb="FFF8696B"/>
        <color rgb="FFFFEB84"/>
        <color rgb="FF63BE7B"/>
      </colorScale>
    </cfRule>
  </conditionalFormatting>
  <conditionalFormatting sqref="F10:N11">
    <cfRule type="colorScale" priority="16">
      <colorScale>
        <cfvo type="min"/>
        <cfvo type="percentile" val="50"/>
        <cfvo type="max"/>
        <color rgb="FFF8696B"/>
        <color rgb="FFFFEB84"/>
        <color rgb="FF63BE7B"/>
      </colorScale>
    </cfRule>
  </conditionalFormatting>
  <conditionalFormatting sqref="F12:N14">
    <cfRule type="colorScale" priority="12">
      <colorScale>
        <cfvo type="min"/>
        <cfvo type="percentile" val="50"/>
        <cfvo type="max"/>
        <color rgb="FFF8696B"/>
        <color rgb="FFFFEB84"/>
        <color rgb="FF63BE7B"/>
      </colorScale>
    </cfRule>
  </conditionalFormatting>
  <conditionalFormatting sqref="F15:N15">
    <cfRule type="colorScale" priority="8">
      <colorScale>
        <cfvo type="min"/>
        <cfvo type="percentile" val="50"/>
        <cfvo type="max"/>
        <color rgb="FFF8696B"/>
        <color rgb="FFFFEB84"/>
        <color rgb="FF63BE7B"/>
      </colorScale>
    </cfRule>
  </conditionalFormatting>
  <conditionalFormatting sqref="F16:N20">
    <cfRule type="colorScale" priority="4">
      <colorScale>
        <cfvo type="min"/>
        <cfvo type="percentile" val="50"/>
        <cfvo type="max"/>
        <color rgb="FFF8696B"/>
        <color rgb="FFFFEB84"/>
        <color rgb="FF63BE7B"/>
      </colorScale>
    </cfRule>
  </conditionalFormatting>
  <conditionalFormatting sqref="AD2:AD20">
    <cfRule type="containsText" dxfId="101" priority="198" operator="containsText" text="D">
      <formula>NOT(ISERROR(SEARCH("D",AD2)))</formula>
    </cfRule>
    <cfRule type="containsText" dxfId="100" priority="199" operator="containsText" text="S">
      <formula>NOT(ISERROR(SEARCH("S",AD2)))</formula>
    </cfRule>
    <cfRule type="containsText" dxfId="99" priority="200" operator="containsText" text="F">
      <formula>NOT(ISERROR(SEARCH("F",AD2)))</formula>
    </cfRule>
  </conditionalFormatting>
  <conditionalFormatting sqref="AD2:AM4">
    <cfRule type="containsText" dxfId="98" priority="211" operator="containsText" text="E">
      <formula>NOT(ISERROR(SEARCH("E",AD2)))</formula>
    </cfRule>
    <cfRule type="containsText" dxfId="97" priority="212" operator="containsText" text="B">
      <formula>NOT(ISERROR(SEARCH("B",AD2)))</formula>
    </cfRule>
    <cfRule type="containsText" dxfId="96" priority="241" operator="containsText" text="A">
      <formula>NOT(ISERROR(SEARCH("A",AD2)))</formula>
    </cfRule>
  </conditionalFormatting>
  <conditionalFormatting sqref="AD5:AM20">
    <cfRule type="containsText" dxfId="95" priority="1" operator="containsText" text="E">
      <formula>NOT(ISERROR(SEARCH("E",AD5)))</formula>
    </cfRule>
    <cfRule type="containsText" dxfId="94" priority="2" operator="containsText" text="B">
      <formula>NOT(ISERROR(SEARCH("B",AD5)))</formula>
    </cfRule>
    <cfRule type="containsText" dxfId="93" priority="3" operator="containsText" text="A">
      <formula>NOT(ISERROR(SEARCH("A",AD5)))</formula>
    </cfRule>
  </conditionalFormatting>
  <dataValidations count="1">
    <dataValidation type="list" allowBlank="1" showInputMessage="1" showErrorMessage="1" sqref="AM2:AM20" xr:uid="{00000000-0002-0000-0500-000000000000}">
      <formula1>"強風,外差し,イン先行,タフ"</formula1>
    </dataValidation>
  </dataValidations>
  <pageMargins left="0.7" right="0.7" top="0.75" bottom="0.75" header="0.3" footer="0.3"/>
  <pageSetup paperSize="9" orientation="portrait" horizontalDpi="4294967292" verticalDpi="4294967292"/>
  <ignoredErrors>
    <ignoredError sqref="O2:T2 O3:T4 O5:T6 O7:T9 O10:T11 O12:T14 O15:T15 O16:T20"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O8"/>
  <sheetViews>
    <sheetView workbookViewId="0">
      <pane xSplit="5" ySplit="1" topLeftCell="Y2" activePane="bottomRight" state="frozen"/>
      <selection activeCell="E24" sqref="E24"/>
      <selection pane="topRight" activeCell="E24" sqref="E24"/>
      <selection pane="bottomLeft" activeCell="E24" sqref="E24"/>
      <selection pane="bottomRight" activeCell="AD10" sqref="AD10"/>
    </sheetView>
  </sheetViews>
  <sheetFormatPr baseColWidth="10" defaultColWidth="8.83203125" defaultRowHeight="15"/>
  <cols>
    <col min="1" max="1" width="10" bestFit="1" customWidth="1"/>
    <col min="2" max="2" width="8.1640625" customWidth="1"/>
    <col min="5" max="5" width="18.33203125" customWidth="1"/>
    <col min="23" max="25" width="16.6640625" customWidth="1"/>
    <col min="26" max="26" width="5.83203125" customWidth="1"/>
    <col min="32" max="32" width="5.33203125" customWidth="1"/>
    <col min="34" max="34" width="8.83203125" customWidth="1"/>
    <col min="35" max="35" width="8.83203125" hidden="1" customWidth="1"/>
    <col min="40" max="41" width="150.83203125" customWidth="1"/>
  </cols>
  <sheetData>
    <row r="1" spans="1:41" s="5" customFormat="1">
      <c r="A1" s="1" t="s">
        <v>33</v>
      </c>
      <c r="B1" s="1" t="s">
        <v>34</v>
      </c>
      <c r="C1" s="1" t="s">
        <v>35</v>
      </c>
      <c r="D1" s="1" t="s">
        <v>36</v>
      </c>
      <c r="E1" s="1" t="s">
        <v>37</v>
      </c>
      <c r="F1" s="1" t="s">
        <v>52</v>
      </c>
      <c r="G1" s="1" t="s">
        <v>53</v>
      </c>
      <c r="H1" s="1" t="s">
        <v>54</v>
      </c>
      <c r="I1" s="1" t="s">
        <v>55</v>
      </c>
      <c r="J1" s="1" t="s">
        <v>56</v>
      </c>
      <c r="K1" s="1" t="s">
        <v>57</v>
      </c>
      <c r="L1" s="1" t="s">
        <v>58</v>
      </c>
      <c r="M1" s="1" t="s">
        <v>59</v>
      </c>
      <c r="N1" s="1" t="s">
        <v>62</v>
      </c>
      <c r="O1" s="1" t="s">
        <v>64</v>
      </c>
      <c r="P1" s="1" t="s">
        <v>38</v>
      </c>
      <c r="Q1" s="1" t="s">
        <v>63</v>
      </c>
      <c r="R1" s="1" t="s">
        <v>39</v>
      </c>
      <c r="S1" s="1" t="s">
        <v>40</v>
      </c>
      <c r="T1" s="1" t="s">
        <v>171</v>
      </c>
      <c r="U1" s="2" t="s">
        <v>41</v>
      </c>
      <c r="V1" s="2" t="s">
        <v>42</v>
      </c>
      <c r="W1" s="3" t="s">
        <v>43</v>
      </c>
      <c r="X1" s="3" t="s">
        <v>44</v>
      </c>
      <c r="Y1" s="3" t="s">
        <v>45</v>
      </c>
      <c r="Z1" s="3" t="s">
        <v>76</v>
      </c>
      <c r="AA1" s="4" t="s">
        <v>117</v>
      </c>
      <c r="AB1" s="4" t="s">
        <v>118</v>
      </c>
      <c r="AC1" s="4" t="s">
        <v>159</v>
      </c>
      <c r="AD1" s="4" t="s">
        <v>163</v>
      </c>
      <c r="AE1" s="4" t="s">
        <v>9</v>
      </c>
      <c r="AF1" s="4" t="s">
        <v>77</v>
      </c>
      <c r="AG1" s="4" t="s">
        <v>10</v>
      </c>
      <c r="AH1" s="4" t="s">
        <v>11</v>
      </c>
      <c r="AI1" s="4"/>
      <c r="AJ1" s="4" t="s">
        <v>12</v>
      </c>
      <c r="AK1" s="4" t="s">
        <v>13</v>
      </c>
      <c r="AL1" s="4" t="s">
        <v>46</v>
      </c>
      <c r="AM1" s="4" t="s">
        <v>47</v>
      </c>
      <c r="AN1" s="14" t="s">
        <v>61</v>
      </c>
      <c r="AO1" s="14" t="s">
        <v>119</v>
      </c>
    </row>
    <row r="2" spans="1:41" s="5" customFormat="1" ht="16">
      <c r="A2" s="6">
        <v>45781</v>
      </c>
      <c r="B2" s="17" t="s">
        <v>156</v>
      </c>
      <c r="C2" s="8" t="s">
        <v>207</v>
      </c>
      <c r="D2" s="9">
        <v>8.4826388888888896E-2</v>
      </c>
      <c r="E2" s="23" t="s">
        <v>237</v>
      </c>
      <c r="F2" s="10">
        <v>12.6</v>
      </c>
      <c r="G2" s="10">
        <v>11.5</v>
      </c>
      <c r="H2" s="10">
        <v>12.7</v>
      </c>
      <c r="I2" s="10">
        <v>12.8</v>
      </c>
      <c r="J2" s="10">
        <v>12.4</v>
      </c>
      <c r="K2" s="10">
        <v>12.3</v>
      </c>
      <c r="L2" s="10">
        <v>12.3</v>
      </c>
      <c r="M2" s="10">
        <v>11.9</v>
      </c>
      <c r="N2" s="10">
        <v>12.1</v>
      </c>
      <c r="O2" s="10">
        <v>12.3</v>
      </c>
      <c r="P2" s="18">
        <f>SUM(F2:H2)</f>
        <v>36.799999999999997</v>
      </c>
      <c r="Q2" s="18">
        <f>SUM(I2:L2)</f>
        <v>49.8</v>
      </c>
      <c r="R2" s="18">
        <f>SUM(M2:O2)</f>
        <v>36.299999999999997</v>
      </c>
      <c r="S2" s="19">
        <f>SUM(F2:J2)</f>
        <v>61.999999999999993</v>
      </c>
      <c r="T2" s="19">
        <f>SUM(K2:O2)</f>
        <v>60.900000000000006</v>
      </c>
      <c r="U2" s="11" t="s">
        <v>182</v>
      </c>
      <c r="V2" s="11" t="s">
        <v>180</v>
      </c>
      <c r="W2" s="13" t="s">
        <v>236</v>
      </c>
      <c r="X2" s="13" t="s">
        <v>210</v>
      </c>
      <c r="Y2" s="13" t="s">
        <v>179</v>
      </c>
      <c r="Z2" s="13" t="s">
        <v>167</v>
      </c>
      <c r="AA2" s="12">
        <v>12.6</v>
      </c>
      <c r="AB2" s="12">
        <v>14.7</v>
      </c>
      <c r="AC2" s="12">
        <v>8.8000000000000007</v>
      </c>
      <c r="AD2" s="11" t="s">
        <v>168</v>
      </c>
      <c r="AE2" s="12">
        <v>1.3</v>
      </c>
      <c r="AF2" s="12">
        <v>-0.2</v>
      </c>
      <c r="AG2" s="12">
        <v>0.7</v>
      </c>
      <c r="AH2" s="12">
        <v>0.4</v>
      </c>
      <c r="AI2" s="12"/>
      <c r="AJ2" s="11" t="s">
        <v>259</v>
      </c>
      <c r="AK2" s="11" t="s">
        <v>259</v>
      </c>
      <c r="AL2" s="11" t="s">
        <v>169</v>
      </c>
      <c r="AM2" s="8"/>
      <c r="AN2" s="22" t="s">
        <v>289</v>
      </c>
      <c r="AO2" s="21" t="s">
        <v>290</v>
      </c>
    </row>
    <row r="3" spans="1:41" s="5" customFormat="1" ht="16">
      <c r="A3" s="6">
        <v>45787</v>
      </c>
      <c r="B3" s="17" t="s">
        <v>157</v>
      </c>
      <c r="C3" s="8" t="s">
        <v>211</v>
      </c>
      <c r="D3" s="9">
        <v>8.5451388888888882E-2</v>
      </c>
      <c r="E3" s="23" t="s">
        <v>316</v>
      </c>
      <c r="F3" s="10">
        <v>12.3</v>
      </c>
      <c r="G3" s="10">
        <v>11.1</v>
      </c>
      <c r="H3" s="10">
        <v>12.6</v>
      </c>
      <c r="I3" s="10">
        <v>12.9</v>
      </c>
      <c r="J3" s="10">
        <v>12.7</v>
      </c>
      <c r="K3" s="10">
        <v>12.4</v>
      </c>
      <c r="L3" s="10">
        <v>12.5</v>
      </c>
      <c r="M3" s="10">
        <v>12.1</v>
      </c>
      <c r="N3" s="10">
        <v>12.1</v>
      </c>
      <c r="O3" s="10">
        <v>12.6</v>
      </c>
      <c r="P3" s="18">
        <f>SUM(F3:H3)</f>
        <v>36</v>
      </c>
      <c r="Q3" s="18">
        <f>SUM(I3:L3)</f>
        <v>50.5</v>
      </c>
      <c r="R3" s="18">
        <f>SUM(M3:O3)</f>
        <v>36.799999999999997</v>
      </c>
      <c r="S3" s="19">
        <f>SUM(F3:J3)</f>
        <v>61.599999999999994</v>
      </c>
      <c r="T3" s="19">
        <f>SUM(K3:O3)</f>
        <v>61.7</v>
      </c>
      <c r="U3" s="11" t="s">
        <v>182</v>
      </c>
      <c r="V3" s="11" t="s">
        <v>175</v>
      </c>
      <c r="W3" s="13" t="s">
        <v>201</v>
      </c>
      <c r="X3" s="13" t="s">
        <v>317</v>
      </c>
      <c r="Y3" s="13" t="s">
        <v>318</v>
      </c>
      <c r="Z3" s="13" t="s">
        <v>167</v>
      </c>
      <c r="AA3" s="12">
        <v>13.1</v>
      </c>
      <c r="AB3" s="12">
        <v>15.7</v>
      </c>
      <c r="AC3" s="12">
        <v>9</v>
      </c>
      <c r="AD3" s="11" t="s">
        <v>168</v>
      </c>
      <c r="AE3" s="12">
        <v>1.7</v>
      </c>
      <c r="AF3" s="12" t="s">
        <v>257</v>
      </c>
      <c r="AG3" s="12">
        <v>1.1000000000000001</v>
      </c>
      <c r="AH3" s="12">
        <v>0.6</v>
      </c>
      <c r="AI3" s="12"/>
      <c r="AJ3" s="11" t="s">
        <v>262</v>
      </c>
      <c r="AK3" s="11" t="s">
        <v>259</v>
      </c>
      <c r="AL3" s="11" t="s">
        <v>168</v>
      </c>
      <c r="AM3" s="8" t="s">
        <v>319</v>
      </c>
      <c r="AN3" s="22" t="s">
        <v>370</v>
      </c>
      <c r="AO3" s="21" t="s">
        <v>371</v>
      </c>
    </row>
    <row r="4" spans="1:41" s="5" customFormat="1" ht="16">
      <c r="A4" s="6">
        <v>45794</v>
      </c>
      <c r="B4" s="17" t="s">
        <v>156</v>
      </c>
      <c r="C4" s="8" t="s">
        <v>207</v>
      </c>
      <c r="D4" s="9">
        <v>8.68287037037037E-2</v>
      </c>
      <c r="E4" s="23" t="s">
        <v>420</v>
      </c>
      <c r="F4" s="10">
        <v>12.6</v>
      </c>
      <c r="G4" s="10">
        <v>11.9</v>
      </c>
      <c r="H4" s="10">
        <v>13.1</v>
      </c>
      <c r="I4" s="10">
        <v>13</v>
      </c>
      <c r="J4" s="10">
        <v>12.9</v>
      </c>
      <c r="K4" s="10">
        <v>12.5</v>
      </c>
      <c r="L4" s="10">
        <v>12.7</v>
      </c>
      <c r="M4" s="10">
        <v>11.8</v>
      </c>
      <c r="N4" s="10">
        <v>12.2</v>
      </c>
      <c r="O4" s="10">
        <v>12.5</v>
      </c>
      <c r="P4" s="18">
        <f>SUM(F4:H4)</f>
        <v>37.6</v>
      </c>
      <c r="Q4" s="18">
        <f>SUM(I4:L4)</f>
        <v>51.099999999999994</v>
      </c>
      <c r="R4" s="18">
        <f>SUM(M4:O4)</f>
        <v>36.5</v>
      </c>
      <c r="S4" s="19">
        <f>SUM(F4:J4)</f>
        <v>63.5</v>
      </c>
      <c r="T4" s="19">
        <f>SUM(K4:O4)</f>
        <v>61.7</v>
      </c>
      <c r="U4" s="11" t="s">
        <v>182</v>
      </c>
      <c r="V4" s="11" t="s">
        <v>188</v>
      </c>
      <c r="W4" s="13" t="s">
        <v>347</v>
      </c>
      <c r="X4" s="13" t="s">
        <v>421</v>
      </c>
      <c r="Y4" s="13" t="s">
        <v>197</v>
      </c>
      <c r="Z4" s="13" t="s">
        <v>167</v>
      </c>
      <c r="AA4" s="12">
        <v>10.6</v>
      </c>
      <c r="AB4" s="12">
        <v>12.6</v>
      </c>
      <c r="AC4" s="12">
        <v>10</v>
      </c>
      <c r="AD4" s="11" t="s">
        <v>204</v>
      </c>
      <c r="AE4" s="12">
        <v>3.6</v>
      </c>
      <c r="AF4" s="12">
        <v>-0.5</v>
      </c>
      <c r="AG4" s="12">
        <v>2.1</v>
      </c>
      <c r="AH4" s="12">
        <v>1</v>
      </c>
      <c r="AI4" s="12"/>
      <c r="AJ4" s="11" t="s">
        <v>262</v>
      </c>
      <c r="AK4" s="11" t="s">
        <v>258</v>
      </c>
      <c r="AL4" s="11" t="s">
        <v>169</v>
      </c>
      <c r="AM4" s="8" t="s">
        <v>319</v>
      </c>
      <c r="AN4" s="22" t="s">
        <v>419</v>
      </c>
      <c r="AO4" s="21" t="s">
        <v>469</v>
      </c>
    </row>
    <row r="5" spans="1:41" s="5" customFormat="1" ht="16">
      <c r="A5" s="6">
        <v>45802</v>
      </c>
      <c r="B5" s="16" t="s">
        <v>156</v>
      </c>
      <c r="C5" s="8" t="s">
        <v>207</v>
      </c>
      <c r="D5" s="9">
        <v>8.7604166666666664E-2</v>
      </c>
      <c r="E5" s="23" t="s">
        <v>512</v>
      </c>
      <c r="F5" s="10">
        <v>13</v>
      </c>
      <c r="G5" s="10">
        <v>11.7</v>
      </c>
      <c r="H5" s="10">
        <v>13.3</v>
      </c>
      <c r="I5" s="10">
        <v>13.5</v>
      </c>
      <c r="J5" s="10">
        <v>13.2</v>
      </c>
      <c r="K5" s="10">
        <v>12.9</v>
      </c>
      <c r="L5" s="10">
        <v>12.8</v>
      </c>
      <c r="M5" s="10">
        <v>12.1</v>
      </c>
      <c r="N5" s="10">
        <v>12.2</v>
      </c>
      <c r="O5" s="10">
        <v>12.2</v>
      </c>
      <c r="P5" s="18">
        <f>SUM(F5:H5)</f>
        <v>38</v>
      </c>
      <c r="Q5" s="18">
        <f>SUM(I5:L5)</f>
        <v>52.400000000000006</v>
      </c>
      <c r="R5" s="18">
        <f>SUM(M5:O5)</f>
        <v>36.5</v>
      </c>
      <c r="S5" s="19">
        <f>SUM(F5:J5)</f>
        <v>64.7</v>
      </c>
      <c r="T5" s="19">
        <f>SUM(K5:O5)</f>
        <v>62.2</v>
      </c>
      <c r="U5" s="11" t="s">
        <v>184</v>
      </c>
      <c r="V5" s="11" t="s">
        <v>186</v>
      </c>
      <c r="W5" s="13" t="s">
        <v>181</v>
      </c>
      <c r="X5" s="13" t="s">
        <v>513</v>
      </c>
      <c r="Y5" s="13" t="s">
        <v>183</v>
      </c>
      <c r="Z5" s="13" t="s">
        <v>167</v>
      </c>
      <c r="AA5" s="12">
        <v>13.3</v>
      </c>
      <c r="AB5" s="12">
        <v>13.9</v>
      </c>
      <c r="AC5" s="12">
        <v>9</v>
      </c>
      <c r="AD5" s="11" t="s">
        <v>204</v>
      </c>
      <c r="AE5" s="12">
        <v>5.3</v>
      </c>
      <c r="AF5" s="12">
        <v>-0.7</v>
      </c>
      <c r="AG5" s="12">
        <v>2.5</v>
      </c>
      <c r="AH5" s="12">
        <v>2.1</v>
      </c>
      <c r="AI5" s="12"/>
      <c r="AJ5" s="11" t="s">
        <v>264</v>
      </c>
      <c r="AK5" s="11" t="s">
        <v>259</v>
      </c>
      <c r="AL5" s="11" t="s">
        <v>168</v>
      </c>
      <c r="AM5" s="8" t="s">
        <v>319</v>
      </c>
      <c r="AN5" s="22" t="s">
        <v>568</v>
      </c>
      <c r="AO5" s="21" t="s">
        <v>569</v>
      </c>
    </row>
    <row r="6" spans="1:41" s="5" customFormat="1" ht="16">
      <c r="A6" s="6">
        <v>45871</v>
      </c>
      <c r="B6" s="16" t="s">
        <v>156</v>
      </c>
      <c r="C6" s="8" t="s">
        <v>176</v>
      </c>
      <c r="D6" s="9">
        <v>8.2708333333333328E-2</v>
      </c>
      <c r="E6" s="23" t="s">
        <v>704</v>
      </c>
      <c r="F6" s="10">
        <v>12.6</v>
      </c>
      <c r="G6" s="10">
        <v>10.6</v>
      </c>
      <c r="H6" s="10">
        <v>12</v>
      </c>
      <c r="I6" s="10">
        <v>12.9</v>
      </c>
      <c r="J6" s="10">
        <v>12</v>
      </c>
      <c r="K6" s="10">
        <v>12.3</v>
      </c>
      <c r="L6" s="10">
        <v>12.1</v>
      </c>
      <c r="M6" s="10">
        <v>11.9</v>
      </c>
      <c r="N6" s="10">
        <v>11.7</v>
      </c>
      <c r="O6" s="10">
        <v>11.5</v>
      </c>
      <c r="P6" s="18">
        <f t="shared" ref="P6:P7" si="0">SUM(F6:H6)</f>
        <v>35.200000000000003</v>
      </c>
      <c r="Q6" s="18">
        <f t="shared" ref="Q6:Q7" si="1">SUM(I6:L6)</f>
        <v>49.300000000000004</v>
      </c>
      <c r="R6" s="18">
        <f t="shared" ref="R6:R7" si="2">SUM(M6:O6)</f>
        <v>35.1</v>
      </c>
      <c r="S6" s="19">
        <f t="shared" ref="S6:S7" si="3">SUM(F6:J6)</f>
        <v>60.1</v>
      </c>
      <c r="T6" s="19">
        <f t="shared" ref="T6:T7" si="4">SUM(K6:O6)</f>
        <v>59.5</v>
      </c>
      <c r="U6" s="11" t="s">
        <v>182</v>
      </c>
      <c r="V6" s="11" t="s">
        <v>436</v>
      </c>
      <c r="W6" s="13" t="s">
        <v>230</v>
      </c>
      <c r="X6" s="13" t="s">
        <v>231</v>
      </c>
      <c r="Y6" s="13" t="s">
        <v>318</v>
      </c>
      <c r="Z6" s="13" t="s">
        <v>260</v>
      </c>
      <c r="AA6" s="12">
        <v>12.8</v>
      </c>
      <c r="AB6" s="12">
        <v>12.4</v>
      </c>
      <c r="AC6" s="12">
        <v>9.1999999999999993</v>
      </c>
      <c r="AD6" s="11" t="s">
        <v>260</v>
      </c>
      <c r="AE6" s="12">
        <v>-1.8</v>
      </c>
      <c r="AF6" s="12">
        <v>-0.4</v>
      </c>
      <c r="AG6" s="12">
        <v>-0.1</v>
      </c>
      <c r="AH6" s="12">
        <v>-2.1</v>
      </c>
      <c r="AI6" s="12"/>
      <c r="AJ6" s="11" t="s">
        <v>258</v>
      </c>
      <c r="AK6" s="11" t="s">
        <v>258</v>
      </c>
      <c r="AL6" s="11" t="s">
        <v>169</v>
      </c>
      <c r="AM6" s="8"/>
      <c r="AN6" s="22" t="s">
        <v>705</v>
      </c>
      <c r="AO6" s="21" t="s">
        <v>706</v>
      </c>
    </row>
    <row r="7" spans="1:41" s="5" customFormat="1" ht="16">
      <c r="A7" s="6">
        <v>45872</v>
      </c>
      <c r="B7" s="17" t="s">
        <v>156</v>
      </c>
      <c r="C7" s="8" t="s">
        <v>176</v>
      </c>
      <c r="D7" s="9">
        <v>8.3414351851851851E-2</v>
      </c>
      <c r="E7" s="23" t="s">
        <v>731</v>
      </c>
      <c r="F7" s="10">
        <v>12.8</v>
      </c>
      <c r="G7" s="10">
        <v>10.9</v>
      </c>
      <c r="H7" s="10">
        <v>12.6</v>
      </c>
      <c r="I7" s="10">
        <v>13.1</v>
      </c>
      <c r="J7" s="10">
        <v>12.2</v>
      </c>
      <c r="K7" s="10">
        <v>11.7</v>
      </c>
      <c r="L7" s="10">
        <v>12</v>
      </c>
      <c r="M7" s="10">
        <v>12.4</v>
      </c>
      <c r="N7" s="10">
        <v>11.4</v>
      </c>
      <c r="O7" s="10">
        <v>11.6</v>
      </c>
      <c r="P7" s="18">
        <f t="shared" si="0"/>
        <v>36.300000000000004</v>
      </c>
      <c r="Q7" s="18">
        <f t="shared" si="1"/>
        <v>49</v>
      </c>
      <c r="R7" s="18">
        <f t="shared" si="2"/>
        <v>35.4</v>
      </c>
      <c r="S7" s="19">
        <f t="shared" si="3"/>
        <v>61.600000000000009</v>
      </c>
      <c r="T7" s="19">
        <f t="shared" si="4"/>
        <v>59.1</v>
      </c>
      <c r="U7" s="11" t="s">
        <v>182</v>
      </c>
      <c r="V7" s="11" t="s">
        <v>436</v>
      </c>
      <c r="W7" s="13" t="s">
        <v>318</v>
      </c>
      <c r="X7" s="13" t="s">
        <v>318</v>
      </c>
      <c r="Y7" s="13" t="s">
        <v>199</v>
      </c>
      <c r="Z7" s="13" t="s">
        <v>260</v>
      </c>
      <c r="AA7" s="12">
        <v>13</v>
      </c>
      <c r="AB7" s="12">
        <v>11.1</v>
      </c>
      <c r="AC7" s="12">
        <v>9.4</v>
      </c>
      <c r="AD7" s="11" t="s">
        <v>260</v>
      </c>
      <c r="AE7" s="12">
        <v>-0.7</v>
      </c>
      <c r="AF7" s="12">
        <v>-0.3</v>
      </c>
      <c r="AG7" s="12">
        <v>1.1000000000000001</v>
      </c>
      <c r="AH7" s="12">
        <v>-2.1</v>
      </c>
      <c r="AI7" s="12"/>
      <c r="AJ7" s="11" t="s">
        <v>264</v>
      </c>
      <c r="AK7" s="11" t="s">
        <v>258</v>
      </c>
      <c r="AL7" s="11" t="s">
        <v>169</v>
      </c>
      <c r="AM7" s="8"/>
      <c r="AN7" s="22" t="s">
        <v>740</v>
      </c>
      <c r="AO7" s="21" t="s">
        <v>741</v>
      </c>
    </row>
    <row r="8" spans="1:41" s="5" customFormat="1" ht="16">
      <c r="A8" s="6">
        <v>45878</v>
      </c>
      <c r="B8" s="17" t="s">
        <v>577</v>
      </c>
      <c r="C8" s="8" t="s">
        <v>176</v>
      </c>
      <c r="D8" s="9">
        <v>8.4097222222222226E-2</v>
      </c>
      <c r="E8" s="23" t="s">
        <v>752</v>
      </c>
      <c r="F8" s="10">
        <v>12.7</v>
      </c>
      <c r="G8" s="10">
        <v>11.4</v>
      </c>
      <c r="H8" s="10">
        <v>12.3</v>
      </c>
      <c r="I8" s="10">
        <v>13.3</v>
      </c>
      <c r="J8" s="10">
        <v>12.5</v>
      </c>
      <c r="K8" s="10">
        <v>11.2</v>
      </c>
      <c r="L8" s="10">
        <v>11.7</v>
      </c>
      <c r="M8" s="10">
        <v>12</v>
      </c>
      <c r="N8" s="10">
        <v>12.4</v>
      </c>
      <c r="O8" s="10">
        <v>12.1</v>
      </c>
      <c r="P8" s="18">
        <f t="shared" ref="P8" si="5">SUM(F8:H8)</f>
        <v>36.400000000000006</v>
      </c>
      <c r="Q8" s="18">
        <f t="shared" ref="Q8" si="6">SUM(I8:L8)</f>
        <v>48.7</v>
      </c>
      <c r="R8" s="18">
        <f t="shared" ref="R8" si="7">SUM(M8:O8)</f>
        <v>36.5</v>
      </c>
      <c r="S8" s="19">
        <f t="shared" ref="S8" si="8">SUM(F8:J8)</f>
        <v>62.2</v>
      </c>
      <c r="T8" s="19">
        <f t="shared" ref="T8" si="9">SUM(K8:O8)</f>
        <v>59.4</v>
      </c>
      <c r="U8" s="11" t="s">
        <v>182</v>
      </c>
      <c r="V8" s="11" t="s">
        <v>188</v>
      </c>
      <c r="W8" s="13" t="s">
        <v>181</v>
      </c>
      <c r="X8" s="13" t="s">
        <v>753</v>
      </c>
      <c r="Y8" s="13" t="s">
        <v>318</v>
      </c>
      <c r="Z8" s="13" t="s">
        <v>260</v>
      </c>
      <c r="AA8" s="12">
        <v>12.9</v>
      </c>
      <c r="AB8" s="12">
        <v>13.2</v>
      </c>
      <c r="AC8" s="12">
        <v>9.3000000000000007</v>
      </c>
      <c r="AD8" s="11" t="s">
        <v>260</v>
      </c>
      <c r="AE8" s="12">
        <v>-0.5</v>
      </c>
      <c r="AF8" s="12" t="s">
        <v>257</v>
      </c>
      <c r="AG8" s="12">
        <v>1.4</v>
      </c>
      <c r="AH8" s="12">
        <v>-1.9</v>
      </c>
      <c r="AI8" s="12"/>
      <c r="AJ8" s="11" t="s">
        <v>262</v>
      </c>
      <c r="AK8" s="11" t="s">
        <v>258</v>
      </c>
      <c r="AL8" s="11" t="s">
        <v>168</v>
      </c>
      <c r="AM8" s="8"/>
      <c r="AN8" s="22" t="s">
        <v>750</v>
      </c>
      <c r="AO8" s="21" t="s">
        <v>751</v>
      </c>
    </row>
  </sheetData>
  <autoFilter ref="A1:AN2" xr:uid="{00000000-0009-0000-0000-000006000000}"/>
  <phoneticPr fontId="11"/>
  <conditionalFormatting sqref="F2:O2">
    <cfRule type="colorScale" priority="584">
      <colorScale>
        <cfvo type="min"/>
        <cfvo type="percentile" val="50"/>
        <cfvo type="max"/>
        <color rgb="FFF8696B"/>
        <color rgb="FFFFEB84"/>
        <color rgb="FF63BE7B"/>
      </colorScale>
    </cfRule>
  </conditionalFormatting>
  <conditionalFormatting sqref="F3:O3">
    <cfRule type="colorScale" priority="26">
      <colorScale>
        <cfvo type="min"/>
        <cfvo type="percentile" val="50"/>
        <cfvo type="max"/>
        <color rgb="FFF8696B"/>
        <color rgb="FFFFEB84"/>
        <color rgb="FF63BE7B"/>
      </colorScale>
    </cfRule>
  </conditionalFormatting>
  <conditionalFormatting sqref="F4:O4">
    <cfRule type="colorScale" priority="22">
      <colorScale>
        <cfvo type="min"/>
        <cfvo type="percentile" val="50"/>
        <cfvo type="max"/>
        <color rgb="FFF8696B"/>
        <color rgb="FFFFEB84"/>
        <color rgb="FF63BE7B"/>
      </colorScale>
    </cfRule>
  </conditionalFormatting>
  <conditionalFormatting sqref="F5:O5">
    <cfRule type="colorScale" priority="15">
      <colorScale>
        <cfvo type="min"/>
        <cfvo type="percentile" val="50"/>
        <cfvo type="max"/>
        <color rgb="FFF8696B"/>
        <color rgb="FFFFEB84"/>
        <color rgb="FF63BE7B"/>
      </colorScale>
    </cfRule>
  </conditionalFormatting>
  <conditionalFormatting sqref="F6:O7">
    <cfRule type="colorScale" priority="8">
      <colorScale>
        <cfvo type="min"/>
        <cfvo type="percentile" val="50"/>
        <cfvo type="max"/>
        <color rgb="FFF8696B"/>
        <color rgb="FFFFEB84"/>
        <color rgb="FF63BE7B"/>
      </colorScale>
    </cfRule>
  </conditionalFormatting>
  <conditionalFormatting sqref="F8:O8">
    <cfRule type="colorScale" priority="4">
      <colorScale>
        <cfvo type="min"/>
        <cfvo type="percentile" val="50"/>
        <cfvo type="max"/>
        <color rgb="FFF8696B"/>
        <color rgb="FFFFEB84"/>
        <color rgb="FF63BE7B"/>
      </colorScale>
    </cfRule>
  </conditionalFormatting>
  <conditionalFormatting sqref="AD2:AD8">
    <cfRule type="containsText" dxfId="92" priority="139" operator="containsText" text="D">
      <formula>NOT(ISERROR(SEARCH("D",AD2)))</formula>
    </cfRule>
    <cfRule type="containsText" dxfId="91" priority="140" operator="containsText" text="S">
      <formula>NOT(ISERROR(SEARCH("S",AD2)))</formula>
    </cfRule>
    <cfRule type="containsText" dxfId="90" priority="141" operator="containsText" text="F">
      <formula>NOT(ISERROR(SEARCH("F",AD2)))</formula>
    </cfRule>
  </conditionalFormatting>
  <conditionalFormatting sqref="AD2:AM2">
    <cfRule type="containsText" dxfId="89" priority="388" operator="containsText" text="E">
      <formula>NOT(ISERROR(SEARCH("E",AD2)))</formula>
    </cfRule>
    <cfRule type="containsText" dxfId="88" priority="389" operator="containsText" text="B">
      <formula>NOT(ISERROR(SEARCH("B",AD2)))</formula>
    </cfRule>
    <cfRule type="containsText" dxfId="87" priority="390" operator="containsText" text="A">
      <formula>NOT(ISERROR(SEARCH("A",AD2)))</formula>
    </cfRule>
  </conditionalFormatting>
  <conditionalFormatting sqref="AD3:AM8">
    <cfRule type="containsText" dxfId="86" priority="1" operator="containsText" text="E">
      <formula>NOT(ISERROR(SEARCH("E",AD3)))</formula>
    </cfRule>
    <cfRule type="containsText" dxfId="85" priority="2" operator="containsText" text="B">
      <formula>NOT(ISERROR(SEARCH("B",AD3)))</formula>
    </cfRule>
    <cfRule type="containsText" dxfId="84" priority="3" operator="containsText" text="A">
      <formula>NOT(ISERROR(SEARCH("A",AD3)))</formula>
    </cfRule>
  </conditionalFormatting>
  <dataValidations count="2">
    <dataValidation type="list" allowBlank="1" showInputMessage="1" showErrorMessage="1" sqref="AM2:AM3" xr:uid="{00000000-0002-0000-0600-000000000000}">
      <formula1>"強風,外差し,イン先行,凍結防止"</formula1>
    </dataValidation>
    <dataValidation type="list" allowBlank="1" showInputMessage="1" showErrorMessage="1" sqref="AM4:AM8" xr:uid="{13F8771E-F6ED-C049-AB68-7B9785AD3F03}">
      <formula1>"強風,外差し,イン先行,タフ"</formula1>
    </dataValidation>
  </dataValidations>
  <pageMargins left="0.7" right="0.7" top="0.75" bottom="0.75" header="0.3" footer="0.3"/>
  <pageSetup paperSize="9" orientation="portrait" horizontalDpi="4294967292" verticalDpi="4294967292"/>
  <ignoredErrors>
    <ignoredError sqref="P2:S2 T2 P3:T3 P4:T4 P5:T5 P6:T7 P8:T8"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AO7"/>
  <sheetViews>
    <sheetView workbookViewId="0">
      <pane xSplit="5" ySplit="1" topLeftCell="AK2" activePane="bottomRight" state="frozen"/>
      <selection activeCell="E24" sqref="E24"/>
      <selection pane="topRight" activeCell="E24" sqref="E24"/>
      <selection pane="bottomLeft" activeCell="E24" sqref="E24"/>
      <selection pane="bottomRight" activeCell="AH9" sqref="AH9"/>
    </sheetView>
  </sheetViews>
  <sheetFormatPr baseColWidth="10" defaultColWidth="8.83203125" defaultRowHeight="15"/>
  <cols>
    <col min="1" max="1" width="10" bestFit="1" customWidth="1"/>
    <col min="2" max="2" width="8.1640625" customWidth="1"/>
    <col min="5" max="5" width="18.33203125" customWidth="1"/>
    <col min="23" max="25" width="16.6640625" customWidth="1"/>
    <col min="26" max="26" width="5.83203125" customWidth="1"/>
    <col min="32" max="32" width="5.33203125" customWidth="1"/>
    <col min="34" max="34" width="8.83203125" customWidth="1"/>
    <col min="35" max="35" width="8.83203125" hidden="1" customWidth="1"/>
    <col min="40" max="41" width="150.83203125" customWidth="1"/>
  </cols>
  <sheetData>
    <row r="1" spans="1:41" s="5" customFormat="1">
      <c r="A1" s="1" t="s">
        <v>33</v>
      </c>
      <c r="B1" s="1" t="s">
        <v>67</v>
      </c>
      <c r="C1" s="1" t="s">
        <v>35</v>
      </c>
      <c r="D1" s="1" t="s">
        <v>68</v>
      </c>
      <c r="E1" s="1" t="s">
        <v>37</v>
      </c>
      <c r="F1" s="1" t="s">
        <v>69</v>
      </c>
      <c r="G1" s="1" t="s">
        <v>70</v>
      </c>
      <c r="H1" s="1" t="s">
        <v>71</v>
      </c>
      <c r="I1" s="1" t="s">
        <v>72</v>
      </c>
      <c r="J1" s="1" t="s">
        <v>73</v>
      </c>
      <c r="K1" s="1" t="s">
        <v>74</v>
      </c>
      <c r="L1" s="1" t="s">
        <v>87</v>
      </c>
      <c r="M1" s="1" t="s">
        <v>94</v>
      </c>
      <c r="N1" s="1" t="s">
        <v>95</v>
      </c>
      <c r="O1" s="1" t="s">
        <v>96</v>
      </c>
      <c r="P1" s="1" t="s">
        <v>38</v>
      </c>
      <c r="Q1" s="1" t="s">
        <v>63</v>
      </c>
      <c r="R1" s="1" t="s">
        <v>39</v>
      </c>
      <c r="S1" s="1" t="s">
        <v>40</v>
      </c>
      <c r="T1" s="1" t="s">
        <v>171</v>
      </c>
      <c r="U1" s="2" t="s">
        <v>75</v>
      </c>
      <c r="V1" s="2" t="s">
        <v>42</v>
      </c>
      <c r="W1" s="3" t="s">
        <v>43</v>
      </c>
      <c r="X1" s="3" t="s">
        <v>44</v>
      </c>
      <c r="Y1" s="3" t="s">
        <v>45</v>
      </c>
      <c r="Z1" s="3" t="s">
        <v>76</v>
      </c>
      <c r="AA1" s="4" t="s">
        <v>117</v>
      </c>
      <c r="AB1" s="4" t="s">
        <v>118</v>
      </c>
      <c r="AC1" s="4" t="s">
        <v>159</v>
      </c>
      <c r="AD1" s="4" t="s">
        <v>163</v>
      </c>
      <c r="AE1" s="4" t="s">
        <v>9</v>
      </c>
      <c r="AF1" s="4" t="s">
        <v>77</v>
      </c>
      <c r="AG1" s="4" t="s">
        <v>10</v>
      </c>
      <c r="AH1" s="4" t="s">
        <v>11</v>
      </c>
      <c r="AI1" s="4"/>
      <c r="AJ1" s="4" t="s">
        <v>12</v>
      </c>
      <c r="AK1" s="4" t="s">
        <v>13</v>
      </c>
      <c r="AL1" s="4" t="s">
        <v>46</v>
      </c>
      <c r="AM1" s="4" t="s">
        <v>78</v>
      </c>
      <c r="AN1" s="14" t="s">
        <v>79</v>
      </c>
      <c r="AO1" s="14" t="s">
        <v>119</v>
      </c>
    </row>
    <row r="2" spans="1:41" s="5" customFormat="1" ht="16">
      <c r="A2" s="6">
        <v>45794</v>
      </c>
      <c r="B2" s="7" t="s">
        <v>153</v>
      </c>
      <c r="C2" s="8" t="s">
        <v>207</v>
      </c>
      <c r="D2" s="9">
        <v>8.5439814814814816E-2</v>
      </c>
      <c r="E2" s="8" t="s">
        <v>429</v>
      </c>
      <c r="F2" s="10">
        <v>13.2</v>
      </c>
      <c r="G2" s="10">
        <v>12.1</v>
      </c>
      <c r="H2" s="10">
        <v>12.5</v>
      </c>
      <c r="I2" s="10">
        <v>12.7</v>
      </c>
      <c r="J2" s="10">
        <v>12.8</v>
      </c>
      <c r="K2" s="10">
        <v>12.9</v>
      </c>
      <c r="L2" s="10">
        <v>12</v>
      </c>
      <c r="M2" s="10">
        <v>11.1</v>
      </c>
      <c r="N2" s="10">
        <v>11.4</v>
      </c>
      <c r="O2" s="10">
        <v>12.5</v>
      </c>
      <c r="P2" s="18">
        <f t="shared" ref="P2:P7" si="0">SUM(F2:H2)</f>
        <v>37.799999999999997</v>
      </c>
      <c r="Q2" s="18">
        <f t="shared" ref="Q2:Q7" si="1">SUM(I2:L2)</f>
        <v>50.4</v>
      </c>
      <c r="R2" s="18">
        <f t="shared" ref="R2:R7" si="2">SUM(M2:O2)</f>
        <v>35</v>
      </c>
      <c r="S2" s="19">
        <f t="shared" ref="S2:S7" si="3">SUM(F2:J2)</f>
        <v>63.3</v>
      </c>
      <c r="T2" s="19">
        <f t="shared" ref="T2:T7" si="4">SUM(K2:O2)</f>
        <v>59.9</v>
      </c>
      <c r="U2" s="11" t="s">
        <v>184</v>
      </c>
      <c r="V2" s="11" t="s">
        <v>186</v>
      </c>
      <c r="W2" s="13" t="s">
        <v>324</v>
      </c>
      <c r="X2" s="13" t="s">
        <v>430</v>
      </c>
      <c r="Y2" s="13" t="s">
        <v>431</v>
      </c>
      <c r="Z2" s="13" t="s">
        <v>167</v>
      </c>
      <c r="AA2" s="12">
        <v>10.6</v>
      </c>
      <c r="AB2" s="12">
        <v>12.6</v>
      </c>
      <c r="AC2" s="12">
        <v>10</v>
      </c>
      <c r="AD2" s="11" t="s">
        <v>204</v>
      </c>
      <c r="AE2" s="12">
        <v>3.2</v>
      </c>
      <c r="AF2" s="12">
        <v>-0.6</v>
      </c>
      <c r="AG2" s="12">
        <v>1.5</v>
      </c>
      <c r="AH2" s="12">
        <v>1.1000000000000001</v>
      </c>
      <c r="AI2" s="12"/>
      <c r="AJ2" s="11" t="s">
        <v>264</v>
      </c>
      <c r="AK2" s="11" t="s">
        <v>259</v>
      </c>
      <c r="AL2" s="11" t="s">
        <v>168</v>
      </c>
      <c r="AM2" s="8" t="s">
        <v>319</v>
      </c>
      <c r="AN2" s="22" t="s">
        <v>432</v>
      </c>
      <c r="AO2" s="21" t="s">
        <v>463</v>
      </c>
    </row>
    <row r="3" spans="1:41" s="5" customFormat="1">
      <c r="A3" s="6">
        <v>45794</v>
      </c>
      <c r="B3" s="7" t="s">
        <v>170</v>
      </c>
      <c r="C3" s="8" t="s">
        <v>211</v>
      </c>
      <c r="D3" s="9">
        <v>8.3391203703703703E-2</v>
      </c>
      <c r="E3" s="8" t="s">
        <v>437</v>
      </c>
      <c r="F3" s="10">
        <v>12.9</v>
      </c>
      <c r="G3" s="10">
        <v>11.5</v>
      </c>
      <c r="H3" s="10">
        <v>12</v>
      </c>
      <c r="I3" s="10">
        <v>12.4</v>
      </c>
      <c r="J3" s="10">
        <v>12.5</v>
      </c>
      <c r="K3" s="10">
        <v>12.7</v>
      </c>
      <c r="L3" s="10">
        <v>11.9</v>
      </c>
      <c r="M3" s="10">
        <v>11.1</v>
      </c>
      <c r="N3" s="10">
        <v>11.4</v>
      </c>
      <c r="O3" s="10">
        <v>12.1</v>
      </c>
      <c r="P3" s="18">
        <f t="shared" si="0"/>
        <v>36.4</v>
      </c>
      <c r="Q3" s="18">
        <f t="shared" si="1"/>
        <v>49.499999999999993</v>
      </c>
      <c r="R3" s="18">
        <f t="shared" si="2"/>
        <v>34.6</v>
      </c>
      <c r="S3" s="19">
        <f t="shared" si="3"/>
        <v>61.3</v>
      </c>
      <c r="T3" s="19">
        <f t="shared" si="4"/>
        <v>59.2</v>
      </c>
      <c r="U3" s="11" t="s">
        <v>182</v>
      </c>
      <c r="V3" s="11" t="s">
        <v>436</v>
      </c>
      <c r="W3" s="13" t="s">
        <v>423</v>
      </c>
      <c r="X3" s="13" t="s">
        <v>200</v>
      </c>
      <c r="Y3" s="13" t="s">
        <v>181</v>
      </c>
      <c r="Z3" s="13" t="s">
        <v>167</v>
      </c>
      <c r="AA3" s="12">
        <v>10.6</v>
      </c>
      <c r="AB3" s="12">
        <v>12.6</v>
      </c>
      <c r="AC3" s="12">
        <v>10</v>
      </c>
      <c r="AD3" s="11" t="s">
        <v>204</v>
      </c>
      <c r="AE3" s="12">
        <v>2.6</v>
      </c>
      <c r="AF3" s="12">
        <v>-0.5</v>
      </c>
      <c r="AG3" s="12">
        <v>1</v>
      </c>
      <c r="AH3" s="12">
        <v>1.1000000000000001</v>
      </c>
      <c r="AI3" s="12"/>
      <c r="AJ3" s="11" t="s">
        <v>264</v>
      </c>
      <c r="AK3" s="11" t="s">
        <v>259</v>
      </c>
      <c r="AL3" s="11" t="s">
        <v>169</v>
      </c>
      <c r="AM3" s="8" t="s">
        <v>319</v>
      </c>
      <c r="AN3" s="22"/>
      <c r="AO3" s="21"/>
    </row>
    <row r="4" spans="1:41" s="5" customFormat="1" ht="16">
      <c r="A4" s="6">
        <v>45795</v>
      </c>
      <c r="B4" s="7" t="s">
        <v>155</v>
      </c>
      <c r="C4" s="8" t="s">
        <v>207</v>
      </c>
      <c r="D4" s="9">
        <v>8.4074074074074079E-2</v>
      </c>
      <c r="E4" s="8" t="s">
        <v>454</v>
      </c>
      <c r="F4" s="10">
        <v>13</v>
      </c>
      <c r="G4" s="10">
        <v>11.6</v>
      </c>
      <c r="H4" s="10">
        <v>12.3</v>
      </c>
      <c r="I4" s="10">
        <v>12.5</v>
      </c>
      <c r="J4" s="10">
        <v>12.7</v>
      </c>
      <c r="K4" s="10">
        <v>12.6</v>
      </c>
      <c r="L4" s="10">
        <v>11.9</v>
      </c>
      <c r="M4" s="10">
        <v>11.3</v>
      </c>
      <c r="N4" s="10">
        <v>11.4</v>
      </c>
      <c r="O4" s="10">
        <v>12.1</v>
      </c>
      <c r="P4" s="18">
        <f t="shared" si="0"/>
        <v>36.900000000000006</v>
      </c>
      <c r="Q4" s="18">
        <f t="shared" si="1"/>
        <v>49.699999999999996</v>
      </c>
      <c r="R4" s="18">
        <f t="shared" si="2"/>
        <v>34.800000000000004</v>
      </c>
      <c r="S4" s="19">
        <f t="shared" si="3"/>
        <v>62.100000000000009</v>
      </c>
      <c r="T4" s="19">
        <f t="shared" si="4"/>
        <v>59.3</v>
      </c>
      <c r="U4" s="11" t="s">
        <v>182</v>
      </c>
      <c r="V4" s="11" t="s">
        <v>436</v>
      </c>
      <c r="W4" s="13" t="s">
        <v>355</v>
      </c>
      <c r="X4" s="13" t="s">
        <v>455</v>
      </c>
      <c r="Y4" s="13" t="s">
        <v>177</v>
      </c>
      <c r="Z4" s="13" t="s">
        <v>167</v>
      </c>
      <c r="AA4" s="12">
        <v>13.1</v>
      </c>
      <c r="AB4" s="12">
        <v>13.5</v>
      </c>
      <c r="AC4" s="12">
        <v>9</v>
      </c>
      <c r="AD4" s="11" t="s">
        <v>204</v>
      </c>
      <c r="AE4" s="12">
        <v>2.1</v>
      </c>
      <c r="AF4" s="12">
        <v>-0.5</v>
      </c>
      <c r="AG4" s="12">
        <v>0.7</v>
      </c>
      <c r="AH4" s="12">
        <v>0.9</v>
      </c>
      <c r="AI4" s="12"/>
      <c r="AJ4" s="11" t="s">
        <v>259</v>
      </c>
      <c r="AK4" s="11" t="s">
        <v>258</v>
      </c>
      <c r="AL4" s="11" t="s">
        <v>169</v>
      </c>
      <c r="AM4" s="8" t="s">
        <v>319</v>
      </c>
      <c r="AN4" s="22" t="s">
        <v>478</v>
      </c>
      <c r="AO4" s="21" t="s">
        <v>479</v>
      </c>
    </row>
    <row r="5" spans="1:41" s="5" customFormat="1" ht="16">
      <c r="A5" s="6">
        <v>45801</v>
      </c>
      <c r="B5" s="16" t="s">
        <v>153</v>
      </c>
      <c r="C5" s="8" t="s">
        <v>176</v>
      </c>
      <c r="D5" s="9">
        <v>8.3437499999999998E-2</v>
      </c>
      <c r="E5" s="23" t="s">
        <v>504</v>
      </c>
      <c r="F5" s="10">
        <v>13</v>
      </c>
      <c r="G5" s="10">
        <v>11.7</v>
      </c>
      <c r="H5" s="10">
        <v>12</v>
      </c>
      <c r="I5" s="10">
        <v>12.3</v>
      </c>
      <c r="J5" s="10">
        <v>12.8</v>
      </c>
      <c r="K5" s="10">
        <v>12.6</v>
      </c>
      <c r="L5" s="10">
        <v>12.2</v>
      </c>
      <c r="M5" s="10">
        <v>11.5</v>
      </c>
      <c r="N5" s="10">
        <v>11.1</v>
      </c>
      <c r="O5" s="10">
        <v>11.7</v>
      </c>
      <c r="P5" s="18">
        <f t="shared" si="0"/>
        <v>36.700000000000003</v>
      </c>
      <c r="Q5" s="18">
        <f t="shared" si="1"/>
        <v>49.900000000000006</v>
      </c>
      <c r="R5" s="18">
        <f t="shared" si="2"/>
        <v>34.299999999999997</v>
      </c>
      <c r="S5" s="19">
        <f t="shared" si="3"/>
        <v>61.8</v>
      </c>
      <c r="T5" s="19">
        <f t="shared" si="4"/>
        <v>59.099999999999994</v>
      </c>
      <c r="U5" s="11" t="s">
        <v>182</v>
      </c>
      <c r="V5" s="11" t="s">
        <v>186</v>
      </c>
      <c r="W5" s="13" t="s">
        <v>229</v>
      </c>
      <c r="X5" s="13" t="s">
        <v>179</v>
      </c>
      <c r="Y5" s="13" t="s">
        <v>505</v>
      </c>
      <c r="Z5" s="13" t="s">
        <v>167</v>
      </c>
      <c r="AA5" s="12">
        <v>10.4</v>
      </c>
      <c r="AB5" s="12">
        <v>12.6</v>
      </c>
      <c r="AC5" s="12">
        <v>9.6999999999999993</v>
      </c>
      <c r="AD5" s="11" t="s">
        <v>204</v>
      </c>
      <c r="AE5" s="12">
        <v>0.9</v>
      </c>
      <c r="AF5" s="12">
        <v>-0.8</v>
      </c>
      <c r="AG5" s="12">
        <v>-0.3</v>
      </c>
      <c r="AH5" s="12">
        <v>0.4</v>
      </c>
      <c r="AI5" s="12"/>
      <c r="AJ5" s="11" t="s">
        <v>258</v>
      </c>
      <c r="AK5" s="11" t="s">
        <v>258</v>
      </c>
      <c r="AL5" s="11" t="s">
        <v>168</v>
      </c>
      <c r="AM5" s="8" t="s">
        <v>319</v>
      </c>
      <c r="AN5" s="22" t="s">
        <v>546</v>
      </c>
      <c r="AO5" s="21" t="s">
        <v>547</v>
      </c>
    </row>
    <row r="6" spans="1:41" s="5" customFormat="1" ht="16">
      <c r="A6" s="6">
        <v>45872</v>
      </c>
      <c r="B6" s="7" t="s">
        <v>155</v>
      </c>
      <c r="C6" s="8" t="s">
        <v>176</v>
      </c>
      <c r="D6" s="9">
        <v>8.4039351851851851E-2</v>
      </c>
      <c r="E6" s="8" t="s">
        <v>722</v>
      </c>
      <c r="F6" s="10">
        <v>13.4</v>
      </c>
      <c r="G6" s="10">
        <v>11.7</v>
      </c>
      <c r="H6" s="10">
        <v>12.6</v>
      </c>
      <c r="I6" s="10">
        <v>12.7</v>
      </c>
      <c r="J6" s="10">
        <v>12.9</v>
      </c>
      <c r="K6" s="10">
        <v>12.6</v>
      </c>
      <c r="L6" s="10">
        <v>12.2</v>
      </c>
      <c r="M6" s="10">
        <v>11</v>
      </c>
      <c r="N6" s="10">
        <v>10.9</v>
      </c>
      <c r="O6" s="10">
        <v>11.1</v>
      </c>
      <c r="P6" s="18">
        <f t="shared" si="0"/>
        <v>37.700000000000003</v>
      </c>
      <c r="Q6" s="18">
        <f t="shared" si="1"/>
        <v>50.400000000000006</v>
      </c>
      <c r="R6" s="18">
        <f t="shared" si="2"/>
        <v>33</v>
      </c>
      <c r="S6" s="19">
        <f t="shared" si="3"/>
        <v>63.300000000000004</v>
      </c>
      <c r="T6" s="19">
        <f t="shared" si="4"/>
        <v>57.8</v>
      </c>
      <c r="U6" s="11" t="s">
        <v>184</v>
      </c>
      <c r="V6" s="11" t="s">
        <v>186</v>
      </c>
      <c r="W6" s="13" t="s">
        <v>177</v>
      </c>
      <c r="X6" s="13" t="s">
        <v>318</v>
      </c>
      <c r="Y6" s="13" t="s">
        <v>177</v>
      </c>
      <c r="Z6" s="13" t="s">
        <v>260</v>
      </c>
      <c r="AA6" s="12">
        <v>13</v>
      </c>
      <c r="AB6" s="12">
        <v>11.1</v>
      </c>
      <c r="AC6" s="12">
        <v>9.4</v>
      </c>
      <c r="AD6" s="11" t="s">
        <v>260</v>
      </c>
      <c r="AE6" s="12">
        <v>1.8</v>
      </c>
      <c r="AF6" s="12">
        <v>-1.2</v>
      </c>
      <c r="AG6" s="12">
        <v>2.7</v>
      </c>
      <c r="AH6" s="12">
        <v>-2.1</v>
      </c>
      <c r="AI6" s="12"/>
      <c r="AJ6" s="11" t="s">
        <v>264</v>
      </c>
      <c r="AK6" s="11" t="s">
        <v>258</v>
      </c>
      <c r="AL6" s="11" t="s">
        <v>168</v>
      </c>
      <c r="AM6" s="8"/>
      <c r="AN6" s="22" t="s">
        <v>723</v>
      </c>
      <c r="AO6" s="21" t="s">
        <v>724</v>
      </c>
    </row>
    <row r="7" spans="1:41" s="5" customFormat="1" ht="16">
      <c r="A7" s="6">
        <v>45879</v>
      </c>
      <c r="B7" s="7" t="s">
        <v>153</v>
      </c>
      <c r="C7" s="8" t="s">
        <v>793</v>
      </c>
      <c r="D7" s="9">
        <v>8.5428240740740735E-2</v>
      </c>
      <c r="E7" s="8" t="s">
        <v>810</v>
      </c>
      <c r="F7" s="10">
        <v>13.4</v>
      </c>
      <c r="G7" s="10">
        <v>11.2</v>
      </c>
      <c r="H7" s="10">
        <v>12.6</v>
      </c>
      <c r="I7" s="10">
        <v>12.9</v>
      </c>
      <c r="J7" s="10">
        <v>13.1</v>
      </c>
      <c r="K7" s="10">
        <v>12.9</v>
      </c>
      <c r="L7" s="10">
        <v>12.3</v>
      </c>
      <c r="M7" s="10">
        <v>11.5</v>
      </c>
      <c r="N7" s="10">
        <v>11.3</v>
      </c>
      <c r="O7" s="10">
        <v>11.9</v>
      </c>
      <c r="P7" s="18">
        <f t="shared" si="0"/>
        <v>37.200000000000003</v>
      </c>
      <c r="Q7" s="18">
        <f t="shared" si="1"/>
        <v>51.2</v>
      </c>
      <c r="R7" s="18">
        <f t="shared" si="2"/>
        <v>34.700000000000003</v>
      </c>
      <c r="S7" s="19">
        <f t="shared" si="3"/>
        <v>63.2</v>
      </c>
      <c r="T7" s="19">
        <f t="shared" si="4"/>
        <v>59.9</v>
      </c>
      <c r="U7" s="11" t="s">
        <v>184</v>
      </c>
      <c r="V7" s="11" t="s">
        <v>186</v>
      </c>
      <c r="W7" s="13" t="s">
        <v>513</v>
      </c>
      <c r="X7" s="13" t="s">
        <v>236</v>
      </c>
      <c r="Y7" s="13" t="s">
        <v>412</v>
      </c>
      <c r="Z7" s="13" t="s">
        <v>260</v>
      </c>
      <c r="AA7" s="12">
        <v>11.2</v>
      </c>
      <c r="AB7" s="12">
        <v>11.4</v>
      </c>
      <c r="AC7" s="12">
        <v>9.5</v>
      </c>
      <c r="AD7" s="11" t="s">
        <v>204</v>
      </c>
      <c r="AE7" s="12">
        <v>3.1</v>
      </c>
      <c r="AF7" s="12">
        <v>-0.9</v>
      </c>
      <c r="AG7" s="12" t="s">
        <v>257</v>
      </c>
      <c r="AH7" s="12" t="s">
        <v>832</v>
      </c>
      <c r="AI7" s="12"/>
      <c r="AJ7" s="11" t="s">
        <v>831</v>
      </c>
      <c r="AK7" s="11" t="s">
        <v>259</v>
      </c>
      <c r="AL7" s="11" t="s">
        <v>168</v>
      </c>
      <c r="AM7" s="8"/>
      <c r="AN7" s="22" t="s">
        <v>812</v>
      </c>
      <c r="AO7" s="21" t="s">
        <v>813</v>
      </c>
    </row>
  </sheetData>
  <autoFilter ref="A1:AN2" xr:uid="{00000000-0009-0000-0000-000007000000}"/>
  <phoneticPr fontId="11"/>
  <conditionalFormatting sqref="F2:O2">
    <cfRule type="colorScale" priority="66">
      <colorScale>
        <cfvo type="min"/>
        <cfvo type="percentile" val="50"/>
        <cfvo type="max"/>
        <color rgb="FFF8696B"/>
        <color rgb="FFFFEB84"/>
        <color rgb="FF63BE7B"/>
      </colorScale>
    </cfRule>
  </conditionalFormatting>
  <conditionalFormatting sqref="F3:O4">
    <cfRule type="colorScale" priority="23">
      <colorScale>
        <cfvo type="min"/>
        <cfvo type="percentile" val="50"/>
        <cfvo type="max"/>
        <color rgb="FFF8696B"/>
        <color rgb="FFFFEB84"/>
        <color rgb="FF63BE7B"/>
      </colorScale>
    </cfRule>
  </conditionalFormatting>
  <conditionalFormatting sqref="F5:O5">
    <cfRule type="colorScale" priority="9">
      <colorScale>
        <cfvo type="min"/>
        <cfvo type="percentile" val="50"/>
        <cfvo type="max"/>
        <color rgb="FFF8696B"/>
        <color rgb="FFFFEB84"/>
        <color rgb="FF63BE7B"/>
      </colorScale>
    </cfRule>
  </conditionalFormatting>
  <conditionalFormatting sqref="F6:O6">
    <cfRule type="colorScale" priority="8">
      <colorScale>
        <cfvo type="min"/>
        <cfvo type="percentile" val="50"/>
        <cfvo type="max"/>
        <color rgb="FFF8696B"/>
        <color rgb="FFFFEB84"/>
        <color rgb="FF63BE7B"/>
      </colorScale>
    </cfRule>
  </conditionalFormatting>
  <conditionalFormatting sqref="F7:O7">
    <cfRule type="colorScale" priority="4">
      <colorScale>
        <cfvo type="min"/>
        <cfvo type="percentile" val="50"/>
        <cfvo type="max"/>
        <color rgb="FFF8696B"/>
        <color rgb="FFFFEB84"/>
        <color rgb="FF63BE7B"/>
      </colorScale>
    </cfRule>
  </conditionalFormatting>
  <conditionalFormatting sqref="AD2:AD7">
    <cfRule type="containsText" dxfId="83" priority="67" operator="containsText" text="D">
      <formula>NOT(ISERROR(SEARCH("D",AD2)))</formula>
    </cfRule>
    <cfRule type="containsText" dxfId="82" priority="68" operator="containsText" text="S">
      <formula>NOT(ISERROR(SEARCH("S",AD2)))</formula>
    </cfRule>
    <cfRule type="containsText" dxfId="81" priority="69" operator="containsText" text="F">
      <formula>NOT(ISERROR(SEARCH("F",AD2)))</formula>
    </cfRule>
    <cfRule type="containsText" dxfId="80" priority="70" operator="containsText" text="E">
      <formula>NOT(ISERROR(SEARCH("E",AD2)))</formula>
    </cfRule>
    <cfRule type="containsText" dxfId="79" priority="71" operator="containsText" text="B">
      <formula>NOT(ISERROR(SEARCH("B",AD2)))</formula>
    </cfRule>
    <cfRule type="containsText" dxfId="78" priority="72" operator="containsText" text="A">
      <formula>NOT(ISERROR(SEARCH("A",AD2)))</formula>
    </cfRule>
  </conditionalFormatting>
  <conditionalFormatting sqref="AJ2:AM7">
    <cfRule type="containsText" dxfId="77" priority="1" operator="containsText" text="E">
      <formula>NOT(ISERROR(SEARCH("E",AJ2)))</formula>
    </cfRule>
    <cfRule type="containsText" dxfId="76" priority="2" operator="containsText" text="B">
      <formula>NOT(ISERROR(SEARCH("B",AJ2)))</formula>
    </cfRule>
    <cfRule type="containsText" dxfId="75" priority="3" operator="containsText" text="A">
      <formula>NOT(ISERROR(SEARCH("A",AJ2)))</formula>
    </cfRule>
  </conditionalFormatting>
  <dataValidations count="1">
    <dataValidation type="list" allowBlank="1" showInputMessage="1" showErrorMessage="1" sqref="AM2:AM7" xr:uid="{00000000-0002-0000-0700-000000000000}">
      <formula1>"強風,外差し,イン先行,タフ"</formula1>
    </dataValidation>
  </dataValidations>
  <pageMargins left="0.7" right="0.7" top="0.75" bottom="0.75" header="0.3" footer="0.3"/>
  <pageSetup paperSize="9" orientation="portrait" horizontalDpi="4294967292" verticalDpi="4294967292"/>
  <ignoredErrors>
    <ignoredError sqref="P2:T2 P3:T4 P5:T5 P6:T6 P7:T7" formulaRang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AP5"/>
  <sheetViews>
    <sheetView workbookViewId="0">
      <pane xSplit="5" ySplit="1" topLeftCell="X2" activePane="bottomRight" state="frozen"/>
      <selection activeCell="E18" sqref="E18"/>
      <selection pane="topRight" activeCell="E18" sqref="E18"/>
      <selection pane="bottomLeft" activeCell="E18" sqref="E18"/>
      <selection pane="bottomRight" activeCell="AI12" sqref="AI12"/>
    </sheetView>
  </sheetViews>
  <sheetFormatPr baseColWidth="10" defaultColWidth="8.83203125" defaultRowHeight="15"/>
  <cols>
    <col min="1" max="1" width="10" bestFit="1" customWidth="1"/>
    <col min="2" max="2" width="8.1640625" customWidth="1"/>
    <col min="5" max="5" width="18.33203125" customWidth="1"/>
    <col min="24" max="26" width="16.6640625" customWidth="1"/>
    <col min="27" max="27" width="5.83203125" customWidth="1"/>
    <col min="33" max="33" width="5.33203125" customWidth="1"/>
    <col min="36" max="36" width="8.83203125" hidden="1" customWidth="1"/>
    <col min="41" max="42" width="150.83203125" customWidth="1"/>
  </cols>
  <sheetData>
    <row r="1" spans="1:42" s="5" customFormat="1">
      <c r="A1" s="1" t="s">
        <v>33</v>
      </c>
      <c r="B1" s="1" t="s">
        <v>34</v>
      </c>
      <c r="C1" s="1" t="s">
        <v>35</v>
      </c>
      <c r="D1" s="1" t="s">
        <v>36</v>
      </c>
      <c r="E1" s="1" t="s">
        <v>37</v>
      </c>
      <c r="F1" s="1" t="s">
        <v>52</v>
      </c>
      <c r="G1" s="1" t="s">
        <v>53</v>
      </c>
      <c r="H1" s="1" t="s">
        <v>54</v>
      </c>
      <c r="I1" s="1" t="s">
        <v>55</v>
      </c>
      <c r="J1" s="1" t="s">
        <v>56</v>
      </c>
      <c r="K1" s="1" t="s">
        <v>57</v>
      </c>
      <c r="L1" s="1" t="s">
        <v>58</v>
      </c>
      <c r="M1" s="1" t="s">
        <v>59</v>
      </c>
      <c r="N1" s="1" t="s">
        <v>62</v>
      </c>
      <c r="O1" s="1" t="s">
        <v>64</v>
      </c>
      <c r="P1" s="1" t="s">
        <v>65</v>
      </c>
      <c r="Q1" s="1" t="s">
        <v>38</v>
      </c>
      <c r="R1" s="1" t="s">
        <v>66</v>
      </c>
      <c r="S1" s="1" t="s">
        <v>39</v>
      </c>
      <c r="T1" s="1" t="s">
        <v>40</v>
      </c>
      <c r="U1" s="1" t="s">
        <v>171</v>
      </c>
      <c r="V1" s="2" t="s">
        <v>41</v>
      </c>
      <c r="W1" s="2" t="s">
        <v>42</v>
      </c>
      <c r="X1" s="3" t="s">
        <v>43</v>
      </c>
      <c r="Y1" s="3" t="s">
        <v>44</v>
      </c>
      <c r="Z1" s="3" t="s">
        <v>45</v>
      </c>
      <c r="AA1" s="3" t="s">
        <v>97</v>
      </c>
      <c r="AB1" s="4" t="s">
        <v>117</v>
      </c>
      <c r="AC1" s="4" t="s">
        <v>118</v>
      </c>
      <c r="AD1" s="4" t="s">
        <v>160</v>
      </c>
      <c r="AE1" s="4" t="s">
        <v>163</v>
      </c>
      <c r="AF1" s="4" t="s">
        <v>9</v>
      </c>
      <c r="AG1" s="4" t="s">
        <v>86</v>
      </c>
      <c r="AH1" s="4" t="s">
        <v>10</v>
      </c>
      <c r="AI1" s="4" t="s">
        <v>11</v>
      </c>
      <c r="AJ1" s="4"/>
      <c r="AK1" s="4" t="s">
        <v>12</v>
      </c>
      <c r="AL1" s="4" t="s">
        <v>13</v>
      </c>
      <c r="AM1" s="4" t="s">
        <v>46</v>
      </c>
      <c r="AN1" s="4" t="s">
        <v>47</v>
      </c>
      <c r="AO1" s="14" t="s">
        <v>61</v>
      </c>
      <c r="AP1" s="14" t="s">
        <v>121</v>
      </c>
    </row>
    <row r="2" spans="1:42" s="5" customFormat="1">
      <c r="A2" s="6">
        <v>45787</v>
      </c>
      <c r="B2" s="7" t="s">
        <v>305</v>
      </c>
      <c r="C2" s="8" t="s">
        <v>330</v>
      </c>
      <c r="D2" s="9">
        <v>9.3784722222222228E-2</v>
      </c>
      <c r="E2" s="8" t="s">
        <v>363</v>
      </c>
      <c r="F2" s="10">
        <v>13.1</v>
      </c>
      <c r="G2" s="10">
        <v>11.2</v>
      </c>
      <c r="H2" s="10">
        <v>11.4</v>
      </c>
      <c r="I2" s="10">
        <v>12.6</v>
      </c>
      <c r="J2" s="10">
        <v>12.7</v>
      </c>
      <c r="K2" s="10">
        <v>12.4</v>
      </c>
      <c r="L2" s="10">
        <v>12.1</v>
      </c>
      <c r="M2" s="10">
        <v>12.6</v>
      </c>
      <c r="N2" s="10">
        <v>12.4</v>
      </c>
      <c r="O2" s="10">
        <v>12.4</v>
      </c>
      <c r="P2" s="10">
        <v>12.4</v>
      </c>
      <c r="Q2" s="18">
        <f>SUM(F2:H2)</f>
        <v>35.699999999999996</v>
      </c>
      <c r="R2" s="18">
        <f>SUM(I2:M2)</f>
        <v>62.4</v>
      </c>
      <c r="S2" s="18">
        <f>SUM(N2:P2)</f>
        <v>37.200000000000003</v>
      </c>
      <c r="T2" s="19">
        <f>SUM(F2:J2)</f>
        <v>61</v>
      </c>
      <c r="U2" s="19">
        <f>SUM(L2:P2)</f>
        <v>61.9</v>
      </c>
      <c r="V2" s="11" t="s">
        <v>328</v>
      </c>
      <c r="W2" s="11" t="s">
        <v>329</v>
      </c>
      <c r="X2" s="13" t="s">
        <v>331</v>
      </c>
      <c r="Y2" s="13" t="s">
        <v>332</v>
      </c>
      <c r="Z2" s="13" t="s">
        <v>333</v>
      </c>
      <c r="AA2" s="13" t="s">
        <v>306</v>
      </c>
      <c r="AB2" s="12">
        <v>13.1</v>
      </c>
      <c r="AC2" s="12">
        <v>15.7</v>
      </c>
      <c r="AD2" s="12">
        <v>9</v>
      </c>
      <c r="AE2" s="11" t="s">
        <v>307</v>
      </c>
      <c r="AF2" s="12">
        <v>1.9</v>
      </c>
      <c r="AG2" s="12" t="s">
        <v>257</v>
      </c>
      <c r="AH2" s="12">
        <v>1.2</v>
      </c>
      <c r="AI2" s="12">
        <v>0.7</v>
      </c>
      <c r="AJ2" s="12"/>
      <c r="AK2" s="11" t="s">
        <v>262</v>
      </c>
      <c r="AL2" s="11" t="s">
        <v>258</v>
      </c>
      <c r="AM2" s="11" t="s">
        <v>308</v>
      </c>
      <c r="AN2" s="8" t="s">
        <v>319</v>
      </c>
      <c r="AO2" s="8" t="s">
        <v>380</v>
      </c>
      <c r="AP2" s="21" t="s">
        <v>381</v>
      </c>
    </row>
    <row r="3" spans="1:42" s="5" customFormat="1">
      <c r="A3" s="6">
        <v>45802</v>
      </c>
      <c r="B3" s="7" t="s">
        <v>494</v>
      </c>
      <c r="C3" s="8" t="s">
        <v>517</v>
      </c>
      <c r="D3" s="9">
        <v>9.6527777777777782E-2</v>
      </c>
      <c r="E3" s="8" t="s">
        <v>516</v>
      </c>
      <c r="F3" s="10">
        <v>13.1</v>
      </c>
      <c r="G3" s="10">
        <v>11.4</v>
      </c>
      <c r="H3" s="10">
        <v>11.8</v>
      </c>
      <c r="I3" s="10">
        <v>13.5</v>
      </c>
      <c r="J3" s="10">
        <v>13.3</v>
      </c>
      <c r="K3" s="10">
        <v>13.1</v>
      </c>
      <c r="L3" s="10">
        <v>12.5</v>
      </c>
      <c r="M3" s="10">
        <v>12.8</v>
      </c>
      <c r="N3" s="10">
        <v>12.2</v>
      </c>
      <c r="O3" s="10">
        <v>12.7</v>
      </c>
      <c r="P3" s="10">
        <v>12.6</v>
      </c>
      <c r="Q3" s="18">
        <f>SUM(F3:H3)</f>
        <v>36.299999999999997</v>
      </c>
      <c r="R3" s="18">
        <f>SUM(I3:M3)</f>
        <v>65.2</v>
      </c>
      <c r="S3" s="18">
        <f>SUM(N3:P3)</f>
        <v>37.5</v>
      </c>
      <c r="T3" s="19">
        <f>SUM(F3:J3)</f>
        <v>63.099999999999994</v>
      </c>
      <c r="U3" s="19">
        <f>SUM(L3:P3)</f>
        <v>62.800000000000004</v>
      </c>
      <c r="V3" s="11" t="s">
        <v>514</v>
      </c>
      <c r="W3" s="11" t="s">
        <v>515</v>
      </c>
      <c r="X3" s="13" t="s">
        <v>518</v>
      </c>
      <c r="Y3" s="13" t="s">
        <v>331</v>
      </c>
      <c r="Z3" s="13" t="s">
        <v>519</v>
      </c>
      <c r="AA3" s="13" t="s">
        <v>306</v>
      </c>
      <c r="AB3" s="12">
        <v>13.3</v>
      </c>
      <c r="AC3" s="12">
        <v>13.9</v>
      </c>
      <c r="AD3" s="12">
        <v>9</v>
      </c>
      <c r="AE3" s="11" t="s">
        <v>520</v>
      </c>
      <c r="AF3" s="12">
        <v>4.7</v>
      </c>
      <c r="AG3" s="12">
        <v>-0.3</v>
      </c>
      <c r="AH3" s="12">
        <v>1.9</v>
      </c>
      <c r="AI3" s="12">
        <v>2.5</v>
      </c>
      <c r="AJ3" s="12"/>
      <c r="AK3" s="11" t="s">
        <v>262</v>
      </c>
      <c r="AL3" s="11" t="s">
        <v>258</v>
      </c>
      <c r="AM3" s="11" t="s">
        <v>308</v>
      </c>
      <c r="AN3" s="8" t="s">
        <v>319</v>
      </c>
      <c r="AO3" s="8" t="s">
        <v>566</v>
      </c>
      <c r="AP3" s="21" t="s">
        <v>567</v>
      </c>
    </row>
    <row r="4" spans="1:42" s="5" customFormat="1">
      <c r="A4" s="6">
        <v>45865</v>
      </c>
      <c r="B4" s="7" t="s">
        <v>580</v>
      </c>
      <c r="C4" s="8" t="s">
        <v>616</v>
      </c>
      <c r="D4" s="9">
        <v>9.1747685185185182E-2</v>
      </c>
      <c r="E4" s="8" t="s">
        <v>615</v>
      </c>
      <c r="F4" s="10">
        <v>13.3</v>
      </c>
      <c r="G4" s="10">
        <v>10.8</v>
      </c>
      <c r="H4" s="10">
        <v>11.7</v>
      </c>
      <c r="I4" s="10">
        <v>12.9</v>
      </c>
      <c r="J4" s="10">
        <v>13.1</v>
      </c>
      <c r="K4" s="10">
        <v>11.9</v>
      </c>
      <c r="L4" s="10">
        <v>11.9</v>
      </c>
      <c r="M4" s="10">
        <v>12</v>
      </c>
      <c r="N4" s="10">
        <v>11.9</v>
      </c>
      <c r="O4" s="10">
        <v>11.6</v>
      </c>
      <c r="P4" s="10">
        <v>11.6</v>
      </c>
      <c r="Q4" s="18">
        <f>SUM(F4:H4)</f>
        <v>35.799999999999997</v>
      </c>
      <c r="R4" s="18">
        <f>SUM(I4:M4)</f>
        <v>61.8</v>
      </c>
      <c r="S4" s="18">
        <f>SUM(N4:P4)</f>
        <v>35.1</v>
      </c>
      <c r="T4" s="19">
        <f>SUM(F4:J4)</f>
        <v>61.8</v>
      </c>
      <c r="U4" s="19">
        <f>SUM(L4:P4)</f>
        <v>59</v>
      </c>
      <c r="V4" s="11" t="s">
        <v>514</v>
      </c>
      <c r="W4" s="11" t="s">
        <v>614</v>
      </c>
      <c r="X4" s="13" t="s">
        <v>617</v>
      </c>
      <c r="Y4" s="13" t="s">
        <v>332</v>
      </c>
      <c r="Z4" s="13" t="s">
        <v>618</v>
      </c>
      <c r="AA4" s="13" t="s">
        <v>581</v>
      </c>
      <c r="AB4" s="12">
        <v>13.2</v>
      </c>
      <c r="AC4" s="12">
        <v>12.2</v>
      </c>
      <c r="AD4" s="12">
        <v>9.1</v>
      </c>
      <c r="AE4" s="11" t="s">
        <v>581</v>
      </c>
      <c r="AF4" s="12">
        <v>-1.4</v>
      </c>
      <c r="AG4" s="12">
        <v>-0.5</v>
      </c>
      <c r="AH4" s="12">
        <v>0.4</v>
      </c>
      <c r="AI4" s="12">
        <v>-2.2999999999999998</v>
      </c>
      <c r="AJ4" s="12"/>
      <c r="AK4" s="11" t="s">
        <v>259</v>
      </c>
      <c r="AL4" s="11" t="s">
        <v>258</v>
      </c>
      <c r="AM4" s="11" t="s">
        <v>308</v>
      </c>
      <c r="AN4" s="8"/>
      <c r="AO4" s="8" t="s">
        <v>664</v>
      </c>
      <c r="AP4" s="21" t="s">
        <v>665</v>
      </c>
    </row>
    <row r="5" spans="1:42" s="5" customFormat="1">
      <c r="A5" s="6">
        <v>45872</v>
      </c>
      <c r="B5" s="7" t="s">
        <v>305</v>
      </c>
      <c r="C5" s="8" t="s">
        <v>616</v>
      </c>
      <c r="D5" s="9">
        <v>9.1701388888888888E-2</v>
      </c>
      <c r="E5" s="8" t="s">
        <v>672</v>
      </c>
      <c r="F5" s="10">
        <v>12.8</v>
      </c>
      <c r="G5" s="10">
        <v>11.3</v>
      </c>
      <c r="H5" s="10">
        <v>11.6</v>
      </c>
      <c r="I5" s="10">
        <v>12.4</v>
      </c>
      <c r="J5" s="10">
        <v>13.2</v>
      </c>
      <c r="K5" s="10">
        <v>12.4</v>
      </c>
      <c r="L5" s="10">
        <v>11.3</v>
      </c>
      <c r="M5" s="10">
        <v>12.1</v>
      </c>
      <c r="N5" s="10">
        <v>12</v>
      </c>
      <c r="O5" s="10">
        <v>11.6</v>
      </c>
      <c r="P5" s="10">
        <v>11.6</v>
      </c>
      <c r="Q5" s="18">
        <f>SUM(F5:H5)</f>
        <v>35.700000000000003</v>
      </c>
      <c r="R5" s="18">
        <f>SUM(I5:M5)</f>
        <v>61.4</v>
      </c>
      <c r="S5" s="18">
        <f>SUM(N5:P5)</f>
        <v>35.200000000000003</v>
      </c>
      <c r="T5" s="19">
        <f>SUM(F5:J5)</f>
        <v>61.3</v>
      </c>
      <c r="U5" s="19">
        <f>SUM(L5:P5)</f>
        <v>58.6</v>
      </c>
      <c r="V5" s="11" t="s">
        <v>514</v>
      </c>
      <c r="W5" s="11" t="s">
        <v>614</v>
      </c>
      <c r="X5" s="13" t="s">
        <v>727</v>
      </c>
      <c r="Y5" s="13" t="s">
        <v>728</v>
      </c>
      <c r="Z5" s="13" t="s">
        <v>617</v>
      </c>
      <c r="AA5" s="13" t="s">
        <v>581</v>
      </c>
      <c r="AB5" s="12">
        <v>13</v>
      </c>
      <c r="AC5" s="12">
        <v>11.1</v>
      </c>
      <c r="AD5" s="12">
        <v>9.4</v>
      </c>
      <c r="AE5" s="11" t="s">
        <v>581</v>
      </c>
      <c r="AF5" s="12">
        <v>-1.1000000000000001</v>
      </c>
      <c r="AG5" s="12">
        <v>-0.4</v>
      </c>
      <c r="AH5" s="12">
        <v>0.8</v>
      </c>
      <c r="AI5" s="12">
        <v>-2.2999999999999998</v>
      </c>
      <c r="AJ5" s="12"/>
      <c r="AK5" s="11" t="s">
        <v>259</v>
      </c>
      <c r="AL5" s="11" t="s">
        <v>258</v>
      </c>
      <c r="AM5" s="11" t="s">
        <v>307</v>
      </c>
      <c r="AN5" s="8"/>
      <c r="AO5" s="8" t="s">
        <v>734</v>
      </c>
      <c r="AP5" s="21" t="s">
        <v>735</v>
      </c>
    </row>
  </sheetData>
  <autoFilter ref="A1:AO2" xr:uid="{00000000-0009-0000-0000-000008000000}"/>
  <phoneticPr fontId="3"/>
  <conditionalFormatting sqref="F2:P2">
    <cfRule type="colorScale" priority="426">
      <colorScale>
        <cfvo type="min"/>
        <cfvo type="percentile" val="50"/>
        <cfvo type="max"/>
        <color rgb="FFF8696B"/>
        <color rgb="FFFFEB84"/>
        <color rgb="FF63BE7B"/>
      </colorScale>
    </cfRule>
  </conditionalFormatting>
  <conditionalFormatting sqref="F3:P3">
    <cfRule type="colorScale" priority="12">
      <colorScale>
        <cfvo type="min"/>
        <cfvo type="percentile" val="50"/>
        <cfvo type="max"/>
        <color rgb="FFF8696B"/>
        <color rgb="FFFFEB84"/>
        <color rgb="FF63BE7B"/>
      </colorScale>
    </cfRule>
  </conditionalFormatting>
  <conditionalFormatting sqref="F4:P4">
    <cfRule type="colorScale" priority="5">
      <colorScale>
        <cfvo type="min"/>
        <cfvo type="percentile" val="50"/>
        <cfvo type="max"/>
        <color rgb="FFF8696B"/>
        <color rgb="FFFFEB84"/>
        <color rgb="FF63BE7B"/>
      </colorScale>
    </cfRule>
  </conditionalFormatting>
  <conditionalFormatting sqref="F5:P5">
    <cfRule type="colorScale" priority="1">
      <colorScale>
        <cfvo type="min"/>
        <cfvo type="percentile" val="50"/>
        <cfvo type="max"/>
        <color rgb="FFF8696B"/>
        <color rgb="FFFFEB84"/>
        <color rgb="FF63BE7B"/>
      </colorScale>
    </cfRule>
  </conditionalFormatting>
  <conditionalFormatting sqref="AE2:AE5">
    <cfRule type="containsText" dxfId="74" priority="90" operator="containsText" text="D">
      <formula>NOT(ISERROR(SEARCH("D",AE2)))</formula>
    </cfRule>
    <cfRule type="containsText" dxfId="73" priority="91" operator="containsText" text="S">
      <formula>NOT(ISERROR(SEARCH("S",AE2)))</formula>
    </cfRule>
    <cfRule type="containsText" dxfId="72" priority="92" operator="containsText" text="F">
      <formula>NOT(ISERROR(SEARCH("F",AE2)))</formula>
    </cfRule>
    <cfRule type="containsText" dxfId="71" priority="93" operator="containsText" text="E">
      <formula>NOT(ISERROR(SEARCH("E",AE2)))</formula>
    </cfRule>
    <cfRule type="containsText" dxfId="70" priority="94" operator="containsText" text="B">
      <formula>NOT(ISERROR(SEARCH("B",AE2)))</formula>
    </cfRule>
    <cfRule type="containsText" dxfId="69" priority="95" operator="containsText" text="A">
      <formula>NOT(ISERROR(SEARCH("A",AE2)))</formula>
    </cfRule>
  </conditionalFormatting>
  <conditionalFormatting sqref="AK2:AN2">
    <cfRule type="containsText" dxfId="68" priority="483" operator="containsText" text="E">
      <formula>NOT(ISERROR(SEARCH("E",AK2)))</formula>
    </cfRule>
    <cfRule type="containsText" dxfId="67" priority="484" operator="containsText" text="B">
      <formula>NOT(ISERROR(SEARCH("B",AK2)))</formula>
    </cfRule>
    <cfRule type="containsText" dxfId="66" priority="485" operator="containsText" text="A">
      <formula>NOT(ISERROR(SEARCH("A",AK2)))</formula>
    </cfRule>
  </conditionalFormatting>
  <conditionalFormatting sqref="AK3:AN3">
    <cfRule type="containsText" dxfId="65" priority="13" operator="containsText" text="E">
      <formula>NOT(ISERROR(SEARCH("E",AK3)))</formula>
    </cfRule>
    <cfRule type="containsText" dxfId="64" priority="14" operator="containsText" text="B">
      <formula>NOT(ISERROR(SEARCH("B",AK3)))</formula>
    </cfRule>
    <cfRule type="containsText" dxfId="63" priority="15" operator="containsText" text="A">
      <formula>NOT(ISERROR(SEARCH("A",AK3)))</formula>
    </cfRule>
  </conditionalFormatting>
  <conditionalFormatting sqref="AK4:AN5">
    <cfRule type="containsText" dxfId="62" priority="4" operator="containsText" text="A">
      <formula>NOT(ISERROR(SEARCH("A",AK4)))</formula>
    </cfRule>
    <cfRule type="containsText" dxfId="61" priority="3" operator="containsText" text="B">
      <formula>NOT(ISERROR(SEARCH("B",AK4)))</formula>
    </cfRule>
    <cfRule type="containsText" dxfId="60" priority="2" operator="containsText" text="E">
      <formula>NOT(ISERROR(SEARCH("E",AK4)))</formula>
    </cfRule>
  </conditionalFormatting>
  <conditionalFormatting sqref="AN2:AN5">
    <cfRule type="containsText" dxfId="59" priority="100" operator="containsText" text="E">
      <formula>NOT(ISERROR(SEARCH("E",AN2)))</formula>
    </cfRule>
    <cfRule type="containsText" dxfId="58" priority="474" operator="containsText" text="B">
      <formula>NOT(ISERROR(SEARCH("B",AN2)))</formula>
    </cfRule>
    <cfRule type="containsText" dxfId="57" priority="475" operator="containsText" text="A">
      <formula>NOT(ISERROR(SEARCH("A",AN2)))</formula>
    </cfRule>
  </conditionalFormatting>
  <conditionalFormatting sqref="AN3:AN5">
    <cfRule type="containsText" dxfId="56" priority="9" operator="containsText" text="E">
      <formula>NOT(ISERROR(SEARCH("E",AN3)))</formula>
    </cfRule>
    <cfRule type="containsText" dxfId="55" priority="10" operator="containsText" text="B">
      <formula>NOT(ISERROR(SEARCH("B",AN3)))</formula>
    </cfRule>
    <cfRule type="containsText" dxfId="54" priority="11" operator="containsText" text="A">
      <formula>NOT(ISERROR(SEARCH("A",AN3)))</formula>
    </cfRule>
  </conditionalFormatting>
  <dataValidations count="1">
    <dataValidation type="list" allowBlank="1" showInputMessage="1" showErrorMessage="1" sqref="AN2:AN5" xr:uid="{00000000-0002-0000-0800-000000000000}">
      <formula1>"強風,外差し,イン先行,タフ"</formula1>
    </dataValidation>
  </dataValidations>
  <pageMargins left="0.7" right="0.7" top="0.75" bottom="0.75" header="0.3" footer="0.3"/>
  <pageSetup paperSize="9" orientation="portrait" horizontalDpi="4294967292" verticalDpi="4294967292"/>
  <ignoredErrors>
    <ignoredError sqref="Q2:U2 Q3:U3 Q4:U4 Q5:U5"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AQ2"/>
  <sheetViews>
    <sheetView workbookViewId="0">
      <pane xSplit="5" ySplit="1" topLeftCell="W2" activePane="bottomRight" state="frozen"/>
      <selection activeCell="E24" sqref="E24"/>
      <selection pane="topRight" activeCell="E24" sqref="E24"/>
      <selection pane="bottomLeft" activeCell="E24" sqref="E24"/>
      <selection pane="bottomRight" activeCell="AD25" sqref="AD25"/>
    </sheetView>
  </sheetViews>
  <sheetFormatPr baseColWidth="10" defaultColWidth="8.83203125" defaultRowHeight="15"/>
  <cols>
    <col min="1" max="1" width="10" bestFit="1" customWidth="1"/>
    <col min="2" max="2" width="8.1640625" customWidth="1"/>
    <col min="5" max="5" width="18.33203125" customWidth="1"/>
    <col min="25" max="27" width="16.6640625" customWidth="1"/>
    <col min="28" max="28" width="5.33203125" customWidth="1"/>
    <col min="34" max="34" width="5.33203125" customWidth="1"/>
    <col min="37" max="37" width="8.83203125" hidden="1" customWidth="1"/>
    <col min="42" max="43" width="150.83203125" customWidth="1"/>
  </cols>
  <sheetData>
    <row r="1" spans="1:43" s="5" customFormat="1">
      <c r="A1" s="1" t="s">
        <v>33</v>
      </c>
      <c r="B1" s="1" t="s">
        <v>98</v>
      </c>
      <c r="C1" s="1" t="s">
        <v>35</v>
      </c>
      <c r="D1" s="1" t="s">
        <v>99</v>
      </c>
      <c r="E1" s="1" t="s">
        <v>37</v>
      </c>
      <c r="F1" s="1" t="s">
        <v>100</v>
      </c>
      <c r="G1" s="1" t="s">
        <v>101</v>
      </c>
      <c r="H1" s="1" t="s">
        <v>102</v>
      </c>
      <c r="I1" s="1" t="s">
        <v>103</v>
      </c>
      <c r="J1" s="1" t="s">
        <v>104</v>
      </c>
      <c r="K1" s="1" t="s">
        <v>105</v>
      </c>
      <c r="L1" s="1" t="s">
        <v>106</v>
      </c>
      <c r="M1" s="1" t="s">
        <v>107</v>
      </c>
      <c r="N1" s="1" t="s">
        <v>108</v>
      </c>
      <c r="O1" s="1" t="s">
        <v>109</v>
      </c>
      <c r="P1" s="1" t="s">
        <v>110</v>
      </c>
      <c r="Q1" s="1" t="s">
        <v>111</v>
      </c>
      <c r="R1" s="1" t="s">
        <v>38</v>
      </c>
      <c r="S1" s="1" t="s">
        <v>112</v>
      </c>
      <c r="T1" s="1" t="s">
        <v>39</v>
      </c>
      <c r="U1" s="1" t="s">
        <v>40</v>
      </c>
      <c r="V1" s="1" t="s">
        <v>171</v>
      </c>
      <c r="W1" s="2" t="s">
        <v>113</v>
      </c>
      <c r="X1" s="2" t="s">
        <v>42</v>
      </c>
      <c r="Y1" s="3" t="s">
        <v>43</v>
      </c>
      <c r="Z1" s="3" t="s">
        <v>44</v>
      </c>
      <c r="AA1" s="3" t="s">
        <v>45</v>
      </c>
      <c r="AB1" s="3" t="s">
        <v>116</v>
      </c>
      <c r="AC1" s="4" t="s">
        <v>117</v>
      </c>
      <c r="AD1" s="4" t="s">
        <v>118</v>
      </c>
      <c r="AE1" s="4" t="s">
        <v>159</v>
      </c>
      <c r="AF1" s="4" t="s">
        <v>163</v>
      </c>
      <c r="AG1" s="4" t="s">
        <v>9</v>
      </c>
      <c r="AH1" s="4" t="s">
        <v>77</v>
      </c>
      <c r="AI1" s="4" t="s">
        <v>10</v>
      </c>
      <c r="AJ1" s="4" t="s">
        <v>11</v>
      </c>
      <c r="AK1" s="4"/>
      <c r="AL1" s="4" t="s">
        <v>12</v>
      </c>
      <c r="AM1" s="4" t="s">
        <v>13</v>
      </c>
      <c r="AN1" s="4" t="s">
        <v>46</v>
      </c>
      <c r="AO1" s="4" t="s">
        <v>114</v>
      </c>
      <c r="AP1" s="1" t="s">
        <v>115</v>
      </c>
      <c r="AQ1" s="1" t="s">
        <v>121</v>
      </c>
    </row>
    <row r="2" spans="1:43" s="5" customFormat="1">
      <c r="A2" s="6">
        <v>45780</v>
      </c>
      <c r="B2" s="7" t="s">
        <v>156</v>
      </c>
      <c r="C2" s="8" t="s">
        <v>176</v>
      </c>
      <c r="D2" s="9">
        <v>0.10356481481481482</v>
      </c>
      <c r="E2" s="35" t="s">
        <v>221</v>
      </c>
      <c r="F2" s="10">
        <v>12.6</v>
      </c>
      <c r="G2" s="10">
        <v>11.8</v>
      </c>
      <c r="H2" s="10">
        <v>11.9</v>
      </c>
      <c r="I2" s="10">
        <v>12.8</v>
      </c>
      <c r="J2" s="10">
        <v>13.6</v>
      </c>
      <c r="K2" s="10">
        <v>13.2</v>
      </c>
      <c r="L2" s="10">
        <v>13</v>
      </c>
      <c r="M2" s="10">
        <v>12.2</v>
      </c>
      <c r="N2" s="10">
        <v>12</v>
      </c>
      <c r="O2" s="10">
        <v>12.3</v>
      </c>
      <c r="P2" s="10">
        <v>11.9</v>
      </c>
      <c r="Q2" s="10">
        <v>12.5</v>
      </c>
      <c r="R2" s="18">
        <f>SUM(F2:H2)</f>
        <v>36.299999999999997</v>
      </c>
      <c r="S2" s="18">
        <f>SUM(I2:N2)</f>
        <v>76.8</v>
      </c>
      <c r="T2" s="18">
        <f>SUM(O2:Q2)</f>
        <v>36.700000000000003</v>
      </c>
      <c r="U2" s="19">
        <f>SUM(F2:J2)</f>
        <v>62.699999999999996</v>
      </c>
      <c r="V2" s="19">
        <f>SUM(M2:Q2)</f>
        <v>60.9</v>
      </c>
      <c r="W2" s="11" t="s">
        <v>182</v>
      </c>
      <c r="X2" s="11" t="s">
        <v>180</v>
      </c>
      <c r="Y2" s="13" t="s">
        <v>197</v>
      </c>
      <c r="Z2" s="13" t="s">
        <v>222</v>
      </c>
      <c r="AA2" s="13" t="s">
        <v>179</v>
      </c>
      <c r="AB2" s="13" t="s">
        <v>167</v>
      </c>
      <c r="AC2" s="12">
        <v>11.2</v>
      </c>
      <c r="AD2" s="12">
        <v>13.6</v>
      </c>
      <c r="AE2" s="12">
        <v>9.5</v>
      </c>
      <c r="AF2" s="11" t="s">
        <v>169</v>
      </c>
      <c r="AG2" s="12">
        <v>2.2999999999999998</v>
      </c>
      <c r="AH2" s="12">
        <v>-0.3</v>
      </c>
      <c r="AI2" s="12">
        <v>2.4</v>
      </c>
      <c r="AJ2" s="12">
        <v>-0.4</v>
      </c>
      <c r="AK2" s="12"/>
      <c r="AL2" s="11" t="s">
        <v>262</v>
      </c>
      <c r="AM2" s="11" t="s">
        <v>258</v>
      </c>
      <c r="AN2" s="11" t="s">
        <v>168</v>
      </c>
      <c r="AO2" s="8"/>
      <c r="AP2" s="8" t="s">
        <v>268</v>
      </c>
      <c r="AQ2" s="21" t="s">
        <v>269</v>
      </c>
    </row>
  </sheetData>
  <autoFilter ref="A1:AP1" xr:uid="{00000000-0009-0000-0000-000009000000}"/>
  <phoneticPr fontId="11"/>
  <conditionalFormatting sqref="F2:Q2">
    <cfRule type="colorScale" priority="51">
      <colorScale>
        <cfvo type="min"/>
        <cfvo type="percentile" val="50"/>
        <cfvo type="max"/>
        <color rgb="FFF8696B"/>
        <color rgb="FFFFEB84"/>
        <color rgb="FF63BE7B"/>
      </colorScale>
    </cfRule>
  </conditionalFormatting>
  <conditionalFormatting sqref="AF2">
    <cfRule type="containsText" dxfId="53" priority="13" operator="containsText" text="D">
      <formula>NOT(ISERROR(SEARCH("D",AF2)))</formula>
    </cfRule>
    <cfRule type="containsText" dxfId="52" priority="14" operator="containsText" text="S">
      <formula>NOT(ISERROR(SEARCH("S",AF2)))</formula>
    </cfRule>
    <cfRule type="containsText" dxfId="51" priority="15" operator="containsText" text="F">
      <formula>NOT(ISERROR(SEARCH("F",AF2)))</formula>
    </cfRule>
    <cfRule type="containsText" dxfId="50" priority="16" operator="containsText" text="E">
      <formula>NOT(ISERROR(SEARCH("E",AF2)))</formula>
    </cfRule>
    <cfRule type="containsText" dxfId="49" priority="17" operator="containsText" text="B">
      <formula>NOT(ISERROR(SEARCH("B",AF2)))</formula>
    </cfRule>
    <cfRule type="containsText" dxfId="48" priority="18" operator="containsText" text="A">
      <formula>NOT(ISERROR(SEARCH("A",AF2)))</formula>
    </cfRule>
  </conditionalFormatting>
  <conditionalFormatting sqref="AL2:AO2">
    <cfRule type="containsText" dxfId="47" priority="1" operator="containsText" text="E">
      <formula>NOT(ISERROR(SEARCH("E",AL2)))</formula>
    </cfRule>
    <cfRule type="containsText" dxfId="46" priority="2" operator="containsText" text="B">
      <formula>NOT(ISERROR(SEARCH("B",AL2)))</formula>
    </cfRule>
    <cfRule type="containsText" dxfId="45" priority="3" operator="containsText" text="A">
      <formula>NOT(ISERROR(SEARCH("A",AL2)))</formula>
    </cfRule>
  </conditionalFormatting>
  <dataValidations count="1">
    <dataValidation type="list" allowBlank="1" showInputMessage="1" showErrorMessage="1" sqref="AO2" xr:uid="{364D1218-9770-8A40-9DA0-AC6F3DBD688E}">
      <formula1>"強風,外差し,イン先行,タフ"</formula1>
    </dataValidation>
  </dataValidations>
  <pageMargins left="0.7" right="0.7" top="0.75" bottom="0.75" header="0.3" footer="0.3"/>
  <pageSetup paperSize="9" orientation="portrait" horizontalDpi="4294967292" verticalDpi="4294967292"/>
  <ignoredErrors>
    <ignoredError sqref="R2:V4" formulaRange="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AG31"/>
  <sheetViews>
    <sheetView zoomScaleNormal="100" workbookViewId="0">
      <pane xSplit="5" ySplit="1" topLeftCell="T3" activePane="bottomRight" state="frozen"/>
      <selection activeCell="E24" sqref="E24"/>
      <selection pane="topRight" activeCell="E24" sqref="E24"/>
      <selection pane="bottomLeft" activeCell="E24" sqref="E24"/>
      <selection pane="bottomRight" activeCell="V32" sqref="V32"/>
    </sheetView>
  </sheetViews>
  <sheetFormatPr baseColWidth="10" defaultColWidth="8.83203125" defaultRowHeight="15"/>
  <cols>
    <col min="1" max="1" width="10" bestFit="1" customWidth="1"/>
    <col min="2" max="2" width="8.1640625" customWidth="1"/>
    <col min="4" max="4" width="9" bestFit="1" customWidth="1"/>
    <col min="5" max="5" width="18.33203125" customWidth="1"/>
    <col min="17" max="19" width="16.6640625" customWidth="1"/>
    <col min="24" max="24" width="5.33203125" customWidth="1"/>
    <col min="27" max="27" width="8.83203125" hidden="1" customWidth="1"/>
    <col min="32" max="33" width="150.83203125" customWidth="1"/>
  </cols>
  <sheetData>
    <row r="1" spans="1:33" s="5" customFormat="1">
      <c r="A1" s="1" t="s">
        <v>33</v>
      </c>
      <c r="B1" s="1" t="s">
        <v>67</v>
      </c>
      <c r="C1" s="1" t="s">
        <v>35</v>
      </c>
      <c r="D1" s="1" t="s">
        <v>68</v>
      </c>
      <c r="E1" s="1" t="s">
        <v>212</v>
      </c>
      <c r="F1" s="1" t="s">
        <v>69</v>
      </c>
      <c r="G1" s="1" t="s">
        <v>70</v>
      </c>
      <c r="H1" s="1" t="s">
        <v>71</v>
      </c>
      <c r="I1" s="1" t="s">
        <v>72</v>
      </c>
      <c r="J1" s="1" t="s">
        <v>73</v>
      </c>
      <c r="K1" s="1" t="s">
        <v>74</v>
      </c>
      <c r="L1" s="1" t="s">
        <v>38</v>
      </c>
      <c r="M1" s="1" t="s">
        <v>39</v>
      </c>
      <c r="N1" s="1" t="s">
        <v>40</v>
      </c>
      <c r="O1" s="1" t="s">
        <v>75</v>
      </c>
      <c r="P1" s="1" t="s">
        <v>42</v>
      </c>
      <c r="Q1" s="4" t="s">
        <v>43</v>
      </c>
      <c r="R1" s="4" t="s">
        <v>44</v>
      </c>
      <c r="S1" s="4" t="s">
        <v>45</v>
      </c>
      <c r="T1" s="4" t="s">
        <v>117</v>
      </c>
      <c r="U1" s="4" t="s">
        <v>118</v>
      </c>
      <c r="V1" s="4" t="s">
        <v>163</v>
      </c>
      <c r="W1" s="4" t="s">
        <v>9</v>
      </c>
      <c r="X1" s="4" t="s">
        <v>77</v>
      </c>
      <c r="Y1" s="4" t="s">
        <v>10</v>
      </c>
      <c r="Z1" s="4" t="s">
        <v>11</v>
      </c>
      <c r="AA1" s="4"/>
      <c r="AB1" s="4" t="s">
        <v>12</v>
      </c>
      <c r="AC1" s="4" t="s">
        <v>13</v>
      </c>
      <c r="AD1" s="4" t="s">
        <v>46</v>
      </c>
      <c r="AE1" s="4" t="s">
        <v>78</v>
      </c>
      <c r="AF1" s="14" t="s">
        <v>79</v>
      </c>
      <c r="AG1" s="14" t="s">
        <v>119</v>
      </c>
    </row>
    <row r="2" spans="1:33" s="5" customFormat="1">
      <c r="A2" s="6">
        <v>45780</v>
      </c>
      <c r="B2" s="17" t="s">
        <v>156</v>
      </c>
      <c r="C2" s="8" t="s">
        <v>207</v>
      </c>
      <c r="D2" s="9">
        <v>4.9409722222222223E-2</v>
      </c>
      <c r="E2" s="23" t="s">
        <v>215</v>
      </c>
      <c r="F2" s="10">
        <v>12</v>
      </c>
      <c r="G2" s="10">
        <v>10.9</v>
      </c>
      <c r="H2" s="10">
        <v>11.5</v>
      </c>
      <c r="I2" s="10">
        <v>12.6</v>
      </c>
      <c r="J2" s="10">
        <v>12.1</v>
      </c>
      <c r="K2" s="10">
        <v>12.8</v>
      </c>
      <c r="L2" s="18">
        <f t="shared" ref="L2:L13" si="0">SUM(F2:H2)</f>
        <v>34.4</v>
      </c>
      <c r="M2" s="18">
        <f t="shared" ref="M2:M13" si="1">SUM(I2:K2)</f>
        <v>37.5</v>
      </c>
      <c r="N2" s="19">
        <f t="shared" ref="N2:N13" si="2">SUM(F2:J2)</f>
        <v>59.1</v>
      </c>
      <c r="O2" s="11" t="s">
        <v>178</v>
      </c>
      <c r="P2" s="11" t="s">
        <v>180</v>
      </c>
      <c r="Q2" s="13" t="s">
        <v>195</v>
      </c>
      <c r="R2" s="13" t="s">
        <v>197</v>
      </c>
      <c r="S2" s="13" t="s">
        <v>194</v>
      </c>
      <c r="T2" s="12">
        <v>8.1</v>
      </c>
      <c r="U2" s="12">
        <v>8.9</v>
      </c>
      <c r="V2" s="11" t="s">
        <v>167</v>
      </c>
      <c r="W2" s="12">
        <v>-0.7</v>
      </c>
      <c r="X2" s="12" t="s">
        <v>257</v>
      </c>
      <c r="Y2" s="12">
        <v>0.2</v>
      </c>
      <c r="Z2" s="8">
        <v>-0.9</v>
      </c>
      <c r="AA2" s="8"/>
      <c r="AB2" s="11" t="s">
        <v>258</v>
      </c>
      <c r="AC2" s="11" t="s">
        <v>259</v>
      </c>
      <c r="AD2" s="11" t="s">
        <v>169</v>
      </c>
      <c r="AE2" s="8"/>
      <c r="AF2" s="8" t="s">
        <v>216</v>
      </c>
      <c r="AG2" s="21" t="s">
        <v>217</v>
      </c>
    </row>
    <row r="3" spans="1:33" s="5" customFormat="1">
      <c r="A3" s="6">
        <v>45781</v>
      </c>
      <c r="B3" s="17" t="s">
        <v>157</v>
      </c>
      <c r="C3" s="8" t="s">
        <v>211</v>
      </c>
      <c r="D3" s="9">
        <v>4.9351851851851855E-2</v>
      </c>
      <c r="E3" s="23" t="s">
        <v>213</v>
      </c>
      <c r="F3" s="10">
        <v>11.9</v>
      </c>
      <c r="G3" s="10">
        <v>10.6</v>
      </c>
      <c r="H3" s="10">
        <v>11.2</v>
      </c>
      <c r="I3" s="10">
        <v>12.2</v>
      </c>
      <c r="J3" s="10">
        <v>12.4</v>
      </c>
      <c r="K3" s="10">
        <v>13.1</v>
      </c>
      <c r="L3" s="18">
        <f t="shared" si="0"/>
        <v>33.700000000000003</v>
      </c>
      <c r="M3" s="18">
        <f t="shared" si="1"/>
        <v>37.700000000000003</v>
      </c>
      <c r="N3" s="19">
        <f t="shared" si="2"/>
        <v>58.300000000000004</v>
      </c>
      <c r="O3" s="11" t="s">
        <v>178</v>
      </c>
      <c r="P3" s="11" t="s">
        <v>175</v>
      </c>
      <c r="Q3" s="13" t="s">
        <v>231</v>
      </c>
      <c r="R3" s="13" t="s">
        <v>232</v>
      </c>
      <c r="S3" s="13" t="s">
        <v>233</v>
      </c>
      <c r="T3" s="12">
        <v>9.1999999999999993</v>
      </c>
      <c r="U3" s="12">
        <v>10.1</v>
      </c>
      <c r="V3" s="11" t="s">
        <v>260</v>
      </c>
      <c r="W3" s="12">
        <v>-1.2</v>
      </c>
      <c r="X3" s="12" t="s">
        <v>257</v>
      </c>
      <c r="Y3" s="12">
        <v>-0.1</v>
      </c>
      <c r="Z3" s="8">
        <v>-1.1000000000000001</v>
      </c>
      <c r="AA3" s="8"/>
      <c r="AB3" s="11" t="s">
        <v>258</v>
      </c>
      <c r="AC3" s="11" t="s">
        <v>258</v>
      </c>
      <c r="AD3" s="11" t="s">
        <v>169</v>
      </c>
      <c r="AE3" s="8"/>
      <c r="AF3" s="8" t="s">
        <v>285</v>
      </c>
      <c r="AG3" s="21" t="s">
        <v>286</v>
      </c>
    </row>
    <row r="4" spans="1:33" s="5" customFormat="1">
      <c r="A4" s="6">
        <v>45781</v>
      </c>
      <c r="B4" s="17" t="s">
        <v>153</v>
      </c>
      <c r="C4" s="8" t="s">
        <v>207</v>
      </c>
      <c r="D4" s="9">
        <v>4.9340277777777775E-2</v>
      </c>
      <c r="E4" s="8" t="s">
        <v>241</v>
      </c>
      <c r="F4" s="10">
        <v>12</v>
      </c>
      <c r="G4" s="10">
        <v>10.6</v>
      </c>
      <c r="H4" s="10">
        <v>11</v>
      </c>
      <c r="I4" s="10">
        <v>12.1</v>
      </c>
      <c r="J4" s="10">
        <v>12.3</v>
      </c>
      <c r="K4" s="10">
        <v>13.3</v>
      </c>
      <c r="L4" s="18">
        <f t="shared" si="0"/>
        <v>33.6</v>
      </c>
      <c r="M4" s="18">
        <f t="shared" si="1"/>
        <v>37.700000000000003</v>
      </c>
      <c r="N4" s="19">
        <f t="shared" si="2"/>
        <v>58</v>
      </c>
      <c r="O4" s="11" t="s">
        <v>178</v>
      </c>
      <c r="P4" s="11" t="s">
        <v>175</v>
      </c>
      <c r="Q4" s="13" t="s">
        <v>242</v>
      </c>
      <c r="R4" s="13" t="s">
        <v>243</v>
      </c>
      <c r="S4" s="13" t="s">
        <v>244</v>
      </c>
      <c r="T4" s="12">
        <v>9.1999999999999993</v>
      </c>
      <c r="U4" s="12">
        <v>10.1</v>
      </c>
      <c r="V4" s="11" t="s">
        <v>167</v>
      </c>
      <c r="W4" s="12">
        <v>-0.6</v>
      </c>
      <c r="X4" s="12" t="s">
        <v>257</v>
      </c>
      <c r="Y4" s="12">
        <v>0.3</v>
      </c>
      <c r="Z4" s="8">
        <v>-0.9</v>
      </c>
      <c r="AA4" s="8"/>
      <c r="AB4" s="11" t="s">
        <v>259</v>
      </c>
      <c r="AC4" s="11" t="s">
        <v>258</v>
      </c>
      <c r="AD4" s="11" t="s">
        <v>169</v>
      </c>
      <c r="AE4" s="8"/>
      <c r="AF4" s="8" t="s">
        <v>293</v>
      </c>
      <c r="AG4" s="21" t="s">
        <v>294</v>
      </c>
    </row>
    <row r="5" spans="1:33" s="5" customFormat="1">
      <c r="A5" s="6">
        <v>45781</v>
      </c>
      <c r="B5" s="17" t="s">
        <v>170</v>
      </c>
      <c r="C5" s="8" t="s">
        <v>207</v>
      </c>
      <c r="D5" s="9">
        <v>4.9305555555555554E-2</v>
      </c>
      <c r="E5" s="23" t="s">
        <v>253</v>
      </c>
      <c r="F5" s="10">
        <v>11.8</v>
      </c>
      <c r="G5" s="10">
        <v>10.4</v>
      </c>
      <c r="H5" s="10">
        <v>11.4</v>
      </c>
      <c r="I5" s="10">
        <v>12.2</v>
      </c>
      <c r="J5" s="10">
        <v>12.3</v>
      </c>
      <c r="K5" s="10">
        <v>12.9</v>
      </c>
      <c r="L5" s="18">
        <f t="shared" si="0"/>
        <v>33.6</v>
      </c>
      <c r="M5" s="18">
        <f t="shared" si="1"/>
        <v>37.4</v>
      </c>
      <c r="N5" s="19">
        <f t="shared" si="2"/>
        <v>58.099999999999994</v>
      </c>
      <c r="O5" s="11" t="s">
        <v>178</v>
      </c>
      <c r="P5" s="11" t="s">
        <v>180</v>
      </c>
      <c r="Q5" s="13" t="s">
        <v>254</v>
      </c>
      <c r="R5" s="13" t="s">
        <v>203</v>
      </c>
      <c r="S5" s="13" t="s">
        <v>233</v>
      </c>
      <c r="T5" s="12">
        <v>9.1999999999999993</v>
      </c>
      <c r="U5" s="12">
        <v>10.1</v>
      </c>
      <c r="V5" s="11" t="s">
        <v>167</v>
      </c>
      <c r="W5" s="12">
        <v>0.8</v>
      </c>
      <c r="X5" s="12" t="s">
        <v>257</v>
      </c>
      <c r="Y5" s="12">
        <v>1.6</v>
      </c>
      <c r="Z5" s="8">
        <v>-0.8</v>
      </c>
      <c r="AA5" s="8"/>
      <c r="AB5" s="11" t="s">
        <v>262</v>
      </c>
      <c r="AC5" s="11" t="s">
        <v>259</v>
      </c>
      <c r="AD5" s="11" t="s">
        <v>169</v>
      </c>
      <c r="AE5" s="8"/>
      <c r="AF5" s="8" t="s">
        <v>299</v>
      </c>
      <c r="AG5" s="21" t="s">
        <v>300</v>
      </c>
    </row>
    <row r="6" spans="1:33" s="5" customFormat="1">
      <c r="A6" s="6">
        <v>45787</v>
      </c>
      <c r="B6" s="16" t="s">
        <v>156</v>
      </c>
      <c r="C6" s="8" t="s">
        <v>207</v>
      </c>
      <c r="D6" s="9">
        <v>5.0104166666666665E-2</v>
      </c>
      <c r="E6" s="23" t="s">
        <v>311</v>
      </c>
      <c r="F6" s="10">
        <v>11.9</v>
      </c>
      <c r="G6" s="10">
        <v>11.2</v>
      </c>
      <c r="H6" s="10">
        <v>12.2</v>
      </c>
      <c r="I6" s="10">
        <v>12.5</v>
      </c>
      <c r="J6" s="10">
        <v>12.2</v>
      </c>
      <c r="K6" s="10">
        <v>12.9</v>
      </c>
      <c r="L6" s="18">
        <f t="shared" si="0"/>
        <v>35.299999999999997</v>
      </c>
      <c r="M6" s="18">
        <f t="shared" si="1"/>
        <v>37.6</v>
      </c>
      <c r="N6" s="19">
        <f t="shared" si="2"/>
        <v>60</v>
      </c>
      <c r="O6" s="11" t="s">
        <v>174</v>
      </c>
      <c r="P6" s="11" t="s">
        <v>188</v>
      </c>
      <c r="Q6" s="13" t="s">
        <v>194</v>
      </c>
      <c r="R6" s="13" t="s">
        <v>230</v>
      </c>
      <c r="S6" s="13" t="s">
        <v>194</v>
      </c>
      <c r="T6" s="12">
        <v>7.6</v>
      </c>
      <c r="U6" s="12">
        <v>8.6</v>
      </c>
      <c r="V6" s="11" t="s">
        <v>260</v>
      </c>
      <c r="W6" s="12">
        <v>0.3</v>
      </c>
      <c r="X6" s="12" t="s">
        <v>257</v>
      </c>
      <c r="Y6" s="12">
        <v>1.4</v>
      </c>
      <c r="Z6" s="8">
        <v>-1.1000000000000001</v>
      </c>
      <c r="AA6" s="8"/>
      <c r="AB6" s="11" t="s">
        <v>262</v>
      </c>
      <c r="AC6" s="11" t="s">
        <v>258</v>
      </c>
      <c r="AD6" s="11" t="s">
        <v>169</v>
      </c>
      <c r="AE6" s="8"/>
      <c r="AF6" s="8" t="s">
        <v>366</v>
      </c>
      <c r="AG6" s="21" t="s">
        <v>367</v>
      </c>
    </row>
    <row r="7" spans="1:33" s="5" customFormat="1">
      <c r="A7" s="6">
        <v>45787</v>
      </c>
      <c r="B7" s="17" t="s">
        <v>153</v>
      </c>
      <c r="C7" s="8" t="s">
        <v>207</v>
      </c>
      <c r="D7" s="9">
        <v>4.9409722222222223E-2</v>
      </c>
      <c r="E7" s="23" t="s">
        <v>323</v>
      </c>
      <c r="F7" s="10">
        <v>12</v>
      </c>
      <c r="G7" s="10">
        <v>11.2</v>
      </c>
      <c r="H7" s="10">
        <v>11.8</v>
      </c>
      <c r="I7" s="10">
        <v>12.7</v>
      </c>
      <c r="J7" s="10">
        <v>11.8</v>
      </c>
      <c r="K7" s="10">
        <v>12.4</v>
      </c>
      <c r="L7" s="18">
        <f t="shared" si="0"/>
        <v>35</v>
      </c>
      <c r="M7" s="18">
        <f t="shared" si="1"/>
        <v>36.9</v>
      </c>
      <c r="N7" s="19">
        <f t="shared" si="2"/>
        <v>59.5</v>
      </c>
      <c r="O7" s="11" t="s">
        <v>174</v>
      </c>
      <c r="P7" s="11" t="s">
        <v>188</v>
      </c>
      <c r="Q7" s="13" t="s">
        <v>324</v>
      </c>
      <c r="R7" s="13" t="s">
        <v>325</v>
      </c>
      <c r="S7" s="13" t="s">
        <v>326</v>
      </c>
      <c r="T7" s="12">
        <v>7.6</v>
      </c>
      <c r="U7" s="12">
        <v>8.6</v>
      </c>
      <c r="V7" s="11" t="s">
        <v>167</v>
      </c>
      <c r="W7" s="12" t="s">
        <v>263</v>
      </c>
      <c r="X7" s="12" t="s">
        <v>257</v>
      </c>
      <c r="Y7" s="12">
        <v>0.9</v>
      </c>
      <c r="Z7" s="8">
        <v>-0.9</v>
      </c>
      <c r="AA7" s="8"/>
      <c r="AB7" s="11" t="s">
        <v>262</v>
      </c>
      <c r="AC7" s="11" t="s">
        <v>259</v>
      </c>
      <c r="AD7" s="11" t="s">
        <v>168</v>
      </c>
      <c r="AE7" s="8"/>
      <c r="AF7" s="8" t="s">
        <v>374</v>
      </c>
      <c r="AG7" s="21" t="s">
        <v>375</v>
      </c>
    </row>
    <row r="8" spans="1:33" s="5" customFormat="1">
      <c r="A8" s="6">
        <v>45787</v>
      </c>
      <c r="B8" s="16" t="s">
        <v>153</v>
      </c>
      <c r="C8" s="8" t="s">
        <v>207</v>
      </c>
      <c r="D8" s="9">
        <v>4.8715277777777781E-2</v>
      </c>
      <c r="E8" s="23" t="s">
        <v>336</v>
      </c>
      <c r="F8" s="10">
        <v>12</v>
      </c>
      <c r="G8" s="10">
        <v>10.8</v>
      </c>
      <c r="H8" s="10">
        <v>11.3</v>
      </c>
      <c r="I8" s="10">
        <v>12.4</v>
      </c>
      <c r="J8" s="10">
        <v>11.9</v>
      </c>
      <c r="K8" s="10">
        <v>12.5</v>
      </c>
      <c r="L8" s="18">
        <f t="shared" si="0"/>
        <v>34.1</v>
      </c>
      <c r="M8" s="18">
        <f t="shared" si="1"/>
        <v>36.799999999999997</v>
      </c>
      <c r="N8" s="19">
        <f t="shared" si="2"/>
        <v>58.4</v>
      </c>
      <c r="O8" s="11" t="s">
        <v>178</v>
      </c>
      <c r="P8" s="11" t="s">
        <v>180</v>
      </c>
      <c r="Q8" s="13" t="s">
        <v>337</v>
      </c>
      <c r="R8" s="13" t="s">
        <v>338</v>
      </c>
      <c r="S8" s="13" t="s">
        <v>339</v>
      </c>
      <c r="T8" s="12">
        <v>7.6</v>
      </c>
      <c r="U8" s="12">
        <v>8.6</v>
      </c>
      <c r="V8" s="11" t="s">
        <v>167</v>
      </c>
      <c r="W8" s="12">
        <v>-1</v>
      </c>
      <c r="X8" s="12" t="s">
        <v>257</v>
      </c>
      <c r="Y8" s="12">
        <v>-0.2</v>
      </c>
      <c r="Z8" s="8">
        <v>-0.8</v>
      </c>
      <c r="AA8" s="8"/>
      <c r="AB8" s="11" t="s">
        <v>258</v>
      </c>
      <c r="AC8" s="11" t="s">
        <v>259</v>
      </c>
      <c r="AD8" s="11" t="s">
        <v>168</v>
      </c>
      <c r="AE8" s="8"/>
      <c r="AF8" s="8" t="s">
        <v>382</v>
      </c>
      <c r="AG8" s="21" t="s">
        <v>383</v>
      </c>
    </row>
    <row r="9" spans="1:33" s="5" customFormat="1">
      <c r="A9" s="6">
        <v>45788</v>
      </c>
      <c r="B9" s="17" t="s">
        <v>156</v>
      </c>
      <c r="C9" s="8" t="s">
        <v>207</v>
      </c>
      <c r="D9" s="9">
        <v>5.0057870370370371E-2</v>
      </c>
      <c r="E9" s="23" t="s">
        <v>342</v>
      </c>
      <c r="F9" s="10">
        <v>11.9</v>
      </c>
      <c r="G9" s="10">
        <v>10.7</v>
      </c>
      <c r="H9" s="10">
        <v>11.5</v>
      </c>
      <c r="I9" s="10">
        <v>12.6</v>
      </c>
      <c r="J9" s="10">
        <v>12.5</v>
      </c>
      <c r="K9" s="10">
        <v>13.3</v>
      </c>
      <c r="L9" s="18">
        <f t="shared" si="0"/>
        <v>34.1</v>
      </c>
      <c r="M9" s="18">
        <f t="shared" si="1"/>
        <v>38.400000000000006</v>
      </c>
      <c r="N9" s="19">
        <f t="shared" si="2"/>
        <v>59.2</v>
      </c>
      <c r="O9" s="11" t="s">
        <v>178</v>
      </c>
      <c r="P9" s="11" t="s">
        <v>175</v>
      </c>
      <c r="Q9" s="13" t="s">
        <v>326</v>
      </c>
      <c r="R9" s="13" t="s">
        <v>343</v>
      </c>
      <c r="S9" s="13" t="s">
        <v>185</v>
      </c>
      <c r="T9" s="12">
        <v>7.4</v>
      </c>
      <c r="U9" s="12">
        <v>11.7</v>
      </c>
      <c r="V9" s="11" t="s">
        <v>167</v>
      </c>
      <c r="W9" s="12">
        <v>-0.1</v>
      </c>
      <c r="X9" s="12" t="s">
        <v>257</v>
      </c>
      <c r="Y9" s="12">
        <v>0.7</v>
      </c>
      <c r="Z9" s="8">
        <v>-0.8</v>
      </c>
      <c r="AA9" s="8"/>
      <c r="AB9" s="11" t="s">
        <v>259</v>
      </c>
      <c r="AC9" s="11" t="s">
        <v>258</v>
      </c>
      <c r="AD9" s="11" t="s">
        <v>169</v>
      </c>
      <c r="AE9" s="8"/>
      <c r="AF9" s="8" t="s">
        <v>386</v>
      </c>
      <c r="AG9" s="21" t="s">
        <v>387</v>
      </c>
    </row>
    <row r="10" spans="1:33" s="5" customFormat="1">
      <c r="A10" s="6">
        <v>45794</v>
      </c>
      <c r="B10" s="17" t="s">
        <v>156</v>
      </c>
      <c r="C10" s="8" t="s">
        <v>207</v>
      </c>
      <c r="D10" s="9">
        <v>5.0081018518518518E-2</v>
      </c>
      <c r="E10" s="23" t="s">
        <v>407</v>
      </c>
      <c r="F10" s="10">
        <v>12.2</v>
      </c>
      <c r="G10" s="10">
        <v>10.9</v>
      </c>
      <c r="H10" s="10">
        <v>11.8</v>
      </c>
      <c r="I10" s="10">
        <v>12.7</v>
      </c>
      <c r="J10" s="10">
        <v>12.1</v>
      </c>
      <c r="K10" s="10">
        <v>13</v>
      </c>
      <c r="L10" s="18">
        <f t="shared" si="0"/>
        <v>34.900000000000006</v>
      </c>
      <c r="M10" s="18">
        <f t="shared" si="1"/>
        <v>37.799999999999997</v>
      </c>
      <c r="N10" s="19">
        <f t="shared" si="2"/>
        <v>59.70000000000001</v>
      </c>
      <c r="O10" s="11" t="s">
        <v>174</v>
      </c>
      <c r="P10" s="11" t="s">
        <v>188</v>
      </c>
      <c r="Q10" s="13" t="s">
        <v>408</v>
      </c>
      <c r="R10" s="13" t="s">
        <v>409</v>
      </c>
      <c r="S10" s="13" t="s">
        <v>189</v>
      </c>
      <c r="T10" s="12">
        <v>3.2</v>
      </c>
      <c r="U10" s="12">
        <v>3.4</v>
      </c>
      <c r="V10" s="11" t="s">
        <v>260</v>
      </c>
      <c r="W10" s="12">
        <v>0.1</v>
      </c>
      <c r="X10" s="12" t="s">
        <v>257</v>
      </c>
      <c r="Y10" s="12">
        <v>1.2</v>
      </c>
      <c r="Z10" s="8">
        <v>-1.1000000000000001</v>
      </c>
      <c r="AA10" s="8"/>
      <c r="AB10" s="11" t="s">
        <v>262</v>
      </c>
      <c r="AC10" s="11" t="s">
        <v>259</v>
      </c>
      <c r="AD10" s="11" t="s">
        <v>168</v>
      </c>
      <c r="AE10" s="8"/>
      <c r="AF10" s="8" t="s">
        <v>416</v>
      </c>
      <c r="AG10" s="21" t="s">
        <v>471</v>
      </c>
    </row>
    <row r="11" spans="1:33" s="5" customFormat="1">
      <c r="A11" s="6">
        <v>45794</v>
      </c>
      <c r="B11" s="17" t="s">
        <v>153</v>
      </c>
      <c r="C11" s="8" t="s">
        <v>207</v>
      </c>
      <c r="D11" s="9">
        <v>0.05</v>
      </c>
      <c r="E11" s="23" t="s">
        <v>438</v>
      </c>
      <c r="F11" s="10">
        <v>12.3</v>
      </c>
      <c r="G11" s="10">
        <v>10.7</v>
      </c>
      <c r="H11" s="10">
        <v>11.5</v>
      </c>
      <c r="I11" s="10">
        <v>12.5</v>
      </c>
      <c r="J11" s="10">
        <v>12.3</v>
      </c>
      <c r="K11" s="10">
        <v>12.7</v>
      </c>
      <c r="L11" s="18">
        <f t="shared" si="0"/>
        <v>34.5</v>
      </c>
      <c r="M11" s="18">
        <f t="shared" si="1"/>
        <v>37.5</v>
      </c>
      <c r="N11" s="19">
        <f t="shared" si="2"/>
        <v>59.3</v>
      </c>
      <c r="O11" s="11" t="s">
        <v>178</v>
      </c>
      <c r="P11" s="11" t="s">
        <v>180</v>
      </c>
      <c r="Q11" s="13" t="s">
        <v>439</v>
      </c>
      <c r="R11" s="13" t="s">
        <v>358</v>
      </c>
      <c r="S11" s="13" t="s">
        <v>337</v>
      </c>
      <c r="T11" s="12">
        <v>3.2</v>
      </c>
      <c r="U11" s="12">
        <v>3.4</v>
      </c>
      <c r="V11" s="11" t="s">
        <v>260</v>
      </c>
      <c r="W11" s="12">
        <v>0.1</v>
      </c>
      <c r="X11" s="12" t="s">
        <v>257</v>
      </c>
      <c r="Y11" s="12">
        <v>1</v>
      </c>
      <c r="Z11" s="8">
        <v>-0.9</v>
      </c>
      <c r="AA11" s="8"/>
      <c r="AB11" s="11" t="s">
        <v>262</v>
      </c>
      <c r="AC11" s="11" t="s">
        <v>258</v>
      </c>
      <c r="AD11" s="11" t="s">
        <v>169</v>
      </c>
      <c r="AE11" s="8"/>
      <c r="AF11" s="8" t="s">
        <v>459</v>
      </c>
      <c r="AG11" s="21" t="s">
        <v>460</v>
      </c>
    </row>
    <row r="12" spans="1:33" s="5" customFormat="1">
      <c r="A12" s="6">
        <v>45795</v>
      </c>
      <c r="B12" s="16" t="s">
        <v>156</v>
      </c>
      <c r="C12" s="8" t="s">
        <v>207</v>
      </c>
      <c r="D12" s="9">
        <v>0.05</v>
      </c>
      <c r="E12" s="23" t="s">
        <v>441</v>
      </c>
      <c r="F12" s="10">
        <v>11.9</v>
      </c>
      <c r="G12" s="10">
        <v>10.8</v>
      </c>
      <c r="H12" s="10">
        <v>11.6</v>
      </c>
      <c r="I12" s="10">
        <v>12.5</v>
      </c>
      <c r="J12" s="10">
        <v>12.3</v>
      </c>
      <c r="K12" s="10">
        <v>12.9</v>
      </c>
      <c r="L12" s="18">
        <f t="shared" si="0"/>
        <v>34.300000000000004</v>
      </c>
      <c r="M12" s="18">
        <f t="shared" si="1"/>
        <v>37.700000000000003</v>
      </c>
      <c r="N12" s="19">
        <f t="shared" si="2"/>
        <v>59.100000000000009</v>
      </c>
      <c r="O12" s="11" t="s">
        <v>178</v>
      </c>
      <c r="P12" s="11" t="s">
        <v>180</v>
      </c>
      <c r="Q12" s="13" t="s">
        <v>233</v>
      </c>
      <c r="R12" s="13" t="s">
        <v>177</v>
      </c>
      <c r="S12" s="13" t="s">
        <v>442</v>
      </c>
      <c r="T12" s="12">
        <v>7.4</v>
      </c>
      <c r="U12" s="12">
        <v>7.4</v>
      </c>
      <c r="V12" s="11" t="s">
        <v>167</v>
      </c>
      <c r="W12" s="12">
        <v>-0.6</v>
      </c>
      <c r="X12" s="12" t="s">
        <v>257</v>
      </c>
      <c r="Y12" s="12">
        <v>0.2</v>
      </c>
      <c r="Z12" s="8">
        <v>-0.8</v>
      </c>
      <c r="AA12" s="8"/>
      <c r="AB12" s="11" t="s">
        <v>258</v>
      </c>
      <c r="AC12" s="11" t="s">
        <v>259</v>
      </c>
      <c r="AD12" s="11" t="s">
        <v>169</v>
      </c>
      <c r="AE12" s="8"/>
      <c r="AF12" s="8" t="s">
        <v>490</v>
      </c>
      <c r="AG12" s="21" t="s">
        <v>491</v>
      </c>
    </row>
    <row r="13" spans="1:33" s="5" customFormat="1">
      <c r="A13" s="6">
        <v>45795</v>
      </c>
      <c r="B13" s="17" t="s">
        <v>153</v>
      </c>
      <c r="C13" s="8" t="s">
        <v>207</v>
      </c>
      <c r="D13" s="9">
        <v>4.9409722222222223E-2</v>
      </c>
      <c r="E13" s="23" t="s">
        <v>457</v>
      </c>
      <c r="F13" s="10">
        <v>12</v>
      </c>
      <c r="G13" s="10">
        <v>10.7</v>
      </c>
      <c r="H13" s="10">
        <v>11.4</v>
      </c>
      <c r="I13" s="10">
        <v>12.4</v>
      </c>
      <c r="J13" s="10">
        <v>12.7</v>
      </c>
      <c r="K13" s="10">
        <v>12.7</v>
      </c>
      <c r="L13" s="18">
        <f t="shared" si="0"/>
        <v>34.1</v>
      </c>
      <c r="M13" s="18">
        <f t="shared" si="1"/>
        <v>37.799999999999997</v>
      </c>
      <c r="N13" s="19">
        <f t="shared" si="2"/>
        <v>59.2</v>
      </c>
      <c r="O13" s="11" t="s">
        <v>178</v>
      </c>
      <c r="P13" s="11" t="s">
        <v>180</v>
      </c>
      <c r="Q13" s="13" t="s">
        <v>423</v>
      </c>
      <c r="R13" s="13" t="s">
        <v>458</v>
      </c>
      <c r="S13" s="13" t="s">
        <v>244</v>
      </c>
      <c r="T13" s="12">
        <v>7.4</v>
      </c>
      <c r="U13" s="12">
        <v>7.4</v>
      </c>
      <c r="V13" s="11" t="s">
        <v>167</v>
      </c>
      <c r="W13" s="12" t="s">
        <v>263</v>
      </c>
      <c r="X13" s="12" t="s">
        <v>257</v>
      </c>
      <c r="Y13" s="12">
        <v>0.6</v>
      </c>
      <c r="Z13" s="8">
        <v>-0.6</v>
      </c>
      <c r="AA13" s="8"/>
      <c r="AB13" s="11" t="s">
        <v>259</v>
      </c>
      <c r="AC13" s="11" t="s">
        <v>259</v>
      </c>
      <c r="AD13" s="11" t="s">
        <v>168</v>
      </c>
      <c r="AE13" s="8"/>
      <c r="AF13" s="8" t="s">
        <v>474</v>
      </c>
      <c r="AG13" s="21" t="s">
        <v>475</v>
      </c>
    </row>
    <row r="14" spans="1:33" s="5" customFormat="1">
      <c r="A14" s="6">
        <v>45801</v>
      </c>
      <c r="B14" s="17" t="s">
        <v>156</v>
      </c>
      <c r="C14" s="8" t="s">
        <v>176</v>
      </c>
      <c r="D14" s="9">
        <v>4.9328703703703701E-2</v>
      </c>
      <c r="E14" s="23" t="s">
        <v>498</v>
      </c>
      <c r="F14" s="10">
        <v>12.1</v>
      </c>
      <c r="G14" s="10">
        <v>10.8</v>
      </c>
      <c r="H14" s="10">
        <v>11.7</v>
      </c>
      <c r="I14" s="10">
        <v>12.6</v>
      </c>
      <c r="J14" s="10">
        <v>12</v>
      </c>
      <c r="K14" s="10">
        <v>12</v>
      </c>
      <c r="L14" s="18">
        <f t="shared" ref="L14:L18" si="3">SUM(F14:H14)</f>
        <v>34.599999999999994</v>
      </c>
      <c r="M14" s="18">
        <f t="shared" ref="M14:M18" si="4">SUM(I14:K14)</f>
        <v>36.6</v>
      </c>
      <c r="N14" s="19">
        <f t="shared" ref="N14:N18" si="5">SUM(F14:J14)</f>
        <v>59.199999999999996</v>
      </c>
      <c r="O14" s="11" t="s">
        <v>174</v>
      </c>
      <c r="P14" s="11" t="s">
        <v>180</v>
      </c>
      <c r="Q14" s="13" t="s">
        <v>232</v>
      </c>
      <c r="R14" s="13" t="s">
        <v>187</v>
      </c>
      <c r="S14" s="13" t="s">
        <v>326</v>
      </c>
      <c r="T14" s="12">
        <v>5.2</v>
      </c>
      <c r="U14" s="12">
        <v>6.5</v>
      </c>
      <c r="V14" s="11" t="s">
        <v>167</v>
      </c>
      <c r="W14" s="12">
        <v>-1.4</v>
      </c>
      <c r="X14" s="12" t="s">
        <v>257</v>
      </c>
      <c r="Y14" s="12">
        <v>-0.6</v>
      </c>
      <c r="Z14" s="8">
        <v>-0.8</v>
      </c>
      <c r="AA14" s="8"/>
      <c r="AB14" s="11" t="s">
        <v>261</v>
      </c>
      <c r="AC14" s="11" t="s">
        <v>258</v>
      </c>
      <c r="AD14" s="11" t="s">
        <v>169</v>
      </c>
      <c r="AE14" s="8"/>
      <c r="AF14" s="8" t="s">
        <v>536</v>
      </c>
      <c r="AG14" s="21" t="s">
        <v>537</v>
      </c>
    </row>
    <row r="15" spans="1:33" s="5" customFormat="1">
      <c r="A15" s="6">
        <v>45801</v>
      </c>
      <c r="B15" s="17" t="s">
        <v>153</v>
      </c>
      <c r="C15" s="8" t="s">
        <v>176</v>
      </c>
      <c r="D15" s="9">
        <v>4.9386574074074076E-2</v>
      </c>
      <c r="E15" s="23" t="s">
        <v>508</v>
      </c>
      <c r="F15" s="10">
        <v>11.9</v>
      </c>
      <c r="G15" s="10">
        <v>11.2</v>
      </c>
      <c r="H15" s="10">
        <v>12.1</v>
      </c>
      <c r="I15" s="10">
        <v>12.5</v>
      </c>
      <c r="J15" s="10">
        <v>11.8</v>
      </c>
      <c r="K15" s="10">
        <v>12.2</v>
      </c>
      <c r="L15" s="18">
        <f t="shared" si="3"/>
        <v>35.200000000000003</v>
      </c>
      <c r="M15" s="18">
        <f t="shared" si="4"/>
        <v>36.5</v>
      </c>
      <c r="N15" s="19">
        <f t="shared" si="5"/>
        <v>59.5</v>
      </c>
      <c r="O15" s="11" t="s">
        <v>174</v>
      </c>
      <c r="P15" s="11" t="s">
        <v>180</v>
      </c>
      <c r="Q15" s="13" t="s">
        <v>509</v>
      </c>
      <c r="R15" s="13" t="s">
        <v>194</v>
      </c>
      <c r="S15" s="13" t="s">
        <v>326</v>
      </c>
      <c r="T15" s="12">
        <v>5.2</v>
      </c>
      <c r="U15" s="12">
        <v>6.5</v>
      </c>
      <c r="V15" s="11" t="s">
        <v>167</v>
      </c>
      <c r="W15" s="12">
        <v>-0.2</v>
      </c>
      <c r="X15" s="12" t="s">
        <v>257</v>
      </c>
      <c r="Y15" s="12">
        <v>0.6</v>
      </c>
      <c r="Z15" s="8">
        <v>-0.8</v>
      </c>
      <c r="AA15" s="8"/>
      <c r="AB15" s="11" t="s">
        <v>259</v>
      </c>
      <c r="AC15" s="11" t="s">
        <v>259</v>
      </c>
      <c r="AD15" s="11" t="s">
        <v>169</v>
      </c>
      <c r="AE15" s="8"/>
      <c r="AF15" s="8" t="s">
        <v>544</v>
      </c>
      <c r="AG15" s="21" t="s">
        <v>545</v>
      </c>
    </row>
    <row r="16" spans="1:33" s="5" customFormat="1">
      <c r="A16" s="6">
        <v>45802</v>
      </c>
      <c r="B16" s="16" t="s">
        <v>156</v>
      </c>
      <c r="C16" s="8" t="s">
        <v>207</v>
      </c>
      <c r="D16" s="9">
        <v>5.0057870370370371E-2</v>
      </c>
      <c r="E16" s="23" t="s">
        <v>511</v>
      </c>
      <c r="F16" s="10">
        <v>11.8</v>
      </c>
      <c r="G16" s="10">
        <v>10.6</v>
      </c>
      <c r="H16" s="10">
        <v>11.5</v>
      </c>
      <c r="I16" s="10">
        <v>12.4</v>
      </c>
      <c r="J16" s="10">
        <v>12.5</v>
      </c>
      <c r="K16" s="10">
        <v>13.7</v>
      </c>
      <c r="L16" s="18">
        <f t="shared" si="3"/>
        <v>33.9</v>
      </c>
      <c r="M16" s="18">
        <f t="shared" si="4"/>
        <v>38.599999999999994</v>
      </c>
      <c r="N16" s="19">
        <f t="shared" si="5"/>
        <v>58.8</v>
      </c>
      <c r="O16" s="11" t="s">
        <v>178</v>
      </c>
      <c r="P16" s="11" t="s">
        <v>175</v>
      </c>
      <c r="Q16" s="13" t="s">
        <v>343</v>
      </c>
      <c r="R16" s="13" t="s">
        <v>177</v>
      </c>
      <c r="S16" s="13" t="s">
        <v>414</v>
      </c>
      <c r="T16" s="12">
        <v>8.5</v>
      </c>
      <c r="U16" s="12">
        <v>8.5</v>
      </c>
      <c r="V16" s="11" t="s">
        <v>167</v>
      </c>
      <c r="W16" s="12">
        <v>-0.1</v>
      </c>
      <c r="X16" s="12" t="s">
        <v>257</v>
      </c>
      <c r="Y16" s="12">
        <v>0.8</v>
      </c>
      <c r="Z16" s="8">
        <v>-0.9</v>
      </c>
      <c r="AA16" s="8"/>
      <c r="AB16" s="11" t="s">
        <v>262</v>
      </c>
      <c r="AC16" s="11" t="s">
        <v>259</v>
      </c>
      <c r="AD16" s="11" t="s">
        <v>169</v>
      </c>
      <c r="AE16" s="8" t="s">
        <v>576</v>
      </c>
      <c r="AF16" s="8" t="s">
        <v>572</v>
      </c>
      <c r="AG16" s="21" t="s">
        <v>573</v>
      </c>
    </row>
    <row r="17" spans="1:33" s="5" customFormat="1">
      <c r="A17" s="6">
        <v>45802</v>
      </c>
      <c r="B17" s="16" t="s">
        <v>153</v>
      </c>
      <c r="C17" s="8" t="s">
        <v>207</v>
      </c>
      <c r="D17" s="9">
        <v>4.9386574074074076E-2</v>
      </c>
      <c r="E17" s="23" t="s">
        <v>521</v>
      </c>
      <c r="F17" s="10">
        <v>12</v>
      </c>
      <c r="G17" s="10">
        <v>10.9</v>
      </c>
      <c r="H17" s="10">
        <v>11.9</v>
      </c>
      <c r="I17" s="10">
        <v>12.4</v>
      </c>
      <c r="J17" s="10">
        <v>12</v>
      </c>
      <c r="K17" s="10">
        <v>12.5</v>
      </c>
      <c r="L17" s="18">
        <f t="shared" si="3"/>
        <v>34.799999999999997</v>
      </c>
      <c r="M17" s="18">
        <f t="shared" si="4"/>
        <v>36.9</v>
      </c>
      <c r="N17" s="19">
        <f t="shared" si="5"/>
        <v>59.199999999999996</v>
      </c>
      <c r="O17" s="11" t="s">
        <v>174</v>
      </c>
      <c r="P17" s="11" t="s">
        <v>180</v>
      </c>
      <c r="Q17" s="13" t="s">
        <v>318</v>
      </c>
      <c r="R17" s="13" t="s">
        <v>232</v>
      </c>
      <c r="S17" s="13" t="s">
        <v>249</v>
      </c>
      <c r="T17" s="12">
        <v>8.5</v>
      </c>
      <c r="U17" s="12">
        <v>8.5</v>
      </c>
      <c r="V17" s="11" t="s">
        <v>260</v>
      </c>
      <c r="W17" s="12">
        <v>-0.2</v>
      </c>
      <c r="X17" s="12" t="s">
        <v>257</v>
      </c>
      <c r="Y17" s="12">
        <v>0.8</v>
      </c>
      <c r="Z17" s="8">
        <v>-1</v>
      </c>
      <c r="AA17" s="8"/>
      <c r="AB17" s="11" t="s">
        <v>262</v>
      </c>
      <c r="AC17" s="11" t="s">
        <v>259</v>
      </c>
      <c r="AD17" s="11" t="s">
        <v>168</v>
      </c>
      <c r="AE17" s="8" t="s">
        <v>576</v>
      </c>
      <c r="AF17" s="8" t="s">
        <v>564</v>
      </c>
      <c r="AG17" s="21" t="s">
        <v>565</v>
      </c>
    </row>
    <row r="18" spans="1:33" s="5" customFormat="1">
      <c r="A18" s="6">
        <v>45802</v>
      </c>
      <c r="B18" s="17" t="s">
        <v>155</v>
      </c>
      <c r="C18" s="8" t="s">
        <v>207</v>
      </c>
      <c r="D18" s="9">
        <v>4.866898148148148E-2</v>
      </c>
      <c r="E18" s="23" t="s">
        <v>524</v>
      </c>
      <c r="F18" s="10">
        <v>12</v>
      </c>
      <c r="G18" s="10">
        <v>10.8</v>
      </c>
      <c r="H18" s="10">
        <v>11.1</v>
      </c>
      <c r="I18" s="10">
        <v>11.9</v>
      </c>
      <c r="J18" s="10">
        <v>12.2</v>
      </c>
      <c r="K18" s="10">
        <v>12.5</v>
      </c>
      <c r="L18" s="18">
        <f t="shared" si="3"/>
        <v>33.9</v>
      </c>
      <c r="M18" s="18">
        <f t="shared" si="4"/>
        <v>36.6</v>
      </c>
      <c r="N18" s="19">
        <f t="shared" si="5"/>
        <v>58</v>
      </c>
      <c r="O18" s="11" t="s">
        <v>178</v>
      </c>
      <c r="P18" s="11" t="s">
        <v>180</v>
      </c>
      <c r="Q18" s="13" t="s">
        <v>525</v>
      </c>
      <c r="R18" s="13" t="s">
        <v>199</v>
      </c>
      <c r="S18" s="13" t="s">
        <v>526</v>
      </c>
      <c r="T18" s="12">
        <v>8.5</v>
      </c>
      <c r="U18" s="12">
        <v>8.5</v>
      </c>
      <c r="V18" s="11" t="s">
        <v>260</v>
      </c>
      <c r="W18" s="12">
        <v>-0.8</v>
      </c>
      <c r="X18" s="12" t="s">
        <v>257</v>
      </c>
      <c r="Y18" s="12">
        <v>0.3</v>
      </c>
      <c r="Z18" s="8">
        <v>-1.1000000000000001</v>
      </c>
      <c r="AA18" s="8"/>
      <c r="AB18" s="11" t="s">
        <v>259</v>
      </c>
      <c r="AC18" s="11" t="s">
        <v>259</v>
      </c>
      <c r="AD18" s="11" t="s">
        <v>168</v>
      </c>
      <c r="AE18" s="8" t="s">
        <v>576</v>
      </c>
      <c r="AF18" s="8" t="s">
        <v>558</v>
      </c>
      <c r="AG18" s="21" t="s">
        <v>559</v>
      </c>
    </row>
    <row r="19" spans="1:33" s="5" customFormat="1">
      <c r="A19" s="6">
        <v>45864</v>
      </c>
      <c r="B19" s="17" t="s">
        <v>577</v>
      </c>
      <c r="C19" s="8" t="s">
        <v>176</v>
      </c>
      <c r="D19" s="9">
        <v>5.0046296296296297E-2</v>
      </c>
      <c r="E19" s="23" t="s">
        <v>583</v>
      </c>
      <c r="F19" s="10">
        <v>12</v>
      </c>
      <c r="G19" s="10">
        <v>11</v>
      </c>
      <c r="H19" s="10">
        <v>11.5</v>
      </c>
      <c r="I19" s="10">
        <v>12.6</v>
      </c>
      <c r="J19" s="10">
        <v>12.2</v>
      </c>
      <c r="K19" s="10">
        <v>13.1</v>
      </c>
      <c r="L19" s="18">
        <f t="shared" ref="L19:L23" si="6">SUM(F19:H19)</f>
        <v>34.5</v>
      </c>
      <c r="M19" s="18">
        <f t="shared" ref="M19:M23" si="7">SUM(I19:K19)</f>
        <v>37.9</v>
      </c>
      <c r="N19" s="19">
        <f t="shared" ref="N19:N23" si="8">SUM(F19:J19)</f>
        <v>59.3</v>
      </c>
      <c r="O19" s="11" t="s">
        <v>178</v>
      </c>
      <c r="P19" s="11" t="s">
        <v>175</v>
      </c>
      <c r="Q19" s="13" t="s">
        <v>442</v>
      </c>
      <c r="R19" s="13" t="s">
        <v>345</v>
      </c>
      <c r="S19" s="13" t="s">
        <v>584</v>
      </c>
      <c r="T19" s="12">
        <v>2.4</v>
      </c>
      <c r="U19" s="12">
        <v>3.5</v>
      </c>
      <c r="V19" s="11" t="s">
        <v>169</v>
      </c>
      <c r="W19" s="12">
        <v>-0.5</v>
      </c>
      <c r="X19" s="12" t="s">
        <v>257</v>
      </c>
      <c r="Y19" s="12">
        <v>-0.1</v>
      </c>
      <c r="Z19" s="8">
        <v>-0.4</v>
      </c>
      <c r="AA19" s="8"/>
      <c r="AB19" s="11" t="s">
        <v>258</v>
      </c>
      <c r="AC19" s="11" t="s">
        <v>258</v>
      </c>
      <c r="AD19" s="11" t="s">
        <v>168</v>
      </c>
      <c r="AE19" s="8"/>
      <c r="AF19" s="8" t="s">
        <v>624</v>
      </c>
      <c r="AG19" s="21" t="s">
        <v>625</v>
      </c>
    </row>
    <row r="20" spans="1:33" s="5" customFormat="1">
      <c r="A20" s="6">
        <v>45864</v>
      </c>
      <c r="B20" s="17" t="s">
        <v>156</v>
      </c>
      <c r="C20" s="8" t="s">
        <v>176</v>
      </c>
      <c r="D20" s="9">
        <v>5.0034722222222223E-2</v>
      </c>
      <c r="E20" s="23" t="s">
        <v>595</v>
      </c>
      <c r="F20" s="10">
        <v>12.1</v>
      </c>
      <c r="G20" s="10">
        <v>11.1</v>
      </c>
      <c r="H20" s="10">
        <v>11.5</v>
      </c>
      <c r="I20" s="10">
        <v>12.6</v>
      </c>
      <c r="J20" s="10">
        <v>12.1</v>
      </c>
      <c r="K20" s="10">
        <v>12.9</v>
      </c>
      <c r="L20" s="18">
        <f t="shared" si="6"/>
        <v>34.700000000000003</v>
      </c>
      <c r="M20" s="18">
        <f t="shared" si="7"/>
        <v>37.6</v>
      </c>
      <c r="N20" s="19">
        <f t="shared" si="8"/>
        <v>59.400000000000006</v>
      </c>
      <c r="O20" s="11" t="s">
        <v>174</v>
      </c>
      <c r="P20" s="11" t="s">
        <v>180</v>
      </c>
      <c r="Q20" s="13" t="s">
        <v>232</v>
      </c>
      <c r="R20" s="13" t="s">
        <v>177</v>
      </c>
      <c r="S20" s="13" t="s">
        <v>246</v>
      </c>
      <c r="T20" s="12">
        <v>2.4</v>
      </c>
      <c r="U20" s="12">
        <v>3.5</v>
      </c>
      <c r="V20" s="11" t="s">
        <v>169</v>
      </c>
      <c r="W20" s="12">
        <v>-0.1</v>
      </c>
      <c r="X20" s="12" t="s">
        <v>257</v>
      </c>
      <c r="Y20" s="12">
        <v>0.3</v>
      </c>
      <c r="Z20" s="8">
        <v>-0.4</v>
      </c>
      <c r="AA20" s="8"/>
      <c r="AB20" s="11" t="s">
        <v>259</v>
      </c>
      <c r="AC20" s="11" t="s">
        <v>259</v>
      </c>
      <c r="AD20" s="11" t="s">
        <v>168</v>
      </c>
      <c r="AE20" s="8"/>
      <c r="AF20" s="8" t="s">
        <v>640</v>
      </c>
      <c r="AG20" s="21" t="s">
        <v>641</v>
      </c>
    </row>
    <row r="21" spans="1:33" s="5" customFormat="1">
      <c r="A21" s="6">
        <v>45864</v>
      </c>
      <c r="B21" s="17" t="s">
        <v>153</v>
      </c>
      <c r="C21" s="8" t="s">
        <v>176</v>
      </c>
      <c r="D21" s="9">
        <v>4.9375000000000002E-2</v>
      </c>
      <c r="E21" s="23" t="s">
        <v>596</v>
      </c>
      <c r="F21" s="10">
        <v>11.8</v>
      </c>
      <c r="G21" s="10">
        <v>11.1</v>
      </c>
      <c r="H21" s="10">
        <v>11.5</v>
      </c>
      <c r="I21" s="10">
        <v>12.3</v>
      </c>
      <c r="J21" s="10">
        <v>12.1</v>
      </c>
      <c r="K21" s="10">
        <v>12.8</v>
      </c>
      <c r="L21" s="18">
        <f t="shared" si="6"/>
        <v>34.4</v>
      </c>
      <c r="M21" s="18">
        <f t="shared" si="7"/>
        <v>37.200000000000003</v>
      </c>
      <c r="N21" s="19">
        <f t="shared" si="8"/>
        <v>58.800000000000004</v>
      </c>
      <c r="O21" s="11" t="s">
        <v>174</v>
      </c>
      <c r="P21" s="11" t="s">
        <v>180</v>
      </c>
      <c r="Q21" s="13" t="s">
        <v>205</v>
      </c>
      <c r="R21" s="13" t="s">
        <v>597</v>
      </c>
      <c r="S21" s="13" t="s">
        <v>442</v>
      </c>
      <c r="T21" s="12">
        <v>2.4</v>
      </c>
      <c r="U21" s="12">
        <v>3.5</v>
      </c>
      <c r="V21" s="11" t="s">
        <v>169</v>
      </c>
      <c r="W21" s="12">
        <v>-0.3</v>
      </c>
      <c r="X21" s="12" t="s">
        <v>257</v>
      </c>
      <c r="Y21" s="12">
        <v>0.1</v>
      </c>
      <c r="Z21" s="8">
        <v>-0.4</v>
      </c>
      <c r="AA21" s="8"/>
      <c r="AB21" s="11" t="s">
        <v>258</v>
      </c>
      <c r="AC21" s="11" t="s">
        <v>259</v>
      </c>
      <c r="AD21" s="11" t="s">
        <v>169</v>
      </c>
      <c r="AE21" s="8"/>
      <c r="AF21" s="8" t="s">
        <v>642</v>
      </c>
      <c r="AG21" s="21" t="s">
        <v>643</v>
      </c>
    </row>
    <row r="22" spans="1:33" s="5" customFormat="1">
      <c r="A22" s="6">
        <v>45865</v>
      </c>
      <c r="B22" s="17" t="s">
        <v>156</v>
      </c>
      <c r="C22" s="8" t="s">
        <v>176</v>
      </c>
      <c r="D22" s="9">
        <v>4.9375000000000002E-2</v>
      </c>
      <c r="E22" s="23" t="s">
        <v>604</v>
      </c>
      <c r="F22" s="10">
        <v>11.9</v>
      </c>
      <c r="G22" s="10">
        <v>11.2</v>
      </c>
      <c r="H22" s="10">
        <v>11.8</v>
      </c>
      <c r="I22" s="10">
        <v>12.5</v>
      </c>
      <c r="J22" s="10">
        <v>11.9</v>
      </c>
      <c r="K22" s="10">
        <v>12.3</v>
      </c>
      <c r="L22" s="18">
        <f t="shared" si="6"/>
        <v>34.900000000000006</v>
      </c>
      <c r="M22" s="18">
        <f t="shared" si="7"/>
        <v>36.700000000000003</v>
      </c>
      <c r="N22" s="19">
        <f t="shared" si="8"/>
        <v>59.300000000000004</v>
      </c>
      <c r="O22" s="11" t="s">
        <v>178</v>
      </c>
      <c r="P22" s="11" t="s">
        <v>180</v>
      </c>
      <c r="Q22" s="13" t="s">
        <v>195</v>
      </c>
      <c r="R22" s="13" t="s">
        <v>358</v>
      </c>
      <c r="S22" s="13" t="s">
        <v>314</v>
      </c>
      <c r="T22" s="12">
        <v>3</v>
      </c>
      <c r="U22" s="12">
        <v>3</v>
      </c>
      <c r="V22" s="11" t="s">
        <v>169</v>
      </c>
      <c r="W22" s="12">
        <v>-0.8</v>
      </c>
      <c r="X22" s="12" t="s">
        <v>257</v>
      </c>
      <c r="Y22" s="12">
        <v>-0.4</v>
      </c>
      <c r="Z22" s="8">
        <v>-0.4</v>
      </c>
      <c r="AA22" s="8" t="s">
        <v>265</v>
      </c>
      <c r="AB22" s="11" t="s">
        <v>261</v>
      </c>
      <c r="AC22" s="11" t="s">
        <v>259</v>
      </c>
      <c r="AD22" s="11" t="s">
        <v>168</v>
      </c>
      <c r="AE22" s="8"/>
      <c r="AF22" s="8" t="s">
        <v>656</v>
      </c>
      <c r="AG22" s="21" t="s">
        <v>657</v>
      </c>
    </row>
    <row r="23" spans="1:33" s="5" customFormat="1">
      <c r="A23" s="6">
        <v>45865</v>
      </c>
      <c r="B23" s="17" t="s">
        <v>155</v>
      </c>
      <c r="C23" s="8" t="s">
        <v>176</v>
      </c>
      <c r="D23" s="9">
        <v>4.9363425925925929E-2</v>
      </c>
      <c r="E23" s="23" t="s">
        <v>610</v>
      </c>
      <c r="F23" s="10">
        <v>11.6</v>
      </c>
      <c r="G23" s="10">
        <v>10.5</v>
      </c>
      <c r="H23" s="10">
        <v>11.4</v>
      </c>
      <c r="I23" s="10">
        <v>13.2</v>
      </c>
      <c r="J23" s="10">
        <v>12.5</v>
      </c>
      <c r="K23" s="10">
        <v>12.3</v>
      </c>
      <c r="L23" s="18">
        <f t="shared" si="6"/>
        <v>33.5</v>
      </c>
      <c r="M23" s="18">
        <f t="shared" si="7"/>
        <v>38</v>
      </c>
      <c r="N23" s="19">
        <f t="shared" si="8"/>
        <v>59.2</v>
      </c>
      <c r="O23" s="11" t="s">
        <v>178</v>
      </c>
      <c r="P23" s="11" t="s">
        <v>175</v>
      </c>
      <c r="Q23" s="13" t="s">
        <v>179</v>
      </c>
      <c r="R23" s="13" t="s">
        <v>611</v>
      </c>
      <c r="S23" s="13" t="s">
        <v>612</v>
      </c>
      <c r="T23" s="12">
        <v>3</v>
      </c>
      <c r="U23" s="12">
        <v>3</v>
      </c>
      <c r="V23" s="11" t="s">
        <v>169</v>
      </c>
      <c r="W23" s="12">
        <v>0.2</v>
      </c>
      <c r="X23" s="12" t="s">
        <v>257</v>
      </c>
      <c r="Y23" s="12">
        <v>0.6</v>
      </c>
      <c r="Z23" s="8">
        <v>-0.4</v>
      </c>
      <c r="AA23" s="8"/>
      <c r="AB23" s="11" t="s">
        <v>259</v>
      </c>
      <c r="AC23" s="11" t="s">
        <v>259</v>
      </c>
      <c r="AD23" s="11" t="s">
        <v>169</v>
      </c>
      <c r="AE23" s="8"/>
      <c r="AF23" s="8" t="s">
        <v>660</v>
      </c>
      <c r="AG23" s="21" t="s">
        <v>661</v>
      </c>
    </row>
    <row r="24" spans="1:33" s="5" customFormat="1">
      <c r="A24" s="6">
        <v>45871</v>
      </c>
      <c r="B24" s="16" t="s">
        <v>156</v>
      </c>
      <c r="C24" s="8" t="s">
        <v>176</v>
      </c>
      <c r="D24" s="9">
        <v>5.0046296296296297E-2</v>
      </c>
      <c r="E24" s="23" t="s">
        <v>682</v>
      </c>
      <c r="F24" s="10">
        <v>12.1</v>
      </c>
      <c r="G24" s="10">
        <v>11</v>
      </c>
      <c r="H24" s="10">
        <v>11.8</v>
      </c>
      <c r="I24" s="10">
        <v>12.7</v>
      </c>
      <c r="J24" s="10">
        <v>12</v>
      </c>
      <c r="K24" s="10">
        <v>12.8</v>
      </c>
      <c r="L24" s="18">
        <f t="shared" ref="L24:L26" si="9">SUM(F24:H24)</f>
        <v>34.900000000000006</v>
      </c>
      <c r="M24" s="18">
        <f t="shared" ref="M24:M26" si="10">SUM(I24:K24)</f>
        <v>37.5</v>
      </c>
      <c r="N24" s="19">
        <f t="shared" ref="N24:N26" si="11">SUM(F24:J24)</f>
        <v>59.600000000000009</v>
      </c>
      <c r="O24" s="11" t="s">
        <v>174</v>
      </c>
      <c r="P24" s="11" t="s">
        <v>180</v>
      </c>
      <c r="Q24" s="13" t="s">
        <v>248</v>
      </c>
      <c r="R24" s="13" t="s">
        <v>442</v>
      </c>
      <c r="S24" s="13" t="s">
        <v>246</v>
      </c>
      <c r="T24" s="12">
        <v>1.7</v>
      </c>
      <c r="U24" s="12">
        <v>2.5</v>
      </c>
      <c r="V24" s="11" t="s">
        <v>169</v>
      </c>
      <c r="W24" s="12" t="s">
        <v>263</v>
      </c>
      <c r="X24" s="12" t="s">
        <v>257</v>
      </c>
      <c r="Y24" s="12">
        <v>0.2</v>
      </c>
      <c r="Z24" s="8">
        <v>-0.2</v>
      </c>
      <c r="AA24" s="8"/>
      <c r="AB24" s="11" t="s">
        <v>258</v>
      </c>
      <c r="AC24" s="11" t="s">
        <v>258</v>
      </c>
      <c r="AD24" s="11" t="s">
        <v>169</v>
      </c>
      <c r="AE24" s="8"/>
      <c r="AF24" s="8" t="s">
        <v>683</v>
      </c>
      <c r="AG24" s="21" t="s">
        <v>684</v>
      </c>
    </row>
    <row r="25" spans="1:33" s="5" customFormat="1">
      <c r="A25" s="6">
        <v>45872</v>
      </c>
      <c r="B25" s="17" t="s">
        <v>156</v>
      </c>
      <c r="C25" s="8" t="s">
        <v>176</v>
      </c>
      <c r="D25" s="9">
        <v>5.0717592592592592E-2</v>
      </c>
      <c r="E25" s="23" t="s">
        <v>719</v>
      </c>
      <c r="F25" s="10">
        <v>12.1</v>
      </c>
      <c r="G25" s="10">
        <v>11</v>
      </c>
      <c r="H25" s="10">
        <v>11.7</v>
      </c>
      <c r="I25" s="10">
        <v>13</v>
      </c>
      <c r="J25" s="10">
        <v>12.7</v>
      </c>
      <c r="K25" s="10">
        <v>12.7</v>
      </c>
      <c r="L25" s="18">
        <f t="shared" si="9"/>
        <v>34.799999999999997</v>
      </c>
      <c r="M25" s="18">
        <f t="shared" si="10"/>
        <v>38.4</v>
      </c>
      <c r="N25" s="19">
        <f t="shared" si="11"/>
        <v>60.5</v>
      </c>
      <c r="O25" s="11" t="s">
        <v>178</v>
      </c>
      <c r="P25" s="11" t="s">
        <v>175</v>
      </c>
      <c r="Q25" s="13" t="s">
        <v>597</v>
      </c>
      <c r="R25" s="13" t="s">
        <v>718</v>
      </c>
      <c r="S25" s="13" t="s">
        <v>358</v>
      </c>
      <c r="T25" s="12">
        <v>1.8</v>
      </c>
      <c r="U25" s="12">
        <v>2.1</v>
      </c>
      <c r="V25" s="11" t="s">
        <v>169</v>
      </c>
      <c r="W25" s="12">
        <v>0.8</v>
      </c>
      <c r="X25" s="12" t="s">
        <v>257</v>
      </c>
      <c r="Y25" s="12">
        <v>1</v>
      </c>
      <c r="Z25" s="8">
        <v>-0.2</v>
      </c>
      <c r="AA25" s="8"/>
      <c r="AB25" s="11" t="s">
        <v>262</v>
      </c>
      <c r="AC25" s="11" t="s">
        <v>259</v>
      </c>
      <c r="AD25" s="11" t="s">
        <v>169</v>
      </c>
      <c r="AE25" s="8"/>
      <c r="AF25" s="8" t="s">
        <v>720</v>
      </c>
      <c r="AG25" s="21" t="s">
        <v>721</v>
      </c>
    </row>
    <row r="26" spans="1:33" s="5" customFormat="1">
      <c r="A26" s="6">
        <v>45872</v>
      </c>
      <c r="B26" s="16" t="s">
        <v>153</v>
      </c>
      <c r="C26" s="8" t="s">
        <v>176</v>
      </c>
      <c r="D26" s="9">
        <v>5.0011574074074076E-2</v>
      </c>
      <c r="E26" s="23" t="s">
        <v>730</v>
      </c>
      <c r="F26" s="10">
        <v>11.9</v>
      </c>
      <c r="G26" s="10">
        <v>11.2</v>
      </c>
      <c r="H26" s="10">
        <v>11.8</v>
      </c>
      <c r="I26" s="10">
        <v>12.6</v>
      </c>
      <c r="J26" s="10">
        <v>12.2</v>
      </c>
      <c r="K26" s="10">
        <v>12.4</v>
      </c>
      <c r="L26" s="18">
        <f t="shared" si="9"/>
        <v>34.900000000000006</v>
      </c>
      <c r="M26" s="18">
        <f t="shared" si="10"/>
        <v>37.199999999999996</v>
      </c>
      <c r="N26" s="19">
        <f t="shared" si="11"/>
        <v>59.7</v>
      </c>
      <c r="O26" s="11" t="s">
        <v>174</v>
      </c>
      <c r="P26" s="11" t="s">
        <v>180</v>
      </c>
      <c r="Q26" s="13" t="s">
        <v>209</v>
      </c>
      <c r="R26" s="13" t="s">
        <v>337</v>
      </c>
      <c r="S26" s="13" t="s">
        <v>317</v>
      </c>
      <c r="T26" s="12">
        <v>1.8</v>
      </c>
      <c r="U26" s="12">
        <v>2.1</v>
      </c>
      <c r="V26" s="11" t="s">
        <v>169</v>
      </c>
      <c r="W26" s="12">
        <v>0.2</v>
      </c>
      <c r="X26" s="12" t="s">
        <v>257</v>
      </c>
      <c r="Y26" s="12">
        <v>0.4</v>
      </c>
      <c r="Z26" s="8">
        <v>-0.2</v>
      </c>
      <c r="AA26" s="8"/>
      <c r="AB26" s="11" t="s">
        <v>259</v>
      </c>
      <c r="AC26" s="11" t="s">
        <v>259</v>
      </c>
      <c r="AD26" s="11" t="s">
        <v>169</v>
      </c>
      <c r="AE26" s="8"/>
      <c r="AF26" s="8" t="s">
        <v>738</v>
      </c>
      <c r="AG26" s="21" t="s">
        <v>739</v>
      </c>
    </row>
    <row r="27" spans="1:33" s="5" customFormat="1">
      <c r="A27" s="6">
        <v>45878</v>
      </c>
      <c r="B27" s="17" t="s">
        <v>670</v>
      </c>
      <c r="C27" s="8" t="s">
        <v>176</v>
      </c>
      <c r="D27" s="9">
        <v>4.87037037037037E-2</v>
      </c>
      <c r="E27" s="23" t="s">
        <v>747</v>
      </c>
      <c r="F27" s="10">
        <v>12</v>
      </c>
      <c r="G27" s="10">
        <v>10.8</v>
      </c>
      <c r="H27" s="10">
        <v>11.4</v>
      </c>
      <c r="I27" s="10">
        <v>12.2</v>
      </c>
      <c r="J27" s="10">
        <v>12</v>
      </c>
      <c r="K27" s="10">
        <v>12.4</v>
      </c>
      <c r="L27" s="18">
        <f t="shared" ref="L27:L31" si="12">SUM(F27:H27)</f>
        <v>34.200000000000003</v>
      </c>
      <c r="M27" s="18">
        <f t="shared" ref="M27:M31" si="13">SUM(I27:K27)</f>
        <v>36.6</v>
      </c>
      <c r="N27" s="19">
        <f t="shared" ref="N27:N31" si="14">SUM(F27:J27)</f>
        <v>58.400000000000006</v>
      </c>
      <c r="O27" s="11" t="s">
        <v>178</v>
      </c>
      <c r="P27" s="11" t="s">
        <v>180</v>
      </c>
      <c r="Q27" s="13" t="s">
        <v>254</v>
      </c>
      <c r="R27" s="13" t="s">
        <v>206</v>
      </c>
      <c r="S27" s="13" t="s">
        <v>249</v>
      </c>
      <c r="T27" s="12">
        <v>5.7</v>
      </c>
      <c r="U27" s="12">
        <v>6</v>
      </c>
      <c r="V27" s="11" t="s">
        <v>167</v>
      </c>
      <c r="W27" s="12">
        <v>-2.1</v>
      </c>
      <c r="X27" s="12" t="s">
        <v>257</v>
      </c>
      <c r="Y27" s="12">
        <v>-1.4</v>
      </c>
      <c r="Z27" s="8">
        <v>-0.7</v>
      </c>
      <c r="AA27" s="8"/>
      <c r="AB27" s="11" t="s">
        <v>830</v>
      </c>
      <c r="AC27" s="11" t="s">
        <v>258</v>
      </c>
      <c r="AD27" s="11" t="s">
        <v>169</v>
      </c>
      <c r="AE27" s="8"/>
      <c r="AF27" s="8" t="s">
        <v>748</v>
      </c>
      <c r="AG27" s="21" t="s">
        <v>749</v>
      </c>
    </row>
    <row r="28" spans="1:33" s="5" customFormat="1">
      <c r="A28" s="6">
        <v>45878</v>
      </c>
      <c r="B28" s="17" t="s">
        <v>744</v>
      </c>
      <c r="C28" s="8" t="s">
        <v>176</v>
      </c>
      <c r="D28" s="9">
        <v>5.0011574074074076E-2</v>
      </c>
      <c r="E28" s="23" t="s">
        <v>760</v>
      </c>
      <c r="F28" s="10">
        <v>12.1</v>
      </c>
      <c r="G28" s="10">
        <v>10.6</v>
      </c>
      <c r="H28" s="10">
        <v>11.1</v>
      </c>
      <c r="I28" s="10">
        <v>12.4</v>
      </c>
      <c r="J28" s="10">
        <v>12.7</v>
      </c>
      <c r="K28" s="10">
        <v>13.2</v>
      </c>
      <c r="L28" s="18">
        <f t="shared" si="12"/>
        <v>33.799999999999997</v>
      </c>
      <c r="M28" s="18">
        <f t="shared" si="13"/>
        <v>38.299999999999997</v>
      </c>
      <c r="N28" s="19">
        <f t="shared" si="14"/>
        <v>58.899999999999991</v>
      </c>
      <c r="O28" s="11" t="s">
        <v>178</v>
      </c>
      <c r="P28" s="11" t="s">
        <v>175</v>
      </c>
      <c r="Q28" s="13" t="s">
        <v>232</v>
      </c>
      <c r="R28" s="13" t="s">
        <v>761</v>
      </c>
      <c r="S28" s="13" t="s">
        <v>409</v>
      </c>
      <c r="T28" s="12">
        <v>5.7</v>
      </c>
      <c r="U28" s="12">
        <v>6</v>
      </c>
      <c r="V28" s="11" t="s">
        <v>167</v>
      </c>
      <c r="W28" s="12">
        <v>0.2</v>
      </c>
      <c r="X28" s="12" t="s">
        <v>257</v>
      </c>
      <c r="Y28" s="12">
        <v>0.9</v>
      </c>
      <c r="Z28" s="8">
        <v>-0.7</v>
      </c>
      <c r="AA28" s="8"/>
      <c r="AB28" s="11" t="s">
        <v>262</v>
      </c>
      <c r="AC28" s="11" t="s">
        <v>259</v>
      </c>
      <c r="AD28" s="11" t="s">
        <v>169</v>
      </c>
      <c r="AE28" s="8"/>
      <c r="AF28" s="8" t="s">
        <v>762</v>
      </c>
      <c r="AG28" s="21" t="s">
        <v>763</v>
      </c>
    </row>
    <row r="29" spans="1:33" s="5" customFormat="1">
      <c r="A29" s="6">
        <v>45878</v>
      </c>
      <c r="B29" s="17" t="s">
        <v>155</v>
      </c>
      <c r="C29" s="8" t="s">
        <v>176</v>
      </c>
      <c r="D29" s="9">
        <v>4.8657407407407406E-2</v>
      </c>
      <c r="E29" s="23" t="s">
        <v>779</v>
      </c>
      <c r="F29" s="10">
        <v>11.9</v>
      </c>
      <c r="G29" s="10">
        <v>11</v>
      </c>
      <c r="H29" s="10">
        <v>11.4</v>
      </c>
      <c r="I29" s="10">
        <v>12.4</v>
      </c>
      <c r="J29" s="10">
        <v>11.7</v>
      </c>
      <c r="K29" s="10">
        <v>12</v>
      </c>
      <c r="L29" s="18">
        <f t="shared" si="12"/>
        <v>34.299999999999997</v>
      </c>
      <c r="M29" s="18">
        <f t="shared" si="13"/>
        <v>36.1</v>
      </c>
      <c r="N29" s="19">
        <f t="shared" si="14"/>
        <v>58.399999999999991</v>
      </c>
      <c r="O29" s="11" t="s">
        <v>174</v>
      </c>
      <c r="P29" s="11" t="s">
        <v>180</v>
      </c>
      <c r="Q29" s="13" t="s">
        <v>780</v>
      </c>
      <c r="R29" s="13" t="s">
        <v>251</v>
      </c>
      <c r="S29" s="13" t="s">
        <v>202</v>
      </c>
      <c r="T29" s="12">
        <v>5.7</v>
      </c>
      <c r="U29" s="12">
        <v>6</v>
      </c>
      <c r="V29" s="11" t="s">
        <v>167</v>
      </c>
      <c r="W29" s="12">
        <v>-0.9</v>
      </c>
      <c r="X29" s="12" t="s">
        <v>257</v>
      </c>
      <c r="Y29" s="12">
        <v>-0.2</v>
      </c>
      <c r="Z29" s="8">
        <v>-0.7</v>
      </c>
      <c r="AA29" s="8" t="s">
        <v>265</v>
      </c>
      <c r="AB29" s="11" t="s">
        <v>258</v>
      </c>
      <c r="AC29" s="11" t="s">
        <v>259</v>
      </c>
      <c r="AD29" s="11" t="s">
        <v>169</v>
      </c>
      <c r="AE29" s="8"/>
      <c r="AF29" s="8" t="s">
        <v>781</v>
      </c>
      <c r="AG29" s="21" t="s">
        <v>782</v>
      </c>
    </row>
    <row r="30" spans="1:33" s="5" customFormat="1">
      <c r="A30" s="6">
        <v>45879</v>
      </c>
      <c r="B30" s="17" t="s">
        <v>578</v>
      </c>
      <c r="C30" s="8" t="s">
        <v>176</v>
      </c>
      <c r="D30" s="9">
        <v>5.0092592592592591E-2</v>
      </c>
      <c r="E30" s="23" t="s">
        <v>788</v>
      </c>
      <c r="F30" s="10">
        <v>12.3</v>
      </c>
      <c r="G30" s="10">
        <v>11.1</v>
      </c>
      <c r="H30" s="10">
        <v>11.3</v>
      </c>
      <c r="I30" s="10">
        <v>12.8</v>
      </c>
      <c r="J30" s="10">
        <v>12.6</v>
      </c>
      <c r="K30" s="10">
        <v>12.7</v>
      </c>
      <c r="L30" s="18">
        <f t="shared" si="12"/>
        <v>34.700000000000003</v>
      </c>
      <c r="M30" s="18">
        <f t="shared" si="13"/>
        <v>38.099999999999994</v>
      </c>
      <c r="N30" s="19">
        <f t="shared" si="14"/>
        <v>60.1</v>
      </c>
      <c r="O30" s="11" t="s">
        <v>178</v>
      </c>
      <c r="P30" s="11" t="s">
        <v>180</v>
      </c>
      <c r="Q30" s="13" t="s">
        <v>444</v>
      </c>
      <c r="R30" s="13" t="s">
        <v>789</v>
      </c>
      <c r="S30" s="13" t="s">
        <v>345</v>
      </c>
      <c r="T30" s="12">
        <v>4</v>
      </c>
      <c r="U30" s="12">
        <v>4.2</v>
      </c>
      <c r="V30" s="11" t="s">
        <v>260</v>
      </c>
      <c r="W30" s="12">
        <v>-0.3</v>
      </c>
      <c r="X30" s="12" t="s">
        <v>257</v>
      </c>
      <c r="Y30" s="12">
        <v>0.7</v>
      </c>
      <c r="Z30" s="8">
        <v>-1</v>
      </c>
      <c r="AA30" s="8"/>
      <c r="AB30" s="11" t="s">
        <v>259</v>
      </c>
      <c r="AC30" s="11" t="s">
        <v>259</v>
      </c>
      <c r="AD30" s="11" t="s">
        <v>168</v>
      </c>
      <c r="AE30" s="8"/>
      <c r="AF30" s="8" t="s">
        <v>824</v>
      </c>
      <c r="AG30" s="21" t="s">
        <v>825</v>
      </c>
    </row>
    <row r="31" spans="1:33" s="5" customFormat="1">
      <c r="A31" s="6">
        <v>45879</v>
      </c>
      <c r="B31" s="17" t="s">
        <v>156</v>
      </c>
      <c r="C31" s="8" t="s">
        <v>797</v>
      </c>
      <c r="D31" s="9">
        <v>4.9375000000000002E-2</v>
      </c>
      <c r="E31" s="23" t="s">
        <v>802</v>
      </c>
      <c r="F31" s="10">
        <v>12.2</v>
      </c>
      <c r="G31" s="10">
        <v>10.9</v>
      </c>
      <c r="H31" s="10">
        <v>11.2</v>
      </c>
      <c r="I31" s="10">
        <v>12.2</v>
      </c>
      <c r="J31" s="10">
        <v>12.5</v>
      </c>
      <c r="K31" s="10">
        <v>12.6</v>
      </c>
      <c r="L31" s="18">
        <f t="shared" si="12"/>
        <v>34.299999999999997</v>
      </c>
      <c r="M31" s="18">
        <f t="shared" si="13"/>
        <v>37.299999999999997</v>
      </c>
      <c r="N31" s="19">
        <f t="shared" si="14"/>
        <v>59</v>
      </c>
      <c r="O31" s="11" t="s">
        <v>178</v>
      </c>
      <c r="P31" s="11" t="s">
        <v>180</v>
      </c>
      <c r="Q31" s="13" t="s">
        <v>803</v>
      </c>
      <c r="R31" s="13" t="s">
        <v>444</v>
      </c>
      <c r="S31" s="13" t="s">
        <v>442</v>
      </c>
      <c r="T31" s="12">
        <v>4</v>
      </c>
      <c r="U31" s="12">
        <v>4.2</v>
      </c>
      <c r="V31" s="11" t="s">
        <v>260</v>
      </c>
      <c r="W31" s="12">
        <v>-0.8</v>
      </c>
      <c r="X31" s="12" t="s">
        <v>257</v>
      </c>
      <c r="Y31" s="12">
        <v>0.6</v>
      </c>
      <c r="Z31" s="8">
        <v>-1.4</v>
      </c>
      <c r="AA31" s="8"/>
      <c r="AB31" s="11" t="s">
        <v>259</v>
      </c>
      <c r="AC31" s="11" t="s">
        <v>259</v>
      </c>
      <c r="AD31" s="11" t="s">
        <v>168</v>
      </c>
      <c r="AE31" s="8"/>
      <c r="AF31" s="8" t="s">
        <v>804</v>
      </c>
      <c r="AG31" s="21" t="s">
        <v>805</v>
      </c>
    </row>
  </sheetData>
  <autoFilter ref="A1:AF5" xr:uid="{00000000-0009-0000-0000-00000A000000}">
    <sortState xmlns:xlrd2="http://schemas.microsoft.com/office/spreadsheetml/2017/richdata2" ref="A2:AF57">
      <sortCondition ref="D1:D57"/>
    </sortState>
  </autoFilter>
  <phoneticPr fontId="11"/>
  <conditionalFormatting sqref="F2:K2">
    <cfRule type="colorScale" priority="1359">
      <colorScale>
        <cfvo type="min"/>
        <cfvo type="percentile" val="50"/>
        <cfvo type="max"/>
        <color rgb="FFF8696B"/>
        <color rgb="FFFFEB84"/>
        <color rgb="FF63BE7B"/>
      </colorScale>
    </cfRule>
  </conditionalFormatting>
  <conditionalFormatting sqref="F3:K4">
    <cfRule type="colorScale" priority="1755">
      <colorScale>
        <cfvo type="min"/>
        <cfvo type="percentile" val="50"/>
        <cfvo type="max"/>
        <color rgb="FFF8696B"/>
        <color rgb="FFFFEB84"/>
        <color rgb="FF63BE7B"/>
      </colorScale>
    </cfRule>
  </conditionalFormatting>
  <conditionalFormatting sqref="F5:K5">
    <cfRule type="colorScale" priority="1789">
      <colorScale>
        <cfvo type="min"/>
        <cfvo type="percentile" val="50"/>
        <cfvo type="max"/>
        <color rgb="FFF8696B"/>
        <color rgb="FFFFEB84"/>
        <color rgb="FF63BE7B"/>
      </colorScale>
    </cfRule>
  </conditionalFormatting>
  <conditionalFormatting sqref="F6:K9">
    <cfRule type="colorScale" priority="29">
      <colorScale>
        <cfvo type="min"/>
        <cfvo type="percentile" val="50"/>
        <cfvo type="max"/>
        <color rgb="FFF8696B"/>
        <color rgb="FFFFEB84"/>
        <color rgb="FF63BE7B"/>
      </colorScale>
    </cfRule>
  </conditionalFormatting>
  <conditionalFormatting sqref="F10:K13">
    <cfRule type="colorScale" priority="24">
      <colorScale>
        <cfvo type="min"/>
        <cfvo type="percentile" val="50"/>
        <cfvo type="max"/>
        <color rgb="FFF8696B"/>
        <color rgb="FFFFEB84"/>
        <color rgb="FF63BE7B"/>
      </colorScale>
    </cfRule>
  </conditionalFormatting>
  <conditionalFormatting sqref="F14:K18">
    <cfRule type="colorScale" priority="20">
      <colorScale>
        <cfvo type="min"/>
        <cfvo type="percentile" val="50"/>
        <cfvo type="max"/>
        <color rgb="FFF8696B"/>
        <color rgb="FFFFEB84"/>
        <color rgb="FF63BE7B"/>
      </colorScale>
    </cfRule>
  </conditionalFormatting>
  <conditionalFormatting sqref="F19:K23">
    <cfRule type="colorScale" priority="16">
      <colorScale>
        <cfvo type="min"/>
        <cfvo type="percentile" val="50"/>
        <cfvo type="max"/>
        <color rgb="FFF8696B"/>
        <color rgb="FFFFEB84"/>
        <color rgb="FF63BE7B"/>
      </colorScale>
    </cfRule>
  </conditionalFormatting>
  <conditionalFormatting sqref="F24:K26">
    <cfRule type="colorScale" priority="12">
      <colorScale>
        <cfvo type="min"/>
        <cfvo type="percentile" val="50"/>
        <cfvo type="max"/>
        <color rgb="FFF8696B"/>
        <color rgb="FFFFEB84"/>
        <color rgb="FF63BE7B"/>
      </colorScale>
    </cfRule>
  </conditionalFormatting>
  <conditionalFormatting sqref="F27:K30">
    <cfRule type="colorScale" priority="8">
      <colorScale>
        <cfvo type="min"/>
        <cfvo type="percentile" val="50"/>
        <cfvo type="max"/>
        <color rgb="FFF8696B"/>
        <color rgb="FFFFEB84"/>
        <color rgb="FF63BE7B"/>
      </colorScale>
    </cfRule>
  </conditionalFormatting>
  <conditionalFormatting sqref="F31:K31">
    <cfRule type="colorScale" priority="4">
      <colorScale>
        <cfvo type="min"/>
        <cfvo type="percentile" val="50"/>
        <cfvo type="max"/>
        <color rgb="FFF8696B"/>
        <color rgb="FFFFEB84"/>
        <color rgb="FF63BE7B"/>
      </colorScale>
    </cfRule>
  </conditionalFormatting>
  <conditionalFormatting sqref="V2:V31">
    <cfRule type="containsText" dxfId="44" priority="112" operator="containsText" text="F">
      <formula>NOT(ISERROR(SEARCH("F",V2)))</formula>
    </cfRule>
    <cfRule type="containsText" dxfId="43" priority="111" operator="containsText" text="S">
      <formula>NOT(ISERROR(SEARCH("S",V2)))</formula>
    </cfRule>
    <cfRule type="containsText" dxfId="42" priority="110" operator="containsText" text="D">
      <formula>NOT(ISERROR(SEARCH("D",V2)))</formula>
    </cfRule>
    <cfRule type="containsText" dxfId="41" priority="113" operator="containsText" text="E">
      <formula>NOT(ISERROR(SEARCH("E",V2)))</formula>
    </cfRule>
    <cfRule type="containsText" dxfId="40" priority="114" operator="containsText" text="B">
      <formula>NOT(ISERROR(SEARCH("B",V2)))</formula>
    </cfRule>
    <cfRule type="containsText" dxfId="39" priority="115" operator="containsText" text="A">
      <formula>NOT(ISERROR(SEARCH("A",V2)))</formula>
    </cfRule>
  </conditionalFormatting>
  <conditionalFormatting sqref="AB2:AE5">
    <cfRule type="containsText" dxfId="38" priority="228" operator="containsText" text="E">
      <formula>NOT(ISERROR(SEARCH("E",AB2)))</formula>
    </cfRule>
    <cfRule type="containsText" dxfId="37" priority="229" operator="containsText" text="B">
      <formula>NOT(ISERROR(SEARCH("B",AB2)))</formula>
    </cfRule>
    <cfRule type="containsText" dxfId="36" priority="230" operator="containsText" text="A">
      <formula>NOT(ISERROR(SEARCH("A",AB2)))</formula>
    </cfRule>
  </conditionalFormatting>
  <conditionalFormatting sqref="AB5:AE31">
    <cfRule type="containsText" dxfId="35" priority="1" operator="containsText" text="E">
      <formula>NOT(ISERROR(SEARCH("E",AB5)))</formula>
    </cfRule>
  </conditionalFormatting>
  <conditionalFormatting sqref="AB6:AE31">
    <cfRule type="containsText" dxfId="34" priority="3" operator="containsText" text="A">
      <formula>NOT(ISERROR(SEARCH("A",AB6)))</formula>
    </cfRule>
    <cfRule type="containsText" dxfId="33" priority="2" operator="containsText" text="B">
      <formula>NOT(ISERROR(SEARCH("B",AB6)))</formula>
    </cfRule>
  </conditionalFormatting>
  <conditionalFormatting sqref="AE5:AE31">
    <cfRule type="containsText" dxfId="32" priority="220" operator="containsText" text="B">
      <formula>NOT(ISERROR(SEARCH("B",AE5)))</formula>
    </cfRule>
    <cfRule type="containsText" dxfId="31" priority="221" operator="containsText" text="A">
      <formula>NOT(ISERROR(SEARCH("A",AE5)))</formula>
    </cfRule>
  </conditionalFormatting>
  <dataValidations count="2">
    <dataValidation type="list" allowBlank="1" showInputMessage="1" showErrorMessage="1" sqref="AE2:AE4" xr:uid="{00000000-0002-0000-0A00-000000000000}">
      <formula1>"強風,外差し,イン先行,凍結防止"</formula1>
    </dataValidation>
    <dataValidation type="list" allowBlank="1" showInputMessage="1" showErrorMessage="1" sqref="AE5:AE31" xr:uid="{82F61A45-5109-6C4E-8E51-BE9BCCC05877}">
      <formula1>"強風,外差し,イン先行,タフ"</formula1>
    </dataValidation>
  </dataValidations>
  <pageMargins left="0.7" right="0.7" top="0.75" bottom="0.75" header="0.3" footer="0.3"/>
  <pageSetup paperSize="9" orientation="portrait" horizontalDpi="4294967292" verticalDpi="4294967292"/>
  <ignoredErrors>
    <ignoredError sqref="L2:N5 L6:N9 L10:N13 L14:N18 L19:N23 L24:N26 L27:N31" formulaRange="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AL41"/>
  <sheetViews>
    <sheetView zoomScaleNormal="100" workbookViewId="0">
      <pane xSplit="5" ySplit="1" topLeftCell="X10" activePane="bottomRight" state="frozen"/>
      <selection activeCell="E24" sqref="E24"/>
      <selection pane="topRight" activeCell="E24" sqref="E24"/>
      <selection pane="bottomLeft" activeCell="E24" sqref="E24"/>
      <selection pane="bottomRight" activeCell="AB38" sqref="AB38:AH38"/>
    </sheetView>
  </sheetViews>
  <sheetFormatPr baseColWidth="10" defaultColWidth="8.83203125" defaultRowHeight="15"/>
  <cols>
    <col min="1" max="1" width="10" bestFit="1" customWidth="1"/>
    <col min="2" max="2" width="8.1640625" customWidth="1"/>
    <col min="5" max="5" width="18.33203125" customWidth="1"/>
    <col min="22" max="24" width="16.6640625" customWidth="1"/>
    <col min="29" max="29" width="5.33203125" customWidth="1"/>
    <col min="32" max="32" width="8.83203125" hidden="1" customWidth="1"/>
    <col min="37" max="38" width="150.83203125" customWidth="1"/>
  </cols>
  <sheetData>
    <row r="1" spans="1:38" s="5" customFormat="1">
      <c r="A1" s="1" t="s">
        <v>33</v>
      </c>
      <c r="B1" s="1" t="s">
        <v>67</v>
      </c>
      <c r="C1" s="1" t="s">
        <v>35</v>
      </c>
      <c r="D1" s="1" t="s">
        <v>68</v>
      </c>
      <c r="E1" s="1" t="s">
        <v>173</v>
      </c>
      <c r="F1" s="1" t="s">
        <v>69</v>
      </c>
      <c r="G1" s="1" t="s">
        <v>70</v>
      </c>
      <c r="H1" s="1" t="s">
        <v>71</v>
      </c>
      <c r="I1" s="1" t="s">
        <v>72</v>
      </c>
      <c r="J1" s="1" t="s">
        <v>73</v>
      </c>
      <c r="K1" s="1" t="s">
        <v>74</v>
      </c>
      <c r="L1" s="1" t="s">
        <v>87</v>
      </c>
      <c r="M1" s="1" t="s">
        <v>88</v>
      </c>
      <c r="N1" s="1" t="s">
        <v>89</v>
      </c>
      <c r="O1" s="1" t="s">
        <v>38</v>
      </c>
      <c r="P1" s="1" t="s">
        <v>60</v>
      </c>
      <c r="Q1" s="1" t="s">
        <v>39</v>
      </c>
      <c r="R1" s="1" t="s">
        <v>40</v>
      </c>
      <c r="S1" s="1" t="s">
        <v>171</v>
      </c>
      <c r="T1" s="2" t="s">
        <v>90</v>
      </c>
      <c r="U1" s="2" t="s">
        <v>42</v>
      </c>
      <c r="V1" s="3" t="s">
        <v>43</v>
      </c>
      <c r="W1" s="3" t="s">
        <v>44</v>
      </c>
      <c r="X1" s="3" t="s">
        <v>45</v>
      </c>
      <c r="Y1" s="4" t="s">
        <v>117</v>
      </c>
      <c r="Z1" s="4" t="s">
        <v>118</v>
      </c>
      <c r="AA1" s="4" t="s">
        <v>163</v>
      </c>
      <c r="AB1" s="4" t="s">
        <v>9</v>
      </c>
      <c r="AC1" s="4" t="s">
        <v>77</v>
      </c>
      <c r="AD1" s="4" t="s">
        <v>10</v>
      </c>
      <c r="AE1" s="4" t="s">
        <v>11</v>
      </c>
      <c r="AF1" s="4"/>
      <c r="AG1" s="4" t="s">
        <v>12</v>
      </c>
      <c r="AH1" s="4" t="s">
        <v>13</v>
      </c>
      <c r="AI1" s="4" t="s">
        <v>46</v>
      </c>
      <c r="AJ1" s="4" t="s">
        <v>91</v>
      </c>
      <c r="AK1" s="1" t="s">
        <v>92</v>
      </c>
      <c r="AL1" s="1" t="s">
        <v>119</v>
      </c>
    </row>
    <row r="2" spans="1:38" s="5" customFormat="1">
      <c r="A2" s="6">
        <v>45780</v>
      </c>
      <c r="B2" s="16" t="s">
        <v>156</v>
      </c>
      <c r="C2" s="8" t="s">
        <v>207</v>
      </c>
      <c r="D2" s="9">
        <v>7.9942129629629627E-2</v>
      </c>
      <c r="E2" s="8" t="s">
        <v>214</v>
      </c>
      <c r="F2" s="10">
        <v>13</v>
      </c>
      <c r="G2" s="10">
        <v>11.5</v>
      </c>
      <c r="H2" s="10">
        <v>13.4</v>
      </c>
      <c r="I2" s="10">
        <v>13.7</v>
      </c>
      <c r="J2" s="10">
        <v>12.2</v>
      </c>
      <c r="K2" s="10">
        <v>12.2</v>
      </c>
      <c r="L2" s="10">
        <v>13.4</v>
      </c>
      <c r="M2" s="10">
        <v>13.4</v>
      </c>
      <c r="N2" s="10">
        <v>12.9</v>
      </c>
      <c r="O2" s="18">
        <f t="shared" ref="O2:O8" si="0">SUM(F2:H2)</f>
        <v>37.9</v>
      </c>
      <c r="P2" s="18">
        <f t="shared" ref="P2:P8" si="1">SUM(I2:K2)</f>
        <v>38.099999999999994</v>
      </c>
      <c r="Q2" s="18">
        <f t="shared" ref="Q2:Q8" si="2">SUM(L2:N2)</f>
        <v>39.700000000000003</v>
      </c>
      <c r="R2" s="19">
        <f t="shared" ref="R2:R8" si="3">SUM(F2:J2)</f>
        <v>63.8</v>
      </c>
      <c r="S2" s="19">
        <f t="shared" ref="S2:S8" si="4">SUM(J2:N2)</f>
        <v>64.099999999999994</v>
      </c>
      <c r="T2" s="11" t="s">
        <v>174</v>
      </c>
      <c r="U2" s="11" t="s">
        <v>175</v>
      </c>
      <c r="V2" s="13" t="s">
        <v>189</v>
      </c>
      <c r="W2" s="13" t="s">
        <v>198</v>
      </c>
      <c r="X2" s="13" t="s">
        <v>199</v>
      </c>
      <c r="Y2" s="12">
        <v>8.1</v>
      </c>
      <c r="Z2" s="12">
        <v>8.9</v>
      </c>
      <c r="AA2" s="11" t="s">
        <v>169</v>
      </c>
      <c r="AB2" s="12">
        <v>1.8</v>
      </c>
      <c r="AC2" s="12" t="s">
        <v>257</v>
      </c>
      <c r="AD2" s="12">
        <v>2.1</v>
      </c>
      <c r="AE2" s="12">
        <v>-0.3</v>
      </c>
      <c r="AF2" s="12"/>
      <c r="AG2" s="11" t="s">
        <v>262</v>
      </c>
      <c r="AH2" s="11" t="s">
        <v>259</v>
      </c>
      <c r="AI2" s="11" t="s">
        <v>168</v>
      </c>
      <c r="AJ2" s="8"/>
      <c r="AK2" s="8" t="s">
        <v>218</v>
      </c>
      <c r="AL2" s="21" t="s">
        <v>219</v>
      </c>
    </row>
    <row r="3" spans="1:38" s="5" customFormat="1">
      <c r="A3" s="6">
        <v>45780</v>
      </c>
      <c r="B3" s="17" t="s">
        <v>153</v>
      </c>
      <c r="C3" s="8" t="s">
        <v>211</v>
      </c>
      <c r="D3" s="9">
        <v>7.9224537037037038E-2</v>
      </c>
      <c r="E3" s="8" t="s">
        <v>223</v>
      </c>
      <c r="F3" s="10">
        <v>13.1</v>
      </c>
      <c r="G3" s="10">
        <v>12.2</v>
      </c>
      <c r="H3" s="10">
        <v>13.6</v>
      </c>
      <c r="I3" s="10">
        <v>13.6</v>
      </c>
      <c r="J3" s="10">
        <v>12.5</v>
      </c>
      <c r="K3" s="10">
        <v>12.1</v>
      </c>
      <c r="L3" s="10">
        <v>12.3</v>
      </c>
      <c r="M3" s="10">
        <v>12.1</v>
      </c>
      <c r="N3" s="10">
        <v>13</v>
      </c>
      <c r="O3" s="18">
        <f t="shared" si="0"/>
        <v>38.9</v>
      </c>
      <c r="P3" s="18">
        <f t="shared" si="1"/>
        <v>38.200000000000003</v>
      </c>
      <c r="Q3" s="18">
        <f t="shared" si="2"/>
        <v>37.4</v>
      </c>
      <c r="R3" s="19">
        <f t="shared" si="3"/>
        <v>65</v>
      </c>
      <c r="S3" s="19">
        <f t="shared" si="4"/>
        <v>62.000000000000007</v>
      </c>
      <c r="T3" s="11" t="s">
        <v>184</v>
      </c>
      <c r="U3" s="11" t="s">
        <v>180</v>
      </c>
      <c r="V3" s="13" t="s">
        <v>179</v>
      </c>
      <c r="W3" s="13" t="s">
        <v>196</v>
      </c>
      <c r="X3" s="13" t="s">
        <v>208</v>
      </c>
      <c r="Y3" s="12">
        <v>8.1</v>
      </c>
      <c r="Z3" s="12">
        <v>8.9</v>
      </c>
      <c r="AA3" s="11" t="s">
        <v>169</v>
      </c>
      <c r="AB3" s="12">
        <v>1.7</v>
      </c>
      <c r="AC3" s="12">
        <v>-0.4</v>
      </c>
      <c r="AD3" s="12">
        <v>1.4</v>
      </c>
      <c r="AE3" s="12">
        <v>-0.1</v>
      </c>
      <c r="AF3" s="12"/>
      <c r="AG3" s="11" t="s">
        <v>264</v>
      </c>
      <c r="AH3" s="11" t="s">
        <v>258</v>
      </c>
      <c r="AI3" s="11" t="s">
        <v>168</v>
      </c>
      <c r="AJ3" s="8"/>
      <c r="AK3" s="8" t="s">
        <v>270</v>
      </c>
      <c r="AL3" s="21" t="s">
        <v>271</v>
      </c>
    </row>
    <row r="4" spans="1:38" s="5" customFormat="1">
      <c r="A4" s="6">
        <v>45780</v>
      </c>
      <c r="B4" s="17" t="s">
        <v>154</v>
      </c>
      <c r="C4" s="8" t="s">
        <v>207</v>
      </c>
      <c r="D4" s="9">
        <v>7.7870370370370368E-2</v>
      </c>
      <c r="E4" s="8" t="s">
        <v>225</v>
      </c>
      <c r="F4" s="10">
        <v>12.5</v>
      </c>
      <c r="G4" s="10">
        <v>11.7</v>
      </c>
      <c r="H4" s="10">
        <v>13</v>
      </c>
      <c r="I4" s="10">
        <v>13.2</v>
      </c>
      <c r="J4" s="10">
        <v>12.7</v>
      </c>
      <c r="K4" s="10">
        <v>12.4</v>
      </c>
      <c r="L4" s="10">
        <v>12.8</v>
      </c>
      <c r="M4" s="10">
        <v>12.2</v>
      </c>
      <c r="N4" s="10">
        <v>12.3</v>
      </c>
      <c r="O4" s="18">
        <f t="shared" si="0"/>
        <v>37.200000000000003</v>
      </c>
      <c r="P4" s="18">
        <f t="shared" si="1"/>
        <v>38.299999999999997</v>
      </c>
      <c r="Q4" s="18">
        <f t="shared" si="2"/>
        <v>37.299999999999997</v>
      </c>
      <c r="R4" s="19">
        <f t="shared" si="3"/>
        <v>63.100000000000009</v>
      </c>
      <c r="S4" s="19">
        <f t="shared" si="4"/>
        <v>62.400000000000006</v>
      </c>
      <c r="T4" s="11" t="s">
        <v>182</v>
      </c>
      <c r="U4" s="11" t="s">
        <v>188</v>
      </c>
      <c r="V4" s="13" t="s">
        <v>206</v>
      </c>
      <c r="W4" s="13" t="s">
        <v>209</v>
      </c>
      <c r="X4" s="13" t="s">
        <v>205</v>
      </c>
      <c r="Y4" s="12">
        <v>8.1</v>
      </c>
      <c r="Z4" s="12">
        <v>8.9</v>
      </c>
      <c r="AA4" s="11" t="s">
        <v>169</v>
      </c>
      <c r="AB4" s="12">
        <v>-0.1</v>
      </c>
      <c r="AC4" s="12">
        <v>-0.1</v>
      </c>
      <c r="AD4" s="12">
        <v>-0.2</v>
      </c>
      <c r="AE4" s="12" t="s">
        <v>263</v>
      </c>
      <c r="AF4" s="12"/>
      <c r="AG4" s="11" t="s">
        <v>258</v>
      </c>
      <c r="AH4" s="11" t="s">
        <v>258</v>
      </c>
      <c r="AI4" s="11" t="s">
        <v>169</v>
      </c>
      <c r="AJ4" s="8"/>
      <c r="AK4" s="8" t="s">
        <v>276</v>
      </c>
      <c r="AL4" s="21" t="s">
        <v>277</v>
      </c>
    </row>
    <row r="5" spans="1:38" s="5" customFormat="1">
      <c r="A5" s="6">
        <v>45780</v>
      </c>
      <c r="B5" s="16" t="s">
        <v>158</v>
      </c>
      <c r="C5" s="8" t="s">
        <v>207</v>
      </c>
      <c r="D5" s="9">
        <v>7.7812500000000007E-2</v>
      </c>
      <c r="E5" s="8" t="s">
        <v>227</v>
      </c>
      <c r="F5" s="10">
        <v>13.1</v>
      </c>
      <c r="G5" s="10">
        <v>11.8</v>
      </c>
      <c r="H5" s="10">
        <v>13</v>
      </c>
      <c r="I5" s="10">
        <v>13.2</v>
      </c>
      <c r="J5" s="10">
        <v>12</v>
      </c>
      <c r="K5" s="10">
        <v>11.9</v>
      </c>
      <c r="L5" s="10">
        <v>12.5</v>
      </c>
      <c r="M5" s="10">
        <v>12.4</v>
      </c>
      <c r="N5" s="10">
        <v>12.4</v>
      </c>
      <c r="O5" s="18">
        <f t="shared" si="0"/>
        <v>37.9</v>
      </c>
      <c r="P5" s="18">
        <f t="shared" si="1"/>
        <v>37.1</v>
      </c>
      <c r="Q5" s="18">
        <f t="shared" si="2"/>
        <v>37.299999999999997</v>
      </c>
      <c r="R5" s="19">
        <f t="shared" si="3"/>
        <v>63.099999999999994</v>
      </c>
      <c r="S5" s="19">
        <f t="shared" si="4"/>
        <v>61.199999999999996</v>
      </c>
      <c r="T5" s="11" t="s">
        <v>182</v>
      </c>
      <c r="U5" s="11" t="s">
        <v>188</v>
      </c>
      <c r="V5" s="13" t="s">
        <v>195</v>
      </c>
      <c r="W5" s="13" t="s">
        <v>203</v>
      </c>
      <c r="X5" s="13" t="s">
        <v>185</v>
      </c>
      <c r="Y5" s="12">
        <v>8.1</v>
      </c>
      <c r="Z5" s="12">
        <v>8.9</v>
      </c>
      <c r="AA5" s="11" t="s">
        <v>169</v>
      </c>
      <c r="AB5" s="12">
        <v>1.1000000000000001</v>
      </c>
      <c r="AC5" s="12">
        <v>-0.2</v>
      </c>
      <c r="AD5" s="12">
        <v>0.8</v>
      </c>
      <c r="AE5" s="12">
        <v>0.1</v>
      </c>
      <c r="AF5" s="12"/>
      <c r="AG5" s="11" t="s">
        <v>259</v>
      </c>
      <c r="AH5" s="11" t="s">
        <v>259</v>
      </c>
      <c r="AI5" s="11" t="s">
        <v>169</v>
      </c>
      <c r="AJ5" s="8"/>
      <c r="AK5" s="8" t="s">
        <v>272</v>
      </c>
      <c r="AL5" s="21" t="s">
        <v>273</v>
      </c>
    </row>
    <row r="6" spans="1:38" s="5" customFormat="1">
      <c r="A6" s="6">
        <v>45781</v>
      </c>
      <c r="B6" s="17" t="s">
        <v>157</v>
      </c>
      <c r="C6" s="8" t="s">
        <v>207</v>
      </c>
      <c r="D6" s="9">
        <v>7.9270833333333332E-2</v>
      </c>
      <c r="E6" s="8" t="s">
        <v>235</v>
      </c>
      <c r="F6" s="10">
        <v>12.8</v>
      </c>
      <c r="G6" s="10">
        <v>11.5</v>
      </c>
      <c r="H6" s="10">
        <v>13</v>
      </c>
      <c r="I6" s="10">
        <v>13.7</v>
      </c>
      <c r="J6" s="10">
        <v>12.5</v>
      </c>
      <c r="K6" s="10">
        <v>11.9</v>
      </c>
      <c r="L6" s="10">
        <v>12.9</v>
      </c>
      <c r="M6" s="10">
        <v>12.8</v>
      </c>
      <c r="N6" s="10">
        <v>13.8</v>
      </c>
      <c r="O6" s="18">
        <f t="shared" si="0"/>
        <v>37.299999999999997</v>
      </c>
      <c r="P6" s="18">
        <f t="shared" si="1"/>
        <v>38.1</v>
      </c>
      <c r="Q6" s="18">
        <f t="shared" si="2"/>
        <v>39.5</v>
      </c>
      <c r="R6" s="19">
        <f t="shared" si="3"/>
        <v>63.5</v>
      </c>
      <c r="S6" s="19">
        <f t="shared" si="4"/>
        <v>63.899999999999991</v>
      </c>
      <c r="T6" s="11" t="s">
        <v>174</v>
      </c>
      <c r="U6" s="11" t="s">
        <v>234</v>
      </c>
      <c r="V6" s="13" t="s">
        <v>209</v>
      </c>
      <c r="W6" s="13" t="s">
        <v>179</v>
      </c>
      <c r="X6" s="13" t="s">
        <v>236</v>
      </c>
      <c r="Y6" s="12">
        <v>9.1999999999999993</v>
      </c>
      <c r="Z6" s="12">
        <v>10.1</v>
      </c>
      <c r="AA6" s="11" t="s">
        <v>169</v>
      </c>
      <c r="AB6" s="12">
        <v>1</v>
      </c>
      <c r="AC6" s="12" t="s">
        <v>257</v>
      </c>
      <c r="AD6" s="12">
        <v>1.1000000000000001</v>
      </c>
      <c r="AE6" s="12">
        <v>-0.1</v>
      </c>
      <c r="AF6" s="12"/>
      <c r="AG6" s="11" t="s">
        <v>262</v>
      </c>
      <c r="AH6" s="11" t="s">
        <v>259</v>
      </c>
      <c r="AI6" s="11" t="s">
        <v>168</v>
      </c>
      <c r="AJ6" s="8"/>
      <c r="AK6" s="8" t="s">
        <v>287</v>
      </c>
      <c r="AL6" s="21" t="s">
        <v>288</v>
      </c>
    </row>
    <row r="7" spans="1:38" s="5" customFormat="1">
      <c r="A7" s="6">
        <v>45781</v>
      </c>
      <c r="B7" s="17" t="s">
        <v>153</v>
      </c>
      <c r="C7" s="8" t="s">
        <v>207</v>
      </c>
      <c r="D7" s="9">
        <v>7.8553240740740743E-2</v>
      </c>
      <c r="E7" s="8" t="s">
        <v>238</v>
      </c>
      <c r="F7" s="10">
        <v>12.8</v>
      </c>
      <c r="G7" s="10">
        <v>11</v>
      </c>
      <c r="H7" s="10">
        <v>12.7</v>
      </c>
      <c r="I7" s="10">
        <v>12.8</v>
      </c>
      <c r="J7" s="10">
        <v>12.7</v>
      </c>
      <c r="K7" s="10">
        <v>12.4</v>
      </c>
      <c r="L7" s="10">
        <v>13.1</v>
      </c>
      <c r="M7" s="10">
        <v>12.7</v>
      </c>
      <c r="N7" s="10">
        <v>13.5</v>
      </c>
      <c r="O7" s="18">
        <f t="shared" si="0"/>
        <v>36.5</v>
      </c>
      <c r="P7" s="18">
        <f t="shared" si="1"/>
        <v>37.9</v>
      </c>
      <c r="Q7" s="18">
        <f t="shared" si="2"/>
        <v>39.299999999999997</v>
      </c>
      <c r="R7" s="19">
        <f t="shared" si="3"/>
        <v>62</v>
      </c>
      <c r="S7" s="19">
        <f t="shared" si="4"/>
        <v>64.400000000000006</v>
      </c>
      <c r="T7" s="11" t="s">
        <v>178</v>
      </c>
      <c r="U7" s="11" t="s">
        <v>175</v>
      </c>
      <c r="V7" s="13" t="s">
        <v>239</v>
      </c>
      <c r="W7" s="13" t="s">
        <v>240</v>
      </c>
      <c r="X7" s="13" t="s">
        <v>181</v>
      </c>
      <c r="Y7" s="12">
        <v>9.1999999999999993</v>
      </c>
      <c r="Z7" s="12">
        <v>10.1</v>
      </c>
      <c r="AA7" s="11" t="s">
        <v>169</v>
      </c>
      <c r="AB7" s="12">
        <v>0.9</v>
      </c>
      <c r="AC7" s="12" t="s">
        <v>257</v>
      </c>
      <c r="AD7" s="12">
        <v>0.9</v>
      </c>
      <c r="AE7" s="12" t="s">
        <v>263</v>
      </c>
      <c r="AF7" s="12"/>
      <c r="AG7" s="11" t="s">
        <v>262</v>
      </c>
      <c r="AH7" s="11" t="s">
        <v>259</v>
      </c>
      <c r="AI7" s="11" t="s">
        <v>168</v>
      </c>
      <c r="AJ7" s="8"/>
      <c r="AK7" s="8" t="s">
        <v>291</v>
      </c>
      <c r="AL7" s="21" t="s">
        <v>292</v>
      </c>
    </row>
    <row r="8" spans="1:38" s="5" customFormat="1">
      <c r="A8" s="6">
        <v>45781</v>
      </c>
      <c r="B8" s="16" t="s">
        <v>155</v>
      </c>
      <c r="C8" s="8" t="s">
        <v>207</v>
      </c>
      <c r="D8" s="9">
        <v>7.8553240740740743E-2</v>
      </c>
      <c r="E8" s="8" t="s">
        <v>247</v>
      </c>
      <c r="F8" s="10">
        <v>12.7</v>
      </c>
      <c r="G8" s="10">
        <v>11.4</v>
      </c>
      <c r="H8" s="10">
        <v>13.1</v>
      </c>
      <c r="I8" s="10">
        <v>13.5</v>
      </c>
      <c r="J8" s="10">
        <v>12.7</v>
      </c>
      <c r="K8" s="10">
        <v>12.3</v>
      </c>
      <c r="L8" s="10">
        <v>13</v>
      </c>
      <c r="M8" s="10">
        <v>12.6</v>
      </c>
      <c r="N8" s="10">
        <v>12.4</v>
      </c>
      <c r="O8" s="18">
        <f t="shared" si="0"/>
        <v>37.200000000000003</v>
      </c>
      <c r="P8" s="18">
        <f t="shared" si="1"/>
        <v>38.5</v>
      </c>
      <c r="Q8" s="18">
        <f t="shared" si="2"/>
        <v>38</v>
      </c>
      <c r="R8" s="19">
        <f t="shared" si="3"/>
        <v>63.400000000000006</v>
      </c>
      <c r="S8" s="19">
        <f t="shared" si="4"/>
        <v>63</v>
      </c>
      <c r="T8" s="11" t="s">
        <v>182</v>
      </c>
      <c r="U8" s="11" t="s">
        <v>188</v>
      </c>
      <c r="V8" s="13" t="s">
        <v>189</v>
      </c>
      <c r="W8" s="13" t="s">
        <v>248</v>
      </c>
      <c r="X8" s="13" t="s">
        <v>249</v>
      </c>
      <c r="Y8" s="12">
        <v>9.1999999999999993</v>
      </c>
      <c r="Z8" s="12">
        <v>10.1</v>
      </c>
      <c r="AA8" s="11" t="s">
        <v>169</v>
      </c>
      <c r="AB8" s="12">
        <v>1.7</v>
      </c>
      <c r="AC8" s="12" t="s">
        <v>257</v>
      </c>
      <c r="AD8" s="12">
        <v>1.6</v>
      </c>
      <c r="AE8" s="12">
        <v>0.1</v>
      </c>
      <c r="AF8" s="12"/>
      <c r="AG8" s="11" t="s">
        <v>262</v>
      </c>
      <c r="AH8" s="11" t="s">
        <v>259</v>
      </c>
      <c r="AI8" s="11" t="s">
        <v>168</v>
      </c>
      <c r="AJ8" s="8"/>
      <c r="AK8" s="8" t="s">
        <v>297</v>
      </c>
      <c r="AL8" s="21" t="s">
        <v>298</v>
      </c>
    </row>
    <row r="9" spans="1:38" s="5" customFormat="1">
      <c r="A9" s="6">
        <v>45787</v>
      </c>
      <c r="B9" s="16" t="s">
        <v>156</v>
      </c>
      <c r="C9" s="8" t="s">
        <v>207</v>
      </c>
      <c r="D9" s="9">
        <v>7.993055555555556E-2</v>
      </c>
      <c r="E9" s="8" t="s">
        <v>309</v>
      </c>
      <c r="F9" s="10">
        <v>12.9</v>
      </c>
      <c r="G9" s="10">
        <v>11.2</v>
      </c>
      <c r="H9" s="10">
        <v>13.6</v>
      </c>
      <c r="I9" s="10">
        <v>14</v>
      </c>
      <c r="J9" s="10">
        <v>12.7</v>
      </c>
      <c r="K9" s="10">
        <v>12.6</v>
      </c>
      <c r="L9" s="10">
        <v>13.1</v>
      </c>
      <c r="M9" s="10">
        <v>12.4</v>
      </c>
      <c r="N9" s="10">
        <v>13.1</v>
      </c>
      <c r="O9" s="18">
        <f t="shared" ref="O9:O14" si="5">SUM(F9:H9)</f>
        <v>37.700000000000003</v>
      </c>
      <c r="P9" s="18">
        <f t="shared" ref="P9:P14" si="6">SUM(I9:K9)</f>
        <v>39.299999999999997</v>
      </c>
      <c r="Q9" s="18">
        <f t="shared" ref="Q9:Q14" si="7">SUM(L9:N9)</f>
        <v>38.6</v>
      </c>
      <c r="R9" s="19">
        <f t="shared" ref="R9:R14" si="8">SUM(F9:J9)</f>
        <v>64.400000000000006</v>
      </c>
      <c r="S9" s="19">
        <f t="shared" ref="S9:S14" si="9">SUM(J9:N9)</f>
        <v>63.9</v>
      </c>
      <c r="T9" s="11" t="s">
        <v>182</v>
      </c>
      <c r="U9" s="11" t="s">
        <v>175</v>
      </c>
      <c r="V9" s="13" t="s">
        <v>251</v>
      </c>
      <c r="W9" s="13" t="s">
        <v>209</v>
      </c>
      <c r="X9" s="13" t="s">
        <v>310</v>
      </c>
      <c r="Y9" s="12">
        <v>7.6</v>
      </c>
      <c r="Z9" s="12">
        <v>8.6</v>
      </c>
      <c r="AA9" s="11" t="s">
        <v>168</v>
      </c>
      <c r="AB9" s="12">
        <v>1.7</v>
      </c>
      <c r="AC9" s="12" t="s">
        <v>257</v>
      </c>
      <c r="AD9" s="12">
        <v>1.6</v>
      </c>
      <c r="AE9" s="12">
        <v>0.1</v>
      </c>
      <c r="AF9" s="12"/>
      <c r="AG9" s="11" t="s">
        <v>262</v>
      </c>
      <c r="AH9" s="11" t="s">
        <v>259</v>
      </c>
      <c r="AI9" s="11" t="s">
        <v>169</v>
      </c>
      <c r="AJ9" s="8"/>
      <c r="AK9" s="8" t="s">
        <v>364</v>
      </c>
      <c r="AL9" s="21" t="s">
        <v>365</v>
      </c>
    </row>
    <row r="10" spans="1:38" s="5" customFormat="1">
      <c r="A10" s="6">
        <v>45787</v>
      </c>
      <c r="B10" s="17" t="s">
        <v>153</v>
      </c>
      <c r="C10" s="8" t="s">
        <v>207</v>
      </c>
      <c r="D10" s="9">
        <v>7.857638888888889E-2</v>
      </c>
      <c r="E10" s="8" t="s">
        <v>320</v>
      </c>
      <c r="F10" s="10">
        <v>12.5</v>
      </c>
      <c r="G10" s="10">
        <v>11.2</v>
      </c>
      <c r="H10" s="10">
        <v>13</v>
      </c>
      <c r="I10" s="10">
        <v>12.9</v>
      </c>
      <c r="J10" s="10">
        <v>12</v>
      </c>
      <c r="K10" s="10">
        <v>12.9</v>
      </c>
      <c r="L10" s="10">
        <v>13.5</v>
      </c>
      <c r="M10" s="10">
        <v>13</v>
      </c>
      <c r="N10" s="10">
        <v>12.9</v>
      </c>
      <c r="O10" s="18">
        <f t="shared" si="5"/>
        <v>36.700000000000003</v>
      </c>
      <c r="P10" s="18">
        <f t="shared" si="6"/>
        <v>37.799999999999997</v>
      </c>
      <c r="Q10" s="18">
        <f t="shared" si="7"/>
        <v>39.4</v>
      </c>
      <c r="R10" s="19">
        <f t="shared" si="8"/>
        <v>61.6</v>
      </c>
      <c r="S10" s="19">
        <f t="shared" si="9"/>
        <v>64.3</v>
      </c>
      <c r="T10" s="11" t="s">
        <v>178</v>
      </c>
      <c r="U10" s="11" t="s">
        <v>175</v>
      </c>
      <c r="V10" s="13" t="s">
        <v>249</v>
      </c>
      <c r="W10" s="13" t="s">
        <v>321</v>
      </c>
      <c r="X10" s="13" t="s">
        <v>322</v>
      </c>
      <c r="Y10" s="12">
        <v>7.6</v>
      </c>
      <c r="Z10" s="12">
        <v>8.6</v>
      </c>
      <c r="AA10" s="11" t="s">
        <v>168</v>
      </c>
      <c r="AB10" s="12">
        <v>1.1000000000000001</v>
      </c>
      <c r="AC10" s="12" t="s">
        <v>257</v>
      </c>
      <c r="AD10" s="12">
        <v>0.8</v>
      </c>
      <c r="AE10" s="12">
        <v>0.3</v>
      </c>
      <c r="AF10" s="12"/>
      <c r="AG10" s="11" t="s">
        <v>259</v>
      </c>
      <c r="AH10" s="11" t="s">
        <v>259</v>
      </c>
      <c r="AI10" s="11" t="s">
        <v>168</v>
      </c>
      <c r="AJ10" s="8"/>
      <c r="AK10" s="8" t="s">
        <v>372</v>
      </c>
      <c r="AL10" s="21" t="s">
        <v>373</v>
      </c>
    </row>
    <row r="11" spans="1:38" s="5" customFormat="1">
      <c r="A11" s="6">
        <v>45788</v>
      </c>
      <c r="B11" s="16" t="s">
        <v>156</v>
      </c>
      <c r="C11" s="8" t="s">
        <v>207</v>
      </c>
      <c r="D11" s="9">
        <v>8.0567129629629627E-2</v>
      </c>
      <c r="E11" s="8" t="s">
        <v>340</v>
      </c>
      <c r="F11" s="10">
        <v>13</v>
      </c>
      <c r="G11" s="10">
        <v>11.2</v>
      </c>
      <c r="H11" s="10">
        <v>13.7</v>
      </c>
      <c r="I11" s="10">
        <v>14.1</v>
      </c>
      <c r="J11" s="10">
        <v>13</v>
      </c>
      <c r="K11" s="10">
        <v>12.9</v>
      </c>
      <c r="L11" s="10">
        <v>12.9</v>
      </c>
      <c r="M11" s="10">
        <v>12.7</v>
      </c>
      <c r="N11" s="10">
        <v>12.6</v>
      </c>
      <c r="O11" s="18">
        <f t="shared" si="5"/>
        <v>37.9</v>
      </c>
      <c r="P11" s="18">
        <f t="shared" si="6"/>
        <v>40</v>
      </c>
      <c r="Q11" s="18">
        <f t="shared" si="7"/>
        <v>38.200000000000003</v>
      </c>
      <c r="R11" s="19">
        <f t="shared" si="8"/>
        <v>65</v>
      </c>
      <c r="S11" s="19">
        <f t="shared" si="9"/>
        <v>64.099999999999994</v>
      </c>
      <c r="T11" s="11" t="s">
        <v>182</v>
      </c>
      <c r="U11" s="11" t="s">
        <v>180</v>
      </c>
      <c r="V11" s="13" t="s">
        <v>190</v>
      </c>
      <c r="W11" s="13" t="s">
        <v>341</v>
      </c>
      <c r="X11" s="13" t="s">
        <v>236</v>
      </c>
      <c r="Y11" s="12">
        <v>7.4</v>
      </c>
      <c r="Z11" s="12">
        <v>11.7</v>
      </c>
      <c r="AA11" s="11" t="s">
        <v>168</v>
      </c>
      <c r="AB11" s="12">
        <v>2.2000000000000002</v>
      </c>
      <c r="AC11" s="12">
        <v>-0.4</v>
      </c>
      <c r="AD11" s="12">
        <v>1.4</v>
      </c>
      <c r="AE11" s="12">
        <v>0.4</v>
      </c>
      <c r="AF11" s="12"/>
      <c r="AG11" s="11" t="s">
        <v>262</v>
      </c>
      <c r="AH11" s="11" t="s">
        <v>259</v>
      </c>
      <c r="AI11" s="11" t="s">
        <v>168</v>
      </c>
      <c r="AJ11" s="8"/>
      <c r="AK11" s="8" t="s">
        <v>384</v>
      </c>
      <c r="AL11" s="21" t="s">
        <v>385</v>
      </c>
    </row>
    <row r="12" spans="1:38" s="5" customFormat="1">
      <c r="A12" s="6">
        <v>45788</v>
      </c>
      <c r="B12" s="17" t="s">
        <v>156</v>
      </c>
      <c r="C12" s="8" t="s">
        <v>207</v>
      </c>
      <c r="D12" s="9">
        <v>7.9861111111111105E-2</v>
      </c>
      <c r="E12" s="8" t="s">
        <v>344</v>
      </c>
      <c r="F12" s="10">
        <v>12.9</v>
      </c>
      <c r="G12" s="10">
        <v>11.1</v>
      </c>
      <c r="H12" s="10">
        <v>12.7</v>
      </c>
      <c r="I12" s="10">
        <v>13</v>
      </c>
      <c r="J12" s="10">
        <v>12.3</v>
      </c>
      <c r="K12" s="10">
        <v>12.4</v>
      </c>
      <c r="L12" s="10">
        <v>13.6</v>
      </c>
      <c r="M12" s="10">
        <v>13.2</v>
      </c>
      <c r="N12" s="10">
        <v>13.8</v>
      </c>
      <c r="O12" s="18">
        <f t="shared" si="5"/>
        <v>36.700000000000003</v>
      </c>
      <c r="P12" s="18">
        <f t="shared" si="6"/>
        <v>37.700000000000003</v>
      </c>
      <c r="Q12" s="18">
        <f t="shared" si="7"/>
        <v>40.599999999999994</v>
      </c>
      <c r="R12" s="19">
        <f t="shared" si="8"/>
        <v>62</v>
      </c>
      <c r="S12" s="19">
        <f t="shared" si="9"/>
        <v>65.3</v>
      </c>
      <c r="T12" s="11" t="s">
        <v>178</v>
      </c>
      <c r="U12" s="11" t="s">
        <v>175</v>
      </c>
      <c r="V12" s="13" t="s">
        <v>326</v>
      </c>
      <c r="W12" s="13" t="s">
        <v>345</v>
      </c>
      <c r="X12" s="13" t="s">
        <v>185</v>
      </c>
      <c r="Y12" s="12">
        <v>7.4</v>
      </c>
      <c r="Z12" s="12">
        <v>11.7</v>
      </c>
      <c r="AA12" s="11" t="s">
        <v>168</v>
      </c>
      <c r="AB12" s="12">
        <v>1.1000000000000001</v>
      </c>
      <c r="AC12" s="12" t="s">
        <v>257</v>
      </c>
      <c r="AD12" s="12">
        <v>0.7</v>
      </c>
      <c r="AE12" s="12">
        <v>0.4</v>
      </c>
      <c r="AF12" s="12"/>
      <c r="AG12" s="11" t="s">
        <v>259</v>
      </c>
      <c r="AH12" s="11" t="s">
        <v>259</v>
      </c>
      <c r="AI12" s="11" t="s">
        <v>168</v>
      </c>
      <c r="AJ12" s="8"/>
      <c r="AK12" s="8" t="s">
        <v>388</v>
      </c>
      <c r="AL12" s="21" t="s">
        <v>389</v>
      </c>
    </row>
    <row r="13" spans="1:38" s="5" customFormat="1">
      <c r="A13" s="6">
        <v>45788</v>
      </c>
      <c r="B13" s="17" t="s">
        <v>153</v>
      </c>
      <c r="C13" s="8" t="s">
        <v>207</v>
      </c>
      <c r="D13" s="9">
        <v>7.9259259259259265E-2</v>
      </c>
      <c r="E13" s="8" t="s">
        <v>350</v>
      </c>
      <c r="F13" s="10">
        <v>12.7</v>
      </c>
      <c r="G13" s="10">
        <v>11.7</v>
      </c>
      <c r="H13" s="10">
        <v>13</v>
      </c>
      <c r="I13" s="10">
        <v>12.7</v>
      </c>
      <c r="J13" s="10">
        <v>12.3</v>
      </c>
      <c r="K13" s="10">
        <v>12.2</v>
      </c>
      <c r="L13" s="10">
        <v>12.9</v>
      </c>
      <c r="M13" s="10">
        <v>13.4</v>
      </c>
      <c r="N13" s="10">
        <v>13.9</v>
      </c>
      <c r="O13" s="18">
        <f t="shared" si="5"/>
        <v>37.4</v>
      </c>
      <c r="P13" s="18">
        <f t="shared" si="6"/>
        <v>37.200000000000003</v>
      </c>
      <c r="Q13" s="18">
        <f t="shared" si="7"/>
        <v>40.200000000000003</v>
      </c>
      <c r="R13" s="19">
        <f t="shared" si="8"/>
        <v>62.399999999999991</v>
      </c>
      <c r="S13" s="19">
        <f t="shared" si="9"/>
        <v>64.7</v>
      </c>
      <c r="T13" s="11" t="s">
        <v>174</v>
      </c>
      <c r="U13" s="11" t="s">
        <v>175</v>
      </c>
      <c r="V13" s="13" t="s">
        <v>351</v>
      </c>
      <c r="W13" s="13" t="s">
        <v>179</v>
      </c>
      <c r="X13" s="13" t="s">
        <v>352</v>
      </c>
      <c r="Y13" s="12">
        <v>7.4</v>
      </c>
      <c r="Z13" s="12">
        <v>11.7</v>
      </c>
      <c r="AA13" s="11" t="s">
        <v>168</v>
      </c>
      <c r="AB13" s="12">
        <v>2</v>
      </c>
      <c r="AC13" s="12" t="s">
        <v>257</v>
      </c>
      <c r="AD13" s="12">
        <v>1.4</v>
      </c>
      <c r="AE13" s="12">
        <v>0.6</v>
      </c>
      <c r="AF13" s="12"/>
      <c r="AG13" s="11" t="s">
        <v>262</v>
      </c>
      <c r="AH13" s="11" t="s">
        <v>259</v>
      </c>
      <c r="AI13" s="11" t="s">
        <v>168</v>
      </c>
      <c r="AJ13" s="8"/>
      <c r="AK13" s="8" t="s">
        <v>394</v>
      </c>
      <c r="AL13" s="21" t="s">
        <v>395</v>
      </c>
    </row>
    <row r="14" spans="1:38" s="5" customFormat="1">
      <c r="A14" s="6">
        <v>45788</v>
      </c>
      <c r="B14" s="17" t="s">
        <v>155</v>
      </c>
      <c r="C14" s="8" t="s">
        <v>207</v>
      </c>
      <c r="D14" s="9">
        <v>7.8553240740740743E-2</v>
      </c>
      <c r="E14" s="8" t="s">
        <v>357</v>
      </c>
      <c r="F14" s="10">
        <v>12.5</v>
      </c>
      <c r="G14" s="10">
        <v>11.2</v>
      </c>
      <c r="H14" s="10">
        <v>12.5</v>
      </c>
      <c r="I14" s="10">
        <v>13</v>
      </c>
      <c r="J14" s="10">
        <v>12.5</v>
      </c>
      <c r="K14" s="10">
        <v>12.1</v>
      </c>
      <c r="L14" s="10">
        <v>12.8</v>
      </c>
      <c r="M14" s="10">
        <v>13.3</v>
      </c>
      <c r="N14" s="10">
        <v>13.8</v>
      </c>
      <c r="O14" s="18">
        <f t="shared" si="5"/>
        <v>36.200000000000003</v>
      </c>
      <c r="P14" s="18">
        <f t="shared" si="6"/>
        <v>37.6</v>
      </c>
      <c r="Q14" s="18">
        <f t="shared" si="7"/>
        <v>39.900000000000006</v>
      </c>
      <c r="R14" s="19">
        <f t="shared" si="8"/>
        <v>61.7</v>
      </c>
      <c r="S14" s="19">
        <f t="shared" si="9"/>
        <v>64.5</v>
      </c>
      <c r="T14" s="11" t="s">
        <v>178</v>
      </c>
      <c r="U14" s="11" t="s">
        <v>175</v>
      </c>
      <c r="V14" s="13" t="s">
        <v>358</v>
      </c>
      <c r="W14" s="13" t="s">
        <v>359</v>
      </c>
      <c r="X14" s="13" t="s">
        <v>358</v>
      </c>
      <c r="Y14" s="12">
        <v>7.4</v>
      </c>
      <c r="Z14" s="12">
        <v>11.7</v>
      </c>
      <c r="AA14" s="11" t="s">
        <v>204</v>
      </c>
      <c r="AB14" s="12">
        <v>1.7</v>
      </c>
      <c r="AC14" s="12" t="s">
        <v>257</v>
      </c>
      <c r="AD14" s="12">
        <v>1</v>
      </c>
      <c r="AE14" s="12">
        <v>0.7</v>
      </c>
      <c r="AF14" s="12"/>
      <c r="AG14" s="11" t="s">
        <v>262</v>
      </c>
      <c r="AH14" s="11" t="s">
        <v>259</v>
      </c>
      <c r="AI14" s="11" t="s">
        <v>168</v>
      </c>
      <c r="AJ14" s="8"/>
      <c r="AK14" s="8" t="s">
        <v>400</v>
      </c>
      <c r="AL14" s="21" t="s">
        <v>401</v>
      </c>
    </row>
    <row r="15" spans="1:38" s="5" customFormat="1">
      <c r="A15" s="6">
        <v>45794</v>
      </c>
      <c r="B15" s="16" t="s">
        <v>156</v>
      </c>
      <c r="C15" s="8" t="s">
        <v>207</v>
      </c>
      <c r="D15" s="9">
        <v>7.918981481481481E-2</v>
      </c>
      <c r="E15" s="8" t="s">
        <v>406</v>
      </c>
      <c r="F15" s="10">
        <v>12.9</v>
      </c>
      <c r="G15" s="10">
        <v>10.9</v>
      </c>
      <c r="H15" s="10">
        <v>12.4</v>
      </c>
      <c r="I15" s="10">
        <v>13.1</v>
      </c>
      <c r="J15" s="10">
        <v>12.7</v>
      </c>
      <c r="K15" s="10">
        <v>13</v>
      </c>
      <c r="L15" s="10">
        <v>13.4</v>
      </c>
      <c r="M15" s="10">
        <v>13</v>
      </c>
      <c r="N15" s="10">
        <v>12.8</v>
      </c>
      <c r="O15" s="18">
        <f t="shared" ref="O15:O21" si="10">SUM(F15:H15)</f>
        <v>36.200000000000003</v>
      </c>
      <c r="P15" s="18">
        <f t="shared" ref="P15:P21" si="11">SUM(I15:K15)</f>
        <v>38.799999999999997</v>
      </c>
      <c r="Q15" s="18">
        <f t="shared" ref="Q15:Q21" si="12">SUM(L15:N15)</f>
        <v>39.200000000000003</v>
      </c>
      <c r="R15" s="19">
        <f t="shared" ref="R15:R21" si="13">SUM(F15:J15)</f>
        <v>62</v>
      </c>
      <c r="S15" s="19">
        <f t="shared" ref="S15:S21" si="14">SUM(J15:N15)</f>
        <v>64.900000000000006</v>
      </c>
      <c r="T15" s="11" t="s">
        <v>178</v>
      </c>
      <c r="U15" s="11" t="s">
        <v>175</v>
      </c>
      <c r="V15" s="13" t="s">
        <v>206</v>
      </c>
      <c r="W15" s="13" t="s">
        <v>246</v>
      </c>
      <c r="X15" s="13" t="s">
        <v>181</v>
      </c>
      <c r="Y15" s="12">
        <v>3.2</v>
      </c>
      <c r="Z15" s="12">
        <v>3.4</v>
      </c>
      <c r="AA15" s="11" t="s">
        <v>169</v>
      </c>
      <c r="AB15" s="12">
        <v>0.3</v>
      </c>
      <c r="AC15" s="12" t="s">
        <v>257</v>
      </c>
      <c r="AD15" s="12">
        <v>0.6</v>
      </c>
      <c r="AE15" s="12">
        <v>-0.3</v>
      </c>
      <c r="AF15" s="12"/>
      <c r="AG15" s="11" t="s">
        <v>259</v>
      </c>
      <c r="AH15" s="11" t="s">
        <v>259</v>
      </c>
      <c r="AI15" s="11" t="s">
        <v>169</v>
      </c>
      <c r="AJ15" s="8"/>
      <c r="AK15" s="8" t="s">
        <v>415</v>
      </c>
      <c r="AL15" s="21" t="s">
        <v>473</v>
      </c>
    </row>
    <row r="16" spans="1:38" s="5" customFormat="1">
      <c r="A16" s="6">
        <v>45794</v>
      </c>
      <c r="B16" s="17" t="s">
        <v>156</v>
      </c>
      <c r="C16" s="8" t="s">
        <v>207</v>
      </c>
      <c r="D16" s="9">
        <v>7.9212962962962957E-2</v>
      </c>
      <c r="E16" s="8" t="s">
        <v>413</v>
      </c>
      <c r="F16" s="10">
        <v>12.6</v>
      </c>
      <c r="G16" s="10">
        <v>11.6</v>
      </c>
      <c r="H16" s="10">
        <v>13.3</v>
      </c>
      <c r="I16" s="10">
        <v>13.5</v>
      </c>
      <c r="J16" s="10">
        <v>12.6</v>
      </c>
      <c r="K16" s="10">
        <v>12.8</v>
      </c>
      <c r="L16" s="10">
        <v>12.8</v>
      </c>
      <c r="M16" s="10">
        <v>12.2</v>
      </c>
      <c r="N16" s="10">
        <v>13</v>
      </c>
      <c r="O16" s="18">
        <f t="shared" si="10"/>
        <v>37.5</v>
      </c>
      <c r="P16" s="18">
        <f t="shared" si="11"/>
        <v>38.900000000000006</v>
      </c>
      <c r="Q16" s="18">
        <f t="shared" si="12"/>
        <v>38</v>
      </c>
      <c r="R16" s="19">
        <f t="shared" si="13"/>
        <v>63.6</v>
      </c>
      <c r="S16" s="19">
        <f t="shared" si="14"/>
        <v>63.400000000000006</v>
      </c>
      <c r="T16" s="11" t="s">
        <v>182</v>
      </c>
      <c r="U16" s="11" t="s">
        <v>180</v>
      </c>
      <c r="V16" s="13" t="s">
        <v>181</v>
      </c>
      <c r="W16" s="13" t="s">
        <v>361</v>
      </c>
      <c r="X16" s="13" t="s">
        <v>414</v>
      </c>
      <c r="Y16" s="12">
        <v>3.2</v>
      </c>
      <c r="Z16" s="12">
        <v>3.4</v>
      </c>
      <c r="AA16" s="11" t="s">
        <v>169</v>
      </c>
      <c r="AB16" s="12">
        <v>0.5</v>
      </c>
      <c r="AC16" s="12" t="s">
        <v>257</v>
      </c>
      <c r="AD16" s="12">
        <v>0.8</v>
      </c>
      <c r="AE16" s="12">
        <v>-0.3</v>
      </c>
      <c r="AF16" s="12"/>
      <c r="AG16" s="11" t="s">
        <v>259</v>
      </c>
      <c r="AH16" s="11" t="s">
        <v>259</v>
      </c>
      <c r="AI16" s="11" t="s">
        <v>168</v>
      </c>
      <c r="AJ16" s="8"/>
      <c r="AK16" s="8" t="s">
        <v>418</v>
      </c>
      <c r="AL16" s="21" t="s">
        <v>470</v>
      </c>
    </row>
    <row r="17" spans="1:38" s="5" customFormat="1">
      <c r="A17" s="6">
        <v>45794</v>
      </c>
      <c r="B17" s="16" t="s">
        <v>153</v>
      </c>
      <c r="C17" s="8" t="s">
        <v>207</v>
      </c>
      <c r="D17" s="9">
        <v>7.9178240740740743E-2</v>
      </c>
      <c r="E17" s="8" t="s">
        <v>424</v>
      </c>
      <c r="F17" s="10">
        <v>12.7</v>
      </c>
      <c r="G17" s="10">
        <v>11.8</v>
      </c>
      <c r="H17" s="10">
        <v>13.8</v>
      </c>
      <c r="I17" s="10">
        <v>13.6</v>
      </c>
      <c r="J17" s="10">
        <v>12.6</v>
      </c>
      <c r="K17" s="10">
        <v>11.9</v>
      </c>
      <c r="L17" s="10">
        <v>12.4</v>
      </c>
      <c r="M17" s="10">
        <v>12.3</v>
      </c>
      <c r="N17" s="10">
        <v>13</v>
      </c>
      <c r="O17" s="18">
        <f t="shared" si="10"/>
        <v>38.299999999999997</v>
      </c>
      <c r="P17" s="18">
        <f t="shared" si="11"/>
        <v>38.1</v>
      </c>
      <c r="Q17" s="18">
        <f t="shared" si="12"/>
        <v>37.700000000000003</v>
      </c>
      <c r="R17" s="19">
        <f t="shared" si="13"/>
        <v>64.5</v>
      </c>
      <c r="S17" s="19">
        <f t="shared" si="14"/>
        <v>62.2</v>
      </c>
      <c r="T17" s="11" t="s">
        <v>182</v>
      </c>
      <c r="U17" s="11" t="s">
        <v>180</v>
      </c>
      <c r="V17" s="13" t="s">
        <v>208</v>
      </c>
      <c r="W17" s="13" t="s">
        <v>187</v>
      </c>
      <c r="X17" s="13" t="s">
        <v>425</v>
      </c>
      <c r="Y17" s="12">
        <v>3.2</v>
      </c>
      <c r="Z17" s="12">
        <v>3.4</v>
      </c>
      <c r="AA17" s="11" t="s">
        <v>169</v>
      </c>
      <c r="AB17" s="12">
        <v>1.3</v>
      </c>
      <c r="AC17" s="12">
        <v>-0.2</v>
      </c>
      <c r="AD17" s="12">
        <v>1.4</v>
      </c>
      <c r="AE17" s="12">
        <v>-0.3</v>
      </c>
      <c r="AF17" s="12"/>
      <c r="AG17" s="11" t="s">
        <v>262</v>
      </c>
      <c r="AH17" s="11" t="s">
        <v>259</v>
      </c>
      <c r="AI17" s="11" t="s">
        <v>169</v>
      </c>
      <c r="AJ17" s="8"/>
      <c r="AK17" s="8" t="s">
        <v>428</v>
      </c>
      <c r="AL17" s="21" t="s">
        <v>466</v>
      </c>
    </row>
    <row r="18" spans="1:38" s="5" customFormat="1">
      <c r="A18" s="6">
        <v>45794</v>
      </c>
      <c r="B18" s="17" t="s">
        <v>155</v>
      </c>
      <c r="C18" s="8" t="s">
        <v>207</v>
      </c>
      <c r="D18" s="9">
        <v>7.784722222222222E-2</v>
      </c>
      <c r="E18" s="8" t="s">
        <v>433</v>
      </c>
      <c r="F18" s="10">
        <v>12.7</v>
      </c>
      <c r="G18" s="10">
        <v>12</v>
      </c>
      <c r="H18" s="10">
        <v>13.4</v>
      </c>
      <c r="I18" s="10">
        <v>13.1</v>
      </c>
      <c r="J18" s="10">
        <v>12.1</v>
      </c>
      <c r="K18" s="10">
        <v>11.9</v>
      </c>
      <c r="L18" s="10">
        <v>12.6</v>
      </c>
      <c r="M18" s="10">
        <v>12.3</v>
      </c>
      <c r="N18" s="10">
        <v>12.5</v>
      </c>
      <c r="O18" s="18">
        <f t="shared" si="10"/>
        <v>38.1</v>
      </c>
      <c r="P18" s="18">
        <f t="shared" si="11"/>
        <v>37.1</v>
      </c>
      <c r="Q18" s="18">
        <f t="shared" si="12"/>
        <v>37.4</v>
      </c>
      <c r="R18" s="19">
        <f t="shared" si="13"/>
        <v>63.300000000000004</v>
      </c>
      <c r="S18" s="19">
        <f t="shared" si="14"/>
        <v>61.400000000000006</v>
      </c>
      <c r="T18" s="11" t="s">
        <v>184</v>
      </c>
      <c r="U18" s="11" t="s">
        <v>186</v>
      </c>
      <c r="V18" s="13" t="s">
        <v>181</v>
      </c>
      <c r="W18" s="13" t="s">
        <v>434</v>
      </c>
      <c r="X18" s="13" t="s">
        <v>435</v>
      </c>
      <c r="Y18" s="12">
        <v>3.2</v>
      </c>
      <c r="Z18" s="12">
        <v>3.4</v>
      </c>
      <c r="AA18" s="11" t="s">
        <v>169</v>
      </c>
      <c r="AB18" s="12">
        <v>0.6</v>
      </c>
      <c r="AC18" s="12" t="s">
        <v>257</v>
      </c>
      <c r="AD18" s="12">
        <v>0.7</v>
      </c>
      <c r="AE18" s="12">
        <v>-0.1</v>
      </c>
      <c r="AF18" s="12"/>
      <c r="AG18" s="11" t="s">
        <v>259</v>
      </c>
      <c r="AH18" s="11" t="s">
        <v>258</v>
      </c>
      <c r="AI18" s="11" t="s">
        <v>169</v>
      </c>
      <c r="AJ18" s="8"/>
      <c r="AK18" s="8" t="s">
        <v>461</v>
      </c>
      <c r="AL18" s="21" t="s">
        <v>462</v>
      </c>
    </row>
    <row r="19" spans="1:38" s="5" customFormat="1">
      <c r="A19" s="6">
        <v>45795</v>
      </c>
      <c r="B19" s="17" t="s">
        <v>156</v>
      </c>
      <c r="C19" s="8" t="s">
        <v>207</v>
      </c>
      <c r="D19" s="9">
        <v>7.9965277777777774E-2</v>
      </c>
      <c r="E19" s="8" t="s">
        <v>443</v>
      </c>
      <c r="F19" s="10">
        <v>13.2</v>
      </c>
      <c r="G19" s="10">
        <v>11.5</v>
      </c>
      <c r="H19" s="10">
        <v>12.9</v>
      </c>
      <c r="I19" s="10">
        <v>13.1</v>
      </c>
      <c r="J19" s="10">
        <v>12.6</v>
      </c>
      <c r="K19" s="10">
        <v>12.8</v>
      </c>
      <c r="L19" s="10">
        <v>13.4</v>
      </c>
      <c r="M19" s="10">
        <v>13.1</v>
      </c>
      <c r="N19" s="10">
        <v>13.3</v>
      </c>
      <c r="O19" s="18">
        <f t="shared" si="10"/>
        <v>37.6</v>
      </c>
      <c r="P19" s="18">
        <f t="shared" si="11"/>
        <v>38.5</v>
      </c>
      <c r="Q19" s="18">
        <f t="shared" si="12"/>
        <v>39.799999999999997</v>
      </c>
      <c r="R19" s="19">
        <f t="shared" si="13"/>
        <v>63.300000000000004</v>
      </c>
      <c r="S19" s="19">
        <f t="shared" si="14"/>
        <v>65.2</v>
      </c>
      <c r="T19" s="11" t="s">
        <v>174</v>
      </c>
      <c r="U19" s="11" t="s">
        <v>175</v>
      </c>
      <c r="V19" s="13" t="s">
        <v>444</v>
      </c>
      <c r="W19" s="13" t="s">
        <v>202</v>
      </c>
      <c r="X19" s="13" t="s">
        <v>232</v>
      </c>
      <c r="Y19" s="12">
        <v>7.4</v>
      </c>
      <c r="Z19" s="12">
        <v>7.4</v>
      </c>
      <c r="AA19" s="11" t="s">
        <v>168</v>
      </c>
      <c r="AB19" s="12">
        <v>2</v>
      </c>
      <c r="AC19" s="12" t="s">
        <v>257</v>
      </c>
      <c r="AD19" s="12">
        <v>1.9</v>
      </c>
      <c r="AE19" s="12">
        <v>0.1</v>
      </c>
      <c r="AF19" s="12"/>
      <c r="AG19" s="11" t="s">
        <v>262</v>
      </c>
      <c r="AH19" s="11" t="s">
        <v>259</v>
      </c>
      <c r="AI19" s="11" t="s">
        <v>168</v>
      </c>
      <c r="AJ19" s="8"/>
      <c r="AK19" s="8" t="s">
        <v>488</v>
      </c>
      <c r="AL19" s="21" t="s">
        <v>489</v>
      </c>
    </row>
    <row r="20" spans="1:38" s="5" customFormat="1">
      <c r="A20" s="6">
        <v>45795</v>
      </c>
      <c r="B20" s="17" t="s">
        <v>156</v>
      </c>
      <c r="C20" s="8" t="s">
        <v>207</v>
      </c>
      <c r="D20" s="9">
        <v>7.9861111111111105E-2</v>
      </c>
      <c r="E20" s="8" t="s">
        <v>445</v>
      </c>
      <c r="F20" s="10">
        <v>13</v>
      </c>
      <c r="G20" s="10">
        <v>11.1</v>
      </c>
      <c r="H20" s="10">
        <v>12.5</v>
      </c>
      <c r="I20" s="10">
        <v>12.8</v>
      </c>
      <c r="J20" s="10">
        <v>12.5</v>
      </c>
      <c r="K20" s="10">
        <v>12.6</v>
      </c>
      <c r="L20" s="10">
        <v>13.4</v>
      </c>
      <c r="M20" s="10">
        <v>13.4</v>
      </c>
      <c r="N20" s="10">
        <v>13.7</v>
      </c>
      <c r="O20" s="18">
        <f t="shared" si="10"/>
        <v>36.6</v>
      </c>
      <c r="P20" s="18">
        <f t="shared" si="11"/>
        <v>37.9</v>
      </c>
      <c r="Q20" s="18">
        <f t="shared" si="12"/>
        <v>40.5</v>
      </c>
      <c r="R20" s="19">
        <f t="shared" si="13"/>
        <v>61.900000000000006</v>
      </c>
      <c r="S20" s="19">
        <f t="shared" si="14"/>
        <v>65.599999999999994</v>
      </c>
      <c r="T20" s="11" t="s">
        <v>178</v>
      </c>
      <c r="U20" s="11" t="s">
        <v>175</v>
      </c>
      <c r="V20" s="13" t="s">
        <v>446</v>
      </c>
      <c r="W20" s="13" t="s">
        <v>195</v>
      </c>
      <c r="X20" s="13" t="s">
        <v>447</v>
      </c>
      <c r="Y20" s="12">
        <v>7.4</v>
      </c>
      <c r="Z20" s="12">
        <v>7.4</v>
      </c>
      <c r="AA20" s="11" t="s">
        <v>168</v>
      </c>
      <c r="AB20" s="12">
        <v>1.1000000000000001</v>
      </c>
      <c r="AC20" s="12" t="s">
        <v>257</v>
      </c>
      <c r="AD20" s="12">
        <v>1</v>
      </c>
      <c r="AE20" s="12">
        <v>0.1</v>
      </c>
      <c r="AF20" s="12"/>
      <c r="AG20" s="11" t="s">
        <v>262</v>
      </c>
      <c r="AH20" s="11" t="s">
        <v>259</v>
      </c>
      <c r="AI20" s="11" t="s">
        <v>169</v>
      </c>
      <c r="AJ20" s="8"/>
      <c r="AK20" s="8" t="s">
        <v>486</v>
      </c>
      <c r="AL20" s="21" t="s">
        <v>487</v>
      </c>
    </row>
    <row r="21" spans="1:38" s="5" customFormat="1">
      <c r="A21" s="6">
        <v>45795</v>
      </c>
      <c r="B21" s="17" t="s">
        <v>153</v>
      </c>
      <c r="C21" s="8" t="s">
        <v>207</v>
      </c>
      <c r="D21" s="9">
        <v>7.8495370370370368E-2</v>
      </c>
      <c r="E21" s="8" t="s">
        <v>450</v>
      </c>
      <c r="F21" s="10">
        <v>12.8</v>
      </c>
      <c r="G21" s="10">
        <v>11</v>
      </c>
      <c r="H21" s="10">
        <v>12.4</v>
      </c>
      <c r="I21" s="10">
        <v>12.8</v>
      </c>
      <c r="J21" s="10">
        <v>12.6</v>
      </c>
      <c r="K21" s="10">
        <v>12.5</v>
      </c>
      <c r="L21" s="10">
        <v>12.8</v>
      </c>
      <c r="M21" s="10">
        <v>12.8</v>
      </c>
      <c r="N21" s="10">
        <v>13.5</v>
      </c>
      <c r="O21" s="18">
        <f t="shared" si="10"/>
        <v>36.200000000000003</v>
      </c>
      <c r="P21" s="18">
        <f t="shared" si="11"/>
        <v>37.9</v>
      </c>
      <c r="Q21" s="18">
        <f t="shared" si="12"/>
        <v>39.1</v>
      </c>
      <c r="R21" s="19">
        <f t="shared" si="13"/>
        <v>61.6</v>
      </c>
      <c r="S21" s="19">
        <f t="shared" si="14"/>
        <v>64.2</v>
      </c>
      <c r="T21" s="11" t="s">
        <v>178</v>
      </c>
      <c r="U21" s="11" t="s">
        <v>175</v>
      </c>
      <c r="V21" s="13" t="s">
        <v>321</v>
      </c>
      <c r="W21" s="13" t="s">
        <v>451</v>
      </c>
      <c r="X21" s="13" t="s">
        <v>326</v>
      </c>
      <c r="Y21" s="12">
        <v>7.4</v>
      </c>
      <c r="Z21" s="12">
        <v>7.4</v>
      </c>
      <c r="AA21" s="11" t="s">
        <v>168</v>
      </c>
      <c r="AB21" s="12">
        <v>0.4</v>
      </c>
      <c r="AC21" s="12" t="s">
        <v>257</v>
      </c>
      <c r="AD21" s="12">
        <v>0.3</v>
      </c>
      <c r="AE21" s="12">
        <v>0.1</v>
      </c>
      <c r="AF21" s="12"/>
      <c r="AG21" s="11" t="s">
        <v>258</v>
      </c>
      <c r="AH21" s="11" t="s">
        <v>258</v>
      </c>
      <c r="AI21" s="11" t="s">
        <v>169</v>
      </c>
      <c r="AJ21" s="8"/>
      <c r="AK21" s="8" t="s">
        <v>482</v>
      </c>
      <c r="AL21" s="21" t="s">
        <v>483</v>
      </c>
    </row>
    <row r="22" spans="1:38" s="5" customFormat="1">
      <c r="A22" s="6">
        <v>45801</v>
      </c>
      <c r="B22" s="16" t="s">
        <v>156</v>
      </c>
      <c r="C22" s="8" t="s">
        <v>176</v>
      </c>
      <c r="D22" s="9">
        <v>7.9259259259259265E-2</v>
      </c>
      <c r="E22" s="8" t="s">
        <v>497</v>
      </c>
      <c r="F22" s="10">
        <v>12.9</v>
      </c>
      <c r="G22" s="10">
        <v>11.3</v>
      </c>
      <c r="H22" s="10">
        <v>12.8</v>
      </c>
      <c r="I22" s="10">
        <v>13.5</v>
      </c>
      <c r="J22" s="10">
        <v>12.8</v>
      </c>
      <c r="K22" s="10">
        <v>12.8</v>
      </c>
      <c r="L22" s="10">
        <v>13.4</v>
      </c>
      <c r="M22" s="10">
        <v>13.3</v>
      </c>
      <c r="N22" s="10">
        <v>12</v>
      </c>
      <c r="O22" s="18">
        <f t="shared" ref="O22:O26" si="15">SUM(F22:H22)</f>
        <v>37</v>
      </c>
      <c r="P22" s="18">
        <f t="shared" ref="P22:P26" si="16">SUM(I22:K22)</f>
        <v>39.1</v>
      </c>
      <c r="Q22" s="18">
        <f t="shared" ref="Q22:Q26" si="17">SUM(L22:N22)</f>
        <v>38.700000000000003</v>
      </c>
      <c r="R22" s="19">
        <f t="shared" ref="R22:R26" si="18">SUM(F22:J22)</f>
        <v>63.3</v>
      </c>
      <c r="S22" s="19">
        <f t="shared" ref="S22:S26" si="19">SUM(J22:N22)</f>
        <v>64.3</v>
      </c>
      <c r="T22" s="11" t="s">
        <v>174</v>
      </c>
      <c r="U22" s="11" t="s">
        <v>175</v>
      </c>
      <c r="V22" s="13" t="s">
        <v>447</v>
      </c>
      <c r="W22" s="13" t="s">
        <v>236</v>
      </c>
      <c r="X22" s="13" t="s">
        <v>199</v>
      </c>
      <c r="Y22" s="12">
        <v>5.2</v>
      </c>
      <c r="Z22" s="12">
        <v>6.5</v>
      </c>
      <c r="AA22" s="11" t="s">
        <v>168</v>
      </c>
      <c r="AB22" s="12">
        <v>0.9</v>
      </c>
      <c r="AC22" s="12" t="s">
        <v>257</v>
      </c>
      <c r="AD22" s="12">
        <v>0.9</v>
      </c>
      <c r="AE22" s="12" t="s">
        <v>263</v>
      </c>
      <c r="AF22" s="12"/>
      <c r="AG22" s="11" t="s">
        <v>262</v>
      </c>
      <c r="AH22" s="11" t="s">
        <v>259</v>
      </c>
      <c r="AI22" s="11" t="s">
        <v>168</v>
      </c>
      <c r="AJ22" s="8"/>
      <c r="AK22" s="8" t="s">
        <v>534</v>
      </c>
      <c r="AL22" s="21" t="s">
        <v>535</v>
      </c>
    </row>
    <row r="23" spans="1:38" s="5" customFormat="1">
      <c r="A23" s="6">
        <v>45801</v>
      </c>
      <c r="B23" s="17" t="s">
        <v>156</v>
      </c>
      <c r="C23" s="8" t="s">
        <v>176</v>
      </c>
      <c r="D23" s="9">
        <v>7.9247685185185185E-2</v>
      </c>
      <c r="E23" s="8" t="s">
        <v>501</v>
      </c>
      <c r="F23" s="10">
        <v>12.7</v>
      </c>
      <c r="G23" s="10">
        <v>11.3</v>
      </c>
      <c r="H23" s="10">
        <v>12.8</v>
      </c>
      <c r="I23" s="10">
        <v>13.7</v>
      </c>
      <c r="J23" s="10">
        <v>12.6</v>
      </c>
      <c r="K23" s="10">
        <v>12</v>
      </c>
      <c r="L23" s="10">
        <v>13.3</v>
      </c>
      <c r="M23" s="10">
        <v>12.8</v>
      </c>
      <c r="N23" s="10">
        <v>13.5</v>
      </c>
      <c r="O23" s="18">
        <f t="shared" si="15"/>
        <v>36.799999999999997</v>
      </c>
      <c r="P23" s="18">
        <f t="shared" si="16"/>
        <v>38.299999999999997</v>
      </c>
      <c r="Q23" s="18">
        <f t="shared" si="17"/>
        <v>39.6</v>
      </c>
      <c r="R23" s="19">
        <f t="shared" si="18"/>
        <v>63.1</v>
      </c>
      <c r="S23" s="19">
        <f t="shared" si="19"/>
        <v>64.2</v>
      </c>
      <c r="T23" s="11" t="s">
        <v>174</v>
      </c>
      <c r="U23" s="11" t="s">
        <v>175</v>
      </c>
      <c r="V23" s="13" t="s">
        <v>359</v>
      </c>
      <c r="W23" s="13" t="s">
        <v>236</v>
      </c>
      <c r="X23" s="13" t="s">
        <v>502</v>
      </c>
      <c r="Y23" s="12">
        <v>5.2</v>
      </c>
      <c r="Z23" s="12">
        <v>6.5</v>
      </c>
      <c r="AA23" s="11" t="s">
        <v>168</v>
      </c>
      <c r="AB23" s="12">
        <v>0.8</v>
      </c>
      <c r="AC23" s="12" t="s">
        <v>257</v>
      </c>
      <c r="AD23" s="12">
        <v>0.8</v>
      </c>
      <c r="AE23" s="12" t="s">
        <v>263</v>
      </c>
      <c r="AF23" s="12"/>
      <c r="AG23" s="11" t="s">
        <v>259</v>
      </c>
      <c r="AH23" s="11" t="s">
        <v>259</v>
      </c>
      <c r="AI23" s="11" t="s">
        <v>168</v>
      </c>
      <c r="AJ23" s="8"/>
      <c r="AK23" s="8" t="s">
        <v>540</v>
      </c>
      <c r="AL23" s="21" t="s">
        <v>541</v>
      </c>
    </row>
    <row r="24" spans="1:38" s="5" customFormat="1">
      <c r="A24" s="6">
        <v>45801</v>
      </c>
      <c r="B24" s="17" t="s">
        <v>153</v>
      </c>
      <c r="C24" s="8" t="s">
        <v>176</v>
      </c>
      <c r="D24" s="9">
        <v>7.8506944444444449E-2</v>
      </c>
      <c r="E24" s="8" t="s">
        <v>496</v>
      </c>
      <c r="F24" s="10">
        <v>12.8</v>
      </c>
      <c r="G24" s="10">
        <v>10.9</v>
      </c>
      <c r="H24" s="10">
        <v>12.3</v>
      </c>
      <c r="I24" s="10">
        <v>13</v>
      </c>
      <c r="J24" s="10">
        <v>12.4</v>
      </c>
      <c r="K24" s="10">
        <v>12.9</v>
      </c>
      <c r="L24" s="10">
        <v>12.7</v>
      </c>
      <c r="M24" s="10">
        <v>12.8</v>
      </c>
      <c r="N24" s="10">
        <v>13.5</v>
      </c>
      <c r="O24" s="18">
        <f t="shared" si="15"/>
        <v>36</v>
      </c>
      <c r="P24" s="18">
        <f t="shared" si="16"/>
        <v>38.299999999999997</v>
      </c>
      <c r="Q24" s="18">
        <f t="shared" si="17"/>
        <v>39</v>
      </c>
      <c r="R24" s="19">
        <f t="shared" si="18"/>
        <v>61.4</v>
      </c>
      <c r="S24" s="19">
        <f t="shared" si="19"/>
        <v>64.3</v>
      </c>
      <c r="T24" s="11" t="s">
        <v>178</v>
      </c>
      <c r="U24" s="11" t="s">
        <v>175</v>
      </c>
      <c r="V24" s="13" t="s">
        <v>240</v>
      </c>
      <c r="W24" s="13" t="s">
        <v>181</v>
      </c>
      <c r="X24" s="13" t="s">
        <v>321</v>
      </c>
      <c r="Y24" s="12">
        <v>5.2</v>
      </c>
      <c r="Z24" s="12">
        <v>6.5</v>
      </c>
      <c r="AA24" s="11" t="s">
        <v>168</v>
      </c>
      <c r="AB24" s="12">
        <v>0.5</v>
      </c>
      <c r="AC24" s="12" t="s">
        <v>257</v>
      </c>
      <c r="AD24" s="12">
        <v>0.5</v>
      </c>
      <c r="AE24" s="12" t="s">
        <v>263</v>
      </c>
      <c r="AF24" s="12"/>
      <c r="AG24" s="11" t="s">
        <v>259</v>
      </c>
      <c r="AH24" s="11" t="s">
        <v>259</v>
      </c>
      <c r="AI24" s="11" t="s">
        <v>169</v>
      </c>
      <c r="AJ24" s="8"/>
      <c r="AK24" s="8" t="s">
        <v>549</v>
      </c>
      <c r="AL24" s="21" t="s">
        <v>550</v>
      </c>
    </row>
    <row r="25" spans="1:38" s="5" customFormat="1">
      <c r="A25" s="6">
        <v>45802</v>
      </c>
      <c r="B25" s="17" t="s">
        <v>156</v>
      </c>
      <c r="C25" s="8" t="s">
        <v>207</v>
      </c>
      <c r="D25" s="9">
        <v>8.0601851851851855E-2</v>
      </c>
      <c r="E25" s="8" t="s">
        <v>495</v>
      </c>
      <c r="F25" s="10">
        <v>13</v>
      </c>
      <c r="G25" s="10">
        <v>12</v>
      </c>
      <c r="H25" s="10">
        <v>13.7</v>
      </c>
      <c r="I25" s="10">
        <v>13.9</v>
      </c>
      <c r="J25" s="10">
        <v>12.9</v>
      </c>
      <c r="K25" s="10">
        <v>12.7</v>
      </c>
      <c r="L25" s="10">
        <v>13.3</v>
      </c>
      <c r="M25" s="10">
        <v>12.4</v>
      </c>
      <c r="N25" s="10">
        <v>12.5</v>
      </c>
      <c r="O25" s="18">
        <f t="shared" si="15"/>
        <v>38.700000000000003</v>
      </c>
      <c r="P25" s="18">
        <f t="shared" si="16"/>
        <v>39.5</v>
      </c>
      <c r="Q25" s="18">
        <f t="shared" si="17"/>
        <v>38.200000000000003</v>
      </c>
      <c r="R25" s="19">
        <f t="shared" si="18"/>
        <v>65.5</v>
      </c>
      <c r="S25" s="19">
        <f t="shared" si="19"/>
        <v>63.800000000000004</v>
      </c>
      <c r="T25" s="11" t="s">
        <v>182</v>
      </c>
      <c r="U25" s="11" t="s">
        <v>436</v>
      </c>
      <c r="V25" s="13" t="s">
        <v>189</v>
      </c>
      <c r="W25" s="13" t="s">
        <v>310</v>
      </c>
      <c r="X25" s="13" t="s">
        <v>345</v>
      </c>
      <c r="Y25" s="12">
        <v>8.5</v>
      </c>
      <c r="Z25" s="12">
        <v>8.5</v>
      </c>
      <c r="AA25" s="11" t="s">
        <v>169</v>
      </c>
      <c r="AB25" s="12">
        <v>2.5</v>
      </c>
      <c r="AC25" s="12">
        <v>-0.3</v>
      </c>
      <c r="AD25" s="12">
        <v>2.2999999999999998</v>
      </c>
      <c r="AE25" s="12">
        <v>-0.1</v>
      </c>
      <c r="AF25" s="12"/>
      <c r="AG25" s="11" t="s">
        <v>262</v>
      </c>
      <c r="AH25" s="11" t="s">
        <v>259</v>
      </c>
      <c r="AI25" s="11" t="s">
        <v>168</v>
      </c>
      <c r="AJ25" s="8" t="s">
        <v>576</v>
      </c>
      <c r="AK25" s="8" t="s">
        <v>570</v>
      </c>
      <c r="AL25" s="21" t="s">
        <v>571</v>
      </c>
    </row>
    <row r="26" spans="1:38" s="5" customFormat="1">
      <c r="A26" s="6">
        <v>45802</v>
      </c>
      <c r="B26" s="17" t="s">
        <v>153</v>
      </c>
      <c r="C26" s="8" t="s">
        <v>207</v>
      </c>
      <c r="D26" s="9">
        <v>7.8472222222222221E-2</v>
      </c>
      <c r="E26" s="8" t="s">
        <v>529</v>
      </c>
      <c r="F26" s="10">
        <v>12.7</v>
      </c>
      <c r="G26" s="10">
        <v>10.7</v>
      </c>
      <c r="H26" s="10">
        <v>12.6</v>
      </c>
      <c r="I26" s="10">
        <v>13.2</v>
      </c>
      <c r="J26" s="10">
        <v>12.6</v>
      </c>
      <c r="K26" s="10">
        <v>12.8</v>
      </c>
      <c r="L26" s="10">
        <v>13</v>
      </c>
      <c r="M26" s="10">
        <v>12.9</v>
      </c>
      <c r="N26" s="10">
        <v>12.5</v>
      </c>
      <c r="O26" s="18">
        <f t="shared" si="15"/>
        <v>36</v>
      </c>
      <c r="P26" s="18">
        <f t="shared" si="16"/>
        <v>38.599999999999994</v>
      </c>
      <c r="Q26" s="18">
        <f t="shared" si="17"/>
        <v>38.4</v>
      </c>
      <c r="R26" s="19">
        <f t="shared" si="18"/>
        <v>61.800000000000004</v>
      </c>
      <c r="S26" s="19">
        <f t="shared" si="19"/>
        <v>63.8</v>
      </c>
      <c r="T26" s="11" t="s">
        <v>178</v>
      </c>
      <c r="U26" s="11" t="s">
        <v>175</v>
      </c>
      <c r="V26" s="13" t="s">
        <v>530</v>
      </c>
      <c r="W26" s="13" t="s">
        <v>179</v>
      </c>
      <c r="X26" s="13" t="s">
        <v>531</v>
      </c>
      <c r="Y26" s="12">
        <v>8.5</v>
      </c>
      <c r="Z26" s="12">
        <v>8.5</v>
      </c>
      <c r="AA26" s="11" t="s">
        <v>169</v>
      </c>
      <c r="AB26" s="12">
        <v>0.2</v>
      </c>
      <c r="AC26" s="12" t="s">
        <v>257</v>
      </c>
      <c r="AD26" s="12">
        <v>0.5</v>
      </c>
      <c r="AE26" s="12">
        <v>-0.3</v>
      </c>
      <c r="AF26" s="12"/>
      <c r="AG26" s="11" t="s">
        <v>259</v>
      </c>
      <c r="AH26" s="11" t="s">
        <v>259</v>
      </c>
      <c r="AI26" s="11" t="s">
        <v>169</v>
      </c>
      <c r="AJ26" s="8" t="s">
        <v>576</v>
      </c>
      <c r="AK26" s="8" t="s">
        <v>553</v>
      </c>
      <c r="AL26" s="21" t="s">
        <v>554</v>
      </c>
    </row>
    <row r="27" spans="1:38" s="5" customFormat="1">
      <c r="A27" s="6">
        <v>45864</v>
      </c>
      <c r="B27" s="16" t="s">
        <v>156</v>
      </c>
      <c r="C27" s="8" t="s">
        <v>176</v>
      </c>
      <c r="D27" s="9">
        <v>7.856481481481481E-2</v>
      </c>
      <c r="E27" s="8" t="s">
        <v>589</v>
      </c>
      <c r="F27" s="10">
        <v>12.7</v>
      </c>
      <c r="G27" s="10">
        <v>11.2</v>
      </c>
      <c r="H27" s="10">
        <v>12.5</v>
      </c>
      <c r="I27" s="10">
        <v>13.1</v>
      </c>
      <c r="J27" s="10">
        <v>12.6</v>
      </c>
      <c r="K27" s="10">
        <v>12.9</v>
      </c>
      <c r="L27" s="10">
        <v>13.3</v>
      </c>
      <c r="M27" s="10">
        <v>12.6</v>
      </c>
      <c r="N27" s="10">
        <v>12.9</v>
      </c>
      <c r="O27" s="18">
        <f t="shared" ref="O27:O30" si="20">SUM(F27:H27)</f>
        <v>36.4</v>
      </c>
      <c r="P27" s="18">
        <f t="shared" ref="P27:P30" si="21">SUM(I27:K27)</f>
        <v>38.6</v>
      </c>
      <c r="Q27" s="18">
        <f t="shared" ref="Q27:Q30" si="22">SUM(L27:N27)</f>
        <v>38.799999999999997</v>
      </c>
      <c r="R27" s="19">
        <f t="shared" ref="R27:R30" si="23">SUM(F27:J27)</f>
        <v>62.1</v>
      </c>
      <c r="S27" s="19">
        <f t="shared" ref="S27:S30" si="24">SUM(J27:N27)</f>
        <v>64.3</v>
      </c>
      <c r="T27" s="11" t="s">
        <v>178</v>
      </c>
      <c r="U27" s="11" t="s">
        <v>175</v>
      </c>
      <c r="V27" s="13" t="s">
        <v>185</v>
      </c>
      <c r="W27" s="13" t="s">
        <v>423</v>
      </c>
      <c r="X27" s="13" t="s">
        <v>177</v>
      </c>
      <c r="Y27" s="12">
        <v>2.4</v>
      </c>
      <c r="Z27" s="12">
        <v>3.5</v>
      </c>
      <c r="AA27" s="11" t="s">
        <v>169</v>
      </c>
      <c r="AB27" s="12">
        <v>0.2</v>
      </c>
      <c r="AC27" s="12" t="s">
        <v>257</v>
      </c>
      <c r="AD27" s="12">
        <v>0.3</v>
      </c>
      <c r="AE27" s="12">
        <v>-0.1</v>
      </c>
      <c r="AF27" s="12"/>
      <c r="AG27" s="11" t="s">
        <v>258</v>
      </c>
      <c r="AH27" s="11" t="s">
        <v>259</v>
      </c>
      <c r="AI27" s="11" t="s">
        <v>168</v>
      </c>
      <c r="AJ27" s="8"/>
      <c r="AK27" s="8" t="s">
        <v>630</v>
      </c>
      <c r="AL27" s="21" t="s">
        <v>631</v>
      </c>
    </row>
    <row r="28" spans="1:38" s="5" customFormat="1">
      <c r="A28" s="6">
        <v>45864</v>
      </c>
      <c r="B28" s="17" t="s">
        <v>155</v>
      </c>
      <c r="C28" s="8" t="s">
        <v>176</v>
      </c>
      <c r="D28" s="9">
        <v>7.7824074074074073E-2</v>
      </c>
      <c r="E28" s="8" t="s">
        <v>591</v>
      </c>
      <c r="F28" s="10">
        <v>13.3</v>
      </c>
      <c r="G28" s="10">
        <v>11.6</v>
      </c>
      <c r="H28" s="10">
        <v>12.9</v>
      </c>
      <c r="I28" s="10">
        <v>13.2</v>
      </c>
      <c r="J28" s="10">
        <v>12.2</v>
      </c>
      <c r="K28" s="10">
        <v>12</v>
      </c>
      <c r="L28" s="10">
        <v>12.8</v>
      </c>
      <c r="M28" s="10">
        <v>12.2</v>
      </c>
      <c r="N28" s="10">
        <v>12.2</v>
      </c>
      <c r="O28" s="18">
        <f t="shared" si="20"/>
        <v>37.799999999999997</v>
      </c>
      <c r="P28" s="18">
        <f t="shared" si="21"/>
        <v>37.4</v>
      </c>
      <c r="Q28" s="18">
        <f t="shared" si="22"/>
        <v>37.200000000000003</v>
      </c>
      <c r="R28" s="19">
        <f t="shared" si="23"/>
        <v>63.2</v>
      </c>
      <c r="S28" s="19">
        <f t="shared" si="24"/>
        <v>61.400000000000006</v>
      </c>
      <c r="T28" s="11" t="s">
        <v>182</v>
      </c>
      <c r="U28" s="11" t="s">
        <v>180</v>
      </c>
      <c r="V28" s="13" t="s">
        <v>195</v>
      </c>
      <c r="W28" s="13" t="s">
        <v>358</v>
      </c>
      <c r="X28" s="13" t="s">
        <v>592</v>
      </c>
      <c r="Y28" s="12">
        <v>2.4</v>
      </c>
      <c r="Z28" s="12">
        <v>3.5</v>
      </c>
      <c r="AA28" s="11" t="s">
        <v>169</v>
      </c>
      <c r="AB28" s="12">
        <v>0.4</v>
      </c>
      <c r="AC28" s="12" t="s">
        <v>257</v>
      </c>
      <c r="AD28" s="12">
        <v>0.5</v>
      </c>
      <c r="AE28" s="12">
        <v>-0.1</v>
      </c>
      <c r="AF28" s="12"/>
      <c r="AG28" s="11" t="s">
        <v>259</v>
      </c>
      <c r="AH28" s="11" t="s">
        <v>258</v>
      </c>
      <c r="AI28" s="11" t="s">
        <v>169</v>
      </c>
      <c r="AJ28" s="8"/>
      <c r="AK28" s="8" t="s">
        <v>634</v>
      </c>
      <c r="AL28" s="21" t="s">
        <v>635</v>
      </c>
    </row>
    <row r="29" spans="1:38" s="5" customFormat="1">
      <c r="A29" s="6">
        <v>45865</v>
      </c>
      <c r="B29" s="17" t="s">
        <v>156</v>
      </c>
      <c r="C29" s="8" t="s">
        <v>176</v>
      </c>
      <c r="D29" s="9">
        <v>7.856481481481481E-2</v>
      </c>
      <c r="E29" s="8" t="s">
        <v>602</v>
      </c>
      <c r="F29" s="10">
        <v>13</v>
      </c>
      <c r="G29" s="10">
        <v>11.1</v>
      </c>
      <c r="H29" s="10">
        <v>12.6</v>
      </c>
      <c r="I29" s="10">
        <v>12.8</v>
      </c>
      <c r="J29" s="10">
        <v>12.4</v>
      </c>
      <c r="K29" s="10">
        <v>12.6</v>
      </c>
      <c r="L29" s="10">
        <v>13.2</v>
      </c>
      <c r="M29" s="10">
        <v>12.8</v>
      </c>
      <c r="N29" s="10">
        <v>13.3</v>
      </c>
      <c r="O29" s="18">
        <f t="shared" si="20"/>
        <v>36.700000000000003</v>
      </c>
      <c r="P29" s="18">
        <f t="shared" si="21"/>
        <v>37.800000000000004</v>
      </c>
      <c r="Q29" s="18">
        <f t="shared" si="22"/>
        <v>39.299999999999997</v>
      </c>
      <c r="R29" s="19">
        <f t="shared" si="23"/>
        <v>61.9</v>
      </c>
      <c r="S29" s="19">
        <f t="shared" si="24"/>
        <v>64.3</v>
      </c>
      <c r="T29" s="11" t="s">
        <v>178</v>
      </c>
      <c r="U29" s="11" t="s">
        <v>175</v>
      </c>
      <c r="V29" s="13" t="s">
        <v>425</v>
      </c>
      <c r="W29" s="13" t="s">
        <v>603</v>
      </c>
      <c r="X29" s="13" t="s">
        <v>236</v>
      </c>
      <c r="Y29" s="12">
        <v>3</v>
      </c>
      <c r="Z29" s="12">
        <v>3</v>
      </c>
      <c r="AA29" s="11" t="s">
        <v>169</v>
      </c>
      <c r="AB29" s="12">
        <v>0.2</v>
      </c>
      <c r="AC29" s="12" t="s">
        <v>257</v>
      </c>
      <c r="AD29" s="12">
        <v>0.3</v>
      </c>
      <c r="AE29" s="12">
        <v>-0.1</v>
      </c>
      <c r="AF29" s="12"/>
      <c r="AG29" s="11" t="s">
        <v>258</v>
      </c>
      <c r="AH29" s="11" t="s">
        <v>259</v>
      </c>
      <c r="AI29" s="11" t="s">
        <v>168</v>
      </c>
      <c r="AJ29" s="8"/>
      <c r="AK29" s="8" t="s">
        <v>654</v>
      </c>
      <c r="AL29" s="21" t="s">
        <v>655</v>
      </c>
    </row>
    <row r="30" spans="1:38" s="5" customFormat="1">
      <c r="A30" s="6">
        <v>45865</v>
      </c>
      <c r="B30" s="17" t="s">
        <v>153</v>
      </c>
      <c r="C30" s="8" t="s">
        <v>176</v>
      </c>
      <c r="D30" s="9">
        <v>7.9224537037037038E-2</v>
      </c>
      <c r="E30" s="8" t="s">
        <v>613</v>
      </c>
      <c r="F30" s="10">
        <v>12.9</v>
      </c>
      <c r="G30" s="10">
        <v>11.1</v>
      </c>
      <c r="H30" s="10">
        <v>12.8</v>
      </c>
      <c r="I30" s="10">
        <v>13.7</v>
      </c>
      <c r="J30" s="10">
        <v>13</v>
      </c>
      <c r="K30" s="10">
        <v>13.2</v>
      </c>
      <c r="L30" s="10">
        <v>13.2</v>
      </c>
      <c r="M30" s="10">
        <v>12.3</v>
      </c>
      <c r="N30" s="10">
        <v>12.3</v>
      </c>
      <c r="O30" s="18">
        <f t="shared" si="20"/>
        <v>36.799999999999997</v>
      </c>
      <c r="P30" s="18">
        <f t="shared" si="21"/>
        <v>39.9</v>
      </c>
      <c r="Q30" s="18">
        <f t="shared" si="22"/>
        <v>37.799999999999997</v>
      </c>
      <c r="R30" s="19">
        <f t="shared" si="23"/>
        <v>63.5</v>
      </c>
      <c r="S30" s="19">
        <f t="shared" si="24"/>
        <v>64</v>
      </c>
      <c r="T30" s="11" t="s">
        <v>182</v>
      </c>
      <c r="U30" s="11" t="s">
        <v>186</v>
      </c>
      <c r="V30" s="13" t="s">
        <v>425</v>
      </c>
      <c r="W30" s="13" t="s">
        <v>458</v>
      </c>
      <c r="X30" s="13" t="s">
        <v>339</v>
      </c>
      <c r="Y30" s="12">
        <v>3</v>
      </c>
      <c r="Z30" s="12">
        <v>3</v>
      </c>
      <c r="AA30" s="11" t="s">
        <v>169</v>
      </c>
      <c r="AB30" s="12">
        <v>1.7</v>
      </c>
      <c r="AC30" s="12" t="s">
        <v>257</v>
      </c>
      <c r="AD30" s="12">
        <v>1.8</v>
      </c>
      <c r="AE30" s="12">
        <v>-0.1</v>
      </c>
      <c r="AF30" s="12"/>
      <c r="AG30" s="11" t="s">
        <v>262</v>
      </c>
      <c r="AH30" s="11" t="s">
        <v>258</v>
      </c>
      <c r="AI30" s="11" t="s">
        <v>169</v>
      </c>
      <c r="AJ30" s="8"/>
      <c r="AK30" s="8" t="s">
        <v>662</v>
      </c>
      <c r="AL30" s="21" t="s">
        <v>663</v>
      </c>
    </row>
    <row r="31" spans="1:38" s="5" customFormat="1">
      <c r="A31" s="6">
        <v>45871</v>
      </c>
      <c r="B31" s="17" t="s">
        <v>156</v>
      </c>
      <c r="C31" s="8" t="s">
        <v>176</v>
      </c>
      <c r="D31" s="9">
        <v>7.9884259259259266E-2</v>
      </c>
      <c r="E31" s="8" t="s">
        <v>675</v>
      </c>
      <c r="F31" s="10">
        <v>13</v>
      </c>
      <c r="G31" s="10">
        <v>11.8</v>
      </c>
      <c r="H31" s="10">
        <v>13</v>
      </c>
      <c r="I31" s="10">
        <v>13.4</v>
      </c>
      <c r="J31" s="10">
        <v>12.5</v>
      </c>
      <c r="K31" s="10">
        <v>12.3</v>
      </c>
      <c r="L31" s="10">
        <v>13.2</v>
      </c>
      <c r="M31" s="10">
        <v>13</v>
      </c>
      <c r="N31" s="10">
        <v>13</v>
      </c>
      <c r="O31" s="18">
        <f t="shared" ref="O31:O33" si="25">SUM(F31:H31)</f>
        <v>37.799999999999997</v>
      </c>
      <c r="P31" s="18">
        <f t="shared" ref="P31:P33" si="26">SUM(I31:K31)</f>
        <v>38.200000000000003</v>
      </c>
      <c r="Q31" s="18">
        <f t="shared" ref="Q31:Q33" si="27">SUM(L31:N31)</f>
        <v>39.200000000000003</v>
      </c>
      <c r="R31" s="19">
        <f t="shared" ref="R31:R33" si="28">SUM(F31:J31)</f>
        <v>63.699999999999996</v>
      </c>
      <c r="S31" s="19">
        <f t="shared" ref="S31:S33" si="29">SUM(J31:N31)</f>
        <v>64</v>
      </c>
      <c r="T31" s="11" t="s">
        <v>174</v>
      </c>
      <c r="U31" s="11" t="s">
        <v>175</v>
      </c>
      <c r="V31" s="13" t="s">
        <v>246</v>
      </c>
      <c r="W31" s="13" t="s">
        <v>313</v>
      </c>
      <c r="X31" s="13" t="s">
        <v>423</v>
      </c>
      <c r="Y31" s="12">
        <v>1.7</v>
      </c>
      <c r="Z31" s="12">
        <v>2.5</v>
      </c>
      <c r="AA31" s="11" t="s">
        <v>168</v>
      </c>
      <c r="AB31" s="12">
        <v>1.6</v>
      </c>
      <c r="AC31" s="12" t="s">
        <v>257</v>
      </c>
      <c r="AD31" s="12">
        <v>1.5</v>
      </c>
      <c r="AE31" s="12">
        <v>0.1</v>
      </c>
      <c r="AF31" s="12"/>
      <c r="AG31" s="11" t="s">
        <v>262</v>
      </c>
      <c r="AH31" s="11" t="s">
        <v>259</v>
      </c>
      <c r="AI31" s="11" t="s">
        <v>168</v>
      </c>
      <c r="AJ31" s="8"/>
      <c r="AK31" s="8" t="s">
        <v>673</v>
      </c>
      <c r="AL31" s="21" t="s">
        <v>674</v>
      </c>
    </row>
    <row r="32" spans="1:38" s="5" customFormat="1">
      <c r="A32" s="6">
        <v>45871</v>
      </c>
      <c r="B32" s="17" t="s">
        <v>158</v>
      </c>
      <c r="C32" s="8" t="s">
        <v>176</v>
      </c>
      <c r="D32" s="9">
        <v>7.7141203703703698E-2</v>
      </c>
      <c r="E32" s="8" t="s">
        <v>689</v>
      </c>
      <c r="F32" s="10">
        <v>12.7</v>
      </c>
      <c r="G32" s="10">
        <v>11.1</v>
      </c>
      <c r="H32" s="10">
        <v>12.8</v>
      </c>
      <c r="I32" s="10">
        <v>13.3</v>
      </c>
      <c r="J32" s="10">
        <v>12.1</v>
      </c>
      <c r="K32" s="10">
        <v>12</v>
      </c>
      <c r="L32" s="10">
        <v>12.7</v>
      </c>
      <c r="M32" s="10">
        <v>12.4</v>
      </c>
      <c r="N32" s="10">
        <v>12.4</v>
      </c>
      <c r="O32" s="18">
        <f t="shared" si="25"/>
        <v>36.599999999999994</v>
      </c>
      <c r="P32" s="18">
        <f t="shared" si="26"/>
        <v>37.4</v>
      </c>
      <c r="Q32" s="18">
        <f t="shared" si="27"/>
        <v>37.5</v>
      </c>
      <c r="R32" s="19">
        <f t="shared" si="28"/>
        <v>61.999999999999993</v>
      </c>
      <c r="S32" s="19">
        <f t="shared" si="29"/>
        <v>61.599999999999994</v>
      </c>
      <c r="T32" s="11" t="s">
        <v>174</v>
      </c>
      <c r="U32" s="11" t="s">
        <v>180</v>
      </c>
      <c r="V32" s="13" t="s">
        <v>199</v>
      </c>
      <c r="W32" s="13" t="s">
        <v>187</v>
      </c>
      <c r="X32" s="13" t="s">
        <v>185</v>
      </c>
      <c r="Y32" s="12">
        <v>1.7</v>
      </c>
      <c r="Z32" s="12">
        <v>2.5</v>
      </c>
      <c r="AA32" s="11" t="s">
        <v>168</v>
      </c>
      <c r="AB32" s="12">
        <v>0.3</v>
      </c>
      <c r="AC32" s="12" t="s">
        <v>257</v>
      </c>
      <c r="AD32" s="12">
        <v>0.2</v>
      </c>
      <c r="AE32" s="12">
        <v>0.1</v>
      </c>
      <c r="AF32" s="12"/>
      <c r="AG32" s="11" t="s">
        <v>258</v>
      </c>
      <c r="AH32" s="11" t="s">
        <v>258</v>
      </c>
      <c r="AI32" s="11" t="s">
        <v>169</v>
      </c>
      <c r="AJ32" s="8"/>
      <c r="AK32" s="8" t="s">
        <v>690</v>
      </c>
      <c r="AL32" s="21" t="s">
        <v>691</v>
      </c>
    </row>
    <row r="33" spans="1:38" s="5" customFormat="1">
      <c r="A33" s="6">
        <v>45871</v>
      </c>
      <c r="B33" s="17" t="s">
        <v>155</v>
      </c>
      <c r="C33" s="8" t="s">
        <v>176</v>
      </c>
      <c r="D33" s="9">
        <v>7.784722222222222E-2</v>
      </c>
      <c r="E33" s="8" t="s">
        <v>692</v>
      </c>
      <c r="F33" s="10">
        <v>12.6</v>
      </c>
      <c r="G33" s="10">
        <v>11</v>
      </c>
      <c r="H33" s="10">
        <v>12.4</v>
      </c>
      <c r="I33" s="10">
        <v>12.9</v>
      </c>
      <c r="J33" s="10">
        <v>13</v>
      </c>
      <c r="K33" s="10">
        <v>12.6</v>
      </c>
      <c r="L33" s="10">
        <v>13.3</v>
      </c>
      <c r="M33" s="10">
        <v>12.7</v>
      </c>
      <c r="N33" s="10">
        <v>12.1</v>
      </c>
      <c r="O33" s="18">
        <f t="shared" si="25"/>
        <v>36</v>
      </c>
      <c r="P33" s="18">
        <f t="shared" si="26"/>
        <v>38.5</v>
      </c>
      <c r="Q33" s="18">
        <f t="shared" si="27"/>
        <v>38.1</v>
      </c>
      <c r="R33" s="19">
        <f t="shared" si="28"/>
        <v>61.9</v>
      </c>
      <c r="S33" s="19">
        <f t="shared" si="29"/>
        <v>63.70000000000001</v>
      </c>
      <c r="T33" s="11" t="s">
        <v>174</v>
      </c>
      <c r="U33" s="11" t="s">
        <v>180</v>
      </c>
      <c r="V33" s="13" t="s">
        <v>439</v>
      </c>
      <c r="W33" s="13" t="s">
        <v>693</v>
      </c>
      <c r="X33" s="13" t="s">
        <v>694</v>
      </c>
      <c r="Y33" s="12">
        <v>1.7</v>
      </c>
      <c r="Z33" s="12">
        <v>2.5</v>
      </c>
      <c r="AA33" s="11" t="s">
        <v>168</v>
      </c>
      <c r="AB33" s="12">
        <v>0.6</v>
      </c>
      <c r="AC33" s="12" t="s">
        <v>257</v>
      </c>
      <c r="AD33" s="12">
        <v>0.5</v>
      </c>
      <c r="AE33" s="12">
        <v>0.1</v>
      </c>
      <c r="AF33" s="12"/>
      <c r="AG33" s="11" t="s">
        <v>259</v>
      </c>
      <c r="AH33" s="11" t="s">
        <v>259</v>
      </c>
      <c r="AI33" s="11" t="s">
        <v>168</v>
      </c>
      <c r="AJ33" s="8"/>
      <c r="AK33" s="8" t="s">
        <v>695</v>
      </c>
      <c r="AL33" s="21" t="s">
        <v>696</v>
      </c>
    </row>
    <row r="34" spans="1:38" s="5" customFormat="1">
      <c r="A34" s="6">
        <v>45871</v>
      </c>
      <c r="B34" s="17" t="s">
        <v>153</v>
      </c>
      <c r="C34" s="8" t="s">
        <v>176</v>
      </c>
      <c r="D34" s="9">
        <v>7.784722222222222E-2</v>
      </c>
      <c r="E34" s="8" t="s">
        <v>697</v>
      </c>
      <c r="F34" s="10">
        <v>12.7</v>
      </c>
      <c r="G34" s="10">
        <v>11.2</v>
      </c>
      <c r="H34" s="10">
        <v>12.7</v>
      </c>
      <c r="I34" s="10">
        <v>12.8</v>
      </c>
      <c r="J34" s="10">
        <v>12.6</v>
      </c>
      <c r="K34" s="10">
        <v>12.7</v>
      </c>
      <c r="L34" s="10">
        <v>13.2</v>
      </c>
      <c r="M34" s="10">
        <v>12.5</v>
      </c>
      <c r="N34" s="10">
        <v>12.2</v>
      </c>
      <c r="O34" s="18">
        <f t="shared" ref="O34:O36" si="30">SUM(F34:H34)</f>
        <v>36.599999999999994</v>
      </c>
      <c r="P34" s="18">
        <f t="shared" ref="P34:P36" si="31">SUM(I34:K34)</f>
        <v>38.099999999999994</v>
      </c>
      <c r="Q34" s="18">
        <f t="shared" ref="Q34:Q36" si="32">SUM(L34:N34)</f>
        <v>37.9</v>
      </c>
      <c r="R34" s="19">
        <f t="shared" ref="R34:R36" si="33">SUM(F34:J34)</f>
        <v>61.999999999999993</v>
      </c>
      <c r="S34" s="19">
        <f t="shared" ref="S34:S36" si="34">SUM(J34:N34)</f>
        <v>63.2</v>
      </c>
      <c r="T34" s="11" t="s">
        <v>174</v>
      </c>
      <c r="U34" s="11" t="s">
        <v>180</v>
      </c>
      <c r="V34" s="13" t="s">
        <v>698</v>
      </c>
      <c r="W34" s="13" t="s">
        <v>231</v>
      </c>
      <c r="X34" s="13" t="s">
        <v>199</v>
      </c>
      <c r="Y34" s="12">
        <v>1.7</v>
      </c>
      <c r="Z34" s="12">
        <v>2.5</v>
      </c>
      <c r="AA34" s="11" t="s">
        <v>168</v>
      </c>
      <c r="AB34" s="12">
        <v>-0.2</v>
      </c>
      <c r="AC34" s="12" t="s">
        <v>257</v>
      </c>
      <c r="AD34" s="12">
        <v>-0.3</v>
      </c>
      <c r="AE34" s="12">
        <v>0.1</v>
      </c>
      <c r="AF34" s="12" t="s">
        <v>265</v>
      </c>
      <c r="AG34" s="11" t="s">
        <v>258</v>
      </c>
      <c r="AH34" s="11" t="s">
        <v>258</v>
      </c>
      <c r="AI34" s="11" t="s">
        <v>168</v>
      </c>
      <c r="AJ34" s="8"/>
      <c r="AK34" s="8" t="s">
        <v>699</v>
      </c>
      <c r="AL34" s="21" t="s">
        <v>700</v>
      </c>
    </row>
    <row r="35" spans="1:38" s="5" customFormat="1">
      <c r="A35" s="6">
        <v>45872</v>
      </c>
      <c r="B35" s="17" t="s">
        <v>578</v>
      </c>
      <c r="C35" s="8" t="s">
        <v>176</v>
      </c>
      <c r="D35" s="9">
        <v>8.0636574074074069E-2</v>
      </c>
      <c r="E35" s="8" t="s">
        <v>671</v>
      </c>
      <c r="F35" s="10">
        <v>12.7</v>
      </c>
      <c r="G35" s="10">
        <v>10.7</v>
      </c>
      <c r="H35" s="10">
        <v>13.2</v>
      </c>
      <c r="I35" s="10">
        <v>14.6</v>
      </c>
      <c r="J35" s="10">
        <v>13.1</v>
      </c>
      <c r="K35" s="10">
        <v>13.6</v>
      </c>
      <c r="L35" s="10">
        <v>13.5</v>
      </c>
      <c r="M35" s="10">
        <v>12.7</v>
      </c>
      <c r="N35" s="10">
        <v>12.6</v>
      </c>
      <c r="O35" s="18">
        <f t="shared" si="30"/>
        <v>36.599999999999994</v>
      </c>
      <c r="P35" s="18">
        <f t="shared" si="31"/>
        <v>41.3</v>
      </c>
      <c r="Q35" s="18">
        <f t="shared" si="32"/>
        <v>38.799999999999997</v>
      </c>
      <c r="R35" s="19">
        <f t="shared" si="33"/>
        <v>64.3</v>
      </c>
      <c r="S35" s="19">
        <f t="shared" si="34"/>
        <v>65.5</v>
      </c>
      <c r="T35" s="11" t="s">
        <v>182</v>
      </c>
      <c r="U35" s="11" t="s">
        <v>180</v>
      </c>
      <c r="V35" s="13" t="s">
        <v>249</v>
      </c>
      <c r="W35" s="13" t="s">
        <v>707</v>
      </c>
      <c r="X35" s="13" t="s">
        <v>708</v>
      </c>
      <c r="Y35" s="12">
        <v>1.8</v>
      </c>
      <c r="Z35" s="12">
        <v>2.1</v>
      </c>
      <c r="AA35" s="11" t="s">
        <v>168</v>
      </c>
      <c r="AB35" s="12">
        <v>1.8</v>
      </c>
      <c r="AC35" s="12" t="s">
        <v>257</v>
      </c>
      <c r="AD35" s="12">
        <v>1.7</v>
      </c>
      <c r="AE35" s="12">
        <v>0.1</v>
      </c>
      <c r="AF35" s="12"/>
      <c r="AG35" s="11" t="s">
        <v>262</v>
      </c>
      <c r="AH35" s="11" t="s">
        <v>258</v>
      </c>
      <c r="AI35" s="11" t="s">
        <v>169</v>
      </c>
      <c r="AJ35" s="8"/>
      <c r="AK35" s="8" t="s">
        <v>709</v>
      </c>
      <c r="AL35" s="21" t="s">
        <v>710</v>
      </c>
    </row>
    <row r="36" spans="1:38" s="5" customFormat="1">
      <c r="A36" s="6">
        <v>45872</v>
      </c>
      <c r="B36" s="17" t="s">
        <v>156</v>
      </c>
      <c r="C36" s="8" t="s">
        <v>176</v>
      </c>
      <c r="D36" s="9">
        <v>7.9166666666666663E-2</v>
      </c>
      <c r="E36" s="8" t="s">
        <v>729</v>
      </c>
      <c r="F36" s="10">
        <v>12.8</v>
      </c>
      <c r="G36" s="10">
        <v>10.9</v>
      </c>
      <c r="H36" s="10">
        <v>12.8</v>
      </c>
      <c r="I36" s="10">
        <v>13.6</v>
      </c>
      <c r="J36" s="10">
        <v>12.9</v>
      </c>
      <c r="K36" s="10">
        <v>12.5</v>
      </c>
      <c r="L36" s="10">
        <v>12.9</v>
      </c>
      <c r="M36" s="10">
        <v>12.7</v>
      </c>
      <c r="N36" s="10">
        <v>12.9</v>
      </c>
      <c r="O36" s="18">
        <f t="shared" si="30"/>
        <v>36.5</v>
      </c>
      <c r="P36" s="18">
        <f t="shared" si="31"/>
        <v>39</v>
      </c>
      <c r="Q36" s="18">
        <f t="shared" si="32"/>
        <v>38.5</v>
      </c>
      <c r="R36" s="19">
        <f t="shared" si="33"/>
        <v>63</v>
      </c>
      <c r="S36" s="19">
        <f t="shared" si="34"/>
        <v>63.9</v>
      </c>
      <c r="T36" s="11" t="s">
        <v>174</v>
      </c>
      <c r="U36" s="11" t="s">
        <v>175</v>
      </c>
      <c r="V36" s="13" t="s">
        <v>505</v>
      </c>
      <c r="W36" s="13" t="s">
        <v>248</v>
      </c>
      <c r="X36" s="13" t="s">
        <v>230</v>
      </c>
      <c r="Y36" s="12">
        <v>1.8</v>
      </c>
      <c r="Z36" s="12">
        <v>2.1</v>
      </c>
      <c r="AA36" s="11" t="s">
        <v>168</v>
      </c>
      <c r="AB36" s="12">
        <v>0.4</v>
      </c>
      <c r="AC36" s="12" t="s">
        <v>257</v>
      </c>
      <c r="AD36" s="12">
        <v>0.3</v>
      </c>
      <c r="AE36" s="12">
        <v>0.1</v>
      </c>
      <c r="AF36" s="12"/>
      <c r="AG36" s="11" t="s">
        <v>258</v>
      </c>
      <c r="AH36" s="11" t="s">
        <v>259</v>
      </c>
      <c r="AI36" s="11" t="s">
        <v>168</v>
      </c>
      <c r="AJ36" s="8"/>
      <c r="AK36" s="8" t="s">
        <v>736</v>
      </c>
      <c r="AL36" s="21" t="s">
        <v>737</v>
      </c>
    </row>
    <row r="37" spans="1:38" s="5" customFormat="1">
      <c r="A37" s="6">
        <v>45878</v>
      </c>
      <c r="B37" s="17" t="s">
        <v>156</v>
      </c>
      <c r="C37" s="8" t="s">
        <v>176</v>
      </c>
      <c r="D37" s="9">
        <v>7.8530092592592596E-2</v>
      </c>
      <c r="E37" s="8" t="s">
        <v>757</v>
      </c>
      <c r="F37" s="10">
        <v>12.9</v>
      </c>
      <c r="G37" s="10">
        <v>11.2</v>
      </c>
      <c r="H37" s="10">
        <v>12.8</v>
      </c>
      <c r="I37" s="10">
        <v>13.3</v>
      </c>
      <c r="J37" s="10">
        <v>12.8</v>
      </c>
      <c r="K37" s="10">
        <v>12.4</v>
      </c>
      <c r="L37" s="10">
        <v>12.8</v>
      </c>
      <c r="M37" s="10">
        <v>12.5</v>
      </c>
      <c r="N37" s="10">
        <v>12.8</v>
      </c>
      <c r="O37" s="18">
        <f t="shared" ref="O37:O41" si="35">SUM(F37:H37)</f>
        <v>36.900000000000006</v>
      </c>
      <c r="P37" s="18">
        <f t="shared" ref="P37:P41" si="36">SUM(I37:K37)</f>
        <v>38.5</v>
      </c>
      <c r="Q37" s="18">
        <f t="shared" ref="Q37:Q41" si="37">SUM(L37:N37)</f>
        <v>38.1</v>
      </c>
      <c r="R37" s="19">
        <f t="shared" ref="R37:R41" si="38">SUM(F37:J37)</f>
        <v>63</v>
      </c>
      <c r="S37" s="19">
        <f t="shared" ref="S37:S41" si="39">SUM(J37:N37)</f>
        <v>63.3</v>
      </c>
      <c r="T37" s="11" t="s">
        <v>174</v>
      </c>
      <c r="U37" s="11" t="s">
        <v>180</v>
      </c>
      <c r="V37" s="13" t="s">
        <v>205</v>
      </c>
      <c r="W37" s="13" t="s">
        <v>444</v>
      </c>
      <c r="X37" s="13" t="s">
        <v>197</v>
      </c>
      <c r="Y37" s="12">
        <v>5.7</v>
      </c>
      <c r="Z37" s="12">
        <v>6</v>
      </c>
      <c r="AA37" s="11" t="s">
        <v>169</v>
      </c>
      <c r="AB37" s="12">
        <v>-0.1</v>
      </c>
      <c r="AC37" s="12" t="s">
        <v>257</v>
      </c>
      <c r="AD37" s="12">
        <v>0.2</v>
      </c>
      <c r="AE37" s="12">
        <v>-0.3</v>
      </c>
      <c r="AF37" s="12"/>
      <c r="AG37" s="11" t="s">
        <v>258</v>
      </c>
      <c r="AH37" s="11" t="s">
        <v>259</v>
      </c>
      <c r="AI37" s="11" t="s">
        <v>168</v>
      </c>
      <c r="AJ37" s="8"/>
      <c r="AK37" s="8" t="s">
        <v>758</v>
      </c>
      <c r="AL37" s="21" t="s">
        <v>759</v>
      </c>
    </row>
    <row r="38" spans="1:38" s="5" customFormat="1">
      <c r="A38" s="6">
        <v>45878</v>
      </c>
      <c r="B38" s="16" t="s">
        <v>153</v>
      </c>
      <c r="C38" s="8" t="s">
        <v>176</v>
      </c>
      <c r="D38" s="9">
        <v>7.8483796296296301E-2</v>
      </c>
      <c r="E38" s="8" t="s">
        <v>778</v>
      </c>
      <c r="F38" s="10">
        <v>12.7</v>
      </c>
      <c r="G38" s="10">
        <v>11.2</v>
      </c>
      <c r="H38" s="10">
        <v>12.8</v>
      </c>
      <c r="I38" s="10">
        <v>13</v>
      </c>
      <c r="J38" s="10">
        <v>12.4</v>
      </c>
      <c r="K38" s="10">
        <v>12.4</v>
      </c>
      <c r="L38" s="10">
        <v>13</v>
      </c>
      <c r="M38" s="10">
        <v>12.9</v>
      </c>
      <c r="N38" s="10">
        <v>12.7</v>
      </c>
      <c r="O38" s="18">
        <f t="shared" si="35"/>
        <v>36.700000000000003</v>
      </c>
      <c r="P38" s="18">
        <f t="shared" si="36"/>
        <v>37.799999999999997</v>
      </c>
      <c r="Q38" s="18">
        <f t="shared" si="37"/>
        <v>38.599999999999994</v>
      </c>
      <c r="R38" s="19">
        <f t="shared" si="38"/>
        <v>62.1</v>
      </c>
      <c r="S38" s="19">
        <f t="shared" si="39"/>
        <v>63.399999999999991</v>
      </c>
      <c r="T38" s="11" t="s">
        <v>174</v>
      </c>
      <c r="U38" s="11" t="s">
        <v>175</v>
      </c>
      <c r="V38" s="13" t="s">
        <v>177</v>
      </c>
      <c r="W38" s="13" t="s">
        <v>444</v>
      </c>
      <c r="X38" s="13" t="s">
        <v>185</v>
      </c>
      <c r="Y38" s="12">
        <v>5.7</v>
      </c>
      <c r="Z38" s="12">
        <v>6</v>
      </c>
      <c r="AA38" s="11" t="s">
        <v>169</v>
      </c>
      <c r="AB38" s="12">
        <v>0.3</v>
      </c>
      <c r="AC38" s="12" t="s">
        <v>257</v>
      </c>
      <c r="AD38" s="12">
        <v>0.6</v>
      </c>
      <c r="AE38" s="12">
        <v>-0.3</v>
      </c>
      <c r="AF38" s="12"/>
      <c r="AG38" s="11" t="s">
        <v>259</v>
      </c>
      <c r="AH38" s="11" t="s">
        <v>259</v>
      </c>
      <c r="AI38" s="11" t="s">
        <v>168</v>
      </c>
      <c r="AJ38" s="8"/>
      <c r="AK38" s="8" t="s">
        <v>776</v>
      </c>
      <c r="AL38" s="21" t="s">
        <v>777</v>
      </c>
    </row>
    <row r="39" spans="1:38" s="5" customFormat="1">
      <c r="A39" s="6">
        <v>45879</v>
      </c>
      <c r="B39" s="16" t="s">
        <v>156</v>
      </c>
      <c r="C39" s="8" t="s">
        <v>207</v>
      </c>
      <c r="D39" s="9">
        <v>7.9884259259259266E-2</v>
      </c>
      <c r="E39" s="8" t="s">
        <v>790</v>
      </c>
      <c r="F39" s="10">
        <v>12.8</v>
      </c>
      <c r="G39" s="10">
        <v>11</v>
      </c>
      <c r="H39" s="10">
        <v>12.6</v>
      </c>
      <c r="I39" s="10">
        <v>13.5</v>
      </c>
      <c r="J39" s="10">
        <v>13.3</v>
      </c>
      <c r="K39" s="10">
        <v>13.2</v>
      </c>
      <c r="L39" s="10">
        <v>13.3</v>
      </c>
      <c r="M39" s="10">
        <v>12.7</v>
      </c>
      <c r="N39" s="10">
        <v>12.8</v>
      </c>
      <c r="O39" s="18">
        <f t="shared" si="35"/>
        <v>36.4</v>
      </c>
      <c r="P39" s="18">
        <f t="shared" si="36"/>
        <v>40</v>
      </c>
      <c r="Q39" s="18">
        <f t="shared" si="37"/>
        <v>38.799999999999997</v>
      </c>
      <c r="R39" s="19">
        <f t="shared" si="38"/>
        <v>63.2</v>
      </c>
      <c r="S39" s="19">
        <f t="shared" si="39"/>
        <v>65.3</v>
      </c>
      <c r="T39" s="11" t="s">
        <v>174</v>
      </c>
      <c r="U39" s="11" t="s">
        <v>175</v>
      </c>
      <c r="V39" s="13" t="s">
        <v>513</v>
      </c>
      <c r="W39" s="13" t="s">
        <v>447</v>
      </c>
      <c r="X39" s="13" t="s">
        <v>584</v>
      </c>
      <c r="Y39" s="12">
        <v>4</v>
      </c>
      <c r="Z39" s="12">
        <v>4.2</v>
      </c>
      <c r="AA39" s="11" t="s">
        <v>169</v>
      </c>
      <c r="AB39" s="12">
        <v>1.6</v>
      </c>
      <c r="AC39" s="12" t="s">
        <v>257</v>
      </c>
      <c r="AD39" s="12">
        <v>2.1</v>
      </c>
      <c r="AE39" s="12">
        <v>-0.5</v>
      </c>
      <c r="AF39" s="12"/>
      <c r="AG39" s="11" t="s">
        <v>262</v>
      </c>
      <c r="AH39" s="11" t="s">
        <v>259</v>
      </c>
      <c r="AI39" s="11" t="s">
        <v>168</v>
      </c>
      <c r="AJ39" s="8"/>
      <c r="AK39" s="8" t="s">
        <v>826</v>
      </c>
      <c r="AL39" s="21" t="s">
        <v>827</v>
      </c>
    </row>
    <row r="40" spans="1:38" s="5" customFormat="1">
      <c r="A40" s="6">
        <v>45879</v>
      </c>
      <c r="B40" s="17" t="s">
        <v>745</v>
      </c>
      <c r="C40" s="8" t="s">
        <v>797</v>
      </c>
      <c r="D40" s="9">
        <v>7.6446759259259256E-2</v>
      </c>
      <c r="E40" s="8" t="s">
        <v>796</v>
      </c>
      <c r="F40" s="10">
        <v>12.4</v>
      </c>
      <c r="G40" s="10">
        <v>10.9</v>
      </c>
      <c r="H40" s="10">
        <v>12.5</v>
      </c>
      <c r="I40" s="10">
        <v>12.9</v>
      </c>
      <c r="J40" s="10">
        <v>12.6</v>
      </c>
      <c r="K40" s="10">
        <v>12.3</v>
      </c>
      <c r="L40" s="10">
        <v>12.7</v>
      </c>
      <c r="M40" s="10">
        <v>12.2</v>
      </c>
      <c r="N40" s="10">
        <v>12</v>
      </c>
      <c r="O40" s="18">
        <f t="shared" si="35"/>
        <v>35.799999999999997</v>
      </c>
      <c r="P40" s="18">
        <f t="shared" si="36"/>
        <v>37.799999999999997</v>
      </c>
      <c r="Q40" s="18">
        <f t="shared" si="37"/>
        <v>36.9</v>
      </c>
      <c r="R40" s="19">
        <f t="shared" si="38"/>
        <v>61.3</v>
      </c>
      <c r="S40" s="19">
        <f t="shared" si="39"/>
        <v>61.8</v>
      </c>
      <c r="T40" s="11" t="s">
        <v>174</v>
      </c>
      <c r="U40" s="11" t="s">
        <v>180</v>
      </c>
      <c r="V40" s="13" t="s">
        <v>726</v>
      </c>
      <c r="W40" s="13" t="s">
        <v>249</v>
      </c>
      <c r="X40" s="13" t="s">
        <v>206</v>
      </c>
      <c r="Y40" s="12">
        <v>4</v>
      </c>
      <c r="Z40" s="12">
        <v>4.2</v>
      </c>
      <c r="AA40" s="11" t="s">
        <v>167</v>
      </c>
      <c r="AB40" s="12">
        <v>-0.7</v>
      </c>
      <c r="AC40" s="12" t="s">
        <v>257</v>
      </c>
      <c r="AD40" s="12">
        <v>0.3</v>
      </c>
      <c r="AE40" s="12">
        <v>-1</v>
      </c>
      <c r="AF40" s="12"/>
      <c r="AG40" s="11" t="s">
        <v>258</v>
      </c>
      <c r="AH40" s="11" t="s">
        <v>258</v>
      </c>
      <c r="AI40" s="11" t="s">
        <v>169</v>
      </c>
      <c r="AJ40" s="8"/>
      <c r="AK40" s="8"/>
      <c r="AL40" s="21"/>
    </row>
    <row r="41" spans="1:38" s="5" customFormat="1">
      <c r="A41" s="6">
        <v>45879</v>
      </c>
      <c r="B41" s="17" t="s">
        <v>153</v>
      </c>
      <c r="C41" s="8" t="s">
        <v>807</v>
      </c>
      <c r="D41" s="9">
        <v>7.784722222222222E-2</v>
      </c>
      <c r="E41" s="8" t="s">
        <v>806</v>
      </c>
      <c r="F41" s="10">
        <v>12.8</v>
      </c>
      <c r="G41" s="10">
        <v>11.2</v>
      </c>
      <c r="H41" s="10">
        <v>12.3</v>
      </c>
      <c r="I41" s="10">
        <v>12.7</v>
      </c>
      <c r="J41" s="10">
        <v>12.5</v>
      </c>
      <c r="K41" s="10">
        <v>12.9</v>
      </c>
      <c r="L41" s="10">
        <v>13.5</v>
      </c>
      <c r="M41" s="10">
        <v>12.6</v>
      </c>
      <c r="N41" s="10">
        <v>12.1</v>
      </c>
      <c r="O41" s="18">
        <f t="shared" si="35"/>
        <v>36.299999999999997</v>
      </c>
      <c r="P41" s="18">
        <f t="shared" si="36"/>
        <v>38.1</v>
      </c>
      <c r="Q41" s="18">
        <f t="shared" si="37"/>
        <v>38.200000000000003</v>
      </c>
      <c r="R41" s="19">
        <f t="shared" si="38"/>
        <v>61.5</v>
      </c>
      <c r="S41" s="19">
        <f t="shared" si="39"/>
        <v>63.6</v>
      </c>
      <c r="T41" s="11" t="s">
        <v>178</v>
      </c>
      <c r="U41" s="11" t="s">
        <v>175</v>
      </c>
      <c r="V41" s="13" t="s">
        <v>694</v>
      </c>
      <c r="W41" s="13" t="s">
        <v>531</v>
      </c>
      <c r="X41" s="13" t="s">
        <v>242</v>
      </c>
      <c r="Y41" s="12">
        <v>4</v>
      </c>
      <c r="Z41" s="12">
        <v>4.2</v>
      </c>
      <c r="AA41" s="11" t="s">
        <v>167</v>
      </c>
      <c r="AB41" s="12">
        <v>-0.2</v>
      </c>
      <c r="AC41" s="12" t="s">
        <v>257</v>
      </c>
      <c r="AD41" s="12">
        <v>0.8</v>
      </c>
      <c r="AE41" s="12">
        <v>-1</v>
      </c>
      <c r="AF41" s="12"/>
      <c r="AG41" s="11" t="s">
        <v>259</v>
      </c>
      <c r="AH41" s="11" t="s">
        <v>258</v>
      </c>
      <c r="AI41" s="11" t="s">
        <v>169</v>
      </c>
      <c r="AJ41" s="8"/>
      <c r="AK41" s="8" t="s">
        <v>808</v>
      </c>
      <c r="AL41" s="21" t="s">
        <v>809</v>
      </c>
    </row>
  </sheetData>
  <autoFilter ref="A1:AL8" xr:uid="{00000000-0009-0000-0000-00000B000000}"/>
  <phoneticPr fontId="11"/>
  <conditionalFormatting sqref="F2:N4">
    <cfRule type="colorScale" priority="816">
      <colorScale>
        <cfvo type="min"/>
        <cfvo type="percentile" val="50"/>
        <cfvo type="max"/>
        <color rgb="FFF8696B"/>
        <color rgb="FFFFEB84"/>
        <color rgb="FF63BE7B"/>
      </colorScale>
    </cfRule>
  </conditionalFormatting>
  <conditionalFormatting sqref="F5:N5">
    <cfRule type="colorScale" priority="590">
      <colorScale>
        <cfvo type="min"/>
        <cfvo type="percentile" val="50"/>
        <cfvo type="max"/>
        <color rgb="FFF8696B"/>
        <color rgb="FFFFEB84"/>
        <color rgb="FF63BE7B"/>
      </colorScale>
    </cfRule>
  </conditionalFormatting>
  <conditionalFormatting sqref="F6:N6">
    <cfRule type="colorScale" priority="589">
      <colorScale>
        <cfvo type="min"/>
        <cfvo type="percentile" val="50"/>
        <cfvo type="max"/>
        <color rgb="FFF8696B"/>
        <color rgb="FFFFEB84"/>
        <color rgb="FF63BE7B"/>
      </colorScale>
    </cfRule>
  </conditionalFormatting>
  <conditionalFormatting sqref="F7:N7">
    <cfRule type="colorScale" priority="1778">
      <colorScale>
        <cfvo type="min"/>
        <cfvo type="percentile" val="50"/>
        <cfvo type="max"/>
        <color rgb="FFF8696B"/>
        <color rgb="FFFFEB84"/>
        <color rgb="FF63BE7B"/>
      </colorScale>
    </cfRule>
  </conditionalFormatting>
  <conditionalFormatting sqref="F8:N8">
    <cfRule type="colorScale" priority="1796">
      <colorScale>
        <cfvo type="min"/>
        <cfvo type="percentile" val="50"/>
        <cfvo type="max"/>
        <color rgb="FFF8696B"/>
        <color rgb="FFFFEB84"/>
        <color rgb="FF63BE7B"/>
      </colorScale>
    </cfRule>
  </conditionalFormatting>
  <conditionalFormatting sqref="F9:N14">
    <cfRule type="colorScale" priority="35">
      <colorScale>
        <cfvo type="min"/>
        <cfvo type="percentile" val="50"/>
        <cfvo type="max"/>
        <color rgb="FFF8696B"/>
        <color rgb="FFFFEB84"/>
        <color rgb="FF63BE7B"/>
      </colorScale>
    </cfRule>
  </conditionalFormatting>
  <conditionalFormatting sqref="F15:N21">
    <cfRule type="colorScale" priority="31">
      <colorScale>
        <cfvo type="min"/>
        <cfvo type="percentile" val="50"/>
        <cfvo type="max"/>
        <color rgb="FFF8696B"/>
        <color rgb="FFFFEB84"/>
        <color rgb="FF63BE7B"/>
      </colorScale>
    </cfRule>
  </conditionalFormatting>
  <conditionalFormatting sqref="F22:N26">
    <cfRule type="colorScale" priority="27">
      <colorScale>
        <cfvo type="min"/>
        <cfvo type="percentile" val="50"/>
        <cfvo type="max"/>
        <color rgb="FFF8696B"/>
        <color rgb="FFFFEB84"/>
        <color rgb="FF63BE7B"/>
      </colorScale>
    </cfRule>
  </conditionalFormatting>
  <conditionalFormatting sqref="F27:N30">
    <cfRule type="colorScale" priority="18">
      <colorScale>
        <cfvo type="min"/>
        <cfvo type="percentile" val="50"/>
        <cfvo type="max"/>
        <color rgb="FFF8696B"/>
        <color rgb="FFFFEB84"/>
        <color rgb="FF63BE7B"/>
      </colorScale>
    </cfRule>
  </conditionalFormatting>
  <conditionalFormatting sqref="F31:N36">
    <cfRule type="colorScale" priority="14">
      <colorScale>
        <cfvo type="min"/>
        <cfvo type="percentile" val="50"/>
        <cfvo type="max"/>
        <color rgb="FFF8696B"/>
        <color rgb="FFFFEB84"/>
        <color rgb="FF63BE7B"/>
      </colorScale>
    </cfRule>
  </conditionalFormatting>
  <conditionalFormatting sqref="F37:N41">
    <cfRule type="colorScale" priority="4">
      <colorScale>
        <cfvo type="min"/>
        <cfvo type="percentile" val="50"/>
        <cfvo type="max"/>
        <color rgb="FFF8696B"/>
        <color rgb="FFFFEB84"/>
        <color rgb="FF63BE7B"/>
      </colorScale>
    </cfRule>
  </conditionalFormatting>
  <conditionalFormatting sqref="AA2:AA41">
    <cfRule type="containsText" dxfId="30" priority="76" operator="containsText" text="D">
      <formula>NOT(ISERROR(SEARCH("D",AA2)))</formula>
    </cfRule>
    <cfRule type="containsText" dxfId="29" priority="81" operator="containsText" text="A">
      <formula>NOT(ISERROR(SEARCH("A",AA2)))</formula>
    </cfRule>
    <cfRule type="containsText" dxfId="28" priority="80" operator="containsText" text="B">
      <formula>NOT(ISERROR(SEARCH("B",AA2)))</formula>
    </cfRule>
    <cfRule type="containsText" dxfId="27" priority="79" operator="containsText" text="E">
      <formula>NOT(ISERROR(SEARCH("E",AA2)))</formula>
    </cfRule>
    <cfRule type="containsText" dxfId="26" priority="78" operator="containsText" text="F">
      <formula>NOT(ISERROR(SEARCH("F",AA2)))</formula>
    </cfRule>
    <cfRule type="containsText" dxfId="25" priority="77" operator="containsText" text="S">
      <formula>NOT(ISERROR(SEARCH("S",AA2)))</formula>
    </cfRule>
  </conditionalFormatting>
  <conditionalFormatting sqref="AG2:AJ26">
    <cfRule type="containsText" dxfId="24" priority="22" operator="containsText" text="B">
      <formula>NOT(ISERROR(SEARCH("B",AG2)))</formula>
    </cfRule>
    <cfRule type="containsText" dxfId="23" priority="23" operator="containsText" text="A">
      <formula>NOT(ISERROR(SEARCH("A",AG2)))</formula>
    </cfRule>
  </conditionalFormatting>
  <conditionalFormatting sqref="AG27:AJ33 AG34:AH34 AJ34 AG35:AJ36">
    <cfRule type="containsText" dxfId="22" priority="12" operator="containsText" text="B">
      <formula>NOT(ISERROR(SEARCH("B",AG27)))</formula>
    </cfRule>
    <cfRule type="containsText" dxfId="21" priority="13" operator="containsText" text="A">
      <formula>NOT(ISERROR(SEARCH("A",AG27)))</formula>
    </cfRule>
  </conditionalFormatting>
  <conditionalFormatting sqref="AG35:AJ36 AG2:AJ33 AG34:AH34 AJ34">
    <cfRule type="containsText" dxfId="20" priority="11" operator="containsText" text="E">
      <formula>NOT(ISERROR(SEARCH("E",AG2)))</formula>
    </cfRule>
  </conditionalFormatting>
  <conditionalFormatting sqref="AG37:AJ41">
    <cfRule type="containsText" dxfId="19" priority="1" operator="containsText" text="E">
      <formula>NOT(ISERROR(SEARCH("E",AG37)))</formula>
    </cfRule>
    <cfRule type="containsText" dxfId="18" priority="3" operator="containsText" text="A">
      <formula>NOT(ISERROR(SEARCH("A",AG37)))</formula>
    </cfRule>
    <cfRule type="containsText" dxfId="17" priority="2" operator="containsText" text="B">
      <formula>NOT(ISERROR(SEARCH("B",AG37)))</formula>
    </cfRule>
  </conditionalFormatting>
  <conditionalFormatting sqref="AI35">
    <cfRule type="containsText" dxfId="16" priority="10" operator="containsText" text="A">
      <formula>NOT(ISERROR(SEARCH("A",AI35)))</formula>
    </cfRule>
    <cfRule type="containsText" dxfId="15" priority="9" operator="containsText" text="B">
      <formula>NOT(ISERROR(SEARCH("B",AI35)))</formula>
    </cfRule>
    <cfRule type="containsText" dxfId="14" priority="8" operator="containsText" text="E">
      <formula>NOT(ISERROR(SEARCH("E",AI35)))</formula>
    </cfRule>
    <cfRule type="containsText" dxfId="13" priority="7" operator="containsText" text="F">
      <formula>NOT(ISERROR(SEARCH("F",AI35)))</formula>
    </cfRule>
    <cfRule type="containsText" dxfId="12" priority="6" operator="containsText" text="S">
      <formula>NOT(ISERROR(SEARCH("S",AI35)))</formula>
    </cfRule>
    <cfRule type="containsText" dxfId="11" priority="5" operator="containsText" text="D">
      <formula>NOT(ISERROR(SEARCH("D",AI35)))</formula>
    </cfRule>
  </conditionalFormatting>
  <conditionalFormatting sqref="AJ25:AJ41">
    <cfRule type="containsText" dxfId="10" priority="20" operator="containsText" text="B">
      <formula>NOT(ISERROR(SEARCH("B",AJ25)))</formula>
    </cfRule>
    <cfRule type="containsText" dxfId="9" priority="21" operator="containsText" text="A">
      <formula>NOT(ISERROR(SEARCH("A",AJ25)))</formula>
    </cfRule>
  </conditionalFormatting>
  <dataValidations count="2">
    <dataValidation type="list" allowBlank="1" showInputMessage="1" showErrorMessage="1" sqref="AJ2:AJ24" xr:uid="{00000000-0002-0000-0B00-000000000000}">
      <formula1>"強風,外差し,イン先行,凍結防止"</formula1>
    </dataValidation>
    <dataValidation type="list" allowBlank="1" showInputMessage="1" showErrorMessage="1" sqref="AJ25:AJ41" xr:uid="{05F70111-A881-7446-9960-7A90698CFEE4}">
      <formula1>"強風,外差し,イン先行,タフ"</formula1>
    </dataValidation>
  </dataValidations>
  <pageMargins left="0.7" right="0.7" top="0.75" bottom="0.75" header="0.3" footer="0.3"/>
  <pageSetup paperSize="9" orientation="portrait" horizontalDpi="4294967292" verticalDpi="4294967292"/>
  <ignoredErrors>
    <ignoredError sqref="O2:R6 O7:R7 S2:S7 O8:S8 O9:S14 O15:S21 O22:S26 O27:S30 O31:S36 O37:S41" formulaRange="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AO2"/>
  <sheetViews>
    <sheetView topLeftCell="J1" zoomScaleNormal="100" workbookViewId="0">
      <selection activeCell="W2" sqref="W2:AO2"/>
    </sheetView>
  </sheetViews>
  <sheetFormatPr baseColWidth="10" defaultColWidth="8.83203125" defaultRowHeight="15"/>
  <cols>
    <col min="1" max="1" width="10" bestFit="1" customWidth="1"/>
    <col min="2" max="2" width="8.1640625" customWidth="1"/>
    <col min="5" max="5" width="18.33203125" customWidth="1"/>
    <col min="25" max="27" width="16.6640625" customWidth="1"/>
    <col min="32" max="32" width="5.33203125" customWidth="1"/>
    <col min="35" max="35" width="8.83203125" hidden="1" customWidth="1"/>
    <col min="40" max="41" width="150.83203125" customWidth="1"/>
  </cols>
  <sheetData>
    <row r="1" spans="1:41" s="5" customFormat="1">
      <c r="A1" s="1" t="s">
        <v>33</v>
      </c>
      <c r="B1" s="1" t="s">
        <v>133</v>
      </c>
      <c r="C1" s="1" t="s">
        <v>35</v>
      </c>
      <c r="D1" s="1" t="s">
        <v>134</v>
      </c>
      <c r="E1" s="1" t="s">
        <v>37</v>
      </c>
      <c r="F1" s="1" t="s">
        <v>135</v>
      </c>
      <c r="G1" s="1" t="s">
        <v>136</v>
      </c>
      <c r="H1" s="1" t="s">
        <v>137</v>
      </c>
      <c r="I1" s="1" t="s">
        <v>138</v>
      </c>
      <c r="J1" s="1" t="s">
        <v>139</v>
      </c>
      <c r="K1" s="1" t="s">
        <v>140</v>
      </c>
      <c r="L1" s="1" t="s">
        <v>141</v>
      </c>
      <c r="M1" s="1" t="s">
        <v>142</v>
      </c>
      <c r="N1" s="1" t="s">
        <v>143</v>
      </c>
      <c r="O1" s="1" t="s">
        <v>144</v>
      </c>
      <c r="P1" s="1" t="s">
        <v>145</v>
      </c>
      <c r="Q1" s="1" t="s">
        <v>146</v>
      </c>
      <c r="R1" s="1" t="s">
        <v>147</v>
      </c>
      <c r="S1" s="1" t="s">
        <v>148</v>
      </c>
      <c r="T1" s="1" t="s">
        <v>149</v>
      </c>
      <c r="U1" s="1" t="s">
        <v>39</v>
      </c>
      <c r="V1" s="1" t="s">
        <v>171</v>
      </c>
      <c r="W1" s="2" t="s">
        <v>150</v>
      </c>
      <c r="X1" s="2" t="s">
        <v>42</v>
      </c>
      <c r="Y1" s="3" t="s">
        <v>43</v>
      </c>
      <c r="Z1" s="3" t="s">
        <v>44</v>
      </c>
      <c r="AA1" s="3" t="s">
        <v>45</v>
      </c>
      <c r="AB1" s="4" t="s">
        <v>117</v>
      </c>
      <c r="AC1" s="4" t="s">
        <v>118</v>
      </c>
      <c r="AD1" s="4" t="s">
        <v>163</v>
      </c>
      <c r="AE1" s="4" t="s">
        <v>9</v>
      </c>
      <c r="AF1" s="4" t="s">
        <v>77</v>
      </c>
      <c r="AG1" s="4" t="s">
        <v>10</v>
      </c>
      <c r="AH1" s="4" t="s">
        <v>11</v>
      </c>
      <c r="AI1" s="4"/>
      <c r="AJ1" s="4" t="s">
        <v>12</v>
      </c>
      <c r="AK1" s="4" t="s">
        <v>13</v>
      </c>
      <c r="AL1" s="4" t="s">
        <v>46</v>
      </c>
      <c r="AM1" s="4" t="s">
        <v>151</v>
      </c>
      <c r="AN1" s="14" t="s">
        <v>152</v>
      </c>
      <c r="AO1" s="14" t="s">
        <v>119</v>
      </c>
    </row>
    <row r="2" spans="1:41" s="5" customFormat="1">
      <c r="A2" s="6"/>
      <c r="B2" s="7"/>
      <c r="C2" s="8"/>
      <c r="D2" s="9"/>
      <c r="E2" s="8"/>
      <c r="F2" s="24"/>
      <c r="G2" s="20"/>
      <c r="H2" s="20"/>
      <c r="I2" s="20"/>
      <c r="J2" s="20"/>
      <c r="K2" s="20"/>
      <c r="L2" s="20"/>
      <c r="M2" s="20"/>
      <c r="N2" s="20"/>
      <c r="O2" s="20"/>
      <c r="P2" s="20"/>
      <c r="Q2" s="20"/>
      <c r="R2" s="20"/>
      <c r="S2" s="18">
        <f>SUM(F2:H2)</f>
        <v>0</v>
      </c>
      <c r="T2" s="18">
        <f>SUM(I2:O2)</f>
        <v>0</v>
      </c>
      <c r="U2" s="18">
        <f>SUM(P2:R2)</f>
        <v>0</v>
      </c>
      <c r="V2" s="19">
        <f>SUM(N2:R2)</f>
        <v>0</v>
      </c>
      <c r="W2" s="11"/>
      <c r="X2" s="11"/>
      <c r="Y2" s="13"/>
      <c r="Z2" s="13"/>
      <c r="AA2" s="13"/>
      <c r="AB2" s="12"/>
      <c r="AC2" s="12"/>
      <c r="AD2" s="11"/>
      <c r="AE2" s="12"/>
      <c r="AF2" s="12"/>
      <c r="AG2" s="12"/>
      <c r="AH2" s="12"/>
      <c r="AI2" s="12"/>
      <c r="AJ2" s="11"/>
      <c r="AK2" s="11"/>
      <c r="AL2" s="11"/>
      <c r="AM2" s="8"/>
      <c r="AN2" s="8"/>
      <c r="AO2" s="21"/>
    </row>
  </sheetData>
  <autoFilter ref="A1:AN2" xr:uid="{00000000-0009-0000-0000-00000C000000}"/>
  <phoneticPr fontId="11"/>
  <conditionalFormatting sqref="F2:R2">
    <cfRule type="colorScale" priority="83">
      <colorScale>
        <cfvo type="min"/>
        <cfvo type="percentile" val="50"/>
        <cfvo type="max"/>
        <color rgb="FFF8696B"/>
        <color rgb="FFFFEB84"/>
        <color rgb="FF63BE7B"/>
      </colorScale>
    </cfRule>
  </conditionalFormatting>
  <conditionalFormatting sqref="AD2">
    <cfRule type="containsText" dxfId="8" priority="67" operator="containsText" text="D">
      <formula>NOT(ISERROR(SEARCH("D",AD2)))</formula>
    </cfRule>
    <cfRule type="containsText" dxfId="7" priority="68" operator="containsText" text="S">
      <formula>NOT(ISERROR(SEARCH("S",AD2)))</formula>
    </cfRule>
    <cfRule type="containsText" dxfId="6" priority="69" operator="containsText" text="F">
      <formula>NOT(ISERROR(SEARCH("F",AD2)))</formula>
    </cfRule>
    <cfRule type="containsText" dxfId="5" priority="70" operator="containsText" text="E">
      <formula>NOT(ISERROR(SEARCH("E",AD2)))</formula>
    </cfRule>
    <cfRule type="containsText" dxfId="4" priority="71" operator="containsText" text="B">
      <formula>NOT(ISERROR(SEARCH("B",AD2)))</formula>
    </cfRule>
    <cfRule type="containsText" dxfId="3" priority="72" operator="containsText" text="A">
      <formula>NOT(ISERROR(SEARCH("A",AD2)))</formula>
    </cfRule>
  </conditionalFormatting>
  <conditionalFormatting sqref="AJ2:AM2">
    <cfRule type="containsText" dxfId="2" priority="84" operator="containsText" text="E">
      <formula>NOT(ISERROR(SEARCH("E",AJ2)))</formula>
    </cfRule>
    <cfRule type="containsText" dxfId="1" priority="85" operator="containsText" text="B">
      <formula>NOT(ISERROR(SEARCH("B",AJ2)))</formula>
    </cfRule>
    <cfRule type="containsText" dxfId="0" priority="86" operator="containsText" text="A">
      <formula>NOT(ISERROR(SEARCH("A",AJ2)))</formula>
    </cfRule>
  </conditionalFormatting>
  <dataValidations count="1">
    <dataValidation type="list" allowBlank="1" showInputMessage="1" showErrorMessage="1" sqref="AM2" xr:uid="{00000000-0002-0000-0C00-000000000000}">
      <formula1>"強風,外差し,イン先行,凍結防止"</formula1>
    </dataValidation>
  </dataValidations>
  <pageMargins left="0.7" right="0.7" top="0.75" bottom="0.75" header="0.3" footer="0.3"/>
  <pageSetup paperSize="9" orientation="portrait" horizontalDpi="4294967292" verticalDpi="4294967292"/>
  <ignoredErrors>
    <ignoredError sqref="S2:V2" formulaRange="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
  <sheetViews>
    <sheetView workbookViewId="0">
      <selection activeCell="I15" sqref="I15"/>
    </sheetView>
  </sheetViews>
  <sheetFormatPr baseColWidth="10" defaultColWidth="12.83203125" defaultRowHeight="15"/>
  <sheetData/>
  <phoneticPr fontId="1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14</vt:i4>
      </vt:variant>
    </vt:vector>
  </HeadingPairs>
  <TitlesOfParts>
    <vt:vector size="14" baseType="lpstr">
      <vt:lpstr>表の見方</vt:lpstr>
      <vt:lpstr>芝1000m</vt:lpstr>
      <vt:lpstr>芝1200m</vt:lpstr>
      <vt:lpstr>芝1400m</vt:lpstr>
      <vt:lpstr>芝1600m</vt:lpstr>
      <vt:lpstr>芝1800m</vt:lpstr>
      <vt:lpstr>芝2000m(内)</vt:lpstr>
      <vt:lpstr>芝2000m(外)</vt:lpstr>
      <vt:lpstr>芝2200m</vt:lpstr>
      <vt:lpstr>芝2400m</vt:lpstr>
      <vt:lpstr>ダ1200m</vt:lpstr>
      <vt:lpstr>ダ1800m</vt:lpstr>
      <vt:lpstr>ダ2500m</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一樹 中村</cp:lastModifiedBy>
  <dcterms:created xsi:type="dcterms:W3CDTF">2016-01-01T05:14:51Z</dcterms:created>
  <dcterms:modified xsi:type="dcterms:W3CDTF">2025-08-12T23:23:56Z</dcterms:modified>
</cp:coreProperties>
</file>