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autoCompressPictures="0"/>
  <xr:revisionPtr revIDLastSave="0" documentId="13_ncr:1_{60FAC47B-904C-9943-8A94-4EECB52EBCE2}" xr6:coauthVersionLast="47" xr6:coauthVersionMax="47" xr10:uidLastSave="{00000000-0000-0000-0000-000000000000}"/>
  <bookViews>
    <workbookView xWindow="0" yWindow="740" windowWidth="28800" windowHeight="14560" tabRatio="855" activeTab="1" xr2:uid="{00000000-000D-0000-FFFF-FFFF00000000}"/>
  </bookViews>
  <sheets>
    <sheet name="表の見方" sheetId="45" r:id="rId1"/>
    <sheet name="芝1200m" sheetId="31" r:id="rId2"/>
    <sheet name="芝1800m" sheetId="36" r:id="rId3"/>
    <sheet name="芝2000m" sheetId="37" r:id="rId4"/>
    <sheet name="芝2600m" sheetId="38" r:id="rId5"/>
    <sheet name="ダ1150m" sheetId="43" r:id="rId6"/>
    <sheet name="ダ1700m" sheetId="11" r:id="rId7"/>
    <sheet name="ダ2400m" sheetId="41" r:id="rId8"/>
    <sheet name="Sheet1" sheetId="44" r:id="rId9"/>
  </sheets>
  <definedNames>
    <definedName name="_xlnm._FilterDatabase" localSheetId="5" hidden="1">ダ1150m!$A$1:$AE$1</definedName>
    <definedName name="_xlnm._FilterDatabase" localSheetId="6" hidden="1">ダ1700m!$A$1:$AJ$3</definedName>
    <definedName name="_xlnm._FilterDatabase" localSheetId="7" hidden="1">ダ2400m!$A$1:$AN$2</definedName>
    <definedName name="_xlnm._FilterDatabase" localSheetId="1" hidden="1">芝1200m!$A$1:$AH$6</definedName>
    <definedName name="_xlnm._FilterDatabase" localSheetId="2" hidden="1">芝1800m!$A$1:$AM$2</definedName>
    <definedName name="_xlnm._FilterDatabase" localSheetId="3" hidden="1">芝2000m!$A$1:$AN$3</definedName>
    <definedName name="_xlnm._FilterDatabase" localSheetId="4"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 i="38" l="1"/>
  <c r="V10" i="38"/>
  <c r="U10" i="38"/>
  <c r="T10" i="38"/>
  <c r="S10" i="38"/>
  <c r="T24" i="37"/>
  <c r="S24" i="37"/>
  <c r="R24" i="37"/>
  <c r="Q24" i="37"/>
  <c r="P24" i="37"/>
  <c r="T23" i="37"/>
  <c r="S23" i="37"/>
  <c r="R23" i="37"/>
  <c r="Q23" i="37"/>
  <c r="P23" i="37"/>
  <c r="T22" i="37"/>
  <c r="S22" i="37"/>
  <c r="R22" i="37"/>
  <c r="Q22" i="37"/>
  <c r="P22" i="37"/>
  <c r="S26" i="36"/>
  <c r="R26" i="36"/>
  <c r="Q26" i="36"/>
  <c r="P26" i="36"/>
  <c r="O26" i="36"/>
  <c r="S25" i="36"/>
  <c r="R25" i="36"/>
  <c r="Q25" i="36"/>
  <c r="P25" i="36"/>
  <c r="O25" i="36"/>
  <c r="S24" i="36"/>
  <c r="R24" i="36"/>
  <c r="Q24" i="36"/>
  <c r="P24" i="36"/>
  <c r="O24" i="36"/>
  <c r="S23" i="36"/>
  <c r="R23" i="36"/>
  <c r="Q23" i="36"/>
  <c r="P23" i="36"/>
  <c r="O23" i="36"/>
  <c r="S22" i="36"/>
  <c r="R22" i="36"/>
  <c r="Q22" i="36"/>
  <c r="P22" i="36"/>
  <c r="O22" i="36"/>
  <c r="N42" i="31"/>
  <c r="M42" i="31"/>
  <c r="L42" i="31"/>
  <c r="N41" i="31"/>
  <c r="M41" i="31"/>
  <c r="L41" i="31"/>
  <c r="N40" i="31"/>
  <c r="M40" i="31"/>
  <c r="L40" i="31"/>
  <c r="N39" i="31"/>
  <c r="M39" i="31"/>
  <c r="L39" i="31"/>
  <c r="R41" i="11"/>
  <c r="Q41" i="11"/>
  <c r="P41" i="11"/>
  <c r="O41" i="11"/>
  <c r="R40" i="11"/>
  <c r="Q40" i="11"/>
  <c r="P40" i="11"/>
  <c r="O40" i="11"/>
  <c r="R39" i="11"/>
  <c r="Q39" i="11"/>
  <c r="P39" i="11"/>
  <c r="O39" i="11"/>
  <c r="R38" i="11"/>
  <c r="Q38" i="11"/>
  <c r="P38" i="11"/>
  <c r="O38" i="11"/>
  <c r="M27" i="43"/>
  <c r="L27" i="43"/>
  <c r="M26" i="43"/>
  <c r="L26" i="43"/>
  <c r="M25" i="43"/>
  <c r="L25" i="43"/>
  <c r="M24" i="43"/>
  <c r="L24" i="43"/>
  <c r="M23" i="43"/>
  <c r="L23" i="43"/>
  <c r="W9" i="38"/>
  <c r="V9" i="38"/>
  <c r="U9" i="38"/>
  <c r="T9" i="38"/>
  <c r="S9" i="38"/>
  <c r="T21" i="37"/>
  <c r="S21" i="37"/>
  <c r="R21" i="37"/>
  <c r="Q21" i="37"/>
  <c r="P21" i="37"/>
  <c r="T20" i="37"/>
  <c r="S20" i="37"/>
  <c r="R20" i="37"/>
  <c r="Q20" i="37"/>
  <c r="P20" i="37"/>
  <c r="T19" i="37"/>
  <c r="S19" i="37"/>
  <c r="R19" i="37"/>
  <c r="Q19" i="37"/>
  <c r="P19" i="37"/>
  <c r="T18" i="37"/>
  <c r="S18" i="37"/>
  <c r="R18" i="37"/>
  <c r="Q18" i="37"/>
  <c r="P18" i="37"/>
  <c r="S21" i="36"/>
  <c r="R21" i="36"/>
  <c r="Q21" i="36"/>
  <c r="P21" i="36"/>
  <c r="O21" i="36"/>
  <c r="S20" i="36"/>
  <c r="R20" i="36"/>
  <c r="Q20" i="36"/>
  <c r="P20" i="36"/>
  <c r="O20" i="36"/>
  <c r="S19" i="36"/>
  <c r="R19" i="36"/>
  <c r="Q19" i="36"/>
  <c r="P19" i="36"/>
  <c r="O19" i="36"/>
  <c r="N38" i="31"/>
  <c r="M38" i="31"/>
  <c r="L38" i="31"/>
  <c r="N37" i="31"/>
  <c r="M37" i="31"/>
  <c r="L37" i="31"/>
  <c r="N36" i="31"/>
  <c r="M36" i="31"/>
  <c r="L36" i="31"/>
  <c r="N35" i="31"/>
  <c r="M35" i="31"/>
  <c r="L35" i="31"/>
  <c r="N34" i="31"/>
  <c r="M34" i="31"/>
  <c r="L34" i="31"/>
  <c r="N33" i="31"/>
  <c r="M33" i="31"/>
  <c r="L33" i="31"/>
  <c r="N32" i="31"/>
  <c r="M32" i="31"/>
  <c r="L32" i="31"/>
  <c r="R37" i="11"/>
  <c r="Q37" i="11"/>
  <c r="P37" i="11"/>
  <c r="O37" i="11"/>
  <c r="R36" i="11"/>
  <c r="Q36" i="11"/>
  <c r="P36" i="11"/>
  <c r="O36" i="11"/>
  <c r="R35" i="11"/>
  <c r="Q35" i="11"/>
  <c r="P35" i="11"/>
  <c r="O35" i="11"/>
  <c r="R34" i="11"/>
  <c r="Q34" i="11"/>
  <c r="P34" i="11"/>
  <c r="O34" i="11"/>
  <c r="R33" i="11"/>
  <c r="Q33" i="11"/>
  <c r="P33" i="11"/>
  <c r="O33" i="11"/>
  <c r="R32" i="11"/>
  <c r="Q32" i="11"/>
  <c r="P32" i="11"/>
  <c r="O32" i="11"/>
  <c r="M22" i="43"/>
  <c r="L22" i="43"/>
  <c r="M21" i="43"/>
  <c r="L21" i="43"/>
  <c r="M20" i="43"/>
  <c r="L20" i="43"/>
  <c r="O28" i="11"/>
  <c r="T17" i="37"/>
  <c r="S17" i="37"/>
  <c r="R17" i="37"/>
  <c r="Q17" i="37"/>
  <c r="P17" i="37"/>
  <c r="T16" i="37"/>
  <c r="S16" i="37"/>
  <c r="R16" i="37"/>
  <c r="Q16" i="37"/>
  <c r="P16" i="37"/>
  <c r="T15" i="37"/>
  <c r="S15" i="37"/>
  <c r="R15" i="37"/>
  <c r="Q15" i="37"/>
  <c r="P15" i="37"/>
  <c r="S18" i="36"/>
  <c r="R18" i="36"/>
  <c r="Q18" i="36"/>
  <c r="P18" i="36"/>
  <c r="O18" i="36"/>
  <c r="S17" i="36"/>
  <c r="R17" i="36"/>
  <c r="Q17" i="36"/>
  <c r="P17" i="36"/>
  <c r="O17" i="36"/>
  <c r="S16" i="36"/>
  <c r="R16" i="36"/>
  <c r="Q16" i="36"/>
  <c r="P16" i="36"/>
  <c r="O16" i="36"/>
  <c r="S15" i="36"/>
  <c r="R15" i="36"/>
  <c r="Q15" i="36"/>
  <c r="P15" i="36"/>
  <c r="O15" i="36"/>
  <c r="S14" i="36"/>
  <c r="R14" i="36"/>
  <c r="Q14" i="36"/>
  <c r="P14" i="36"/>
  <c r="O14" i="36"/>
  <c r="N31" i="31"/>
  <c r="M31" i="31"/>
  <c r="L31" i="31"/>
  <c r="N30" i="31"/>
  <c r="M30" i="31"/>
  <c r="L30" i="31"/>
  <c r="N29" i="31"/>
  <c r="M29" i="31"/>
  <c r="L29" i="31"/>
  <c r="N28" i="31"/>
  <c r="M28" i="31"/>
  <c r="L28" i="31"/>
  <c r="N27" i="31"/>
  <c r="M27" i="31"/>
  <c r="L27" i="31"/>
  <c r="R31" i="11"/>
  <c r="Q31" i="11"/>
  <c r="P31" i="11"/>
  <c r="O31" i="11"/>
  <c r="R30" i="11"/>
  <c r="Q30" i="11"/>
  <c r="P30" i="11"/>
  <c r="O30" i="11"/>
  <c r="R29" i="11"/>
  <c r="Q29" i="11"/>
  <c r="P29" i="11"/>
  <c r="O29" i="11"/>
  <c r="R28" i="11"/>
  <c r="Q28" i="11"/>
  <c r="P28" i="11"/>
  <c r="R27" i="11"/>
  <c r="Q27" i="11"/>
  <c r="P27" i="11"/>
  <c r="O27" i="11"/>
  <c r="M19" i="43"/>
  <c r="L19" i="43"/>
  <c r="M18" i="43"/>
  <c r="L18" i="43"/>
  <c r="M17" i="43"/>
  <c r="L17" i="43"/>
  <c r="M16" i="43"/>
  <c r="L16" i="43"/>
  <c r="O25" i="11"/>
  <c r="P25" i="11"/>
  <c r="Q25" i="11"/>
  <c r="R25" i="11"/>
  <c r="O26" i="11"/>
  <c r="P26" i="11"/>
  <c r="Q26" i="11"/>
  <c r="R26" i="11"/>
  <c r="W8" i="38"/>
  <c r="V8" i="38"/>
  <c r="U8" i="38"/>
  <c r="T8" i="38"/>
  <c r="S8" i="38"/>
  <c r="W7" i="38"/>
  <c r="V7" i="38"/>
  <c r="U7" i="38"/>
  <c r="T7" i="38"/>
  <c r="S7" i="38"/>
  <c r="T14" i="37"/>
  <c r="S14" i="37"/>
  <c r="R14" i="37"/>
  <c r="Q14" i="37"/>
  <c r="P14" i="37"/>
  <c r="T13" i="37"/>
  <c r="S13" i="37"/>
  <c r="R13" i="37"/>
  <c r="Q13" i="37"/>
  <c r="P13" i="37"/>
  <c r="T12" i="37"/>
  <c r="S12" i="37"/>
  <c r="R12" i="37"/>
  <c r="Q12" i="37"/>
  <c r="P12" i="37"/>
  <c r="S13" i="36"/>
  <c r="R13" i="36"/>
  <c r="Q13" i="36"/>
  <c r="P13" i="36"/>
  <c r="O13" i="36"/>
  <c r="S12" i="36"/>
  <c r="R12" i="36"/>
  <c r="Q12" i="36"/>
  <c r="P12" i="36"/>
  <c r="O12" i="36"/>
  <c r="S11" i="36"/>
  <c r="R11" i="36"/>
  <c r="Q11" i="36"/>
  <c r="P11" i="36"/>
  <c r="O11" i="36"/>
  <c r="S10" i="36"/>
  <c r="R10" i="36"/>
  <c r="Q10" i="36"/>
  <c r="P10" i="36"/>
  <c r="O10" i="36"/>
  <c r="N26" i="31"/>
  <c r="M26" i="31"/>
  <c r="L26" i="31"/>
  <c r="N25" i="31"/>
  <c r="M25" i="31"/>
  <c r="L25" i="31"/>
  <c r="N24" i="31"/>
  <c r="M24" i="31"/>
  <c r="L24" i="31"/>
  <c r="N23" i="31"/>
  <c r="M23" i="31"/>
  <c r="L23" i="31"/>
  <c r="N22" i="31"/>
  <c r="M22" i="31"/>
  <c r="L22" i="31"/>
  <c r="N21" i="31"/>
  <c r="M21" i="31"/>
  <c r="L21" i="31"/>
  <c r="R24" i="11"/>
  <c r="Q24" i="11"/>
  <c r="P24" i="11"/>
  <c r="O24" i="11"/>
  <c r="R23" i="11"/>
  <c r="Q23" i="11"/>
  <c r="P23" i="11"/>
  <c r="O23" i="11"/>
  <c r="R22" i="11"/>
  <c r="Q22" i="11"/>
  <c r="P22" i="11"/>
  <c r="O22" i="11"/>
  <c r="R21" i="11"/>
  <c r="Q21" i="11"/>
  <c r="P21" i="11"/>
  <c r="O21" i="11"/>
  <c r="M15" i="43"/>
  <c r="L15" i="43"/>
  <c r="M14" i="43"/>
  <c r="L14" i="43"/>
  <c r="M13" i="43"/>
  <c r="L13" i="43"/>
  <c r="W6" i="38"/>
  <c r="V6" i="38"/>
  <c r="U6" i="38"/>
  <c r="T6" i="38"/>
  <c r="S6" i="38"/>
  <c r="T11" i="37"/>
  <c r="S11" i="37"/>
  <c r="R11" i="37"/>
  <c r="Q11" i="37"/>
  <c r="P11" i="37"/>
  <c r="T10" i="37"/>
  <c r="S10" i="37"/>
  <c r="R10" i="37"/>
  <c r="Q10" i="37"/>
  <c r="P10" i="37"/>
  <c r="T9" i="37"/>
  <c r="S9" i="37"/>
  <c r="R9" i="37"/>
  <c r="Q9" i="37"/>
  <c r="P9" i="37"/>
  <c r="S9" i="36"/>
  <c r="R9" i="36"/>
  <c r="Q9" i="36"/>
  <c r="P9" i="36"/>
  <c r="O9" i="36"/>
  <c r="S8" i="36"/>
  <c r="R8" i="36"/>
  <c r="Q8" i="36"/>
  <c r="P8" i="36"/>
  <c r="O8" i="36"/>
  <c r="N20" i="31"/>
  <c r="M20" i="31"/>
  <c r="L20" i="31"/>
  <c r="N19" i="31"/>
  <c r="M19" i="31"/>
  <c r="L19" i="31"/>
  <c r="N18" i="31"/>
  <c r="M18" i="31"/>
  <c r="L18" i="31"/>
  <c r="N17" i="31"/>
  <c r="M17" i="31"/>
  <c r="L17" i="31"/>
  <c r="N16" i="31"/>
  <c r="M16" i="31"/>
  <c r="L16" i="31"/>
  <c r="N15" i="31"/>
  <c r="M15" i="31"/>
  <c r="L15" i="31"/>
  <c r="N14" i="31"/>
  <c r="M14" i="31"/>
  <c r="L14" i="31"/>
  <c r="N13" i="31"/>
  <c r="M13" i="31"/>
  <c r="L13" i="31"/>
  <c r="R20" i="11"/>
  <c r="Q20" i="11"/>
  <c r="P20" i="11"/>
  <c r="O20" i="11"/>
  <c r="R19" i="11"/>
  <c r="Q19" i="11"/>
  <c r="P19" i="11"/>
  <c r="O19" i="11"/>
  <c r="R18" i="11"/>
  <c r="Q18" i="11"/>
  <c r="P18" i="11"/>
  <c r="O18" i="11"/>
  <c r="R17" i="11"/>
  <c r="Q17" i="11"/>
  <c r="P17" i="11"/>
  <c r="O17" i="11"/>
  <c r="R16" i="11"/>
  <c r="Q16" i="11"/>
  <c r="P16" i="11"/>
  <c r="O16" i="11"/>
  <c r="R15" i="11"/>
  <c r="Q15" i="11"/>
  <c r="P15" i="11"/>
  <c r="O15" i="11"/>
  <c r="M12" i="43"/>
  <c r="L12" i="43"/>
  <c r="M11" i="43"/>
  <c r="L11" i="43"/>
  <c r="M10" i="43"/>
  <c r="L10" i="43"/>
  <c r="M9" i="43"/>
  <c r="L9" i="43"/>
  <c r="W5" i="38"/>
  <c r="V5" i="38"/>
  <c r="U5" i="38"/>
  <c r="T5" i="38"/>
  <c r="S5" i="38"/>
  <c r="W4" i="38"/>
  <c r="V4" i="38"/>
  <c r="U4" i="38"/>
  <c r="T4" i="38"/>
  <c r="S4" i="38"/>
  <c r="T8" i="37"/>
  <c r="S8" i="37"/>
  <c r="R8" i="37"/>
  <c r="Q8" i="37"/>
  <c r="P8" i="37"/>
  <c r="T7" i="37"/>
  <c r="S7" i="37"/>
  <c r="R7" i="37"/>
  <c r="Q7" i="37"/>
  <c r="P7" i="37"/>
  <c r="T6" i="37"/>
  <c r="S6" i="37"/>
  <c r="R6" i="37"/>
  <c r="Q6" i="37"/>
  <c r="P6" i="37"/>
  <c r="T5" i="37"/>
  <c r="S5" i="37"/>
  <c r="R5" i="37"/>
  <c r="Q5" i="37"/>
  <c r="P5" i="37"/>
  <c r="S7" i="36"/>
  <c r="R7" i="36"/>
  <c r="Q7" i="36"/>
  <c r="P7" i="36"/>
  <c r="O7" i="36"/>
  <c r="S6" i="36"/>
  <c r="R6" i="36"/>
  <c r="Q6" i="36"/>
  <c r="P6" i="36"/>
  <c r="O6" i="36"/>
  <c r="S5" i="36"/>
  <c r="R5" i="36"/>
  <c r="Q5" i="36"/>
  <c r="P5" i="36"/>
  <c r="O5" i="36"/>
  <c r="N12" i="31"/>
  <c r="M12" i="31"/>
  <c r="L12" i="31"/>
  <c r="N11" i="31"/>
  <c r="M11" i="31"/>
  <c r="L11" i="31"/>
  <c r="N10" i="31"/>
  <c r="M10" i="31"/>
  <c r="L10" i="31"/>
  <c r="N9" i="31"/>
  <c r="M9" i="31"/>
  <c r="L9" i="31"/>
  <c r="N8" i="31"/>
  <c r="M8" i="31"/>
  <c r="L8" i="31"/>
  <c r="R14" i="11"/>
  <c r="Q14" i="11"/>
  <c r="P14" i="11"/>
  <c r="O14" i="11"/>
  <c r="R13" i="11"/>
  <c r="Q13" i="11"/>
  <c r="P13" i="11"/>
  <c r="O13" i="11"/>
  <c r="R12" i="11"/>
  <c r="Q12" i="11"/>
  <c r="P12" i="11"/>
  <c r="O12" i="11"/>
  <c r="R11" i="11"/>
  <c r="Q11" i="11"/>
  <c r="P11" i="11"/>
  <c r="O11" i="11"/>
  <c r="R10" i="11"/>
  <c r="Q10" i="11"/>
  <c r="P10" i="11"/>
  <c r="O10" i="11"/>
  <c r="R9" i="11"/>
  <c r="Q9" i="11"/>
  <c r="P9" i="11"/>
  <c r="O9" i="11"/>
  <c r="R8" i="11"/>
  <c r="Q8" i="11"/>
  <c r="P8" i="11"/>
  <c r="O8" i="11"/>
  <c r="M8" i="43"/>
  <c r="L8" i="43"/>
  <c r="M7" i="43"/>
  <c r="L7" i="43"/>
  <c r="M6" i="43"/>
  <c r="L6" i="43"/>
  <c r="T4" i="37" l="1"/>
  <c r="S4" i="37"/>
  <c r="R4" i="37"/>
  <c r="Q4" i="37"/>
  <c r="P4" i="37"/>
  <c r="S4" i="36"/>
  <c r="R4" i="36"/>
  <c r="Q4" i="36"/>
  <c r="P4" i="36"/>
  <c r="O4" i="36"/>
  <c r="S3" i="36"/>
  <c r="R3" i="36"/>
  <c r="Q3" i="36"/>
  <c r="P3" i="36"/>
  <c r="O3" i="36"/>
  <c r="M5" i="43"/>
  <c r="L5" i="43"/>
  <c r="M4" i="43"/>
  <c r="L4" i="43"/>
  <c r="R7" i="11" l="1"/>
  <c r="Q7" i="11"/>
  <c r="P7" i="11"/>
  <c r="O7" i="11"/>
  <c r="R6" i="11"/>
  <c r="Q6" i="11"/>
  <c r="P6" i="11"/>
  <c r="O6" i="11"/>
  <c r="R5" i="11"/>
  <c r="Q5" i="11"/>
  <c r="P5" i="11"/>
  <c r="O5" i="11"/>
  <c r="R4" i="11"/>
  <c r="Q4" i="11"/>
  <c r="P4" i="11"/>
  <c r="O4" i="11"/>
  <c r="W3" i="38" l="1"/>
  <c r="V3" i="38"/>
  <c r="U3" i="38"/>
  <c r="T3" i="38"/>
  <c r="S3" i="38"/>
  <c r="N7" i="31"/>
  <c r="M7" i="31"/>
  <c r="L7" i="31"/>
  <c r="W2" i="38"/>
  <c r="T3" i="37"/>
  <c r="T2" i="37"/>
  <c r="S2" i="36"/>
  <c r="V2" i="41"/>
  <c r="R3" i="11"/>
  <c r="R2" i="11"/>
  <c r="P2" i="37" l="1"/>
  <c r="Q2" i="37"/>
  <c r="R2" i="37"/>
  <c r="S2" i="37"/>
  <c r="Q3" i="11"/>
  <c r="P3" i="11"/>
  <c r="O3" i="11"/>
  <c r="Q2" i="11"/>
  <c r="P2" i="11"/>
  <c r="O2" i="11"/>
  <c r="M3" i="43"/>
  <c r="L3" i="43"/>
  <c r="M2" i="43"/>
  <c r="L2" i="43"/>
  <c r="U2" i="41"/>
  <c r="T2" i="41"/>
  <c r="S2" i="41"/>
  <c r="R2" i="41"/>
  <c r="U2" i="38"/>
  <c r="T2" i="38"/>
  <c r="L2" i="31"/>
  <c r="M2" i="31"/>
  <c r="N2" i="31"/>
  <c r="L3" i="31"/>
  <c r="M3" i="31"/>
  <c r="N3" i="31"/>
  <c r="L4" i="31"/>
  <c r="M4" i="31"/>
  <c r="N4" i="31"/>
  <c r="L5" i="31"/>
  <c r="M5" i="31"/>
  <c r="N5" i="31"/>
  <c r="L6" i="31"/>
  <c r="M6" i="31"/>
  <c r="N6" i="31"/>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570F556-8447-DC48-9771-BFF11C21454D}">
      <text>
        <r>
          <rPr>
            <b/>
            <sz val="10"/>
            <color rgb="FF000000"/>
            <rFont val="ＭＳ Ｐゴシック"/>
            <family val="2"/>
            <charset val="128"/>
          </rPr>
          <t>牝馬限定レースの場合は背景色が薄赤色になります</t>
        </r>
      </text>
    </comment>
    <comment ref="Y2" authorId="0" shapeId="0" xr:uid="{E21EDAFE-300B-E040-9E22-D817411AB50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957B2576-AE47-0949-908A-6FBA93CAF89D}">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B75F4059-2A9B-1840-BF75-4B676D1F63FC}">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<sst xmlns="http://schemas.openxmlformats.org/spreadsheetml/2006/main" count="2888" uniqueCount="864">
  <si>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</si>
  <si>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</si>
  <si>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</si>
  <si>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</si>
  <si>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</si>
  <si>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</si>
  <si>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</si>
  <si>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</si>
  <si>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</si>
  <si>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</si>
  <si>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</si>
  <si>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</si>
  <si>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</si>
  <si>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</si>
  <si>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</si>
  <si>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</si>
  <si>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</si>
  <si>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</si>
  <si>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</si>
  <si>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</si>
  <si>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</si>
  <si>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</si>
  <si>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</si>
  <si>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</si>
  <si>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</si>
  <si>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</si>
  <si>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</si>
  <si>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</si>
  <si>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</si>
  <si>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</si>
  <si>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</si>
  <si>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</si>
  <si>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</si>
  <si>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</si>
  <si>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</si>
  <si>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</si>
  <si>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</si>
  <si>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</si>
  <si>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</si>
  <si>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</si>
  <si>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</si>
  <si>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</si>
  <si>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</si>
  <si>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</si>
  <si>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</si>
  <si>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</si>
  <si>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</si>
  <si>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</si>
  <si>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</si>
  <si>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</si>
  <si>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</si>
  <si>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</si>
  <si>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</si>
  <si>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</si>
  <si>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</si>
  <si>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</si>
  <si>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</si>
  <si>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</si>
  <si>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</si>
  <si>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</si>
  <si>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</si>
  <si>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</si>
  <si>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</si>
  <si>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</si>
  <si>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</si>
  <si>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</si>
  <si>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</si>
  <si>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</si>
  <si>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</si>
  <si>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</si>
  <si>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</si>
  <si>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</si>
  <si>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</si>
  <si>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</si>
  <si>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</si>
  <si>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</si>
  <si>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</si>
  <si>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</si>
  <si>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</si>
  <si>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</si>
  <si>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</si>
  <si>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</si>
  <si>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</si>
  <si>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</si>
  <si>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</si>
  <si>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</si>
  <si>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</si>
  <si>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</si>
  <si>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</si>
  <si>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</si>
  <si>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</si>
  <si>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</si>
  <si>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</si>
  <si>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</si>
  <si>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</si>
  <si>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</si>
  <si>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</si>
  <si>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</si>
  <si>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</si>
  <si>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</si>
  <si>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</si>
  <si>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</si>
  <si>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</si>
  <si>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</si>
  <si>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</si>
  <si>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</si>
  <si>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</si>
  <si>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</si>
  <si>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</si>
  <si>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</si>
  <si>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</si>
  <si>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</si>
  <si>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</si>
  <si>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</si>
  <si>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</si>
  <si>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</si>
  <si>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</si>
  <si>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</si>
  <si>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</si>
  <si>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</si>
  <si>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</si>
  <si>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</si>
  <si>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</si>
  <si>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</si>
  <si>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</si>
  <si>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上500m</t>
    <rPh sb="0" eb="1">
      <t>ウエ</t>
    </rPh>
    <phoneticPr fontId="1"/>
  </si>
  <si>
    <t>ペース</t>
    <phoneticPr fontId="1"/>
  </si>
  <si>
    <t>バイアス</t>
    <phoneticPr fontId="1"/>
  </si>
  <si>
    <t>コメント</t>
    <phoneticPr fontId="1"/>
  </si>
  <si>
    <t>A</t>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</si>
  <si>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</si>
  <si>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</si>
  <si>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</si>
  <si>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</si>
  <si>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</si>
  <si>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未勝利</t>
    <rPh sb="0" eb="1">
      <t>ミショウリ</t>
    </rPh>
    <phoneticPr fontId="10"/>
  </si>
  <si>
    <t>2勝</t>
    <rPh sb="1" eb="2">
      <t>ショウ</t>
    </rPh>
    <phoneticPr fontId="10"/>
  </si>
  <si>
    <t>クッション</t>
    <phoneticPr fontId="10"/>
  </si>
  <si>
    <t>馬場L</t>
    <phoneticPr fontId="10"/>
  </si>
  <si>
    <t>OP</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</si>
  <si>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</si>
  <si>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</si>
  <si>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</si>
  <si>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</si>
  <si>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</si>
  <si>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</si>
  <si>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</si>
  <si>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</si>
  <si>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</si>
  <si>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OP</t>
    <phoneticPr fontId="1"/>
  </si>
  <si>
    <t>C</t>
  </si>
  <si>
    <t>C</t>
    <phoneticPr fontId="1"/>
  </si>
  <si>
    <t>D</t>
  </si>
  <si>
    <t>D</t>
    <phoneticPr fontId="1"/>
  </si>
  <si>
    <t>B</t>
    <phoneticPr fontId="10"/>
  </si>
  <si>
    <t>C</t>
    <phoneticPr fontId="10"/>
  </si>
  <si>
    <t>D</t>
    <phoneticPr fontId="10"/>
  </si>
  <si>
    <t>3勝</t>
    <rPh sb="1" eb="2">
      <t>ショウ</t>
    </rPh>
    <phoneticPr fontId="10"/>
  </si>
  <si>
    <t>M</t>
    <phoneticPr fontId="1"/>
  </si>
  <si>
    <t>消耗</t>
    <rPh sb="0" eb="2">
      <t>ショウモウ</t>
    </rPh>
    <phoneticPr fontId="1"/>
  </si>
  <si>
    <t>良</t>
    <rPh sb="0" eb="1">
      <t>ヨイ</t>
    </rPh>
    <phoneticPr fontId="1"/>
  </si>
  <si>
    <t>シニスターミニスター</t>
    <phoneticPr fontId="1"/>
  </si>
  <si>
    <t>ドレフォン</t>
    <phoneticPr fontId="1"/>
  </si>
  <si>
    <t>H</t>
    <phoneticPr fontId="1"/>
  </si>
  <si>
    <t>M</t>
    <phoneticPr fontId="10"/>
  </si>
  <si>
    <t>平坦</t>
    <rPh sb="0" eb="2">
      <t>ヘイタn</t>
    </rPh>
    <phoneticPr fontId="10"/>
  </si>
  <si>
    <t>良</t>
    <rPh sb="0" eb="1">
      <t>ヨイ</t>
    </rPh>
    <phoneticPr fontId="10"/>
  </si>
  <si>
    <t>キズナ</t>
    <phoneticPr fontId="10"/>
  </si>
  <si>
    <t>ﾏｲﾝﾄﾞﾕｱﾋﾞｽｹｯﾂ</t>
    <phoneticPr fontId="1"/>
  </si>
  <si>
    <t>シルバーステート</t>
    <phoneticPr fontId="10"/>
  </si>
  <si>
    <t>H</t>
    <phoneticPr fontId="10"/>
  </si>
  <si>
    <t>消耗</t>
    <rPh sb="0" eb="2">
      <t>ショウモウ</t>
    </rPh>
    <phoneticPr fontId="10"/>
  </si>
  <si>
    <t>ドゥラメンテ</t>
    <phoneticPr fontId="10"/>
  </si>
  <si>
    <t>ロードカナロア</t>
    <phoneticPr fontId="10"/>
  </si>
  <si>
    <t>ゴールドシップ</t>
    <phoneticPr fontId="10"/>
  </si>
  <si>
    <t>平坦</t>
    <rPh sb="0" eb="2">
      <t>ヘイタn</t>
    </rPh>
    <phoneticPr fontId="1"/>
  </si>
  <si>
    <t>キズナ</t>
    <phoneticPr fontId="1"/>
  </si>
  <si>
    <t>平坦</t>
    <rPh sb="0" eb="1">
      <t>ヘイタn</t>
    </rPh>
    <phoneticPr fontId="10"/>
  </si>
  <si>
    <t>ビッグアーサー</t>
    <phoneticPr fontId="10"/>
  </si>
  <si>
    <t>ドレフォン</t>
    <phoneticPr fontId="10"/>
  </si>
  <si>
    <t>ミッキーアイル</t>
    <phoneticPr fontId="10"/>
  </si>
  <si>
    <t>ｶﾘﾌｫﾙﾆｱｸﾛｰﾑ</t>
    <phoneticPr fontId="10"/>
  </si>
  <si>
    <t>ハービンジャー</t>
    <phoneticPr fontId="10"/>
  </si>
  <si>
    <t>サトノダイヤモンド</t>
    <phoneticPr fontId="10"/>
  </si>
  <si>
    <t>サウスヴィグラス</t>
    <phoneticPr fontId="10"/>
  </si>
  <si>
    <t>モーリス</t>
    <phoneticPr fontId="10"/>
  </si>
  <si>
    <t>ダイワメジャー</t>
    <phoneticPr fontId="10"/>
  </si>
  <si>
    <t>S</t>
    <phoneticPr fontId="10"/>
  </si>
  <si>
    <t>---</t>
  </si>
  <si>
    <t>E</t>
  </si>
  <si>
    <t>±0</t>
  </si>
  <si>
    <t>○</t>
  </si>
  <si>
    <t>アドマイヤムーン</t>
    <phoneticPr fontId="10"/>
  </si>
  <si>
    <t>ディスクリートキャット</t>
    <phoneticPr fontId="10"/>
  </si>
  <si>
    <t>リオンディーズ</t>
    <phoneticPr fontId="10"/>
  </si>
  <si>
    <t>ファインニードル</t>
    <phoneticPr fontId="10"/>
  </si>
  <si>
    <t>ブラックタイド</t>
    <phoneticPr fontId="10"/>
  </si>
  <si>
    <t>B</t>
  </si>
  <si>
    <t>リオンディーズ</t>
    <phoneticPr fontId="1"/>
  </si>
  <si>
    <t>モーニン</t>
    <phoneticPr fontId="10"/>
  </si>
  <si>
    <t>リーチザクラウン</t>
    <phoneticPr fontId="10"/>
  </si>
  <si>
    <t>ルーラーシップ</t>
    <phoneticPr fontId="10"/>
  </si>
  <si>
    <t>アルアイン</t>
    <phoneticPr fontId="10"/>
  </si>
  <si>
    <t>マクフィ</t>
    <phoneticPr fontId="10"/>
  </si>
  <si>
    <t>トーセンラー</t>
    <phoneticPr fontId="10"/>
  </si>
  <si>
    <t>レッドファルクス</t>
    <phoneticPr fontId="10"/>
  </si>
  <si>
    <t>シュヴァルグラン</t>
    <phoneticPr fontId="10"/>
  </si>
  <si>
    <t>ウインブライト</t>
    <phoneticPr fontId="10"/>
  </si>
  <si>
    <t>ﾌｫｰｳｨｰﾙﾄﾞﾗｲﾌﾞ</t>
    <phoneticPr fontId="10"/>
  </si>
  <si>
    <t>ディープインパクト</t>
    <phoneticPr fontId="10"/>
  </si>
  <si>
    <t>ヤングマンパワー</t>
    <phoneticPr fontId="10"/>
  </si>
  <si>
    <t>ルヴァンスレーヴ</t>
    <phoneticPr fontId="10"/>
  </si>
  <si>
    <t>ミッキーグローリー</t>
    <phoneticPr fontId="10"/>
  </si>
  <si>
    <t>ハーツクライ</t>
    <phoneticPr fontId="1"/>
  </si>
  <si>
    <t>ディスクリートキャット</t>
    <phoneticPr fontId="1"/>
  </si>
  <si>
    <t>ラニ</t>
    <phoneticPr fontId="1"/>
  </si>
  <si>
    <t>シークレットヴァウ</t>
    <phoneticPr fontId="10"/>
  </si>
  <si>
    <t>ザファクター</t>
    <phoneticPr fontId="1"/>
  </si>
  <si>
    <t>ブルータス</t>
    <phoneticPr fontId="1"/>
  </si>
  <si>
    <t>スズノソレイユ</t>
    <phoneticPr fontId="1"/>
  </si>
  <si>
    <t>ミッキーアイル</t>
    <phoneticPr fontId="1"/>
  </si>
  <si>
    <t>ハリウッドメモリー</t>
    <phoneticPr fontId="10"/>
  </si>
  <si>
    <t>ウインシャーガス</t>
    <phoneticPr fontId="10"/>
  </si>
  <si>
    <t>ライヴドライバー</t>
    <phoneticPr fontId="10"/>
  </si>
  <si>
    <t>アポロケンタッキー</t>
    <phoneticPr fontId="10"/>
  </si>
  <si>
    <t>ベラトール</t>
    <phoneticPr fontId="10"/>
  </si>
  <si>
    <t>カランダッシュ</t>
    <phoneticPr fontId="10"/>
  </si>
  <si>
    <t>インプロバブル</t>
    <phoneticPr fontId="10"/>
  </si>
  <si>
    <t>ファイントパーズ</t>
    <phoneticPr fontId="1"/>
  </si>
  <si>
    <t>タリスマニック</t>
    <phoneticPr fontId="1"/>
  </si>
  <si>
    <t>サトノクラウン</t>
    <phoneticPr fontId="1"/>
  </si>
  <si>
    <t>カエルム</t>
    <phoneticPr fontId="10"/>
  </si>
  <si>
    <t>バレルターン</t>
    <phoneticPr fontId="10"/>
  </si>
  <si>
    <t>ブレーザー</t>
    <phoneticPr fontId="10"/>
  </si>
  <si>
    <t>シゲルカガ</t>
    <phoneticPr fontId="10"/>
  </si>
  <si>
    <t>アーミーミュール</t>
    <phoneticPr fontId="10"/>
  </si>
  <si>
    <t>ダンテバローズ</t>
    <phoneticPr fontId="1"/>
  </si>
  <si>
    <t>アイノセンシ</t>
    <phoneticPr fontId="10"/>
  </si>
  <si>
    <t>エルバステラ</t>
    <phoneticPr fontId="1"/>
  </si>
  <si>
    <t>ナダル</t>
    <phoneticPr fontId="1"/>
  </si>
  <si>
    <t>サンダースノー</t>
    <phoneticPr fontId="1"/>
  </si>
  <si>
    <t>アタリダイキチ</t>
    <phoneticPr fontId="10"/>
  </si>
  <si>
    <t>オロスコピオ</t>
    <phoneticPr fontId="10"/>
  </si>
  <si>
    <t>ファインニードル</t>
    <phoneticPr fontId="1"/>
  </si>
  <si>
    <t>マイネルフルムーン</t>
    <phoneticPr fontId="10"/>
  </si>
  <si>
    <t>ジャスティファイ</t>
    <phoneticPr fontId="10"/>
  </si>
  <si>
    <t>ソルレース</t>
    <phoneticPr fontId="10"/>
  </si>
  <si>
    <t>バードウォッチャー</t>
    <phoneticPr fontId="10"/>
  </si>
  <si>
    <t>ニシノクラウン</t>
    <phoneticPr fontId="10"/>
  </si>
  <si>
    <t>エイムインライフ</t>
    <phoneticPr fontId="10"/>
  </si>
  <si>
    <t>キトゥンズジョイ</t>
    <phoneticPr fontId="10"/>
  </si>
  <si>
    <t>トランセンド</t>
    <phoneticPr fontId="10"/>
  </si>
  <si>
    <t>シリウスコルト</t>
    <phoneticPr fontId="10"/>
  </si>
  <si>
    <t>ヴァンセンヌ</t>
    <phoneticPr fontId="10"/>
  </si>
  <si>
    <t>タカサンフェイス</t>
    <phoneticPr fontId="1"/>
  </si>
  <si>
    <t>ゴールドシップ</t>
    <phoneticPr fontId="1"/>
  </si>
  <si>
    <t>フリオーソ</t>
    <phoneticPr fontId="1"/>
  </si>
  <si>
    <t>福島ダートは含水率が低くてそれなりに時計が掛かる馬場。ここはこの条件らしく先行した馬が上位独占の結果に。</t>
    <phoneticPr fontId="1"/>
  </si>
  <si>
    <t>先手を奪う競馬で今回で指数を伸ばしてきた。それでも今回の時計も大して評価はできない。</t>
    <phoneticPr fontId="1"/>
  </si>
  <si>
    <t>福島芝は開幕週らしいイン先行有利の高速馬場。このレースも内枠からロスなく立ち回った馬が上位独占の結果になった。</t>
    <phoneticPr fontId="10"/>
  </si>
  <si>
    <t>開幕週の馬場で内枠からスムーズな競馬ができた。ヴェントゥーラの未勝利ぐらい走れば上のクラスでも通用しそう。</t>
    <phoneticPr fontId="10"/>
  </si>
  <si>
    <t>福島芝は開幕週らしいイン先行有利の高速馬場。２頭が後ろを引き離しての縦長隊列になり、前にいないとどうしようもないレースになった。</t>
    <phoneticPr fontId="10"/>
  </si>
  <si>
    <t>離れた好位からスムーズに抜け出して順当勝ち。こういう立ち回りセンスと持続力が問われるレースが合いそうだ。</t>
    <phoneticPr fontId="10"/>
  </si>
  <si>
    <t>ライヴドライバーが先手を主張して押し切り勝ち。時計が速かったのもあって上位と下位はかなり離れる結果になった。</t>
    <phoneticPr fontId="10"/>
  </si>
  <si>
    <t>揉まれずに先行できれば走れる馬。今回は先手を主張したことで強さを見せることができた。上のクラスでもこの形なら。</t>
    <phoneticPr fontId="10"/>
  </si>
  <si>
    <t>福島芝は開幕週らしいイン先行有利の高速馬場。淀みなくペースが流れたことで、最後は差し馬が台頭してきての大混戦の結果に。</t>
    <phoneticPr fontId="10"/>
  </si>
  <si>
    <t>出遅れたが上がりが掛かるスタミナレースで最後は差し込んできた。インがポッカリ空いて上手く行った感じはします。</t>
    <phoneticPr fontId="10"/>
  </si>
  <si>
    <t>初の1200mで内枠が良かったとはいえ圧巻の変わり身を見せた。時計も非常に優秀ですし、この距離があっている馬なんだろう。</t>
    <phoneticPr fontId="10"/>
  </si>
  <si>
    <t>福島ダートは含水率が低くてそれなりに時計が掛かる馬場。ミドルペースで後続も脚を使ってしまったようで、そのままファイントパーズが押し切って勝利。</t>
    <phoneticPr fontId="1"/>
  </si>
  <si>
    <t>小林美駒騎手らしい積極策でそのまま押し切り勝ち。未勝利勝ちのデジャヴのような勝利で、この戦法でこれ以上どこまでやれるか。</t>
    <phoneticPr fontId="1"/>
  </si>
  <si>
    <t>福島芝は開幕週らしいイン先行有利の高速馬場。特にゆるみのないペースになったことでしっかりスタミナが問われるレースだったか。</t>
    <phoneticPr fontId="10"/>
  </si>
  <si>
    <t>好位追走からスタミナを活かして差し切り勝ち。切れないけれどもバテないタイプの馬で、２勝クラスぐらいならやれて良さそう。</t>
    <phoneticPr fontId="10"/>
  </si>
  <si>
    <t>福島芝は開幕週らしいイン先行有利の高速馬場。ペースもしっかり流れて地力が問われた感じで、人気のバレルターンがここは順当勝ち。</t>
    <phoneticPr fontId="10"/>
  </si>
  <si>
    <t>もう明らかにこのクラスでは能力上位だった。今回の走破時計も優秀に見えますし、普通に昇級即通用と見ていいんじゃないでしょうか。</t>
    <phoneticPr fontId="10"/>
  </si>
  <si>
    <t>福島ダートは含水率が低くてそれなりに時計が掛かる馬場。ある程度速いペースで流れたが、この条件らしく前で立ち回った馬が上位独占。</t>
    <phoneticPr fontId="1"/>
  </si>
  <si>
    <t>揉まれ弱い馬だが内枠からギリギリ我慢させて競馬ができた。こういう競馬を覚えていけばワンランク上に行けそうだが。</t>
    <phoneticPr fontId="1"/>
  </si>
  <si>
    <t>福島ダートは含水率が低くてそれなりに時計が掛かる馬場。逃げたジェネラーレは粘っていたが、最後は２頭が差し込んできてワンツー決着。</t>
    <phoneticPr fontId="10"/>
  </si>
  <si>
    <t>勝負所で揉まれこむ競馬になったが、それでも我慢して最後は差し切り勝ち。こういう競馬をマスターできればワンランク上に行けそう。</t>
    <phoneticPr fontId="10"/>
  </si>
  <si>
    <t>長期休養明けだったがマイペースの逃げでここは完勝。今回はトラックバイアスが味方となったが使っての上積みはあるか。</t>
    <phoneticPr fontId="10"/>
  </si>
  <si>
    <t>福島ダートは雨の影響受けずでタフな馬場。ここは途中で捲りが入ったことで差しが決まるレースになった。</t>
    <phoneticPr fontId="1"/>
  </si>
  <si>
    <t>中団追走からスムーズな競馬で差し切り勝ち。今回は捲りが入って時計の遅い低指数戦であまり評価はできない。</t>
    <phoneticPr fontId="1"/>
  </si>
  <si>
    <t>福島競馬場は雨が降って芝は少し時計は掛かっていたか。ハイペースの縦長隊列戦で、先行馬も差し馬もどちらでも対応できるレースに。</t>
    <phoneticPr fontId="10"/>
  </si>
  <si>
    <t>距離延長で折り合いどうかと見ていたが、ペース流れてしっかり折り合うことができた。ラジオNIKKEI賞の内容からもここでは上位だった。</t>
    <phoneticPr fontId="10"/>
  </si>
  <si>
    <t>福島ダートは雨の影響受けずでタフな馬場。前が少し飛ばしすぎたようで、最後は差し馬が上位独占の結果になった。</t>
    <phoneticPr fontId="10"/>
  </si>
  <si>
    <t>前が崩れるハイペースで最内をフリーパスで通れて完璧な競馬ができた。さすがに今回はハマった感じがします。</t>
    <phoneticPr fontId="10"/>
  </si>
  <si>
    <t>福島競馬場は雨が降って芝は少し時計は掛かっていたか。２頭が競り合って超ハイペースだったが、エイムインライフがそのまま粘り込んで勝利。</t>
    <phoneticPr fontId="10"/>
  </si>
  <si>
    <t>無理矢理にでも逃げた方がいいタイプ。今回は超ハイペースの逃げだったが、それでも押し切るんだからなかなかのもの。</t>
    <phoneticPr fontId="10"/>
  </si>
  <si>
    <t>福島ダートは雨の影響受けずでタフな馬場。逃げ馬はつぶれたが、その直後で進めていた２頭のワンツー決着。</t>
    <phoneticPr fontId="10"/>
  </si>
  <si>
    <t>抜群のスタートから３番手でスムーズな先行策が打てた。今回はメンバーなど含めて色々と上手くいった感じがします。</t>
    <phoneticPr fontId="10"/>
  </si>
  <si>
    <t>この時間ぐらいから福島競馬場は雨が降り出してきた。しっかりとスタミナが問われるレースになり、最後はバードウォッチャーが突き抜けて勝利。</t>
    <phoneticPr fontId="10"/>
  </si>
  <si>
    <t>しっかりとスタミナが問われるレースで後続を突き放した。血統イメージ通りに切れないけどバテないタイプの馬でしょう。</t>
    <phoneticPr fontId="10"/>
  </si>
  <si>
    <t>人気のソルレースが逃げてかなり速いペース。それでも前の馬はなかなか止まらずで、ソルレースが２着以下を突き放して圧勝となった。</t>
    <phoneticPr fontId="10"/>
  </si>
  <si>
    <t>長期休養明けだったがハイペースの逃げを打ってここでは力が違った。後ろは突き放していますし、昇級即通用と見ていい。</t>
    <phoneticPr fontId="10"/>
  </si>
  <si>
    <t>前半スローペースからのロンスパ戦に。好位からロスなく立ち回ったマイネルフルムーンが人気に応えて順当勝ち。</t>
    <phoneticPr fontId="10"/>
  </si>
  <si>
    <t>完璧なスタートを決めてロスなくこれ以上ない競馬ができた。今回は上手く行った感じがします。</t>
    <phoneticPr fontId="10"/>
  </si>
  <si>
    <t>マンオブザマッチが途中で捲ったことでスタミナが問われるレースに。ここは断然人気のブルータスの能力が違っていた感じがします。</t>
    <phoneticPr fontId="1"/>
  </si>
  <si>
    <t>もう今回のメンバーなら明らかに上位だった。今回の時計指数は低いが、これまでのレースぶりから上でもやれていい。</t>
    <phoneticPr fontId="1"/>
  </si>
  <si>
    <t>極端に緩むことがないラップ構成でしっかりとスタミナは問われたか。最後は人気の２頭が順当にワンツー決着となった。</t>
    <phoneticPr fontId="10"/>
  </si>
  <si>
    <t>今回はスタートを決めて位置を取れたのが大きかった。指数の割りに最後は余裕十分でしたし、これから良くなって行きそう。</t>
    <phoneticPr fontId="10"/>
  </si>
  <si>
    <t>日曜日もこのぐらいの時間まではイン先行有利馬場だったか。このレースも内枠の馬と前に行った馬で上位独占の結果に。</t>
    <phoneticPr fontId="10"/>
  </si>
  <si>
    <t>初の芝スプリント戦で内枠から先手を奪って押し切り勝ち。今回は開幕週の馬場でスムーズな競馬ができた感じがします。</t>
    <phoneticPr fontId="10"/>
  </si>
  <si>
    <t>低調なメンバーレベルで走破時計1分49秒1も普通に遅い。かなりレベルが低いレースになったんじゃないだろうか。</t>
    <phoneticPr fontId="1"/>
  </si>
  <si>
    <t>正攻法で押し切ったが走破時計1分49秒1は遅い。かなりの低レベル戦だったんじゃないだろうか。</t>
    <phoneticPr fontId="1"/>
  </si>
  <si>
    <t>イン先行</t>
  </si>
  <si>
    <t>2勝</t>
    <rPh sb="1" eb="2">
      <t>ショウ</t>
    </rPh>
    <phoneticPr fontId="1"/>
  </si>
  <si>
    <t>1勝</t>
    <rPh sb="1" eb="2">
      <t>ショウリ</t>
    </rPh>
    <phoneticPr fontId="10"/>
  </si>
  <si>
    <t>3 1勝</t>
    <rPh sb="3" eb="4">
      <t>ショウ</t>
    </rPh>
    <phoneticPr fontId="10"/>
  </si>
  <si>
    <t>ロードマイライフ</t>
    <phoneticPr fontId="10"/>
  </si>
  <si>
    <t>タルトポワール</t>
    <phoneticPr fontId="10"/>
  </si>
  <si>
    <t>ﾃﾞｸﾗﾚｰｼｮﾝｵﾌﾞｳｫｰ</t>
    <phoneticPr fontId="10"/>
  </si>
  <si>
    <t>デボラ</t>
    <phoneticPr fontId="10"/>
  </si>
  <si>
    <t>サートゥルナーリア</t>
    <phoneticPr fontId="10"/>
  </si>
  <si>
    <t>トビーズコーナー</t>
    <phoneticPr fontId="10"/>
  </si>
  <si>
    <t>ブリヤディアマンテ</t>
    <phoneticPr fontId="10"/>
  </si>
  <si>
    <t>フィエールマン</t>
    <phoneticPr fontId="10"/>
  </si>
  <si>
    <t>ルージュミラージュ</t>
    <phoneticPr fontId="1"/>
  </si>
  <si>
    <t>リアルスティール</t>
    <phoneticPr fontId="1"/>
  </si>
  <si>
    <t>ミッキーグローリー</t>
    <phoneticPr fontId="1"/>
  </si>
  <si>
    <t>ﾏｼﾞｪｽﾃｨｯｸｳｫﾘｱｰ</t>
    <phoneticPr fontId="1"/>
  </si>
  <si>
    <t>レッドシュテルン</t>
    <phoneticPr fontId="10"/>
  </si>
  <si>
    <t>サクソンウォリアー</t>
    <phoneticPr fontId="10"/>
  </si>
  <si>
    <t>アニマルキングダム</t>
    <phoneticPr fontId="10"/>
  </si>
  <si>
    <t>ダニエルバローズ</t>
    <phoneticPr fontId="10"/>
  </si>
  <si>
    <t>アメリカンファラオ</t>
    <phoneticPr fontId="10"/>
  </si>
  <si>
    <t>ミスターメロディ</t>
    <phoneticPr fontId="10"/>
  </si>
  <si>
    <t>イスラボニータ</t>
    <phoneticPr fontId="10"/>
  </si>
  <si>
    <t>トゥピ</t>
    <phoneticPr fontId="1"/>
  </si>
  <si>
    <t>パレスマリス</t>
    <phoneticPr fontId="1"/>
  </si>
  <si>
    <t>アオカミ</t>
    <phoneticPr fontId="10"/>
  </si>
  <si>
    <t>ラブリーデイ</t>
    <phoneticPr fontId="10"/>
  </si>
  <si>
    <t>サンダースノー</t>
    <phoneticPr fontId="10"/>
  </si>
  <si>
    <t>消耗</t>
    <rPh sb="0" eb="1">
      <t>ショウモウ</t>
    </rPh>
    <phoneticPr fontId="10"/>
  </si>
  <si>
    <t>デルアヴァー</t>
    <phoneticPr fontId="10"/>
  </si>
  <si>
    <t>フランケル</t>
    <phoneticPr fontId="10"/>
  </si>
  <si>
    <t>ﾌﾞﾘｯｸｽｱﾝﾄﾞﾓﾙﾀﾙ</t>
    <phoneticPr fontId="10"/>
  </si>
  <si>
    <t>ビーチパトロール</t>
    <phoneticPr fontId="10"/>
  </si>
  <si>
    <t>ミスティア</t>
    <phoneticPr fontId="10"/>
  </si>
  <si>
    <t>キタサンブラック</t>
    <phoneticPr fontId="10"/>
  </si>
  <si>
    <t>ジャスタウェイ</t>
    <phoneticPr fontId="10"/>
  </si>
  <si>
    <t>消耗</t>
    <rPh sb="0" eb="1">
      <t>ショウモウ</t>
    </rPh>
    <phoneticPr fontId="1"/>
  </si>
  <si>
    <t>クーアフュルスト</t>
    <phoneticPr fontId="1"/>
  </si>
  <si>
    <t>アイファーソング</t>
    <phoneticPr fontId="1"/>
  </si>
  <si>
    <t>ダノンレジェンド</t>
    <phoneticPr fontId="1"/>
  </si>
  <si>
    <t>エクセルゴールド</t>
    <phoneticPr fontId="10"/>
  </si>
  <si>
    <t>ゴールドアクター</t>
    <phoneticPr fontId="10"/>
  </si>
  <si>
    <t>バトルプラン</t>
    <phoneticPr fontId="10"/>
  </si>
  <si>
    <t>ファムエレガンテ</t>
    <phoneticPr fontId="10"/>
  </si>
  <si>
    <t>ティズザロウ</t>
    <phoneticPr fontId="10"/>
  </si>
  <si>
    <t>パイロ</t>
    <phoneticPr fontId="10"/>
  </si>
  <si>
    <t>シニスターミニスター</t>
    <phoneticPr fontId="10"/>
  </si>
  <si>
    <t>タマモジャスミン</t>
    <phoneticPr fontId="1"/>
  </si>
  <si>
    <t>タワーオブロンドン</t>
    <phoneticPr fontId="1"/>
  </si>
  <si>
    <t>サトノダイヤモンド</t>
    <phoneticPr fontId="1"/>
  </si>
  <si>
    <t>アンダースコア</t>
    <phoneticPr fontId="10"/>
  </si>
  <si>
    <t>瞬発</t>
    <rPh sb="0" eb="2">
      <t>シュンパテゥ</t>
    </rPh>
    <phoneticPr fontId="10"/>
  </si>
  <si>
    <t>ルールーリマ</t>
    <phoneticPr fontId="10"/>
  </si>
  <si>
    <t>ピジョンポイント</t>
    <phoneticPr fontId="10"/>
  </si>
  <si>
    <t>アドマイヤマーズ</t>
    <phoneticPr fontId="10"/>
  </si>
  <si>
    <t>リアルスティール</t>
    <phoneticPr fontId="10"/>
  </si>
  <si>
    <t>ブルーカミング</t>
    <phoneticPr fontId="1"/>
  </si>
  <si>
    <t>ロジャーバローズ</t>
    <phoneticPr fontId="1"/>
  </si>
  <si>
    <t>ビッグアーサー</t>
    <phoneticPr fontId="1"/>
  </si>
  <si>
    <t>レイデオロ</t>
    <phoneticPr fontId="1"/>
  </si>
  <si>
    <t>アラタマフェーヴル</t>
    <phoneticPr fontId="10"/>
  </si>
  <si>
    <t>オルフェーヴル</t>
    <phoneticPr fontId="10"/>
  </si>
  <si>
    <t>S</t>
    <phoneticPr fontId="1"/>
  </si>
  <si>
    <t>平坦</t>
    <rPh sb="0" eb="1">
      <t>ヘイタn</t>
    </rPh>
    <phoneticPr fontId="1"/>
  </si>
  <si>
    <t>パープルナイト</t>
    <phoneticPr fontId="1"/>
  </si>
  <si>
    <t>スクリーンヒーロー</t>
    <phoneticPr fontId="1"/>
  </si>
  <si>
    <t>ｱﾒﾘｶﾝﾍﾟｲﾄﾘｯﾄ</t>
    <phoneticPr fontId="10"/>
  </si>
  <si>
    <t>SS</t>
    <phoneticPr fontId="10"/>
  </si>
  <si>
    <t>キットハナガサク</t>
    <phoneticPr fontId="10"/>
  </si>
  <si>
    <t>ｱﾒﾘｶﾝﾍﾟｲﾄﾘｵｯﾄ</t>
    <phoneticPr fontId="10"/>
  </si>
  <si>
    <t>アドマイヤマツリ</t>
    <phoneticPr fontId="10"/>
  </si>
  <si>
    <t>ベーカバド</t>
    <phoneticPr fontId="10"/>
  </si>
  <si>
    <t>トーレ</t>
    <phoneticPr fontId="1"/>
  </si>
  <si>
    <t>スワーヴリチャード</t>
    <phoneticPr fontId="1"/>
  </si>
  <si>
    <t>イントゥミスチーフ</t>
    <phoneticPr fontId="1"/>
  </si>
  <si>
    <t>SL</t>
  </si>
  <si>
    <t>この条件らしく前に行った馬しか勝負にならなかった感じ。メイショウホダワラが逃げて粘っていたが、最後はタルトポワールが差し切って勝利。</t>
    <phoneticPr fontId="10"/>
  </si>
  <si>
    <t>好位追走からここでは力が違った感じ。揉まれなければなかなか強そうな馬に見えます。</t>
    <phoneticPr fontId="10"/>
  </si>
  <si>
    <t>この週も福島芝はイン先行有利の高速馬場。このレースも先行した２頭がそのまま粘り込む結果になった。</t>
    <phoneticPr fontId="10"/>
  </si>
  <si>
    <t>抜群のスタートから先行して理想的な競馬ができた。３着以下は突き放していますし、それなりに評価できるんじゃないだろうか。</t>
    <phoneticPr fontId="10"/>
  </si>
  <si>
    <t>この週も福島芝はイン先行有利の高速馬場。前半スローからのロンスパ戦で、ブリヤディアマンテとシャインバオバブが３着以下を突き放してワンツー。</t>
    <phoneticPr fontId="10"/>
  </si>
  <si>
    <t>距離延長で中団位置が取れてスタミナを活かし切れた。３着以下は突き放しているので、これぐらいの距離ではなかなかやれてもいいか。</t>
    <phoneticPr fontId="10"/>
  </si>
  <si>
    <t>緩みないペースで流れて最後は上がりが掛かる消耗戦に。先手を奪ったルージュミラージュがそのまま押し切ったが、上位勢はまずまずの時計で走れている。</t>
    <phoneticPr fontId="1"/>
  </si>
  <si>
    <t>積極策で揉まれない競馬ができたのが良かった。今後も揉まれずの競馬ができればというタイプか。</t>
    <phoneticPr fontId="1"/>
  </si>
  <si>
    <t>この週も福島芝はイン先行有利の高速馬場。スローペースからのロンスパ戦で、このレースも先行した２頭で順当にワンツー決着。</t>
    <phoneticPr fontId="10"/>
  </si>
  <si>
    <t>先手を奪ってスローペースの逃げが打てた。今回はトラックバイアスや展開に恵まれているんじゃないだろうか。</t>
    <phoneticPr fontId="10"/>
  </si>
  <si>
    <t>この週も福島芝はイン先行有利の高速馬場。このレースも先手を奪ったダニエルバローズがそのまま押し切って勝利。</t>
    <phoneticPr fontId="10"/>
  </si>
  <si>
    <t>先手を奪ってマイペースの逃げで押し切り勝ち。初芝で適性を見せたが、アメリカンファラオ産駒なのでこういう競馬が合っていたかも。</t>
    <phoneticPr fontId="10"/>
  </si>
  <si>
    <t>この週も福島芝はイン先行有利の高速馬場。ここは速いペースで差し馬が最後に差し込んで来るレースとなった。</t>
    <phoneticPr fontId="10"/>
  </si>
  <si>
    <t>若干出遅れたが内枠で位置が取れて最後は差し切ることができた。これまでの戦績からも昇級するとクラス慣れは必要なタイプに見えます。</t>
    <phoneticPr fontId="10"/>
  </si>
  <si>
    <t>そこまで速いペースではなかったので前有利の展開。ここは人気のクーアフュルストが揉まれずスムーズな競馬で順当勝ち。</t>
    <phoneticPr fontId="1"/>
  </si>
  <si>
    <t>今回は相手弱化で外枠からスムーズな競馬ができていた。今回は低速戦でだいぶ相手に恵まれたんじゃないだろうか。</t>
    <phoneticPr fontId="1"/>
  </si>
  <si>
    <t>この週も福島芝はイン先行有利の高速馬場。このレースも１枠から完璧に立ち回ったミスティアが勝利。</t>
    <phoneticPr fontId="10"/>
  </si>
  <si>
    <t>１枠からロスなく立ち回って差し切り勝ち。ここに来て競馬を覚えてきた感じで、今回の時計も悪くないもの。</t>
    <phoneticPr fontId="10"/>
  </si>
  <si>
    <t>この週も福島芝はイン先行有利の高速馬場。ここは２頭が大きく飛ばして速い流れになり、しっかりと地力が問われる差し決着に。</t>
    <phoneticPr fontId="10"/>
  </si>
  <si>
    <t>ハイペースで地力が問われるレースで持ち味を存分に発揮できた。ジョバンニとの差から考えても重賞で通用していいような馬か。</t>
    <phoneticPr fontId="10"/>
  </si>
  <si>
    <t>この条件らしく速い流れでも先行２頭が粘り込む展開。最後の最後にアオカミが先行２頭を差し切って勝利。</t>
    <phoneticPr fontId="10"/>
  </si>
  <si>
    <t>これまでとはまるで違う条件で素晴らしい末脚を見せた。あまりイメージのなかった右回りでこの脚を使えたのは驚き。</t>
    <phoneticPr fontId="10"/>
  </si>
  <si>
    <t>平均ペースで勝負所でトゥピが一気に捲っていく展開。勢いそのままにトゥピが突き抜けて勝利となった。</t>
    <phoneticPr fontId="1"/>
  </si>
  <si>
    <t>久々で途中で動く競馬で一気の変わり身を見せた。ここに来て馬自体は良くなってきている感じがします。</t>
    <phoneticPr fontId="1"/>
  </si>
  <si>
    <t>大外枠からトーレが先手を奪う展開。後続は全くついてこれずで、結局はトーレのワンサイドゲームとなった。</t>
    <phoneticPr fontId="1"/>
  </si>
  <si>
    <t>積極的にハナを奪う競馬でここでは力が違った。２着以下は大きく突き放したが、時計レベルは水準止まり。</t>
    <phoneticPr fontId="1"/>
  </si>
  <si>
    <t>この週も福島芝はイン先行有利の高速馬場。前半が超スローからのロンスパ戦で、ある程度の位置にいないと厳しいレースだったか。</t>
    <phoneticPr fontId="10"/>
  </si>
  <si>
    <t>超スローペースからのロンスパ戦で前々で競馬ができたのが良かった。今回に関しては展開に恵まれている。</t>
    <phoneticPr fontId="10"/>
  </si>
  <si>
    <t>この週も福島芝はイン先行有利の高速馬場。このレースも内枠の馬が上位独占の結果になった。</t>
    <phoneticPr fontId="10"/>
  </si>
  <si>
    <t>近走は馬場や距離が合わなかった感じ。今回は適性条件で内枠からスムーズな競馬ができて順当勝ちといったところか。</t>
    <phoneticPr fontId="10"/>
  </si>
  <si>
    <t>なかなかのスローペース戦でこうなると前に行った馬しかどうしようもなかったか。先行３頭がそのまま粘り込んで上位独占の結果に。</t>
    <phoneticPr fontId="1"/>
  </si>
  <si>
    <t>もともとこのクラスでは上位だった馬。今回は復調していたのとスローの先行策が打てたのが大きかった。</t>
    <phoneticPr fontId="1"/>
  </si>
  <si>
    <t>この週も福島芝はイン先行有利の高速馬場。しっかりとミドルペースで流れたが、このレースもロスなく立ち回った馬で上位独占の結果に。</t>
    <phoneticPr fontId="10"/>
  </si>
  <si>
    <t>前走は走れなかったが、今回はしっかりと力を発揮できた。立ち回りと持続力を活かす競馬ができれば上のクラスでも。</t>
    <phoneticPr fontId="10"/>
  </si>
  <si>
    <t>序盤から速いペースで流れて先行馬は総崩れの展開。最後は差し追い込み勢が上位独占の結果になった。</t>
    <phoneticPr fontId="1"/>
  </si>
  <si>
    <t>古川奈穂騎手のヘナヘナ追いでも勝てるんだから馬が強かった。今回は時計的にもあまり評価はできないか。</t>
    <phoneticPr fontId="1"/>
  </si>
  <si>
    <t>この週も福島芝はイン先行有利の高速馬場。このレースも逃げたピジョンポイントがまんまと逃げ切り勝ちとなった。</t>
    <phoneticPr fontId="10"/>
  </si>
  <si>
    <t>先手を奪ってスローペースの逃げが打てた。後続は突き放したが、今回は馬場や展開に恵まれたんじゃないだろうか。</t>
    <phoneticPr fontId="10"/>
  </si>
  <si>
    <t>この週も福島芝はイン先行有利の高速馬場。スローで前有利の展開だったが、ここは断然人気のルールーリマの能力が抜けていた感じだ。</t>
    <phoneticPr fontId="10"/>
  </si>
  <si>
    <t>スローペースで展開は向いていなかったが、ここでは脚力が抜けきっていたか。上のクラスでも通用して良さそうだ。</t>
    <phoneticPr fontId="10"/>
  </si>
  <si>
    <t>この週も福島芝はイン先行有利の高速馬場。ここはハイペースで流れて最後は差し馬が突っこんでくる結果になった。</t>
    <phoneticPr fontId="10"/>
  </si>
  <si>
    <t>若干出負けしたが速いペースで流れて末脚を存分に発揮できた。差しが決まるレースなら上のクラスでもやれそう。</t>
    <phoneticPr fontId="10"/>
  </si>
  <si>
    <t>ミドルペースで最後は上がりが掛かる消耗戦に。全馬がバテてしまった感じで、結局前に行った馬が上位独占の結果に。</t>
    <phoneticPr fontId="1"/>
  </si>
  <si>
    <t>スタートで躓いたが先手を奪ってここでは力が違った。上のクラスではもう少し成長が伴う必要がありそうな感じがします。</t>
    <phoneticPr fontId="1"/>
  </si>
  <si>
    <t>８枠の２頭が先行して内枠先行馬はきつかったか。初ダートのファムエレガンテが圧巻の手応えから抜け出して圧勝となった。</t>
    <phoneticPr fontId="10"/>
  </si>
  <si>
    <t>初ダートで勝負所の手応えからして力が違いすぎた。時計もかなり速いのでダート適性は高そうだが、揉まれてどうかはまだわからない。</t>
    <phoneticPr fontId="10"/>
  </si>
  <si>
    <t>キミオモウハナ</t>
    <phoneticPr fontId="1"/>
  </si>
  <si>
    <t>ルヴァンスレーヴ</t>
    <phoneticPr fontId="1"/>
  </si>
  <si>
    <t>フィエールマン</t>
    <phoneticPr fontId="1"/>
  </si>
  <si>
    <t>ゴールドアクター</t>
    <phoneticPr fontId="1"/>
  </si>
  <si>
    <t>スノーサイレンス</t>
    <phoneticPr fontId="10"/>
  </si>
  <si>
    <t>モズアスコット</t>
    <phoneticPr fontId="10"/>
  </si>
  <si>
    <t>ティティナ</t>
    <phoneticPr fontId="10"/>
  </si>
  <si>
    <t>カウンターセブン</t>
    <phoneticPr fontId="10"/>
  </si>
  <si>
    <t>ロジャーバローズ</t>
    <phoneticPr fontId="10"/>
  </si>
  <si>
    <t>ウインリベラシオン</t>
    <phoneticPr fontId="10"/>
  </si>
  <si>
    <t>キンシャサノキセキ</t>
    <phoneticPr fontId="10"/>
  </si>
  <si>
    <t>マテンロウカナロア</t>
    <phoneticPr fontId="1"/>
  </si>
  <si>
    <t>ロードカナロア</t>
    <phoneticPr fontId="1"/>
  </si>
  <si>
    <t>マイネルラッシュ</t>
    <phoneticPr fontId="10"/>
  </si>
  <si>
    <t>サトノアラジン</t>
    <phoneticPr fontId="10"/>
  </si>
  <si>
    <t>ニホンピロトッティ</t>
    <phoneticPr fontId="10"/>
  </si>
  <si>
    <t>ヘニーヒューズ</t>
    <phoneticPr fontId="10"/>
  </si>
  <si>
    <t>ワース</t>
    <phoneticPr fontId="10"/>
  </si>
  <si>
    <t>瞬発</t>
    <rPh sb="0" eb="1">
      <t>シュンパテゥ</t>
    </rPh>
    <phoneticPr fontId="10"/>
  </si>
  <si>
    <t>カリーニョ</t>
    <phoneticPr fontId="10"/>
  </si>
  <si>
    <t>トールキン</t>
    <phoneticPr fontId="10"/>
  </si>
  <si>
    <t>スノードラゴン</t>
    <phoneticPr fontId="10"/>
  </si>
  <si>
    <t>マッスルバック</t>
    <phoneticPr fontId="1"/>
  </si>
  <si>
    <t>ミュゼスルタン</t>
    <phoneticPr fontId="1"/>
  </si>
  <si>
    <t>ディーマジェスティ</t>
    <phoneticPr fontId="1"/>
  </si>
  <si>
    <t>フェデルミエール</t>
    <phoneticPr fontId="10"/>
  </si>
  <si>
    <t>ユーティジャーニー</t>
    <phoneticPr fontId="10"/>
  </si>
  <si>
    <t>ティアップドライブ</t>
    <phoneticPr fontId="1"/>
  </si>
  <si>
    <t>ノーブルミッション</t>
    <phoneticPr fontId="1"/>
  </si>
  <si>
    <t>タマカヅラ</t>
    <phoneticPr fontId="10"/>
  </si>
  <si>
    <t>ウインポセイドン</t>
    <phoneticPr fontId="10"/>
  </si>
  <si>
    <t>ナチュラルリバー</t>
    <phoneticPr fontId="1"/>
  </si>
  <si>
    <t>ルーラーシップ</t>
    <phoneticPr fontId="1"/>
  </si>
  <si>
    <t>アポロキングダム</t>
    <phoneticPr fontId="1"/>
  </si>
  <si>
    <t>ライクアフラワー</t>
    <phoneticPr fontId="10"/>
  </si>
  <si>
    <t>ヴィクトワールピサ</t>
    <phoneticPr fontId="10"/>
  </si>
  <si>
    <t>グランカンタンテ</t>
    <phoneticPr fontId="10"/>
  </si>
  <si>
    <t>サトノクラウン</t>
    <phoneticPr fontId="10"/>
  </si>
  <si>
    <t>ヴァイザーバルコ</t>
    <phoneticPr fontId="10"/>
  </si>
  <si>
    <t>タガノアレハンドラ</t>
    <phoneticPr fontId="1"/>
  </si>
  <si>
    <t>ホッコータルマエ</t>
    <phoneticPr fontId="1"/>
  </si>
  <si>
    <t>ゴールドアリュール</t>
    <phoneticPr fontId="1"/>
  </si>
  <si>
    <t>ジャスティンスカイ</t>
    <phoneticPr fontId="10"/>
  </si>
  <si>
    <t>グランファラオ</t>
    <phoneticPr fontId="10"/>
  </si>
  <si>
    <t>前半は緩い流れだったが、向こう正面で捲る馬が出て先行馬は厳しくなった。最後は７枠の差し馬でワンツー決着。</t>
    <phoneticPr fontId="1"/>
  </si>
  <si>
    <t>今回は位置を取ることで一気にパフォーマンスを上げてきた。完勝ではあるが時計的な価値は微妙なところ。</t>
    <phoneticPr fontId="1"/>
  </si>
  <si>
    <t>この頃になると福島芝も外からの差しが決まり始めてきた。ペースは速くなかったが、前付けした人気馬が完全にバテて差しが決まる不思議な結果に。</t>
    <phoneticPr fontId="10"/>
  </si>
  <si>
    <t>中団で脚を溜めてかなり外を回りながら差し切った。ペースの割に差しが決まるレース展開が向いた感じはします。</t>
    <phoneticPr fontId="10"/>
  </si>
  <si>
    <t>この頃になると福島芝も外からの差しが決まり始めてきた。ここはペースが流れたとはいえ時計は優秀でなかなかハイレベルなレースだったように見えます。</t>
    <phoneticPr fontId="10"/>
  </si>
  <si>
    <t>ベスト距離で差しも効く馬場でペース流れたことで力をフルに発揮しきれた。時計は優秀なので上のクラスでも通用していい。</t>
    <phoneticPr fontId="10"/>
  </si>
  <si>
    <t>この頃になると福島芝も外からの差しが決まり始めてきた。このレースは人気の先行馬が順当に能力上位だった感じがします。</t>
    <phoneticPr fontId="10"/>
  </si>
  <si>
    <t>スッと番手ポジションを取ってスムーズな競馬ができていた。この距離は合っていそうで、次は葵Sのレベルでどこまで走れるか。</t>
    <phoneticPr fontId="10"/>
  </si>
  <si>
    <t>ハイペースで最後は上がりが掛かる展開。地力ははっきり問われたようで、最後は人気の２頭が３着以下を突き放してワンツー。</t>
    <phoneticPr fontId="10"/>
  </si>
  <si>
    <t>ポンとスタートを決めてマイペースの逃げが打てた。小柄な馬だけに２勝クラスでゴツい馬たちとガチンコ勝負してどうなるか。</t>
    <phoneticPr fontId="10"/>
  </si>
  <si>
    <t>この頃になると福島芝も外からの差しが決まり始めてきた。ここはスローペースだったが、最後はインからの差しが決まってイン差しワンツー決着。</t>
    <phoneticPr fontId="10"/>
  </si>
  <si>
    <t>スローペースで出遅れ。それでもインがポッカリ空いて綺麗にイン差しが決まった。なかんか評価が難しいレース。</t>
    <phoneticPr fontId="10"/>
  </si>
  <si>
    <t>ミドルペースで流れて最後はかなり上がりが掛かる消耗戦に。先行して早めに先頭に立ったマテンロウカナロアが後続を突き放して勝利。</t>
    <phoneticPr fontId="1"/>
  </si>
  <si>
    <t>初ダートで２番手からあっさり抜け出して完勝。時計指数的には微妙なので真価は次走で評価した方が良さそう。</t>
    <phoneticPr fontId="1"/>
  </si>
  <si>
    <t>今週も福島芝は高速馬場。人気のシンヒダカゴールドがぶっ飛ばし気味の逃げを打ったことで、最後は差しが決まる結果になった。</t>
    <phoneticPr fontId="10"/>
  </si>
  <si>
    <t>もう未勝利では能力上位だったか。速いペースで展開向いたとはいえ、なかなか時計的にも優秀だったんじゃないだろうか。</t>
    <phoneticPr fontId="10"/>
  </si>
  <si>
    <t>今週も福島芝は高速馬場。ここは断然人気のカウンターセブンのスピードが違いすぎた感じがします。</t>
    <phoneticPr fontId="10"/>
  </si>
  <si>
    <t>格上挑戦でも通用していた馬で、さすがに未勝利ではスピードが抜けきっていた。時計的にも上のクラスで即通用でしょう。</t>
    <phoneticPr fontId="10"/>
  </si>
  <si>
    <t>今週も福島芝は高速馬場。ここは小林美駒騎手でかなりの積極策を打ったティティナがそのまま押し切って勝利。</t>
    <phoneticPr fontId="10"/>
  </si>
  <si>
    <t>小林美駒騎手で徹底先行策でパフォーマンス一変。持続力を活かして良さそうな馬だったが、今回は時計指数的にあまり評価はできないか。</t>
    <phoneticPr fontId="10"/>
  </si>
  <si>
    <t>速いペースで地力ははっきり問われた感じ。人気馬が上位独占の結果になったが、その中でもスノーサイレンスが圧巻の競馬を見せた。</t>
    <phoneticPr fontId="10"/>
  </si>
  <si>
    <t>距離を短くしたことでスピードを存分に活かすことができた。減量が効いていたとはいえ時計も優秀で、かなり強い勝ちっぷりだったんじゃないだろうか。</t>
    <phoneticPr fontId="10"/>
  </si>
  <si>
    <t>序盤の先行争いが激しくなったうえに向こう正面で捲りが入る展開。先行馬は厳しくなった感じで、途中で捲ったキミオモウハナがそのまま押し切って勝利。</t>
    <phoneticPr fontId="1"/>
  </si>
  <si>
    <t>向こう正面で一気に捲る競馬でスタミナを活かし切ることができた。この条件は合いそうだが、なかなか注文がつくタイプに見えます。</t>
    <phoneticPr fontId="1"/>
  </si>
  <si>
    <t>先行した２頭のスピードが全く違った感じ。フェデルミエールとジョイナーテソーロが３着以下を大きく突き放してワンツー。</t>
    <phoneticPr fontId="10"/>
  </si>
  <si>
    <t>距離短縮でスピードを活かす競馬で一変。同日の１勝クラスと同じ時計で走れていますし、普通に強い内容だったか。</t>
    <phoneticPr fontId="10"/>
  </si>
  <si>
    <t>平均ペースで流れて前も後ろも来れるような展開。ここは断然人気に推されたユーティジャーニーが能力抜けきっていた感じがします。</t>
    <phoneticPr fontId="10"/>
  </si>
  <si>
    <t>小林美駒騎手が上手くインで溜めを効かせて完璧な騎乗をしてきた。減量も効いたでしょうが、ここは着差通りに力が違ったか。</t>
    <phoneticPr fontId="10"/>
  </si>
  <si>
    <t>勝負所で捲りが入ったことで地力は問われるレースだったか。人気馬のワンツー決着だが時計指数は低い。</t>
    <phoneticPr fontId="1"/>
  </si>
  <si>
    <t>好位から抜け出してここでは能力上位だったか。時計指数は低いのであまり評価はしにくい。</t>
    <phoneticPr fontId="1"/>
  </si>
  <si>
    <t>今の高速馬場にしてはかなり緩いペースで推移。こうなってしまうと前の馬がそのまま粘り込むのも当然か。</t>
    <phoneticPr fontId="10"/>
  </si>
  <si>
    <t>スローペースの逃げで展開に恵まれた。今回は展開に恵まれたが、これまでの戦績や指数からも未勝利勝ちは順当の結果だったように見えます。</t>
    <phoneticPr fontId="10"/>
  </si>
  <si>
    <t>極端に遅いペースでなかった上に勝負所で早めに動く馬が続出。スタミナと地力がはっきり問われた感じで、上位４頭はなかなかハイレベルなレースをしていたか。</t>
    <phoneticPr fontId="10"/>
  </si>
  <si>
    <t>出遅れたがスタミナが問われるレースで最後は素晴らしい末脚を披露。時計も優秀ですし、今回はハイレベルなレースだったか。</t>
    <phoneticPr fontId="10"/>
  </si>
  <si>
    <t>クールシェルタがかなり早めに動いたことで前に行った馬は厳しい展開に。最後は差し馬が上位独占の結果になった。</t>
    <phoneticPr fontId="1"/>
  </si>
  <si>
    <t>中団から早めに動いて最後は素晴らしい末脚。今回で指数を上げてきていますし、まずまず評価できるレースだったか。</t>
    <phoneticPr fontId="1"/>
  </si>
  <si>
    <t>平均ペースで流れたが最終週の馬場らしく差し馬が上位に台頭。人気のライクアフラワーが上手くインから抜け出して勝利となった。</t>
    <phoneticPr fontId="10"/>
  </si>
  <si>
    <t>内枠で上手く脚を溜めてスムーズな競馬で差し切り勝ち。もともとの指数からもこれぐらいやれて当然だが、今回はかなり上手く乗っていた印象。</t>
    <phoneticPr fontId="10"/>
  </si>
  <si>
    <t>ロマンスライトが小林美駒騎手らしく大逃げを打ったが早々に失速。離れた好位にいた馬たちが上位独占の結果になった。</t>
    <phoneticPr fontId="10"/>
  </si>
  <si>
    <t>好位からスタミナ勝負で渋とく伸び勝った。今回はなかなか適性がドンピシャにハマった感じがします。</t>
    <phoneticPr fontId="10"/>
  </si>
  <si>
    <t>この条件にしてはしっかりペースが流れて最後は差し馬が台頭する展開。ヴァイザーバルコとテイクザクラウンが外から差し込んできてワンツー決着。</t>
    <phoneticPr fontId="10"/>
  </si>
  <si>
    <t>テンに置かれたが途中で位置を押し上げて最後は差し切り勝ち。スタミナを活かせる差しレースなら上のクラスでも通用しそう。</t>
    <phoneticPr fontId="10"/>
  </si>
  <si>
    <t>先行勢がやり合ってラスト３ハロンは１３秒台が続く消耗戦に。前の馬は総崩れで差し馬が上位独占の結果になった。</t>
    <phoneticPr fontId="1"/>
  </si>
  <si>
    <t>出遅れたがハイペースで上がりが掛かる展開が完全にハマった。今回は完全に展開に恵まれた感じがします。</t>
    <phoneticPr fontId="1"/>
  </si>
  <si>
    <t>極端に先行馬の少ないメンバーで実際にペースは流れず。それでも先行馬はあっさり脱落で好位差しが決まるレースになった。</t>
    <phoneticPr fontId="10"/>
  </si>
  <si>
    <t>緩い流れで好位の競馬ができたのが全て。折り合い難しいがスプリンターではないので、オープンの緩い流れでないと厳しそうだ。</t>
    <phoneticPr fontId="10"/>
  </si>
  <si>
    <t>１勝クラスにしてはそこまで速いペースではなかったか。今回が長期休養明けだったグランファラオがスピードを活かして圧勝となった。</t>
    <phoneticPr fontId="10"/>
  </si>
  <si>
    <t>長期休養明けだったが状態は仕上がっていたか。とにかく揉まれずに今回のような競馬ができるかが全ての馬です。</t>
    <phoneticPr fontId="10"/>
  </si>
  <si>
    <t>2新馬</t>
    <rPh sb="1" eb="3">
      <t>シンバ</t>
    </rPh>
    <phoneticPr fontId="10"/>
  </si>
  <si>
    <t>3勝</t>
    <rPh sb="1" eb="2">
      <t>ショウ</t>
    </rPh>
    <phoneticPr fontId="1"/>
  </si>
  <si>
    <t>2未勝利</t>
    <rPh sb="1" eb="4">
      <t>ミショウリ</t>
    </rPh>
    <phoneticPr fontId="10"/>
  </si>
  <si>
    <t>2新馬</t>
    <rPh sb="1" eb="2">
      <t>シンバ</t>
    </rPh>
    <phoneticPr fontId="10"/>
  </si>
  <si>
    <t>3勝</t>
    <rPh sb="1" eb="2">
      <t>ショウリ</t>
    </rPh>
    <phoneticPr fontId="10"/>
  </si>
  <si>
    <t>ジャスパーロブスト</t>
    <phoneticPr fontId="1"/>
  </si>
  <si>
    <t>レイヤードレッド</t>
    <phoneticPr fontId="10"/>
  </si>
  <si>
    <t>エンヴィーミー</t>
    <phoneticPr fontId="10"/>
  </si>
  <si>
    <t>マニングス</t>
    <phoneticPr fontId="10"/>
  </si>
  <si>
    <t>アドリアフレイバー</t>
    <phoneticPr fontId="10"/>
  </si>
  <si>
    <t>ニューイヤーズデイ</t>
    <phoneticPr fontId="10"/>
  </si>
  <si>
    <t>福島芝は開幕週でイン先行有利の高速馬場。ここは速いペースで流れたが、前が止まらずでエンヴィーミーが逃げ切り勝ち。</t>
    <phoneticPr fontId="10"/>
  </si>
  <si>
    <t>スタートを決めて逃げる競馬でパフォーマンス一変。今回は開幕週の高速馬場に恵まれた感じだが、森厩舎の馬らしい淡泊スピードタイプに見えます。</t>
  </si>
  <si>
    <t>ベルチュガダンが飛ばし気味に逃げてハイペースの展開。他の先行馬は潰れて差し馬が台頭してきたが、ベルチュガダンがそのまま逃げ切って勝利。</t>
    <phoneticPr fontId="1"/>
  </si>
  <si>
    <t>キャリア２戦目でハイペースの逃げを打って押し切り勝ち。展開向かない中での勝利で、時計指数以上には評価できるか。</t>
    <phoneticPr fontId="1"/>
  </si>
  <si>
    <t>ベルチュガダン</t>
    <phoneticPr fontId="1"/>
  </si>
  <si>
    <t>レッドベルジュール</t>
    <phoneticPr fontId="1"/>
  </si>
  <si>
    <t>ビーチパトロール</t>
    <phoneticPr fontId="1"/>
  </si>
  <si>
    <t>この条件らしく前に行けた馬がそのまま粘り込む結果に。先手を奪ったアドリアフレイバーが後続を突き放して圧勝となった。</t>
    <phoneticPr fontId="10"/>
  </si>
  <si>
    <t>初のダート短距離でスピードを活かす競馬で圧勝のパフォーマンス。今回はすんなりと行き切れたのが良かったと思います。</t>
    <phoneticPr fontId="10"/>
  </si>
  <si>
    <t>サトノシャルレーヌ</t>
    <phoneticPr fontId="10"/>
  </si>
  <si>
    <t>福島芝は開幕週でイン先行有利の高速馬場。綺麗な平均ペースで流れてサトノシャルレーヌが人気に応えて完勝となった。</t>
    <phoneticPr fontId="10"/>
  </si>
  <si>
    <t>開幕週の馬場で内枠からスムーズな競馬ができた。今回は相手にも恵まれた感じがします。</t>
    <phoneticPr fontId="10"/>
  </si>
  <si>
    <t>メーゼ</t>
    <phoneticPr fontId="10"/>
  </si>
  <si>
    <t>ディスコパートナー</t>
    <phoneticPr fontId="10"/>
  </si>
  <si>
    <t>ﾐｽﾁｳﾞｨｱｽｱﾚｯｸｽ</t>
    <phoneticPr fontId="10"/>
  </si>
  <si>
    <t>福島芝は開幕週でイン先行有利の高速馬場。ここは新馬戦にしては速い流れで縦長の隊列。好位を追走していたメーゼと逃げたイイクニパッションが３着以下を突き放した。</t>
    <phoneticPr fontId="10"/>
  </si>
  <si>
    <t>新馬戦にしては速い流れを好位から抜け出して勝利。３番手以下は突き放しましたし、かなりスピードはある馬なんじゃないでしょうか。</t>
    <phoneticPr fontId="10"/>
  </si>
  <si>
    <t>セイカミナミホリエ</t>
    <phoneticPr fontId="10"/>
  </si>
  <si>
    <t>グレーターロンドン</t>
    <phoneticPr fontId="10"/>
  </si>
  <si>
    <t>ナダル</t>
    <phoneticPr fontId="10"/>
  </si>
  <si>
    <t>ホッコータルマエ</t>
    <phoneticPr fontId="10"/>
  </si>
  <si>
    <t>頭数少なかったが半数近くの馬が出遅れ。スッと先手を奪ったセイカミナミホリエがそのまま逃げ切って勝利となった。</t>
    <phoneticPr fontId="10"/>
  </si>
  <si>
    <t>スタートを決めて先手を奪う競馬で押し切り勝ち。母父サウスヴィグラスのイメージ通りの淡泊スピードタイプじゃないだろうか。</t>
    <phoneticPr fontId="10"/>
  </si>
  <si>
    <t>オストラヴァ</t>
    <phoneticPr fontId="10"/>
  </si>
  <si>
    <t>スクリーンヒーロー</t>
    <phoneticPr fontId="10"/>
  </si>
  <si>
    <t>エイシンフラッシュ</t>
    <phoneticPr fontId="10"/>
  </si>
  <si>
    <t>福島芝は開幕週でイン先行有利の高速馬場。少頭数で縦長のスローペース戦になり、前にいないと厳しいレースだったか。</t>
    <phoneticPr fontId="10"/>
  </si>
  <si>
    <t>少頭数でスッと先行してスムーズな競馬ができた。４着以下は突き放しましたし、長距離条件ならまだやれて良さそうな感じがします。</t>
    <phoneticPr fontId="10"/>
  </si>
  <si>
    <t>バシレイア</t>
    <phoneticPr fontId="10"/>
  </si>
  <si>
    <t>ノーブルミッション</t>
    <phoneticPr fontId="10"/>
  </si>
  <si>
    <t>福島芝は開幕週でイン先行有利の高速馬場。ここはかなり速いペースで流れたが、それでも内枠の先行馬のワンツー決着となった。</t>
    <phoneticPr fontId="10"/>
  </si>
  <si>
    <t>今回もスタート出遅れたが二の足で先手を奪ったことが良かった。素質はありそうだが、今回はトラックバイアスに恵まれているか。</t>
    <phoneticPr fontId="10"/>
  </si>
  <si>
    <t>レミージュ</t>
    <phoneticPr fontId="10"/>
  </si>
  <si>
    <t>エピファネイア</t>
    <phoneticPr fontId="10"/>
  </si>
  <si>
    <t>福島芝は開幕週でイン先行有利の高速馬場。少頭数スローの瞬発戦でインを完璧に立ち回ったレミージュが差し切り勝ち。</t>
    <phoneticPr fontId="10"/>
  </si>
  <si>
    <t>開幕週の馬場で１枠からこれ以上ないぐらいに完璧に立ち回った。2000mは少し長いイメージだが、今回に関しては完璧な騎乗だった感じがします。</t>
    <phoneticPr fontId="10"/>
  </si>
  <si>
    <t>ナルカミ</t>
    <phoneticPr fontId="1"/>
  </si>
  <si>
    <t>パイロ</t>
    <phoneticPr fontId="1"/>
  </si>
  <si>
    <t>キタサンブラック</t>
    <phoneticPr fontId="1"/>
  </si>
  <si>
    <t>２番人気のライジンマルが１枠で出遅れ。その一方ですんなりと先手を奪った断然人気のナルカミがここは全く力が違った感じだ。</t>
    <phoneticPr fontId="1"/>
  </si>
  <si>
    <t>外枠から揉まれずにスムーズな逃げが打てた。こういう競馬ができれば能力はオープン級。とにかく自分の競馬ができるかどうかという馬。</t>
    <phoneticPr fontId="1"/>
  </si>
  <si>
    <t>福島芝は開幕週でイン先行有利の高速馬場。ミドルペースで外を回った馬はノーチャンスだった感じで、１枠から完璧な競馬ができたアンゴラブラックが順当勝ち。</t>
    <phoneticPr fontId="10"/>
  </si>
  <si>
    <t>１枠からこれ以上ないぐらいに完璧に立ち回って勝利。こういう立ち回り＋持続力勝負が得意な馬ではあるが、今回は最高にうまく行った感じはします。</t>
    <phoneticPr fontId="10"/>
  </si>
  <si>
    <t>アンゴラブラック</t>
    <phoneticPr fontId="10"/>
  </si>
  <si>
    <t>オーケーバーディー</t>
    <phoneticPr fontId="1"/>
  </si>
  <si>
    <t>ヘニーヒューズ</t>
    <phoneticPr fontId="1"/>
  </si>
  <si>
    <t>オーケーバーディーがスッと先手を奪って平均ペース。立ち回りの上手さが問われるレースになった感じで、オーケーバーディーが後続を全く寄せ付けずに逃げ切り勝ち。</t>
    <phoneticPr fontId="1"/>
  </si>
  <si>
    <t>先手を奪ったがそこまで速いペースではなかった。他馬に競りかけられずに自分のリズムで競馬をしてこその馬か。</t>
    <phoneticPr fontId="1"/>
  </si>
  <si>
    <t>レイデオロ</t>
    <phoneticPr fontId="10"/>
  </si>
  <si>
    <t>エウテルペ</t>
    <phoneticPr fontId="1"/>
  </si>
  <si>
    <t>アドマイヤマーズ</t>
    <phoneticPr fontId="1"/>
  </si>
  <si>
    <t>アルバート</t>
    <phoneticPr fontId="1"/>
  </si>
  <si>
    <t>１コーナーまでの入りは速かったが、そこからペースは一気に緩んで前残りの展開。人気の先行馬が順当に抜け出してワンツー決着。</t>
    <phoneticPr fontId="1"/>
  </si>
  <si>
    <t>前走内容からもスピードを活かす競馬なら未勝利では上位だった。今回は相手に恵まれた部分はあるのでどこまで評価できるか。</t>
    <phoneticPr fontId="1"/>
  </si>
  <si>
    <t>ラーシャローム</t>
    <phoneticPr fontId="10"/>
  </si>
  <si>
    <t>福島芝は開幕週でイン先行有利の高速馬場。ここは淀みないペースで流れて、スタミナタイプの差し馬が上位台頭で大波乱の結果に。</t>
    <phoneticPr fontId="10"/>
  </si>
  <si>
    <t>距離を伸ばしてスタミナを活かす競馬でパフォーマンス前進。晩成で良くなりそうだが、今回のレースはどこまで評価できるだろうか。</t>
    <phoneticPr fontId="10"/>
  </si>
  <si>
    <t>ラストレガシー</t>
    <phoneticPr fontId="1"/>
  </si>
  <si>
    <t>ドゥラメンテ</t>
    <phoneticPr fontId="1"/>
  </si>
  <si>
    <t>平均ペースで流れて途中で捲りも入って地力は問われたか。同日の１レースと比較してもかなり時計が速く、それなりにレースレベルは高かったはず。</t>
    <phoneticPr fontId="1"/>
  </si>
  <si>
    <t>前走は高速馬場でキレ負けしただけ。普通の馬場のダートレースなら能力抜けていた。時計も優秀で評価していいんじゃないだろうか。</t>
    <phoneticPr fontId="1"/>
  </si>
  <si>
    <t>福島芝は開幕週でイン先行有利の高速馬場。ここは超スローペースからのロンスパ戦になり、内枠先行勢じゃないとどうしようもないレースになったか。</t>
    <phoneticPr fontId="10"/>
  </si>
  <si>
    <t>超スローからのロンスパ戦で１枠から最高の立ち回りができた。今回はメンバーや枠順に恵まれています。</t>
    <phoneticPr fontId="10"/>
  </si>
  <si>
    <t>ロスパレドネス</t>
    <phoneticPr fontId="10"/>
  </si>
  <si>
    <t>ベンバトル</t>
    <phoneticPr fontId="10"/>
  </si>
  <si>
    <t>コントレイル</t>
    <phoneticPr fontId="10"/>
  </si>
  <si>
    <t>ハッピーエンジェル</t>
    <phoneticPr fontId="10"/>
  </si>
  <si>
    <t>ジョーカプチーノ</t>
    <phoneticPr fontId="10"/>
  </si>
  <si>
    <t>ルージュアズライト</t>
    <phoneticPr fontId="10"/>
  </si>
  <si>
    <t>内枠のルージュアズライトとゴールドハンマーが主張して先行する展開。そのまま２頭が３着以下を突き放してワンツー決着。</t>
    <phoneticPr fontId="10"/>
  </si>
  <si>
    <t>内枠から先手を奪い切る競馬でパフォーマンス一変。こういう競馬でこそ良さが出るタイプで、上のクラスでも同型次第じゃないだろうか。</t>
    <phoneticPr fontId="10"/>
  </si>
  <si>
    <t>シャイニースイフト</t>
    <phoneticPr fontId="10"/>
  </si>
  <si>
    <t>ダノンバラード</t>
    <phoneticPr fontId="10"/>
  </si>
  <si>
    <t>福島芝は開幕週でイン先行有利の高速馬場。そんな馬場でスローペースの逃げが打てたシャイニースイフトがまんまと逃げ切って勝利。</t>
    <phoneticPr fontId="10"/>
  </si>
  <si>
    <t>開幕週の馬場で減量器用でスローペースの逃げが打てた。今回は全てにおいて恵まれたんじゃないだろうか。</t>
    <phoneticPr fontId="10"/>
  </si>
  <si>
    <t>マックアルイーン</t>
    <phoneticPr fontId="10"/>
  </si>
  <si>
    <t>ブルーポイント</t>
    <phoneticPr fontId="10"/>
  </si>
  <si>
    <t>福島芝は開幕週でイン先行有利の高速馬場。ここは人気の３頭の力が抜けていた感じで、その中でも断然人気に推されたマックアルイーンが順当に差し切って勝利。</t>
    <phoneticPr fontId="10"/>
  </si>
  <si>
    <t>スタートで出遅れ。それでも枠なりに位置を取ってここでは力が違った。いずれオープンまで行ける馬だと思うが、準オープンは試金石な部分も。</t>
    <phoneticPr fontId="10"/>
  </si>
  <si>
    <t>コーザン</t>
    <phoneticPr fontId="1"/>
  </si>
  <si>
    <t>キンシャサノキセキ</t>
    <phoneticPr fontId="1"/>
  </si>
  <si>
    <t>先行タイプの馬があまりおらず、ジャスパーロブストとクロースコンバットが先行して隊列は落ち着いた。結局そのまま前２頭がなだれ込んでワンツー決着。</t>
    <phoneticPr fontId="1"/>
  </si>
  <si>
    <t>前走内容からも揉まれない先行策ならこのクラスでは上位だった。自分の競馬ができればオープンでもやれていいかもしれない。</t>
    <phoneticPr fontId="1"/>
  </si>
  <si>
    <t>エキサイトバイオ</t>
    <phoneticPr fontId="10"/>
  </si>
  <si>
    <t>レオアクティブ</t>
    <phoneticPr fontId="10"/>
  </si>
  <si>
    <t>ロゴタイプ</t>
    <phoneticPr fontId="10"/>
  </si>
  <si>
    <t>ハイペースで前崩れの展開。加えて人気馬が実力以外で自滅した感じがあり、好走ハードルがかなり下がった印象があります。</t>
    <phoneticPr fontId="10"/>
  </si>
  <si>
    <t>前走とは違う控える競馬に対応。ただ、今回は人気馬が自滅して低指数戦になった感じがあり、あんまり評価はできないか。</t>
    <phoneticPr fontId="10"/>
  </si>
  <si>
    <t>福島芝は開幕週でイン先行有利の高速馬場。ここは福島の新馬だったがメンバーは揃っていた印象。その中でも人気のロスパレドネスの力が上だった。</t>
    <phoneticPr fontId="10"/>
  </si>
  <si>
    <t>スッと好位前目につけて勝負所での反応も抜群。初戦としては文句なしのレースだったか。いかにも札幌２歳Sで走りそうな馬に見えます。</t>
    <phoneticPr fontId="10"/>
  </si>
  <si>
    <t>福島芝は開幕週でイン先行有利の高速馬場。ここは少頭数でメンバーレベルも微妙だった感じで、その中でハッピーエンジェルの力が抜けていた印象。</t>
    <phoneticPr fontId="10"/>
  </si>
  <si>
    <t>B</t>
    <phoneticPr fontId="1"/>
  </si>
  <si>
    <t>２番手追走から楽々と抜け出して圧勝。今回はメンバーに恵まれた感じがするので、昇級してどこまでやれるだろうか。</t>
    <phoneticPr fontId="10"/>
  </si>
  <si>
    <t>シゲルショウグン</t>
    <phoneticPr fontId="1"/>
  </si>
  <si>
    <t>ビバップ</t>
    <phoneticPr fontId="10"/>
  </si>
  <si>
    <t>カイトヴィント</t>
    <phoneticPr fontId="1"/>
  </si>
  <si>
    <t>リアルインパクト</t>
    <phoneticPr fontId="1"/>
  </si>
  <si>
    <t>ヤマメライズ</t>
    <phoneticPr fontId="10"/>
  </si>
  <si>
    <t>稍重</t>
    <rPh sb="0" eb="2">
      <t>ヤヤオモ</t>
    </rPh>
    <phoneticPr fontId="10"/>
  </si>
  <si>
    <t>アランカール</t>
    <phoneticPr fontId="10"/>
  </si>
  <si>
    <t>ピコシー</t>
    <phoneticPr fontId="1"/>
  </si>
  <si>
    <t>レッドファルクス</t>
    <phoneticPr fontId="1"/>
  </si>
  <si>
    <t>ノーブルオリンポス</t>
    <phoneticPr fontId="10"/>
  </si>
  <si>
    <t>ディーマジェスティ</t>
    <phoneticPr fontId="10"/>
  </si>
  <si>
    <t>バゴ</t>
    <phoneticPr fontId="10"/>
  </si>
  <si>
    <t>ペプロス</t>
    <phoneticPr fontId="10"/>
  </si>
  <si>
    <t>ルージュカルデア</t>
    <phoneticPr fontId="10"/>
  </si>
  <si>
    <t>シスキン</t>
    <phoneticPr fontId="10"/>
  </si>
  <si>
    <t>タッチアンドムーブ</t>
    <phoneticPr fontId="10"/>
  </si>
  <si>
    <t>スワーヴリチャード</t>
    <phoneticPr fontId="10"/>
  </si>
  <si>
    <t>瞬発</t>
    <rPh sb="0" eb="2">
      <t>シュンパテゥ</t>
    </rPh>
    <phoneticPr fontId="1"/>
  </si>
  <si>
    <t>プロミストジーン</t>
    <phoneticPr fontId="1"/>
  </si>
  <si>
    <t>オーブルクール</t>
    <phoneticPr fontId="10"/>
  </si>
  <si>
    <t>イントゥミスチーフ</t>
    <phoneticPr fontId="10"/>
  </si>
  <si>
    <t>ボンヌソワレ</t>
    <phoneticPr fontId="10"/>
  </si>
  <si>
    <t>ルシャルムール</t>
    <phoneticPr fontId="1"/>
  </si>
  <si>
    <t>ニシノヒミチュ</t>
    <phoneticPr fontId="10"/>
  </si>
  <si>
    <t>リネンタイリン</t>
    <phoneticPr fontId="10"/>
  </si>
  <si>
    <t>タイダルロック</t>
    <phoneticPr fontId="10"/>
  </si>
  <si>
    <t>エスシーレベッカ</t>
    <phoneticPr fontId="10"/>
  </si>
  <si>
    <t>ウアーシュプルング</t>
    <phoneticPr fontId="10"/>
  </si>
  <si>
    <t>トゥザグローリー</t>
    <phoneticPr fontId="10"/>
  </si>
  <si>
    <t>コスモアンソロジー</t>
    <phoneticPr fontId="10"/>
  </si>
  <si>
    <t>エポカドーロ</t>
    <phoneticPr fontId="10"/>
  </si>
  <si>
    <t>ニシノティアモ</t>
    <phoneticPr fontId="10"/>
  </si>
  <si>
    <t>マツリダゴッホ</t>
    <phoneticPr fontId="10"/>
  </si>
  <si>
    <t>モーリス</t>
    <phoneticPr fontId="1"/>
  </si>
  <si>
    <t>シュヴァルボヌール</t>
    <phoneticPr fontId="10"/>
  </si>
  <si>
    <t>ユリシーズ</t>
    <phoneticPr fontId="10"/>
  </si>
  <si>
    <t>低調なメンバーレベル。先行馬は少なかったが前の馬はだらしなく。好位から早めに仕掛けたカイトヴィントの圧勝となった。</t>
    <phoneticPr fontId="1"/>
  </si>
  <si>
    <t>この距離である程度の位置が取れたことでパフォーマンス一変。相手には恵まれたがここでは力が上だったか。</t>
    <phoneticPr fontId="1"/>
  </si>
  <si>
    <t>２歳の若駒にとって稍重馬場の福島芝1800mはかなりスタミナが問われる条件。しっかりと完成度とスタミナが問われるレースになったか。</t>
    <phoneticPr fontId="10"/>
  </si>
  <si>
    <t>初戦は追ってからあまり体を使えず。今回は相手が弱かったのもあるが、２戦目でしっかり体を使って走れたのが良かった。</t>
    <phoneticPr fontId="10"/>
  </si>
  <si>
    <t>ミドルペースで流れて先行馬は壊滅。最後は差し馬が上位独占の結果になり、人気馬総崩れの大波乱の結果に。</t>
    <phoneticPr fontId="1"/>
  </si>
  <si>
    <t>地味ながらスタミナはありそうなタイプ。今回も前の馬が潰れる展開で自慢のスタミナを活かし切れた感じ。</t>
    <phoneticPr fontId="1"/>
  </si>
  <si>
    <t>メンバーレベルは微妙。その中でもスッと先行した２頭が３着以下を大きく突き放してワンツー決着となった。</t>
    <phoneticPr fontId="10"/>
  </si>
  <si>
    <t>先手を奪う競馬でパフォーマンス一変。最後は差し返して渋とい内容だった。メンバーレベルは微妙だったが３着以下は突き放している。</t>
    <phoneticPr fontId="10"/>
  </si>
  <si>
    <t>ぺプロスが逃げて前半はかなりのスローペース。途中からペース上がってロンスパ戦になったが、それでも前有利の展開だったでしょう。</t>
    <phoneticPr fontId="10"/>
  </si>
  <si>
    <t>長期休養明けで逃げる競馬で押し切り勝ち。今回はかなり緩いペースで逃げられたので評価は微妙なところ。</t>
    <phoneticPr fontId="10"/>
  </si>
  <si>
    <t>平均ペースで進んでスタミナが問われるレースに。ただ、それにしても人気の３歳馬がさっぱり走れずで、休み明けや熱中症の影響が大いにあったか。</t>
    <phoneticPr fontId="10"/>
  </si>
  <si>
    <t>はっきりとスタミナが問われるレースで脚力を活かし切れた。今回は馬場も少頭数も他馬が自滅した点もこの馬に向いた感じがします。</t>
    <phoneticPr fontId="10"/>
  </si>
  <si>
    <t>前半スローペースからのロンスパ戦で基本的には前有利の展開。ここは断然人気に推されたプロミストジーンが圧巻の末脚を見せて差し切り勝ち。</t>
    <phoneticPr fontId="1"/>
  </si>
  <si>
    <t>スタートで出遅れてインで揉まれこむ競馬。最後の末脚は圧巻でしたし、３歳限定戦での走りからもオープンまでは行く馬でしょう。</t>
    <phoneticPr fontId="1"/>
  </si>
  <si>
    <t>スッと２番手につけて馬なりで抜け出して勝利。揉まれ弱さはあるがスピードは相当なもの。スピードだけでオープンで勝負になるレベルか。</t>
    <phoneticPr fontId="10"/>
  </si>
  <si>
    <t>人気のエコロアゼルがスタートで遅れ。相対的に位置を取れたオーブルクールとルディックが番手から抜け出してワンツー決着となった。</t>
    <phoneticPr fontId="10"/>
  </si>
  <si>
    <t>ラトルシェが逃げてなかなか速いペース。最後は差し馬も台頭してきたが、人気のボンヌソワレが危なげなく抜け出して順当勝ち。</t>
    <phoneticPr fontId="10"/>
  </si>
  <si>
    <t>初のスプリント戦でも１勝クラスなら力が違いすぎた。典型的なスプリンターではなさそうなので、もっと速いペースや速い時計が問われるとどうだろう。</t>
    <phoneticPr fontId="10"/>
  </si>
  <si>
    <t>この条件らしく前目で立ち回った馬がそのまま上位に来そうだった感じ。そんな前残り決着をルシャルムールが１頭だけ豪脚を使って外から差し切り勝ち。</t>
    <phoneticPr fontId="1"/>
  </si>
  <si>
    <t>今回もスタートで遅れ。それでもじっくり脚を溜めると最後は末脚の質が全く違っていた。この結果からも溜める競馬が合うんじゃないだろうか。</t>
    <phoneticPr fontId="1"/>
  </si>
  <si>
    <t>低調なメンバーレベル。速いペースで流れたが、積極策を取ったニシノヒミチュがそのまま押し切って勝利。</t>
    <phoneticPr fontId="10"/>
  </si>
  <si>
    <t>ハイペースの先行策で最後も差し返した感じでの押し切り勝ち。今回は相手が弱かったように見える点がどうか。</t>
    <phoneticPr fontId="10"/>
  </si>
  <si>
    <t>スタートで不利を受けた馬がかなり多かった一戦。この条件らしく完全な前残りのレースになり、先行した２頭がそのまま粘り込んでワンツー。</t>
    <phoneticPr fontId="10"/>
  </si>
  <si>
    <t>先手を奪い切る競馬で一気にパフォーマンスを上げてきた。時計面も優秀に見えますし、こういう競馬をしてこその馬か。</t>
    <phoneticPr fontId="10"/>
  </si>
  <si>
    <t>エスキモーギャルが大逃げを打ってハイペースの展開。最後はバテ比べの消耗戦になったが、人気のウアーシュプルングのスタミナがここでは上位だった。</t>
    <phoneticPr fontId="10"/>
  </si>
  <si>
    <t>ハイペースで逃げる大逃げ馬を早めに捕まえる競馬で押し切り勝ち。スタミナ性能が相当に高そうで、上のクラスでもスタミナを活かして走れるか。</t>
    <phoneticPr fontId="10"/>
  </si>
  <si>
    <t>ハイタイドが大逃げを打ってかなり縦長のレース。スタミナと立ち回りが問われた感じで、上位人気馬が順当に走ってきて堅い決着。</t>
    <phoneticPr fontId="10"/>
  </si>
  <si>
    <t>いかにもコスモな馬らしくキレがない持続力型。今回は条件も馬場も展開もこの馬向きになった感じ。それでもこういう条件なら上でやれそう。</t>
    <phoneticPr fontId="10"/>
  </si>
  <si>
    <t>スッと外目の番手につけたビバップが早めに抜け出してワンサイドゲーム。前の馬をビバップが潰したおかげで２着以下は差しが突っこんできた。</t>
    <phoneticPr fontId="10"/>
  </si>
  <si>
    <t>スタートを決めて２番手の外に出せたことが全て。とにかく福島の水が合うようで、こういう揉まれずの先行策が取れれば上でも走れていいか。</t>
    <phoneticPr fontId="10"/>
  </si>
  <si>
    <t>レッドバレンティアが大逃げを打って淀みない流れ。かなりスタミナが問われるレースになり、基本的には差し馬が有利だったか。</t>
    <phoneticPr fontId="10"/>
  </si>
  <si>
    <t>休み明けの前走で完全復調。前崩れの流れを好位付けで完勝でしたし、いずら牝馬限定重賞で走っているような馬じゃないだろうか。</t>
    <phoneticPr fontId="10"/>
  </si>
  <si>
    <t>シゲルショウグンが外枠からスッと先手を奪う展開。終始淡々としたペースで流れて捲りも入らず、完全な前残りのレースになった。</t>
    <phoneticPr fontId="1"/>
  </si>
  <si>
    <t>素質高い３歳馬が強い競馬をしたことでかなり決着時計が速くなった。同日の２勝クラスと比較しても上位２頭は相当に強い競馬をしている。</t>
    <phoneticPr fontId="10"/>
  </si>
  <si>
    <t>好位からゾクゾクするような手応えで上がってきて完勝。時計もかなり速いですし。これはオープンまで行ける馬じゃないだろうか。</t>
    <phoneticPr fontId="10"/>
  </si>
  <si>
    <t>まさかここまでノープレッシャーで逃げられるとは・・・とにかく逃げられればという馬で、マイペースの逃げが叶えば重賞でも。</t>
    <phoneticPr fontId="1"/>
  </si>
  <si>
    <t>スタート速い馬とそうではない馬ではっきりと分かれた印象。抜群のスタートを決めたヤマメライズがマイペースの逃げを打ってそのまま押し切り勝ち。</t>
    <phoneticPr fontId="10"/>
  </si>
  <si>
    <t>スタートを決めてスローペースの逃げを打ってそのまま押し切り勝ち。今回は楽な逃げが打てたので次走で厳しい展開でどこまでやれるか。</t>
    <phoneticPr fontId="10"/>
  </si>
  <si>
    <t>新馬戦らしいスローペースで前有利の展開だったのは間違いないはず。ここは単勝1.3倍のアランカールが素質の違いを見せてあっさり差し切って勝利。力が違った。</t>
    <phoneticPr fontId="10"/>
  </si>
  <si>
    <t>スタートは出負け。それでも途中で動いて最後は余裕十分での完勝だった。今回はメンバー的にどうだったかだが、最後の手応えからも全く底は見せていない。</t>
    <phoneticPr fontId="10"/>
  </si>
  <si>
    <t>新馬戦らしいスローペースで基本は前有利だったか。逃げ馬こそだらしなかったが、番手につけた２頭でのワンツー決着となった。</t>
    <phoneticPr fontId="10"/>
  </si>
  <si>
    <t>スローペースを２番手追走で完璧な競馬ができた。今回はレースレベルも微妙ですし、次走が重賞やオープンで強調できるような馬ではない。</t>
    <phoneticPr fontId="10"/>
  </si>
  <si>
    <t>新馬戦にしてもなかなか見ない前半1000m=68.5の超超超スローペース戦。完全な上がりだけのレースになり、タイダルロックの決め手がここでは抜けていた感じ。</t>
    <phoneticPr fontId="10"/>
  </si>
  <si>
    <t>出遅れたが二の足で位置を取るとここでは力が違った感じ。叔父にクロワデュノールがいる血統だが、今回は特殊なレースすぎて評価が難しい。</t>
    <phoneticPr fontId="10"/>
  </si>
  <si>
    <t>2未勝利</t>
    <rPh sb="1" eb="2">
      <t>ミショウリ</t>
    </rPh>
    <phoneticPr fontId="10"/>
  </si>
  <si>
    <t>ブラックハヤテ</t>
    <phoneticPr fontId="10"/>
  </si>
  <si>
    <t>能力差ははっきりとありそうだったメンバー構成。スローペースからのロンスパ戦で地力ははっきり問われた感じで、人気の２頭が後続を突き放してワンツー。</t>
    <phoneticPr fontId="10"/>
  </si>
  <si>
    <t>今回のメンバーでは相対的に能力上位だった感じ。蛯名厩舎の馬ですし、これから上級戦で安定して活躍していくようには見えない。</t>
    <phoneticPr fontId="10"/>
  </si>
  <si>
    <t>ミュークチェルシー</t>
    <phoneticPr fontId="1"/>
  </si>
  <si>
    <t>グランカッサが飛ばし気味に逃げて平均ペース。内枠から好位を取った２頭がスルスルと抜け出してきて最後はワンツー決着となった。</t>
    <phoneticPr fontId="1"/>
  </si>
  <si>
    <t>1枠から完璧に立ち回って勝利。かなりの消耗戦を制しての勝利で、カレンブラックヒル産駒らしくこういうスタミナレースは合うタイプか。</t>
    <phoneticPr fontId="1"/>
  </si>
  <si>
    <t>カレンブラックヒル</t>
    <phoneticPr fontId="1"/>
  </si>
  <si>
    <t>シャンハイボビー</t>
    <phoneticPr fontId="1"/>
  </si>
  <si>
    <t>オルフェーヴル</t>
    <phoneticPr fontId="1"/>
  </si>
  <si>
    <t>サンタアニタ</t>
    <phoneticPr fontId="10"/>
  </si>
  <si>
    <t>この条件らしく前に行った馬で上位独占の結果に。シンフォニーシーズが逃げて粘っていたが、人気のサンタアニタが番手から抜け出して順当勝ち。</t>
    <phoneticPr fontId="10"/>
  </si>
  <si>
    <t>一気の距離短縮だったが外目を回ってここは力が違った。母ワンスインナムーンのイメージ通りに短距離でスピードを活かしてこその馬か。</t>
    <phoneticPr fontId="10"/>
  </si>
  <si>
    <t>ポッポノフェスタ</t>
    <phoneticPr fontId="10"/>
  </si>
  <si>
    <t>ナカヤマフェスタ</t>
    <phoneticPr fontId="10"/>
  </si>
  <si>
    <t>ミスバレンシア</t>
    <phoneticPr fontId="10"/>
  </si>
  <si>
    <t>インディチャンプ</t>
    <phoneticPr fontId="10"/>
  </si>
  <si>
    <t>ポエティックフレア</t>
    <phoneticPr fontId="10"/>
  </si>
  <si>
    <t>福島芝はBコースに変更したのになんだか時計の掛かる馬場。そんな馬場の新馬戦にしてもペースは遅かった感じで、完全な前残りレースになった。</t>
    <phoneticPr fontId="10"/>
  </si>
  <si>
    <t>スッと先手を奪ってスローペースの楽逃げが打てた。時計も非常に遅いですし、これはさすがに恵まれたんじゃないだろうか。</t>
    <phoneticPr fontId="10"/>
  </si>
  <si>
    <t>福島芝はBコースに変更したのになんだか時計の掛かる馬場。ここもスローのロンスパ戦でかなり上がりと全体時計がかかる決着になった。</t>
    <phoneticPr fontId="10"/>
  </si>
  <si>
    <t>上位３頭が全て短縮ローテというスタミナ決着で早めに仕掛けて押し切り勝ち。今回はかなり特殊なレース質が味方した感じか。</t>
    <phoneticPr fontId="10"/>
  </si>
  <si>
    <t>ショーリバース</t>
    <phoneticPr fontId="10"/>
  </si>
  <si>
    <t>ベストウォーリア</t>
    <phoneticPr fontId="10"/>
  </si>
  <si>
    <t>スマートファルコン</t>
    <phoneticPr fontId="10"/>
  </si>
  <si>
    <t>この条件らしく前に行った馬で上位独占の結果に。先手を奪ったショーリバースがそのまま押し切って勝利となった。</t>
    <phoneticPr fontId="10"/>
  </si>
  <si>
    <t>先手を奪ってスピードを活かす競馬で押し切り勝ち。スピードはなかなかありそうだが、控えてどうかや競り合ってどうなるかは不明。</t>
    <phoneticPr fontId="10"/>
  </si>
  <si>
    <t>リアンベーレ</t>
    <phoneticPr fontId="10"/>
  </si>
  <si>
    <t>ナサニエル</t>
    <phoneticPr fontId="10"/>
  </si>
  <si>
    <t>福島芝はBコースに変更したのになんだか時計の掛かる馬場。かなりの低速スタミナ戦になり、途中で捲ったリアンベーレが圧勝。</t>
    <phoneticPr fontId="10"/>
  </si>
  <si>
    <t>とにかくスタミナを押し出してこその馬。今回も出遅れたが、かなり時計の掛かる馬場で捲る競馬でスタミナを活かし切った。今回はかなり特殊なレース質。</t>
    <phoneticPr fontId="10"/>
  </si>
  <si>
    <t>スペイドアン</t>
    <phoneticPr fontId="1"/>
  </si>
  <si>
    <t>中盤ラップが緩む展開でそこまで前は苦しくなかったか。断然人気のスペイドアンが番手から抜け出してここでは力が違いすぎた。</t>
    <phoneticPr fontId="1"/>
  </si>
  <si>
    <t>もうこのクラスでは明らかにクラス上位だった。この馬の競馬ができればオープンまで行けるんじゃないだろうか。</t>
    <phoneticPr fontId="1"/>
  </si>
  <si>
    <t>ロードオールライト</t>
    <phoneticPr fontId="10"/>
  </si>
  <si>
    <t>ハーツクライ</t>
    <phoneticPr fontId="10"/>
  </si>
  <si>
    <t>福島芝はBコースに変更したのになんだか時計の掛かる馬場。そんな馬場での超スローからのロンスパ戦で、先手を奪ったロードオールライトがそのまま押し切って勝利。</t>
    <phoneticPr fontId="10"/>
  </si>
  <si>
    <t>２戦連続で超スローペースの逃げが打てて展開に恵まれた。さすがに２勝クラスでここまで恵まれることはないんじゃないだろうか。</t>
    <phoneticPr fontId="10"/>
  </si>
  <si>
    <t>レイピア</t>
    <phoneticPr fontId="10"/>
  </si>
  <si>
    <t>タワーオブロンドン</t>
    <phoneticPr fontId="10"/>
  </si>
  <si>
    <t>福島芝はBコースに変更したのになんだか時計の掛かる馬場。ここはそんな馬場にしても超スローペースの展開で、それでもここはレイピアの力が抜けきっていた。</t>
    <phoneticPr fontId="10"/>
  </si>
  <si>
    <t>なかなか特殊な超スローペース戦だったがここでは力が抜けきっていた。今回は特殊なレース質でしたし、オープンが試金石になりそうだが。</t>
    <phoneticPr fontId="10"/>
  </si>
  <si>
    <t>カルロヴェローチェ</t>
    <phoneticPr fontId="10"/>
  </si>
  <si>
    <t>福島芝はBコースに変更したのになんだか時計の掛かる馬場。先行馬不在のメンバーで見立て通りのスロー戦になり、前に行った馬が上位独占の結果に。</t>
    <phoneticPr fontId="10"/>
  </si>
  <si>
    <t>前走で復調してきたタイミングで先行馬不在の展開に恵まれた。今回はなかなか上手く行った感じがします。</t>
    <phoneticPr fontId="10"/>
  </si>
  <si>
    <t>プライベートアイズ</t>
    <phoneticPr fontId="1"/>
  </si>
  <si>
    <t>ｶﾘﾌｫﾙﾆｱｸﾛｰﾑ</t>
    <phoneticPr fontId="1"/>
  </si>
  <si>
    <t>ケープブランコ</t>
    <phoneticPr fontId="1"/>
  </si>
  <si>
    <t>フォトンゲイザー</t>
    <phoneticPr fontId="10"/>
  </si>
  <si>
    <t>ベネスピラ</t>
    <phoneticPr fontId="1"/>
  </si>
  <si>
    <t>サトノアラジン</t>
    <phoneticPr fontId="1"/>
  </si>
  <si>
    <t>ワーキングデライト</t>
    <phoneticPr fontId="10"/>
  </si>
  <si>
    <t>ルシェロアズーリ</t>
    <phoneticPr fontId="10"/>
  </si>
  <si>
    <t xml:space="preserve"> SS</t>
    <phoneticPr fontId="10"/>
  </si>
  <si>
    <t>ルージュボヤージュ</t>
    <phoneticPr fontId="10"/>
  </si>
  <si>
    <t>タキノボリ</t>
    <phoneticPr fontId="1"/>
  </si>
  <si>
    <t>キープサインオン</t>
    <phoneticPr fontId="10"/>
  </si>
  <si>
    <t>ミラーダカリエンテ</t>
    <phoneticPr fontId="10"/>
  </si>
  <si>
    <t>ノーブルゲイル</t>
    <phoneticPr fontId="1"/>
  </si>
  <si>
    <t>ロージズインメイ</t>
    <phoneticPr fontId="1"/>
  </si>
  <si>
    <t>コスモフリーゲン</t>
    <phoneticPr fontId="10"/>
  </si>
  <si>
    <t>エコロマーズ</t>
    <phoneticPr fontId="10"/>
  </si>
  <si>
    <t>E</t>
    <phoneticPr fontId="10"/>
  </si>
  <si>
    <t>平均ペースで流れてある程度前目の馬が有利の展開。上位２頭が後ろを突き放しましたし、同日の２勝クラスと比較するとそれなりのレベルにあったか。</t>
    <phoneticPr fontId="1"/>
  </si>
  <si>
    <t>番手追走からスムーズな競馬で抜け出して勝利。この血統らしく距離を伸ばして良かった感じで、同日の2勝クラスと比較して時計も遅くない。</t>
    <phoneticPr fontId="1"/>
  </si>
  <si>
    <t>福島芝はBコースに変更したのになんだか時計の掛かる馬場。単勝1.1倍のイイクニパッションが逃げて粘っていたが、フォトンゲイザーが早めに交わして圧勝となった。</t>
    <phoneticPr fontId="10"/>
  </si>
  <si>
    <t>道悪のようなタフな馬場で断然人気馬を早めに潰しに行く競馬で完勝。今回はレースレベルが怪しそうな感じがします。</t>
    <phoneticPr fontId="10"/>
  </si>
  <si>
    <t>平均ペースで流れて前に行った馬しか来れないレース展開。好位から抜け出したベネスピラがここは力が違った感じだ。</t>
    <phoneticPr fontId="1"/>
  </si>
  <si>
    <t>前走は勝負所で動ききれず。今回はスムーズな競馬で後続を突き放して完勝。時計も優秀に見えますし、これだけ走れれば昇級しても通用する。</t>
    <phoneticPr fontId="1"/>
  </si>
  <si>
    <t>福島芝はBコースに変更したのになんだか時計の掛かる馬場。途中で捲る馬が出る展開で、一気に捲ったワーキングデライトが押し切って勝利。</t>
    <phoneticPr fontId="10"/>
  </si>
  <si>
    <t>序盤は折り合い重視の競馬。途中で一気に動く競馬でここでは力が違ったか。血統イメージ通りのスタミナタイプで、今回のようなタフな馬場は合っていた感じ。</t>
    <phoneticPr fontId="10"/>
  </si>
  <si>
    <t>福島芝はBコースに変更したのになんだか時計の掛かる馬場。そんなタフな馬場でのハイペース戦になったが、逃げたルシェロアズーリがそのまま押し切って勝利。</t>
    <phoneticPr fontId="10"/>
  </si>
  <si>
    <t>今回もスピードを活かす競馬で押し切り勝ち。今回はタフな馬場でハイペースでの逃げ切りで時計以上に評価できるんじゃないだろうか。</t>
    <phoneticPr fontId="10"/>
  </si>
  <si>
    <t>福島芝はBコースに変更したのになんだか時計の掛かる馬場。そんな馬場の超スローペース戦である程度の位置にいないと厳しかったか。</t>
    <phoneticPr fontId="10"/>
  </si>
  <si>
    <t>スッと番手につけて早めに仕掛ける競馬でここは完勝。素質は高そうだが、タフな馬場の超スローペース戦でなかなか評価が難しいところ。</t>
    <phoneticPr fontId="10"/>
  </si>
  <si>
    <t>平均ペースで流れて地力ははっきりと問われたか。人気の３頭が人気通りに上位独占の結果になった。</t>
    <phoneticPr fontId="1"/>
  </si>
  <si>
    <t>前走で馬が変わっていたのは垣間見せていた。今回は好位から完璧な競馬ができたことでパフォーマンス上昇。時計指数もまずまずに見えます。</t>
    <phoneticPr fontId="1"/>
  </si>
  <si>
    <t>福島芝はBコースに変更したのになんだか時計の掛かる馬場。道悪のような決着時計になったが、２枠の２頭が３着以下を突き放してワンツー。</t>
    <phoneticPr fontId="10"/>
  </si>
  <si>
    <t>出遅れたが二の足で先行。スムーズな競馬で抜け出して勝利。ダートで初勝利をあげたような馬ですし、今回はタフな馬場が合っていたんじゃないだろうか。</t>
    <phoneticPr fontId="10"/>
  </si>
  <si>
    <t>谷原騎手のミニョンマルーンがぶっ飛ばしてハイペースで逃げる展開。２番手追走のフェデルミエールが抜け出して勝利となった。</t>
    <phoneticPr fontId="10"/>
  </si>
  <si>
    <t>離れた２番手からスムーズな競馬で抜け出して勝利。今回は50キロで上手く展開も向いた感じがします。</t>
    <phoneticPr fontId="10"/>
  </si>
  <si>
    <t>福島芝はBコースに変更したのになんだか時計の掛かる馬場。道悪馬場の立ち回り勝負のようなレースになり、先行した馬が上位独占の結果に。</t>
    <phoneticPr fontId="10"/>
  </si>
  <si>
    <t>血統イメージ通りにキレがない馬。今回はタフな馬場で先手を奪い切ったことで弱点のキレ不足を補えた感じがします。</t>
    <phoneticPr fontId="10"/>
  </si>
  <si>
    <t>内枠のノーブルゲイルが逃げて淀みないペース。他の先行馬は潰れてしまった感じで、２着以下は差し馬が突っこんできた。</t>
    <phoneticPr fontId="1"/>
  </si>
  <si>
    <t>揉まれない競馬ができてこその馬。距離を伸ばしてハイペースの逃げを打って良く粘り込んだ。血統的にもこれぐらいの距離は合っていたか。</t>
    <phoneticPr fontId="1"/>
  </si>
  <si>
    <t>福島芝はBコースに変更したのになんだか時計の掛かる馬場。ここは先行した２頭が緩い流れで３着以下を突き放してワンツー。</t>
    <phoneticPr fontId="10"/>
  </si>
  <si>
    <t>今回は頭数が少なくて位置を取れたのが良かった。タフな馬場はあまり得意ではなさそうなので、その中ではよく頑張っていたか。</t>
    <phoneticPr fontId="10"/>
  </si>
  <si>
    <t>ヴァイオパイシーズ</t>
    <phoneticPr fontId="1"/>
  </si>
  <si>
    <t>ニューイヤーズデイ</t>
    <phoneticPr fontId="1"/>
  </si>
  <si>
    <t>ﾌﾞﾘｯｸｽｱﾝﾄﾞﾓﾙﾀﾙ</t>
    <phoneticPr fontId="1"/>
  </si>
  <si>
    <t>先行勢が競り合って前の馬には苦しい展開。最後はかなり上がりが掛かるレースになり、途中で捲ったヴァイオパイシーズが押し切って勝利。</t>
    <phoneticPr fontId="1"/>
  </si>
  <si>
    <t>途中で一気に捲る競馬で押し切り勝ち。スタミナはかなりのものがありそうで、上でもそのスタミナを活かせるレースなら。</t>
    <phoneticPr fontId="1"/>
  </si>
  <si>
    <t>アメテュストス</t>
    <phoneticPr fontId="10"/>
  </si>
  <si>
    <t>福島芝は最終週で道悪のようにタフな馬場。そんな馬場での２歳戦でスタミナは相当に問われた感じで、上位３頭が４着以下を突き放した。</t>
    <phoneticPr fontId="10"/>
  </si>
  <si>
    <t>初戦はタイムランクAでかなりのハイレベル戦。今回のような馬場が合っていたかはわからないが、ここに入れば能力上位だった感じか。</t>
    <phoneticPr fontId="10"/>
  </si>
  <si>
    <t>コックオーヴァン</t>
    <phoneticPr fontId="10"/>
  </si>
  <si>
    <t>ノヴェリスト</t>
    <phoneticPr fontId="10"/>
  </si>
  <si>
    <t>福島芝は最終週で道悪のようにタフな馬場。そんな馬場で行われた新馬戦で、ダートのような時計の掛かる決着になった。</t>
    <phoneticPr fontId="10"/>
  </si>
  <si>
    <t>タフな馬場で外を回して差し切り勝ち。こういう馬場は合っていたんだろうが、あまりに時計が遅いので評価が難しいところ。</t>
    <phoneticPr fontId="10"/>
  </si>
  <si>
    <t>ザーフィル</t>
    <phoneticPr fontId="10"/>
  </si>
  <si>
    <t>ガイヤース</t>
    <phoneticPr fontId="10"/>
  </si>
  <si>
    <t>福島芝は最終週で道悪のようにタフな馬場。そんな馬場で行われた新馬戦で、途中で捲りが入ってかなりスタミナが問われるレースになった。</t>
    <phoneticPr fontId="10"/>
  </si>
  <si>
    <t>好位で脚を溜めて差し切り勝ち。完全な欧州血統の馬ですし、今回はこういう馬場が合っていたのかも。</t>
    <phoneticPr fontId="10"/>
  </si>
  <si>
    <t>オーケーマヒナ</t>
    <phoneticPr fontId="1"/>
  </si>
  <si>
    <t>モズアスコット</t>
    <phoneticPr fontId="1"/>
  </si>
  <si>
    <t>平均ペースで流れて完全な前残りのレースに。先手を奪ったオーケーマヒナがそのまま粘り切って勝利となった。</t>
    <phoneticPr fontId="1"/>
  </si>
  <si>
    <t>未勝利の時と同じように逃げる競馬でパフォーマンス上昇。普通に完勝でしたし、逃げる競馬ならこれぐらいやれる馬じゃないだろうか。</t>
    <phoneticPr fontId="1"/>
  </si>
  <si>
    <t>フォルトレス</t>
    <phoneticPr fontId="10"/>
  </si>
  <si>
    <t>ｲﾝﾋﾞﾝｼﾌﾞﾙｽﾋﾟﾘｯﾄ</t>
    <phoneticPr fontId="10"/>
  </si>
  <si>
    <t>福島芝は最終週で道悪のようにタフな馬場。そんな馬場で行われた未勝利戦で、ダートのような時計の掛かる決着になった。</t>
    <phoneticPr fontId="10"/>
  </si>
  <si>
    <t>出遅れたが時計の掛かるレースでここでは素質が違ったか。血統的にもこういう馬場は合っていたはずで、今回は特殊すぎるレースで何とも評価が難しい。</t>
    <phoneticPr fontId="10"/>
  </si>
  <si>
    <t>福島芝は最終週で道悪のようにタフな馬場。そんな馬場でかなり速いペースだった感じで、基本的には差し馬が有利だったんじゃないだろうか。</t>
    <phoneticPr fontId="10"/>
  </si>
  <si>
    <t>エテルニータ</t>
    <phoneticPr fontId="10"/>
  </si>
  <si>
    <t>初出走で出遅れたがここでは力上位だった。母父シーザスターズでこういうタフな馬場も問題にしないタイプだったか。</t>
    <phoneticPr fontId="10"/>
  </si>
  <si>
    <t>フィーリウス</t>
    <phoneticPr fontId="10"/>
  </si>
  <si>
    <t>福島芝は最終週で道悪のようにタフな馬場。そんな馬場で行われた長距離戦で、最後は全馬がバテてなだれ込むように決まった。</t>
    <phoneticPr fontId="10"/>
  </si>
  <si>
    <t>タフな馬場や距離がどうかと見ていたが、ここではシンプルに力上位だった。これ以上強い相手と戦ってどうなるか。</t>
    <phoneticPr fontId="10"/>
  </si>
  <si>
    <t>ワークソング</t>
    <phoneticPr fontId="10"/>
  </si>
  <si>
    <t>そこまで極端に速いペースではなかったが差しが決まる展開。内枠の差し馬が最後に差し込んできてワンツー決着。</t>
    <phoneticPr fontId="10"/>
  </si>
  <si>
    <t>位置は取れなかったが最後は素晴らしい脚で差し込んできた。末脚は堅実なので相手なりに差し込んで来れそうな馬に見えます。</t>
    <phoneticPr fontId="10"/>
  </si>
  <si>
    <t>アンリーロード</t>
    <phoneticPr fontId="10"/>
  </si>
  <si>
    <t>福島芝は最終週で道悪のようにタフな馬場。スローペースからのロンスパ戦だったが、かなりスタミナが問われて馬場の適性が重要になったか。</t>
    <phoneticPr fontId="10"/>
  </si>
  <si>
    <t>もともとローズSの内容からもオープンまでは行けて当然の馬。今回はタフ馬場がどうかと見ていたが調子を上げていたか。果たしてオープンでどこまで。</t>
    <phoneticPr fontId="10"/>
  </si>
  <si>
    <t>グラスブランシュ</t>
    <phoneticPr fontId="10"/>
  </si>
  <si>
    <t>エピカリス</t>
    <phoneticPr fontId="10"/>
  </si>
  <si>
    <t>対してペースは速くなかったが先行馬は最後に止まる展開。断然人気のピコテンダーが揉まれこんで自滅したことで、かなり好走ハードルが低いレースになったか。</t>
    <phoneticPr fontId="10"/>
  </si>
  <si>
    <t>ピコテンダーが自滅したことでかなり好走レベルが下がった印象。時計的にも全く評価できないんじゃないだろうか。</t>
    <phoneticPr fontId="10"/>
  </si>
  <si>
    <t>ミドルペースで流れて最後は上がりが掛かる消耗戦。それでも前の馬が止まらずでロスなく立ち回った馬が上位独占。</t>
    <phoneticPr fontId="1"/>
  </si>
  <si>
    <t>内枠好位から完璧な立ち回りで差し切り勝ち。今回はさすがに上手く行ったんじゃないだろうか。</t>
    <phoneticPr fontId="1"/>
  </si>
  <si>
    <t>スターエンブレム</t>
    <phoneticPr fontId="1"/>
  </si>
  <si>
    <t>クリエープキー</t>
    <phoneticPr fontId="10"/>
  </si>
  <si>
    <t>福島芝は最終週で道悪のようにタフな馬場。直線だけ外に出した２頭のワンツーで、徐々に外が伸びる馬場になってきているのかも。</t>
    <phoneticPr fontId="10"/>
  </si>
  <si>
    <t>先行して直線だけ外に出してここは完勝。今回はかなり特殊な馬場だったので評価が難しいところ。</t>
    <phoneticPr fontId="10"/>
  </si>
  <si>
    <t>少頭数だったがそこまでペースは緩まず。ここは初ダートだったライフオブラクーンの力が違いすぎた感じがします。</t>
    <phoneticPr fontId="10"/>
  </si>
  <si>
    <t>ライフオブラクーン</t>
    <phoneticPr fontId="10"/>
  </si>
  <si>
    <t>初ダートでパフォーマンス一変。先行して他馬を全く相手にしませんでしたし、ダート短距離ならなかなか楽しめそうな馬だ。</t>
    <phoneticPr fontId="10"/>
  </si>
  <si>
    <t>オブラプリーマ</t>
    <phoneticPr fontId="10"/>
  </si>
  <si>
    <t>ヴァンゴッホ</t>
    <phoneticPr fontId="10"/>
  </si>
  <si>
    <t>ウインベアトリス</t>
    <phoneticPr fontId="10"/>
  </si>
  <si>
    <t>福島芝は最終週で道悪のようにタフな馬場。２歳馬にとっては相当に過酷なレースだった感じで、突き放した上位２頭がここは強かったか。</t>
    <phoneticPr fontId="10"/>
  </si>
  <si>
    <t>出遅れたがここはタフな馬場での脚力が違った感じか。あまりにも特殊な馬場なので評価が難しいところ。</t>
    <phoneticPr fontId="10"/>
  </si>
  <si>
    <t>福島芝は最終週で道悪のようにタフな馬場。ここはマイペースの逃げが打てたウインベアトリスがそのまま押し切って勝利。</t>
    <phoneticPr fontId="10"/>
  </si>
  <si>
    <t>後ろを引き離しながらマイペースで絶妙の逃げが打てた印象。今回は石神騎手のペースメイクが光っていた感じがします。</t>
    <phoneticPr fontId="10"/>
  </si>
  <si>
    <t>アイドル</t>
    <phoneticPr fontId="10"/>
  </si>
  <si>
    <t>逃げ馬はつぶれたが好位勢が粘り込む展開。最後は断然人気に推されたアイドルが順当に差し切って勝利。</t>
    <phoneticPr fontId="10"/>
  </si>
  <si>
    <t>好位追走から末脚を活かす競馬で差し切り勝ち。今回は時計がそこまで速くないのでどこまで評価できるか。</t>
    <phoneticPr fontId="10"/>
  </si>
  <si>
    <t>ポタリング</t>
    <phoneticPr fontId="10"/>
  </si>
  <si>
    <t>福島芝は最終週で道悪のようにタフな馬場。勝負所から外を馬たちで上位独占の結果になった。</t>
    <phoneticPr fontId="10"/>
  </si>
  <si>
    <t>距離を伸ばしてスタミナを活かす競馬でパフォーマンス上昇。今回は特殊な馬場過ぎてなかなか評価が難しいところ。</t>
    <phoneticPr fontId="10"/>
  </si>
  <si>
    <t>スターウェーブ</t>
    <phoneticPr fontId="10"/>
  </si>
  <si>
    <t>キングマン</t>
    <phoneticPr fontId="10"/>
  </si>
  <si>
    <t>福島芝は最終週で道悪のようにタフな馬場。直線での進路取りを見ても完全に外差し馬場にシフトしてきたという感じか。</t>
    <phoneticPr fontId="10"/>
  </si>
  <si>
    <t>キングマン産駒がようやくのスプリント戦起用で一発回答。今回は特殊な馬場、展開で評価が難しいが、２勝クラスぐらいならやれていいか。</t>
    <phoneticPr fontId="10"/>
  </si>
  <si>
    <t>ユキワリザクラ</t>
    <phoneticPr fontId="10"/>
  </si>
  <si>
    <t>福島芝は最終週で道悪のようにタフな馬場。福島芝は最終週で道悪のようにタフな馬場。直線での進路取りを見ても完全に外差し馬場にシフトしてきたという感じか。</t>
    <phoneticPr fontId="10"/>
  </si>
  <si>
    <t>タフな馬場は初めてだったが無難にこなしてここでは力上位だった。もともと能力はオープン級ですし、上のクラスでも通用していい。</t>
    <phoneticPr fontId="10"/>
  </si>
  <si>
    <t>シアージスト</t>
    <phoneticPr fontId="10"/>
  </si>
  <si>
    <t>ゴーストザッパー</t>
    <phoneticPr fontId="10"/>
  </si>
  <si>
    <t>コパノリッキー</t>
    <phoneticPr fontId="10"/>
  </si>
  <si>
    <t>先行勢は揃っていたがそれでもこの条件らしく前に行った馬が有利だったか。７枠の２頭が先行抜け出しでワンツー決着。</t>
    <phoneticPr fontId="10"/>
  </si>
  <si>
    <t>調教絶好のタイミングで斤量も軽くなって走れた。これでまた斤量を背負わされる立場になるのは厳しい感じはします。</t>
    <phoneticPr fontId="10"/>
  </si>
  <si>
    <t>いつもより位置を取る競馬で戸崎騎手の好騎乗。綺麗な平均ラップで終いも上がりが掛かっていませんし、まだ上積みはありそうな感じがします。</t>
    <phoneticPr fontId="1"/>
  </si>
  <si>
    <t>平均ペースで流れて前に行った馬が有利な展開。人気の先行馬がそのまま粘り込んでワンツー決着となった。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</si>
</sst>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4">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89">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3" fillId="2" borderId="1" xfId="1288" applyFill="1" applyBorder="1">
      <alignment vertical="center"/>
    </xf>
    <xf numFmtId="0" fontId="3" fillId="2" borderId="1" xfId="1288" applyFill="1" applyBorder="1" applyAlignment="1">
      <alignment horizontal="center" vertical="center"/>
    </xf>
    <xf numFmtId="0" fontId="3" fillId="2" borderId="1" xfId="1288" applyFill="1" applyBorder="1" applyAlignment="1">
      <alignment horizontal="left" vertical="center"/>
    </xf>
    <xf numFmtId="0" fontId="3" fillId="0" borderId="0" xfId="1288">
      <alignment vertical="center"/>
    </xf>
    <xf numFmtId="0" fontId="5" fillId="0" borderId="1" xfId="1288" applyFont="1" applyBorder="1">
      <alignment vertical="center"/>
    </xf>
    <xf numFmtId="0" fontId="3" fillId="0" borderId="1" xfId="1288" applyBorder="1">
      <alignment vertical="center"/>
    </xf>
    <xf numFmtId="0" fontId="7" fillId="0" borderId="3" xfId="1288" applyFont="1" applyBorder="1" applyAlignment="1">
      <alignment horizontal="center" vertical="center"/>
    </xf>
    <xf numFmtId="0" fontId="7" fillId="0" borderId="1" xfId="1288" applyFont="1" applyBorder="1" applyAlignment="1">
      <alignment horizontal="center" vertical="center"/>
    </xf>
    <xf numFmtId="0" fontId="6" fillId="0" borderId="1" xfId="1288" applyFont="1" applyBorder="1">
      <alignment vertical="center"/>
    </xf>
    <xf numFmtId="0" fontId="7" fillId="0" borderId="1" xfId="1288" applyFont="1" applyBorder="1">
      <alignment vertical="center"/>
    </xf>
    <xf numFmtId="0" fontId="3" fillId="0" borderId="4" xfId="1288" applyBorder="1" applyAlignment="1">
      <alignment horizontal="center" vertical="center"/>
    </xf>
    <xf numFmtId="0" fontId="3" fillId="0" borderId="5" xfId="1288" applyBorder="1" applyAlignment="1">
      <alignment horizontal="center" vertical="center"/>
    </xf>
    <xf numFmtId="0" fontId="3" fillId="0" borderId="3" xfId="1288" applyBorder="1" applyAlignment="1">
      <alignment horizontal="center" vertical="center"/>
    </xf>
  </cellXfs>
  <cellStyles count="12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288" xr:uid="{5EB3BD12-CCCF-3E47-A4CE-6D2366F9D377}"/>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s>
  <dxfs count="10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1EA6-37F5-7340-90F6-AFFD86A62E85}">
  <dimension ref="A1:AG2"/>
  <sheetViews>
    <sheetView workbookViewId="0">
      <selection activeCell="G14" sqref="G14"/>
    </sheetView>
  </sheetViews>
  <sheetFormatPr baseColWidth="10" defaultColWidth="8.83203125" defaultRowHeight="14"/>
  <cols>
    <col min="1" max="1" width="9.1640625" style="24" bestFit="1" customWidth="1"/>
    <col min="2" max="2" width="8.1640625" style="24" customWidth="1"/>
    <col min="3" max="3" width="8.83203125" style="24"/>
    <col min="4" max="4" width="9" style="24" bestFit="1" customWidth="1"/>
    <col min="5" max="5" width="18.33203125" style="24" customWidth="1"/>
    <col min="6" max="17" width="8.83203125" style="24"/>
    <col min="18" max="20" width="16.6640625" style="24" customWidth="1"/>
    <col min="21" max="21" width="5.83203125" style="24" customWidth="1"/>
    <col min="22" max="24" width="8.83203125" style="24" customWidth="1"/>
    <col min="25" max="25" width="8.83203125" style="24"/>
    <col min="26" max="26" width="5.5" style="24" customWidth="1"/>
    <col min="27" max="31" width="8.83203125" style="24"/>
    <col min="32" max="32" width="9.1640625" style="24" customWidth="1"/>
    <col min="33" max="33" width="150.83203125" style="24" customWidth="1"/>
    <col min="34" max="16384" width="8.83203125" style="24"/>
  </cols>
  <sheetData>
    <row r="1" spans="1:33">
      <c r="A1" s="21" t="s">
        <v>34</v>
      </c>
      <c r="B1" s="21" t="s">
        <v>51</v>
      </c>
      <c r="C1" s="21" t="s">
        <v>35</v>
      </c>
      <c r="D1" s="21" t="s">
        <v>52</v>
      </c>
      <c r="E1" s="21" t="s">
        <v>36</v>
      </c>
      <c r="F1" s="21" t="s">
        <v>53</v>
      </c>
      <c r="G1" s="21" t="s">
        <v>54</v>
      </c>
      <c r="H1" s="21" t="s">
        <v>55</v>
      </c>
      <c r="I1" s="21" t="s">
        <v>56</v>
      </c>
      <c r="J1" s="21" t="s">
        <v>57</v>
      </c>
      <c r="K1" s="21" t="s">
        <v>58</v>
      </c>
      <c r="L1" s="21" t="s">
        <v>37</v>
      </c>
      <c r="M1" s="21" t="s">
        <v>38</v>
      </c>
      <c r="N1" s="21" t="s">
        <v>39</v>
      </c>
      <c r="O1" s="21" t="s">
        <v>140</v>
      </c>
      <c r="P1" s="21" t="s">
        <v>59</v>
      </c>
      <c r="Q1" s="21" t="s">
        <v>40</v>
      </c>
      <c r="R1" s="22" t="s">
        <v>41</v>
      </c>
      <c r="S1" s="22" t="s">
        <v>42</v>
      </c>
      <c r="T1" s="22" t="s">
        <v>43</v>
      </c>
      <c r="U1" s="22" t="s">
        <v>60</v>
      </c>
      <c r="V1" s="22" t="s">
        <v>141</v>
      </c>
      <c r="W1" s="22" t="s">
        <v>142</v>
      </c>
      <c r="X1" s="22" t="s">
        <v>143</v>
      </c>
      <c r="Y1" s="22" t="s">
        <v>8</v>
      </c>
      <c r="Z1" s="22" t="s">
        <v>61</v>
      </c>
      <c r="AA1" s="22" t="s">
        <v>9</v>
      </c>
      <c r="AB1" s="22" t="s">
        <v>10</v>
      </c>
      <c r="AC1" s="22" t="s">
        <v>11</v>
      </c>
      <c r="AD1" s="22" t="s">
        <v>12</v>
      </c>
      <c r="AE1" s="22" t="s">
        <v>44</v>
      </c>
      <c r="AF1" s="22" t="s">
        <v>50</v>
      </c>
      <c r="AG1" s="23" t="s">
        <v>63</v>
      </c>
    </row>
    <row r="2" spans="1:33">
      <c r="A2" s="25" t="s">
        <v>27</v>
      </c>
      <c r="B2" s="25" t="s">
        <v>112</v>
      </c>
      <c r="C2" s="26" t="s">
        <v>28</v>
      </c>
      <c r="D2" s="26" t="s">
        <v>29</v>
      </c>
      <c r="E2" s="26" t="s">
        <v>30</v>
      </c>
      <c r="F2" s="31" t="s">
        <v>113</v>
      </c>
      <c r="G2" s="32"/>
      <c r="H2" s="32"/>
      <c r="I2" s="32"/>
      <c r="J2" s="32"/>
      <c r="K2" s="33"/>
      <c r="L2" s="26" t="s">
        <v>31</v>
      </c>
      <c r="M2" s="26" t="s">
        <v>32</v>
      </c>
      <c r="N2" s="26" t="s">
        <v>45</v>
      </c>
      <c r="O2" s="26" t="s">
        <v>144</v>
      </c>
      <c r="P2" s="26"/>
      <c r="Q2" s="26"/>
      <c r="R2" s="31" t="s">
        <v>33</v>
      </c>
      <c r="S2" s="32"/>
      <c r="T2" s="33"/>
      <c r="U2" s="27" t="s">
        <v>64</v>
      </c>
      <c r="V2" s="27" t="s">
        <v>145</v>
      </c>
      <c r="W2" s="27" t="s">
        <v>146</v>
      </c>
      <c r="X2" s="27" t="s">
        <v>147</v>
      </c>
      <c r="Y2" s="26"/>
      <c r="Z2" s="28" t="s">
        <v>65</v>
      </c>
      <c r="AA2" s="26"/>
      <c r="AB2" s="26"/>
      <c r="AC2" s="25" t="s">
        <v>114</v>
      </c>
      <c r="AD2" s="29" t="s">
        <v>115</v>
      </c>
      <c r="AE2" s="30" t="s">
        <v>46</v>
      </c>
      <c r="AF2" s="30" t="s">
        <v>47</v>
      </c>
      <c r="AG2" s="26"/>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
  <sheetViews>
    <sheetView tabSelected="1" zoomScaleNormal="100" workbookViewId="0">
      <pane xSplit="5" ySplit="1" topLeftCell="F16" activePane="bottomRight" state="frozen"/>
      <selection activeCell="E24" sqref="E24"/>
      <selection pane="topRight" activeCell="E24" sqref="E24"/>
      <selection pane="bottomLeft" activeCell="E24" sqref="E24"/>
      <selection pane="bottomRight" activeCell="D42" sqref="D4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137</v>
      </c>
      <c r="X1" s="4" t="s">
        <v>138</v>
      </c>
      <c r="Y1" s="4" t="s">
        <v>8</v>
      </c>
      <c r="Z1" s="4" t="s">
        <v>61</v>
      </c>
      <c r="AA1" s="4" t="s">
        <v>9</v>
      </c>
      <c r="AB1" s="4" t="s">
        <v>10</v>
      </c>
      <c r="AC1" s="4"/>
      <c r="AD1" s="4" t="s">
        <v>11</v>
      </c>
      <c r="AE1" s="4" t="s">
        <v>12</v>
      </c>
      <c r="AF1" s="4" t="s">
        <v>44</v>
      </c>
      <c r="AG1" s="4" t="s">
        <v>62</v>
      </c>
      <c r="AH1" s="14" t="s">
        <v>63</v>
      </c>
      <c r="AI1" s="14" t="s">
        <v>116</v>
      </c>
    </row>
    <row r="2" spans="1:35" s="5" customFormat="1">
      <c r="A2" s="6">
        <v>45759</v>
      </c>
      <c r="B2" s="16" t="s">
        <v>135</v>
      </c>
      <c r="C2" s="8" t="s">
        <v>166</v>
      </c>
      <c r="D2" s="9">
        <v>4.7951388888888891E-2</v>
      </c>
      <c r="E2" s="8" t="s">
        <v>221</v>
      </c>
      <c r="F2" s="10">
        <v>11.9</v>
      </c>
      <c r="G2" s="10">
        <v>10.9</v>
      </c>
      <c r="H2" s="10">
        <v>11.3</v>
      </c>
      <c r="I2" s="10">
        <v>11.5</v>
      </c>
      <c r="J2" s="10">
        <v>11.7</v>
      </c>
      <c r="K2" s="10">
        <v>12</v>
      </c>
      <c r="L2" s="17">
        <f t="shared" ref="L2:L7" si="0">SUM(F2:H2)</f>
        <v>34.1</v>
      </c>
      <c r="M2" s="17">
        <f t="shared" ref="M2:M7" si="1">SUM(I2:K2)</f>
        <v>35.200000000000003</v>
      </c>
      <c r="N2" s="18">
        <f t="shared" ref="N2:N7" si="2">SUM(F2:J2)</f>
        <v>57.3</v>
      </c>
      <c r="O2" s="11" t="s">
        <v>164</v>
      </c>
      <c r="P2" s="11" t="s">
        <v>165</v>
      </c>
      <c r="Q2" s="13" t="s">
        <v>173</v>
      </c>
      <c r="R2" s="13" t="s">
        <v>178</v>
      </c>
      <c r="S2" s="13" t="s">
        <v>173</v>
      </c>
      <c r="T2" s="13" t="s">
        <v>129</v>
      </c>
      <c r="U2" s="12">
        <v>9.6999999999999993</v>
      </c>
      <c r="V2" s="12">
        <v>11.2</v>
      </c>
      <c r="W2" s="12">
        <v>9</v>
      </c>
      <c r="X2" s="11" t="s">
        <v>129</v>
      </c>
      <c r="Y2" s="12">
        <v>-0.5</v>
      </c>
      <c r="Z2" s="12" t="s">
        <v>188</v>
      </c>
      <c r="AA2" s="12">
        <v>0.3</v>
      </c>
      <c r="AB2" s="8">
        <v>-0.8</v>
      </c>
      <c r="AC2" s="8"/>
      <c r="AD2" s="11" t="s">
        <v>152</v>
      </c>
      <c r="AE2" s="11" t="s">
        <v>150</v>
      </c>
      <c r="AF2" s="11" t="s">
        <v>156</v>
      </c>
      <c r="AG2" s="8" t="s">
        <v>303</v>
      </c>
      <c r="AH2" s="8" t="s">
        <v>259</v>
      </c>
      <c r="AI2" s="20" t="s">
        <v>260</v>
      </c>
    </row>
    <row r="3" spans="1:35" s="5" customFormat="1">
      <c r="A3" s="6">
        <v>45759</v>
      </c>
      <c r="B3" s="16" t="s">
        <v>130</v>
      </c>
      <c r="C3" s="8" t="s">
        <v>166</v>
      </c>
      <c r="D3" s="9">
        <v>4.7268518518518515E-2</v>
      </c>
      <c r="E3" s="8" t="s">
        <v>226</v>
      </c>
      <c r="F3" s="10">
        <v>11.8</v>
      </c>
      <c r="G3" s="10">
        <v>10.6</v>
      </c>
      <c r="H3" s="10">
        <v>10.8</v>
      </c>
      <c r="I3" s="10">
        <v>11.4</v>
      </c>
      <c r="J3" s="10">
        <v>11.6</v>
      </c>
      <c r="K3" s="10">
        <v>12.2</v>
      </c>
      <c r="L3" s="17">
        <f t="shared" si="0"/>
        <v>33.200000000000003</v>
      </c>
      <c r="M3" s="17">
        <f t="shared" si="1"/>
        <v>35.200000000000003</v>
      </c>
      <c r="N3" s="18">
        <f t="shared" si="2"/>
        <v>56.2</v>
      </c>
      <c r="O3" s="11" t="s">
        <v>170</v>
      </c>
      <c r="P3" s="11" t="s">
        <v>177</v>
      </c>
      <c r="Q3" s="13" t="s">
        <v>227</v>
      </c>
      <c r="R3" s="13" t="s">
        <v>186</v>
      </c>
      <c r="S3" s="13" t="s">
        <v>180</v>
      </c>
      <c r="T3" s="13" t="s">
        <v>129</v>
      </c>
      <c r="U3" s="12">
        <v>9.6999999999999993</v>
      </c>
      <c r="V3" s="12">
        <v>11.2</v>
      </c>
      <c r="W3" s="12">
        <v>9</v>
      </c>
      <c r="X3" s="11" t="s">
        <v>129</v>
      </c>
      <c r="Y3" s="12">
        <v>-1.4</v>
      </c>
      <c r="Z3" s="12" t="s">
        <v>188</v>
      </c>
      <c r="AA3" s="12">
        <v>-0.6</v>
      </c>
      <c r="AB3" s="8">
        <v>-0.8</v>
      </c>
      <c r="AC3" s="8"/>
      <c r="AD3" s="11" t="s">
        <v>197</v>
      </c>
      <c r="AE3" s="11" t="s">
        <v>152</v>
      </c>
      <c r="AF3" s="11" t="s">
        <v>156</v>
      </c>
      <c r="AG3" s="8" t="s">
        <v>303</v>
      </c>
      <c r="AH3" s="8" t="s">
        <v>259</v>
      </c>
      <c r="AI3" s="20" t="s">
        <v>267</v>
      </c>
    </row>
    <row r="4" spans="1:35" s="5" customFormat="1">
      <c r="A4" s="6">
        <v>45759</v>
      </c>
      <c r="B4" s="16" t="s">
        <v>131</v>
      </c>
      <c r="C4" s="8" t="s">
        <v>166</v>
      </c>
      <c r="D4" s="9">
        <v>4.7268518518518515E-2</v>
      </c>
      <c r="E4" s="8" t="s">
        <v>237</v>
      </c>
      <c r="F4" s="10">
        <v>11.8</v>
      </c>
      <c r="G4" s="10">
        <v>10.9</v>
      </c>
      <c r="H4" s="10">
        <v>11.4</v>
      </c>
      <c r="I4" s="10">
        <v>11.4</v>
      </c>
      <c r="J4" s="10">
        <v>11.2</v>
      </c>
      <c r="K4" s="10">
        <v>11.7</v>
      </c>
      <c r="L4" s="17">
        <f t="shared" si="0"/>
        <v>34.1</v>
      </c>
      <c r="M4" s="17">
        <f t="shared" si="1"/>
        <v>34.299999999999997</v>
      </c>
      <c r="N4" s="18">
        <f t="shared" si="2"/>
        <v>56.7</v>
      </c>
      <c r="O4" s="11" t="s">
        <v>164</v>
      </c>
      <c r="P4" s="11" t="s">
        <v>165</v>
      </c>
      <c r="Q4" s="13" t="s">
        <v>172</v>
      </c>
      <c r="R4" s="13" t="s">
        <v>179</v>
      </c>
      <c r="S4" s="13" t="s">
        <v>205</v>
      </c>
      <c r="T4" s="13" t="s">
        <v>129</v>
      </c>
      <c r="U4" s="12">
        <v>9.6999999999999993</v>
      </c>
      <c r="V4" s="12">
        <v>11.2</v>
      </c>
      <c r="W4" s="12">
        <v>9</v>
      </c>
      <c r="X4" s="11" t="s">
        <v>129</v>
      </c>
      <c r="Y4" s="12">
        <v>-0.8</v>
      </c>
      <c r="Z4" s="12" t="s">
        <v>188</v>
      </c>
      <c r="AA4" s="12" t="s">
        <v>190</v>
      </c>
      <c r="AB4" s="8">
        <v>-0.8</v>
      </c>
      <c r="AC4" s="8"/>
      <c r="AD4" s="11" t="s">
        <v>150</v>
      </c>
      <c r="AE4" s="11" t="s">
        <v>152</v>
      </c>
      <c r="AF4" s="11" t="s">
        <v>156</v>
      </c>
      <c r="AG4" s="8" t="s">
        <v>303</v>
      </c>
      <c r="AH4" s="8" t="s">
        <v>259</v>
      </c>
      <c r="AI4" s="20" t="s">
        <v>278</v>
      </c>
    </row>
    <row r="5" spans="1:35" s="5" customFormat="1">
      <c r="A5" s="6">
        <v>45760</v>
      </c>
      <c r="B5" s="16" t="s">
        <v>130</v>
      </c>
      <c r="C5" s="8" t="s">
        <v>166</v>
      </c>
      <c r="D5" s="9">
        <v>4.7962962962962964E-2</v>
      </c>
      <c r="E5" s="8" t="s">
        <v>241</v>
      </c>
      <c r="F5" s="10">
        <v>12.2</v>
      </c>
      <c r="G5" s="10">
        <v>10.7</v>
      </c>
      <c r="H5" s="10">
        <v>11.3</v>
      </c>
      <c r="I5" s="10">
        <v>11.8</v>
      </c>
      <c r="J5" s="10">
        <v>11.5</v>
      </c>
      <c r="K5" s="10">
        <v>11.9</v>
      </c>
      <c r="L5" s="17">
        <f t="shared" si="0"/>
        <v>34.200000000000003</v>
      </c>
      <c r="M5" s="17">
        <f t="shared" si="1"/>
        <v>35.200000000000003</v>
      </c>
      <c r="N5" s="18">
        <f t="shared" si="2"/>
        <v>57.5</v>
      </c>
      <c r="O5" s="11" t="s">
        <v>164</v>
      </c>
      <c r="P5" s="11" t="s">
        <v>165</v>
      </c>
      <c r="Q5" s="13" t="s">
        <v>202</v>
      </c>
      <c r="R5" s="13" t="s">
        <v>210</v>
      </c>
      <c r="S5" s="13" t="s">
        <v>169</v>
      </c>
      <c r="T5" s="13" t="s">
        <v>129</v>
      </c>
      <c r="U5" s="12">
        <v>9.3000000000000007</v>
      </c>
      <c r="V5" s="12">
        <v>9.8000000000000007</v>
      </c>
      <c r="W5" s="12">
        <v>9.4</v>
      </c>
      <c r="X5" s="11" t="s">
        <v>129</v>
      </c>
      <c r="Y5" s="12">
        <v>-0.4</v>
      </c>
      <c r="Z5" s="12" t="s">
        <v>188</v>
      </c>
      <c r="AA5" s="12">
        <v>0.4</v>
      </c>
      <c r="AB5" s="8">
        <v>-0.8</v>
      </c>
      <c r="AC5" s="8"/>
      <c r="AD5" s="11" t="s">
        <v>152</v>
      </c>
      <c r="AE5" s="11" t="s">
        <v>152</v>
      </c>
      <c r="AF5" s="11" t="s">
        <v>156</v>
      </c>
      <c r="AG5" s="8" t="s">
        <v>303</v>
      </c>
      <c r="AH5" s="8" t="s">
        <v>299</v>
      </c>
      <c r="AI5" s="20" t="s">
        <v>300</v>
      </c>
    </row>
    <row r="6" spans="1:35" s="5" customFormat="1">
      <c r="A6" s="6">
        <v>45760</v>
      </c>
      <c r="B6" s="15" t="s">
        <v>131</v>
      </c>
      <c r="C6" s="8" t="s">
        <v>166</v>
      </c>
      <c r="D6" s="9">
        <v>4.6608796296296294E-2</v>
      </c>
      <c r="E6" s="8" t="s">
        <v>246</v>
      </c>
      <c r="F6" s="10">
        <v>11.7</v>
      </c>
      <c r="G6" s="10">
        <v>10.5</v>
      </c>
      <c r="H6" s="10">
        <v>10.8</v>
      </c>
      <c r="I6" s="10">
        <v>11.3</v>
      </c>
      <c r="J6" s="10">
        <v>11.3</v>
      </c>
      <c r="K6" s="10">
        <v>12.1</v>
      </c>
      <c r="L6" s="17">
        <f t="shared" si="0"/>
        <v>33</v>
      </c>
      <c r="M6" s="17">
        <f t="shared" si="1"/>
        <v>34.700000000000003</v>
      </c>
      <c r="N6" s="18">
        <f t="shared" si="2"/>
        <v>55.599999999999994</v>
      </c>
      <c r="O6" s="11" t="s">
        <v>170</v>
      </c>
      <c r="P6" s="11" t="s">
        <v>177</v>
      </c>
      <c r="Q6" s="13" t="s">
        <v>192</v>
      </c>
      <c r="R6" s="13" t="s">
        <v>195</v>
      </c>
      <c r="S6" s="13" t="s">
        <v>183</v>
      </c>
      <c r="T6" s="13" t="s">
        <v>129</v>
      </c>
      <c r="U6" s="12">
        <v>9.3000000000000007</v>
      </c>
      <c r="V6" s="12">
        <v>9.8000000000000007</v>
      </c>
      <c r="W6" s="12">
        <v>9.4</v>
      </c>
      <c r="X6" s="11" t="s">
        <v>129</v>
      </c>
      <c r="Y6" s="12">
        <v>-1.5</v>
      </c>
      <c r="Z6" s="12" t="s">
        <v>188</v>
      </c>
      <c r="AA6" s="12">
        <v>-0.7</v>
      </c>
      <c r="AB6" s="8">
        <v>-0.8</v>
      </c>
      <c r="AC6" s="8" t="s">
        <v>191</v>
      </c>
      <c r="AD6" s="11" t="s">
        <v>197</v>
      </c>
      <c r="AE6" s="11" t="s">
        <v>150</v>
      </c>
      <c r="AF6" s="11" t="s">
        <v>155</v>
      </c>
      <c r="AG6" s="8"/>
      <c r="AH6" s="8" t="s">
        <v>291</v>
      </c>
      <c r="AI6" s="20" t="s">
        <v>292</v>
      </c>
    </row>
    <row r="7" spans="1:35" s="5" customFormat="1">
      <c r="A7" s="6">
        <v>45760</v>
      </c>
      <c r="B7" s="16" t="s">
        <v>136</v>
      </c>
      <c r="C7" s="8" t="s">
        <v>166</v>
      </c>
      <c r="D7" s="9">
        <v>4.7245370370370368E-2</v>
      </c>
      <c r="E7" s="8" t="s">
        <v>249</v>
      </c>
      <c r="F7" s="10">
        <v>11.8</v>
      </c>
      <c r="G7" s="10">
        <v>10.3</v>
      </c>
      <c r="H7" s="10">
        <v>10.5</v>
      </c>
      <c r="I7" s="10">
        <v>11.3</v>
      </c>
      <c r="J7" s="10">
        <v>11.7</v>
      </c>
      <c r="K7" s="10">
        <v>12.6</v>
      </c>
      <c r="L7" s="17">
        <f t="shared" si="0"/>
        <v>32.6</v>
      </c>
      <c r="M7" s="17">
        <f t="shared" si="1"/>
        <v>35.6</v>
      </c>
      <c r="N7" s="18">
        <f t="shared" si="2"/>
        <v>55.600000000000009</v>
      </c>
      <c r="O7" s="11" t="s">
        <v>170</v>
      </c>
      <c r="P7" s="11" t="s">
        <v>171</v>
      </c>
      <c r="Q7" s="13" t="s">
        <v>250</v>
      </c>
      <c r="R7" s="13" t="s">
        <v>186</v>
      </c>
      <c r="S7" s="13" t="s">
        <v>180</v>
      </c>
      <c r="T7" s="13" t="s">
        <v>129</v>
      </c>
      <c r="U7" s="12">
        <v>9.3000000000000007</v>
      </c>
      <c r="V7" s="12">
        <v>9.8000000000000007</v>
      </c>
      <c r="W7" s="12">
        <v>9.4</v>
      </c>
      <c r="X7" s="11" t="s">
        <v>154</v>
      </c>
      <c r="Y7" s="12">
        <v>-0.6</v>
      </c>
      <c r="Z7" s="12" t="s">
        <v>188</v>
      </c>
      <c r="AA7" s="12">
        <v>-0.1</v>
      </c>
      <c r="AB7" s="8">
        <v>-0.5</v>
      </c>
      <c r="AC7" s="8"/>
      <c r="AD7" s="11" t="s">
        <v>150</v>
      </c>
      <c r="AE7" s="11" t="s">
        <v>152</v>
      </c>
      <c r="AF7" s="11" t="s">
        <v>155</v>
      </c>
      <c r="AG7" s="8"/>
      <c r="AH7" s="8" t="s">
        <v>285</v>
      </c>
      <c r="AI7" s="20" t="s">
        <v>286</v>
      </c>
    </row>
    <row r="8" spans="1:35" s="5" customFormat="1">
      <c r="A8" s="6">
        <v>45766</v>
      </c>
      <c r="B8" s="15" t="s">
        <v>130</v>
      </c>
      <c r="C8" s="8" t="s">
        <v>166</v>
      </c>
      <c r="D8" s="9">
        <v>4.732638888888889E-2</v>
      </c>
      <c r="E8" s="8" t="s">
        <v>310</v>
      </c>
      <c r="F8" s="10">
        <v>12.4</v>
      </c>
      <c r="G8" s="10">
        <v>10.7</v>
      </c>
      <c r="H8" s="10">
        <v>11</v>
      </c>
      <c r="I8" s="10">
        <v>11.3</v>
      </c>
      <c r="J8" s="10">
        <v>11.5</v>
      </c>
      <c r="K8" s="10">
        <v>12</v>
      </c>
      <c r="L8" s="17">
        <f>SUM(F8:H8)</f>
        <v>34.1</v>
      </c>
      <c r="M8" s="17">
        <f>SUM(I8:K8)</f>
        <v>34.799999999999997</v>
      </c>
      <c r="N8" s="18">
        <f>SUM(F8:J8)</f>
        <v>56.900000000000006</v>
      </c>
      <c r="O8" s="11" t="s">
        <v>164</v>
      </c>
      <c r="P8" s="11" t="s">
        <v>165</v>
      </c>
      <c r="Q8" s="13" t="s">
        <v>178</v>
      </c>
      <c r="R8" s="13" t="s">
        <v>311</v>
      </c>
      <c r="S8" s="13" t="s">
        <v>312</v>
      </c>
      <c r="T8" s="13" t="s">
        <v>129</v>
      </c>
      <c r="U8" s="12">
        <v>10.4</v>
      </c>
      <c r="V8" s="12">
        <v>11.1</v>
      </c>
      <c r="W8" s="12">
        <v>9</v>
      </c>
      <c r="X8" s="11" t="s">
        <v>129</v>
      </c>
      <c r="Y8" s="12">
        <v>-0.9</v>
      </c>
      <c r="Z8" s="12" t="s">
        <v>188</v>
      </c>
      <c r="AA8" s="12">
        <v>-0.1</v>
      </c>
      <c r="AB8" s="8">
        <v>-0.8</v>
      </c>
      <c r="AC8" s="8"/>
      <c r="AD8" s="11" t="s">
        <v>150</v>
      </c>
      <c r="AE8" s="11" t="s">
        <v>150</v>
      </c>
      <c r="AF8" s="11" t="s">
        <v>156</v>
      </c>
      <c r="AG8" s="8" t="s">
        <v>303</v>
      </c>
      <c r="AH8" s="8" t="s">
        <v>381</v>
      </c>
      <c r="AI8" s="20" t="s">
        <v>382</v>
      </c>
    </row>
    <row r="9" spans="1:35" s="5" customFormat="1">
      <c r="A9" s="6">
        <v>45766</v>
      </c>
      <c r="B9" s="16" t="s">
        <v>130</v>
      </c>
      <c r="C9" s="8" t="s">
        <v>166</v>
      </c>
      <c r="D9" s="9">
        <v>4.7928240740740743E-2</v>
      </c>
      <c r="E9" s="8" t="s">
        <v>322</v>
      </c>
      <c r="F9" s="10">
        <v>12.1</v>
      </c>
      <c r="G9" s="10">
        <v>10.9</v>
      </c>
      <c r="H9" s="10">
        <v>11.1</v>
      </c>
      <c r="I9" s="10">
        <v>11.4</v>
      </c>
      <c r="J9" s="10">
        <v>11.6</v>
      </c>
      <c r="K9" s="10">
        <v>12</v>
      </c>
      <c r="L9" s="17">
        <f>SUM(F9:H9)</f>
        <v>34.1</v>
      </c>
      <c r="M9" s="17">
        <f>SUM(I9:K9)</f>
        <v>35</v>
      </c>
      <c r="N9" s="18">
        <f>SUM(F9:J9)</f>
        <v>57.1</v>
      </c>
      <c r="O9" s="11" t="s">
        <v>164</v>
      </c>
      <c r="P9" s="11" t="s">
        <v>165</v>
      </c>
      <c r="Q9" s="13" t="s">
        <v>323</v>
      </c>
      <c r="R9" s="13" t="s">
        <v>324</v>
      </c>
      <c r="S9" s="13" t="s">
        <v>325</v>
      </c>
      <c r="T9" s="13" t="s">
        <v>129</v>
      </c>
      <c r="U9" s="12">
        <v>10.4</v>
      </c>
      <c r="V9" s="12">
        <v>11.1</v>
      </c>
      <c r="W9" s="12">
        <v>9</v>
      </c>
      <c r="X9" s="11" t="s">
        <v>129</v>
      </c>
      <c r="Y9" s="12">
        <v>-0.7</v>
      </c>
      <c r="Z9" s="12" t="s">
        <v>188</v>
      </c>
      <c r="AA9" s="12">
        <v>0.1</v>
      </c>
      <c r="AB9" s="8">
        <v>-0.8</v>
      </c>
      <c r="AC9" s="8"/>
      <c r="AD9" s="11" t="s">
        <v>150</v>
      </c>
      <c r="AE9" s="11" t="s">
        <v>152</v>
      </c>
      <c r="AF9" s="11" t="s">
        <v>156</v>
      </c>
      <c r="AG9" s="8" t="s">
        <v>303</v>
      </c>
      <c r="AH9" s="8" t="s">
        <v>389</v>
      </c>
      <c r="AI9" s="20" t="s">
        <v>390</v>
      </c>
    </row>
    <row r="10" spans="1:35" s="5" customFormat="1">
      <c r="A10" s="6">
        <v>45766</v>
      </c>
      <c r="B10" s="16" t="s">
        <v>131</v>
      </c>
      <c r="C10" s="8" t="s">
        <v>166</v>
      </c>
      <c r="D10" s="9">
        <v>4.7280092592592596E-2</v>
      </c>
      <c r="E10" s="8" t="s">
        <v>343</v>
      </c>
      <c r="F10" s="10">
        <v>12.1</v>
      </c>
      <c r="G10" s="10">
        <v>10.6</v>
      </c>
      <c r="H10" s="10">
        <v>11.1</v>
      </c>
      <c r="I10" s="10">
        <v>11.2</v>
      </c>
      <c r="J10" s="10">
        <v>11.3</v>
      </c>
      <c r="K10" s="10">
        <v>12.2</v>
      </c>
      <c r="L10" s="17">
        <f>SUM(F10:H10)</f>
        <v>33.799999999999997</v>
      </c>
      <c r="M10" s="17">
        <f>SUM(I10:K10)</f>
        <v>34.700000000000003</v>
      </c>
      <c r="N10" s="18">
        <f>SUM(F10:J10)</f>
        <v>56.3</v>
      </c>
      <c r="O10" s="11" t="s">
        <v>170</v>
      </c>
      <c r="P10" s="11" t="s">
        <v>177</v>
      </c>
      <c r="Q10" s="13" t="s">
        <v>344</v>
      </c>
      <c r="R10" s="13" t="s">
        <v>167</v>
      </c>
      <c r="S10" s="13" t="s">
        <v>345</v>
      </c>
      <c r="T10" s="13" t="s">
        <v>129</v>
      </c>
      <c r="U10" s="12">
        <v>10.4</v>
      </c>
      <c r="V10" s="12">
        <v>11.1</v>
      </c>
      <c r="W10" s="12">
        <v>9</v>
      </c>
      <c r="X10" s="11" t="s">
        <v>129</v>
      </c>
      <c r="Y10" s="12">
        <v>-0.7</v>
      </c>
      <c r="Z10" s="12" t="s">
        <v>188</v>
      </c>
      <c r="AA10" s="12">
        <v>0.1</v>
      </c>
      <c r="AB10" s="8">
        <v>-0.8</v>
      </c>
      <c r="AC10" s="8"/>
      <c r="AD10" s="11" t="s">
        <v>150</v>
      </c>
      <c r="AE10" s="11" t="s">
        <v>152</v>
      </c>
      <c r="AF10" s="11" t="s">
        <v>156</v>
      </c>
      <c r="AG10" s="8" t="s">
        <v>303</v>
      </c>
      <c r="AH10" s="8" t="s">
        <v>391</v>
      </c>
      <c r="AI10" s="20" t="s">
        <v>392</v>
      </c>
    </row>
    <row r="11" spans="1:35" s="5" customFormat="1">
      <c r="A11" s="6">
        <v>45767</v>
      </c>
      <c r="B11" s="16" t="s">
        <v>130</v>
      </c>
      <c r="C11" s="8" t="s">
        <v>166</v>
      </c>
      <c r="D11" s="9">
        <v>4.791666666666667E-2</v>
      </c>
      <c r="E11" s="8" t="s">
        <v>353</v>
      </c>
      <c r="F11" s="10">
        <v>11.9</v>
      </c>
      <c r="G11" s="10">
        <v>10.3</v>
      </c>
      <c r="H11" s="10">
        <v>11.3</v>
      </c>
      <c r="I11" s="10">
        <v>11.8</v>
      </c>
      <c r="J11" s="10">
        <v>12</v>
      </c>
      <c r="K11" s="10">
        <v>11.7</v>
      </c>
      <c r="L11" s="17">
        <f>SUM(F11:H11)</f>
        <v>33.5</v>
      </c>
      <c r="M11" s="17">
        <f>SUM(I11:K11)</f>
        <v>35.5</v>
      </c>
      <c r="N11" s="18">
        <f>SUM(F11:J11)</f>
        <v>57.3</v>
      </c>
      <c r="O11" s="11" t="s">
        <v>170</v>
      </c>
      <c r="P11" s="11" t="s">
        <v>165</v>
      </c>
      <c r="Q11" s="13" t="s">
        <v>180</v>
      </c>
      <c r="R11" s="13" t="s">
        <v>202</v>
      </c>
      <c r="S11" s="13" t="s">
        <v>178</v>
      </c>
      <c r="T11" s="13" t="s">
        <v>129</v>
      </c>
      <c r="U11" s="12">
        <v>10.8</v>
      </c>
      <c r="V11" s="12">
        <v>11</v>
      </c>
      <c r="W11" s="12">
        <v>9</v>
      </c>
      <c r="X11" s="11" t="s">
        <v>129</v>
      </c>
      <c r="Y11" s="12">
        <v>-0.8</v>
      </c>
      <c r="Z11" s="12" t="s">
        <v>188</v>
      </c>
      <c r="AA11" s="12" t="s">
        <v>190</v>
      </c>
      <c r="AB11" s="8">
        <v>-0.8</v>
      </c>
      <c r="AC11" s="8"/>
      <c r="AD11" s="11" t="s">
        <v>150</v>
      </c>
      <c r="AE11" s="11" t="s">
        <v>150</v>
      </c>
      <c r="AF11" s="11" t="s">
        <v>155</v>
      </c>
      <c r="AG11" s="8" t="s">
        <v>303</v>
      </c>
      <c r="AH11" s="8" t="s">
        <v>419</v>
      </c>
      <c r="AI11" s="20" t="s">
        <v>420</v>
      </c>
    </row>
    <row r="12" spans="1:35" s="5" customFormat="1">
      <c r="A12" s="6">
        <v>45767</v>
      </c>
      <c r="B12" s="16" t="s">
        <v>131</v>
      </c>
      <c r="C12" s="8" t="s">
        <v>166</v>
      </c>
      <c r="D12" s="9">
        <v>4.7256944444444442E-2</v>
      </c>
      <c r="E12" s="8" t="s">
        <v>307</v>
      </c>
      <c r="F12" s="10">
        <v>11.9</v>
      </c>
      <c r="G12" s="10">
        <v>10.6</v>
      </c>
      <c r="H12" s="10">
        <v>10.9</v>
      </c>
      <c r="I12" s="10">
        <v>11.3</v>
      </c>
      <c r="J12" s="10">
        <v>11.8</v>
      </c>
      <c r="K12" s="10">
        <v>11.8</v>
      </c>
      <c r="L12" s="17">
        <f>SUM(F12:H12)</f>
        <v>33.4</v>
      </c>
      <c r="M12" s="17">
        <f>SUM(I12:K12)</f>
        <v>34.900000000000006</v>
      </c>
      <c r="N12" s="18">
        <f>SUM(F12:J12)</f>
        <v>56.5</v>
      </c>
      <c r="O12" s="11" t="s">
        <v>170</v>
      </c>
      <c r="P12" s="11" t="s">
        <v>177</v>
      </c>
      <c r="Q12" s="13" t="s">
        <v>173</v>
      </c>
      <c r="R12" s="13" t="s">
        <v>334</v>
      </c>
      <c r="S12" s="13" t="s">
        <v>369</v>
      </c>
      <c r="T12" s="13" t="s">
        <v>129</v>
      </c>
      <c r="U12" s="12">
        <v>10.8</v>
      </c>
      <c r="V12" s="12">
        <v>11</v>
      </c>
      <c r="W12" s="12">
        <v>9</v>
      </c>
      <c r="X12" s="11" t="s">
        <v>129</v>
      </c>
      <c r="Y12" s="12">
        <v>-0.9</v>
      </c>
      <c r="Z12" s="12" t="s">
        <v>188</v>
      </c>
      <c r="AA12" s="12">
        <v>-0.1</v>
      </c>
      <c r="AB12" s="8">
        <v>-0.8</v>
      </c>
      <c r="AC12" s="8"/>
      <c r="AD12" s="11" t="s">
        <v>150</v>
      </c>
      <c r="AE12" s="11" t="s">
        <v>152</v>
      </c>
      <c r="AF12" s="11" t="s">
        <v>156</v>
      </c>
      <c r="AG12" s="8" t="s">
        <v>303</v>
      </c>
      <c r="AH12" s="8" t="s">
        <v>407</v>
      </c>
      <c r="AI12" s="20" t="s">
        <v>408</v>
      </c>
    </row>
    <row r="13" spans="1:35" s="5" customFormat="1">
      <c r="A13" s="6">
        <v>45773</v>
      </c>
      <c r="B13" s="16" t="s">
        <v>130</v>
      </c>
      <c r="C13" s="8" t="s">
        <v>166</v>
      </c>
      <c r="D13" s="9">
        <v>4.7303240740740743E-2</v>
      </c>
      <c r="E13" s="8" t="s">
        <v>432</v>
      </c>
      <c r="F13" s="10">
        <v>12.5</v>
      </c>
      <c r="G13" s="10">
        <v>10.4</v>
      </c>
      <c r="H13" s="10">
        <v>10.8</v>
      </c>
      <c r="I13" s="10">
        <v>11</v>
      </c>
      <c r="J13" s="10">
        <v>11.6</v>
      </c>
      <c r="K13" s="10">
        <v>12.4</v>
      </c>
      <c r="L13" s="17">
        <f t="shared" ref="L13:L20" si="3">SUM(F13:H13)</f>
        <v>33.700000000000003</v>
      </c>
      <c r="M13" s="17">
        <f t="shared" ref="M13:M20" si="4">SUM(I13:K13)</f>
        <v>35</v>
      </c>
      <c r="N13" s="18">
        <f t="shared" ref="N13:N20" si="5">SUM(F13:J13)</f>
        <v>56.300000000000004</v>
      </c>
      <c r="O13" s="11" t="s">
        <v>170</v>
      </c>
      <c r="P13" s="11" t="s">
        <v>177</v>
      </c>
      <c r="Q13" s="13" t="s">
        <v>433</v>
      </c>
      <c r="R13" s="13" t="s">
        <v>202</v>
      </c>
      <c r="S13" s="13" t="s">
        <v>173</v>
      </c>
      <c r="T13" s="13" t="s">
        <v>154</v>
      </c>
      <c r="U13" s="12">
        <v>10.1</v>
      </c>
      <c r="V13" s="12">
        <v>9</v>
      </c>
      <c r="W13" s="12">
        <v>9.4</v>
      </c>
      <c r="X13" s="11" t="s">
        <v>129</v>
      </c>
      <c r="Y13" s="12">
        <v>-1.1000000000000001</v>
      </c>
      <c r="Z13" s="12" t="s">
        <v>188</v>
      </c>
      <c r="AA13" s="12">
        <v>-0.3</v>
      </c>
      <c r="AB13" s="8">
        <v>-0.8</v>
      </c>
      <c r="AC13" s="8" t="s">
        <v>191</v>
      </c>
      <c r="AD13" s="11" t="s">
        <v>197</v>
      </c>
      <c r="AE13" s="11" t="s">
        <v>152</v>
      </c>
      <c r="AF13" s="11" t="s">
        <v>156</v>
      </c>
      <c r="AG13" s="8"/>
      <c r="AH13" s="8" t="s">
        <v>485</v>
      </c>
      <c r="AI13" s="20" t="s">
        <v>486</v>
      </c>
    </row>
    <row r="14" spans="1:35" s="5" customFormat="1">
      <c r="A14" s="6">
        <v>45773</v>
      </c>
      <c r="B14" s="16" t="s">
        <v>131</v>
      </c>
      <c r="C14" s="8" t="s">
        <v>166</v>
      </c>
      <c r="D14" s="9">
        <v>4.7997685185185185E-2</v>
      </c>
      <c r="E14" s="8" t="s">
        <v>438</v>
      </c>
      <c r="F14" s="10">
        <v>12.8</v>
      </c>
      <c r="G14" s="10">
        <v>11.4</v>
      </c>
      <c r="H14" s="10">
        <v>11.3</v>
      </c>
      <c r="I14" s="10">
        <v>11.6</v>
      </c>
      <c r="J14" s="10">
        <v>11.2</v>
      </c>
      <c r="K14" s="10">
        <v>11.4</v>
      </c>
      <c r="L14" s="17">
        <f t="shared" si="3"/>
        <v>35.5</v>
      </c>
      <c r="M14" s="17">
        <f t="shared" si="4"/>
        <v>34.199999999999996</v>
      </c>
      <c r="N14" s="18">
        <f t="shared" si="5"/>
        <v>58.3</v>
      </c>
      <c r="O14" s="11" t="s">
        <v>187</v>
      </c>
      <c r="P14" s="11" t="s">
        <v>354</v>
      </c>
      <c r="Q14" s="13" t="s">
        <v>186</v>
      </c>
      <c r="R14" s="13" t="s">
        <v>439</v>
      </c>
      <c r="S14" s="13" t="s">
        <v>195</v>
      </c>
      <c r="T14" s="13" t="s">
        <v>154</v>
      </c>
      <c r="U14" s="12">
        <v>10.1</v>
      </c>
      <c r="V14" s="12">
        <v>9</v>
      </c>
      <c r="W14" s="12">
        <v>9.4</v>
      </c>
      <c r="X14" s="11" t="s">
        <v>129</v>
      </c>
      <c r="Y14" s="12">
        <v>0.5</v>
      </c>
      <c r="Z14" s="12">
        <v>-0.3</v>
      </c>
      <c r="AA14" s="12">
        <v>1</v>
      </c>
      <c r="AB14" s="8">
        <v>-0.8</v>
      </c>
      <c r="AC14" s="8"/>
      <c r="AD14" s="11" t="s">
        <v>378</v>
      </c>
      <c r="AE14" s="11" t="s">
        <v>150</v>
      </c>
      <c r="AF14" s="11" t="s">
        <v>155</v>
      </c>
      <c r="AG14" s="8"/>
      <c r="AH14" s="8" t="s">
        <v>479</v>
      </c>
      <c r="AI14" s="20" t="s">
        <v>480</v>
      </c>
    </row>
    <row r="15" spans="1:35" s="5" customFormat="1">
      <c r="A15" s="6">
        <v>45773</v>
      </c>
      <c r="B15" s="16" t="s">
        <v>306</v>
      </c>
      <c r="C15" s="8" t="s">
        <v>166</v>
      </c>
      <c r="D15" s="9">
        <v>4.7303240740740743E-2</v>
      </c>
      <c r="E15" s="8" t="s">
        <v>442</v>
      </c>
      <c r="F15" s="10">
        <v>12.3</v>
      </c>
      <c r="G15" s="10">
        <v>10.7</v>
      </c>
      <c r="H15" s="10">
        <v>11.3</v>
      </c>
      <c r="I15" s="10">
        <v>11.3</v>
      </c>
      <c r="J15" s="10">
        <v>11.3</v>
      </c>
      <c r="K15" s="10">
        <v>11.8</v>
      </c>
      <c r="L15" s="17">
        <f t="shared" si="3"/>
        <v>34.299999999999997</v>
      </c>
      <c r="M15" s="17">
        <f t="shared" si="4"/>
        <v>34.400000000000006</v>
      </c>
      <c r="N15" s="18">
        <f t="shared" si="5"/>
        <v>56.899999999999991</v>
      </c>
      <c r="O15" s="11" t="s">
        <v>164</v>
      </c>
      <c r="P15" s="11" t="s">
        <v>165</v>
      </c>
      <c r="Q15" s="13" t="s">
        <v>167</v>
      </c>
      <c r="R15" s="13" t="s">
        <v>207</v>
      </c>
      <c r="S15" s="13" t="s">
        <v>330</v>
      </c>
      <c r="T15" s="13" t="s">
        <v>154</v>
      </c>
      <c r="U15" s="12">
        <v>10.1</v>
      </c>
      <c r="V15" s="12">
        <v>9</v>
      </c>
      <c r="W15" s="12">
        <v>9.4</v>
      </c>
      <c r="X15" s="11" t="s">
        <v>129</v>
      </c>
      <c r="Y15" s="12">
        <v>-0.5</v>
      </c>
      <c r="Z15" s="12" t="s">
        <v>188</v>
      </c>
      <c r="AA15" s="12">
        <v>0.3</v>
      </c>
      <c r="AB15" s="8">
        <v>-0.8</v>
      </c>
      <c r="AC15" s="8"/>
      <c r="AD15" s="11" t="s">
        <v>152</v>
      </c>
      <c r="AE15" s="11" t="s">
        <v>150</v>
      </c>
      <c r="AF15" s="11" t="s">
        <v>155</v>
      </c>
      <c r="AG15" s="8"/>
      <c r="AH15" s="8" t="s">
        <v>475</v>
      </c>
      <c r="AI15" s="20" t="s">
        <v>476</v>
      </c>
    </row>
    <row r="16" spans="1:35" s="5" customFormat="1">
      <c r="A16" s="6">
        <v>45773</v>
      </c>
      <c r="B16" s="16" t="s">
        <v>136</v>
      </c>
      <c r="C16" s="8" t="s">
        <v>166</v>
      </c>
      <c r="D16" s="9">
        <v>4.7256944444444442E-2</v>
      </c>
      <c r="E16" s="8" t="s">
        <v>445</v>
      </c>
      <c r="F16" s="10">
        <v>12.5</v>
      </c>
      <c r="G16" s="10">
        <v>10.6</v>
      </c>
      <c r="H16" s="10">
        <v>11</v>
      </c>
      <c r="I16" s="10">
        <v>11.2</v>
      </c>
      <c r="J16" s="10">
        <v>11.7</v>
      </c>
      <c r="K16" s="10">
        <v>11.3</v>
      </c>
      <c r="L16" s="17">
        <f t="shared" si="3"/>
        <v>34.1</v>
      </c>
      <c r="M16" s="17">
        <f t="shared" si="4"/>
        <v>34.200000000000003</v>
      </c>
      <c r="N16" s="18">
        <f t="shared" si="5"/>
        <v>57</v>
      </c>
      <c r="O16" s="11" t="s">
        <v>164</v>
      </c>
      <c r="P16" s="11" t="s">
        <v>165</v>
      </c>
      <c r="Q16" s="13" t="s">
        <v>186</v>
      </c>
      <c r="R16" s="13" t="s">
        <v>173</v>
      </c>
      <c r="S16" s="13" t="s">
        <v>446</v>
      </c>
      <c r="T16" s="13" t="s">
        <v>154</v>
      </c>
      <c r="U16" s="12">
        <v>10.1</v>
      </c>
      <c r="V16" s="12">
        <v>9</v>
      </c>
      <c r="W16" s="12">
        <v>9.4</v>
      </c>
      <c r="X16" s="11" t="s">
        <v>129</v>
      </c>
      <c r="Y16" s="12">
        <v>-0.5</v>
      </c>
      <c r="Z16" s="12" t="s">
        <v>188</v>
      </c>
      <c r="AA16" s="12">
        <v>0.3</v>
      </c>
      <c r="AB16" s="8">
        <v>-0.8</v>
      </c>
      <c r="AC16" s="8"/>
      <c r="AD16" s="11" t="s">
        <v>152</v>
      </c>
      <c r="AE16" s="11" t="s">
        <v>150</v>
      </c>
      <c r="AF16" s="11" t="s">
        <v>155</v>
      </c>
      <c r="AG16" s="8"/>
      <c r="AH16" s="8" t="s">
        <v>471</v>
      </c>
      <c r="AI16" s="20" t="s">
        <v>472</v>
      </c>
    </row>
    <row r="17" spans="1:35" s="5" customFormat="1">
      <c r="A17" s="6">
        <v>45774</v>
      </c>
      <c r="B17" s="16" t="s">
        <v>130</v>
      </c>
      <c r="C17" s="8" t="s">
        <v>166</v>
      </c>
      <c r="D17" s="9">
        <v>4.732638888888889E-2</v>
      </c>
      <c r="E17" s="8" t="s">
        <v>451</v>
      </c>
      <c r="F17" s="10">
        <v>12.3</v>
      </c>
      <c r="G17" s="10">
        <v>10.7</v>
      </c>
      <c r="H17" s="10">
        <v>11.1</v>
      </c>
      <c r="I17" s="10">
        <v>11.5</v>
      </c>
      <c r="J17" s="10">
        <v>11.7</v>
      </c>
      <c r="K17" s="10">
        <v>11.6</v>
      </c>
      <c r="L17" s="17">
        <f t="shared" si="3"/>
        <v>34.1</v>
      </c>
      <c r="M17" s="17">
        <f t="shared" si="4"/>
        <v>34.799999999999997</v>
      </c>
      <c r="N17" s="18">
        <f t="shared" si="5"/>
        <v>57.3</v>
      </c>
      <c r="O17" s="11" t="s">
        <v>170</v>
      </c>
      <c r="P17" s="11" t="s">
        <v>165</v>
      </c>
      <c r="Q17" s="13" t="s">
        <v>210</v>
      </c>
      <c r="R17" s="13" t="s">
        <v>311</v>
      </c>
      <c r="S17" s="13" t="s">
        <v>178</v>
      </c>
      <c r="T17" s="13" t="s">
        <v>154</v>
      </c>
      <c r="U17" s="12">
        <v>10.5</v>
      </c>
      <c r="V17" s="12">
        <v>9.5</v>
      </c>
      <c r="W17" s="12">
        <v>9.9</v>
      </c>
      <c r="X17" s="11" t="s">
        <v>129</v>
      </c>
      <c r="Y17" s="12">
        <v>-0.9</v>
      </c>
      <c r="Z17" s="12" t="s">
        <v>188</v>
      </c>
      <c r="AA17" s="12">
        <v>-0.1</v>
      </c>
      <c r="AB17" s="8">
        <v>-0.8</v>
      </c>
      <c r="AC17" s="8"/>
      <c r="AD17" s="11" t="s">
        <v>150</v>
      </c>
      <c r="AE17" s="11" t="s">
        <v>152</v>
      </c>
      <c r="AF17" s="11" t="s">
        <v>156</v>
      </c>
      <c r="AG17" s="8"/>
      <c r="AH17" s="8" t="s">
        <v>495</v>
      </c>
      <c r="AI17" s="20" t="s">
        <v>496</v>
      </c>
    </row>
    <row r="18" spans="1:35" s="5" customFormat="1">
      <c r="A18" s="6">
        <v>45774</v>
      </c>
      <c r="B18" s="16" t="s">
        <v>130</v>
      </c>
      <c r="C18" s="8" t="s">
        <v>166</v>
      </c>
      <c r="D18" s="9">
        <v>4.8009259259259258E-2</v>
      </c>
      <c r="E18" s="8" t="s">
        <v>454</v>
      </c>
      <c r="F18" s="10">
        <v>12.5</v>
      </c>
      <c r="G18" s="10">
        <v>10.9</v>
      </c>
      <c r="H18" s="10">
        <v>11.7</v>
      </c>
      <c r="I18" s="10">
        <v>11.7</v>
      </c>
      <c r="J18" s="10">
        <v>11.2</v>
      </c>
      <c r="K18" s="10">
        <v>11.8</v>
      </c>
      <c r="L18" s="17">
        <f t="shared" si="3"/>
        <v>35.099999999999994</v>
      </c>
      <c r="M18" s="17">
        <f t="shared" si="4"/>
        <v>34.700000000000003</v>
      </c>
      <c r="N18" s="18">
        <f t="shared" si="5"/>
        <v>58</v>
      </c>
      <c r="O18" s="11" t="s">
        <v>187</v>
      </c>
      <c r="P18" s="11" t="s">
        <v>165</v>
      </c>
      <c r="Q18" s="13" t="s">
        <v>314</v>
      </c>
      <c r="R18" s="13" t="s">
        <v>311</v>
      </c>
      <c r="S18" s="13" t="s">
        <v>178</v>
      </c>
      <c r="T18" s="13" t="s">
        <v>154</v>
      </c>
      <c r="U18" s="12">
        <v>10.5</v>
      </c>
      <c r="V18" s="12">
        <v>9.5</v>
      </c>
      <c r="W18" s="12">
        <v>9.9</v>
      </c>
      <c r="X18" s="11" t="s">
        <v>129</v>
      </c>
      <c r="Y18" s="12" t="s">
        <v>190</v>
      </c>
      <c r="Z18" s="12">
        <v>-0.1</v>
      </c>
      <c r="AA18" s="12">
        <v>0.7</v>
      </c>
      <c r="AB18" s="8">
        <v>-0.8</v>
      </c>
      <c r="AC18" s="8"/>
      <c r="AD18" s="11" t="s">
        <v>152</v>
      </c>
      <c r="AE18" s="11" t="s">
        <v>152</v>
      </c>
      <c r="AF18" s="11" t="s">
        <v>156</v>
      </c>
      <c r="AG18" s="8"/>
      <c r="AH18" s="8" t="s">
        <v>499</v>
      </c>
      <c r="AI18" s="20" t="s">
        <v>500</v>
      </c>
    </row>
    <row r="19" spans="1:35" s="5" customFormat="1">
      <c r="A19" s="6">
        <v>45774</v>
      </c>
      <c r="B19" s="16" t="s">
        <v>131</v>
      </c>
      <c r="C19" s="8" t="s">
        <v>166</v>
      </c>
      <c r="D19" s="9">
        <v>4.791666666666667E-2</v>
      </c>
      <c r="E19" s="8" t="s">
        <v>459</v>
      </c>
      <c r="F19" s="10">
        <v>12.3</v>
      </c>
      <c r="G19" s="10">
        <v>10.8</v>
      </c>
      <c r="H19" s="10">
        <v>11.2</v>
      </c>
      <c r="I19" s="10">
        <v>11.5</v>
      </c>
      <c r="J19" s="10">
        <v>11.6</v>
      </c>
      <c r="K19" s="10">
        <v>11.6</v>
      </c>
      <c r="L19" s="17">
        <f t="shared" si="3"/>
        <v>34.299999999999997</v>
      </c>
      <c r="M19" s="17">
        <f t="shared" si="4"/>
        <v>34.700000000000003</v>
      </c>
      <c r="N19" s="18">
        <f t="shared" si="5"/>
        <v>57.4</v>
      </c>
      <c r="O19" s="11" t="s">
        <v>164</v>
      </c>
      <c r="P19" s="11" t="s">
        <v>165</v>
      </c>
      <c r="Q19" s="13" t="s">
        <v>372</v>
      </c>
      <c r="R19" s="13" t="s">
        <v>179</v>
      </c>
      <c r="S19" s="13" t="s">
        <v>460</v>
      </c>
      <c r="T19" s="13" t="s">
        <v>154</v>
      </c>
      <c r="U19" s="12">
        <v>10.5</v>
      </c>
      <c r="V19" s="12">
        <v>9.5</v>
      </c>
      <c r="W19" s="12">
        <v>9.9</v>
      </c>
      <c r="X19" s="11" t="s">
        <v>129</v>
      </c>
      <c r="Y19" s="12">
        <v>-0.2</v>
      </c>
      <c r="Z19" s="12" t="s">
        <v>188</v>
      </c>
      <c r="AA19" s="12">
        <v>0.6</v>
      </c>
      <c r="AB19" s="8">
        <v>-0.8</v>
      </c>
      <c r="AC19" s="8"/>
      <c r="AD19" s="11" t="s">
        <v>152</v>
      </c>
      <c r="AE19" s="11" t="s">
        <v>152</v>
      </c>
      <c r="AF19" s="11" t="s">
        <v>155</v>
      </c>
      <c r="AG19" s="8"/>
      <c r="AH19" s="8" t="s">
        <v>505</v>
      </c>
      <c r="AI19" s="20" t="s">
        <v>506</v>
      </c>
    </row>
    <row r="20" spans="1:35" s="5" customFormat="1">
      <c r="A20" s="6">
        <v>45774</v>
      </c>
      <c r="B20" s="16" t="s">
        <v>139</v>
      </c>
      <c r="C20" s="8" t="s">
        <v>166</v>
      </c>
      <c r="D20" s="9">
        <v>4.7280092592592596E-2</v>
      </c>
      <c r="E20" s="8" t="s">
        <v>467</v>
      </c>
      <c r="F20" s="10">
        <v>12.6</v>
      </c>
      <c r="G20" s="10">
        <v>10.6</v>
      </c>
      <c r="H20" s="10">
        <v>11</v>
      </c>
      <c r="I20" s="10">
        <v>11.4</v>
      </c>
      <c r="J20" s="10">
        <v>11.5</v>
      </c>
      <c r="K20" s="10">
        <v>11.4</v>
      </c>
      <c r="L20" s="17">
        <f t="shared" si="3"/>
        <v>34.200000000000003</v>
      </c>
      <c r="M20" s="17">
        <f t="shared" si="4"/>
        <v>34.299999999999997</v>
      </c>
      <c r="N20" s="18">
        <f t="shared" si="5"/>
        <v>57.1</v>
      </c>
      <c r="O20" s="11" t="s">
        <v>164</v>
      </c>
      <c r="P20" s="11" t="s">
        <v>165</v>
      </c>
      <c r="Q20" s="13" t="s">
        <v>337</v>
      </c>
      <c r="R20" s="13" t="s">
        <v>209</v>
      </c>
      <c r="S20" s="13" t="s">
        <v>204</v>
      </c>
      <c r="T20" s="13" t="s">
        <v>154</v>
      </c>
      <c r="U20" s="12">
        <v>10.5</v>
      </c>
      <c r="V20" s="12">
        <v>9.5</v>
      </c>
      <c r="W20" s="12">
        <v>9.9</v>
      </c>
      <c r="X20" s="11" t="s">
        <v>129</v>
      </c>
      <c r="Y20" s="12">
        <v>0.4</v>
      </c>
      <c r="Z20" s="12" t="s">
        <v>188</v>
      </c>
      <c r="AA20" s="12">
        <v>1.2</v>
      </c>
      <c r="AB20" s="8">
        <v>-0.8</v>
      </c>
      <c r="AC20" s="8"/>
      <c r="AD20" s="11" t="s">
        <v>189</v>
      </c>
      <c r="AE20" s="11" t="s">
        <v>152</v>
      </c>
      <c r="AF20" s="11" t="s">
        <v>156</v>
      </c>
      <c r="AG20" s="8"/>
      <c r="AH20" s="8" t="s">
        <v>513</v>
      </c>
      <c r="AI20" s="20" t="s">
        <v>514</v>
      </c>
    </row>
    <row r="21" spans="1:35" s="5" customFormat="1">
      <c r="A21" s="6">
        <v>45836</v>
      </c>
      <c r="B21" s="16" t="s">
        <v>519</v>
      </c>
      <c r="C21" s="8" t="s">
        <v>166</v>
      </c>
      <c r="D21" s="9">
        <v>4.7314814814814816E-2</v>
      </c>
      <c r="E21" s="8" t="s">
        <v>524</v>
      </c>
      <c r="F21" s="10">
        <v>12</v>
      </c>
      <c r="G21" s="10">
        <v>10.7</v>
      </c>
      <c r="H21" s="10">
        <v>10.9</v>
      </c>
      <c r="I21" s="10">
        <v>11.6</v>
      </c>
      <c r="J21" s="10">
        <v>11.4</v>
      </c>
      <c r="K21" s="10">
        <v>12.2</v>
      </c>
      <c r="L21" s="17">
        <f t="shared" ref="L21:L26" si="6">SUM(F21:H21)</f>
        <v>33.6</v>
      </c>
      <c r="M21" s="17">
        <f t="shared" ref="M21:M26" si="7">SUM(I21:K21)</f>
        <v>35.200000000000003</v>
      </c>
      <c r="N21" s="18">
        <f t="shared" ref="N21:N26" si="8">SUM(F21:J21)</f>
        <v>56.6</v>
      </c>
      <c r="O21" s="11" t="s">
        <v>170</v>
      </c>
      <c r="P21" s="11" t="s">
        <v>165</v>
      </c>
      <c r="Q21" s="13" t="s">
        <v>525</v>
      </c>
      <c r="R21" s="13" t="s">
        <v>325</v>
      </c>
      <c r="S21" s="13" t="s">
        <v>202</v>
      </c>
      <c r="T21" s="13" t="s">
        <v>129</v>
      </c>
      <c r="U21" s="12">
        <v>10.9</v>
      </c>
      <c r="V21" s="12">
        <v>12.4</v>
      </c>
      <c r="W21" s="12">
        <v>9</v>
      </c>
      <c r="X21" s="11" t="s">
        <v>129</v>
      </c>
      <c r="Y21" s="12">
        <v>-1.3</v>
      </c>
      <c r="Z21" s="12" t="s">
        <v>188</v>
      </c>
      <c r="AA21" s="12">
        <v>-0.5</v>
      </c>
      <c r="AB21" s="8">
        <v>-0.8</v>
      </c>
      <c r="AC21" s="8"/>
      <c r="AD21" s="11" t="s">
        <v>197</v>
      </c>
      <c r="AE21" s="11" t="s">
        <v>150</v>
      </c>
      <c r="AF21" s="11" t="s">
        <v>155</v>
      </c>
      <c r="AG21" s="8" t="s">
        <v>303</v>
      </c>
      <c r="AH21" s="8" t="s">
        <v>528</v>
      </c>
      <c r="AI21" s="20" t="s">
        <v>529</v>
      </c>
    </row>
    <row r="22" spans="1:35" s="5" customFormat="1">
      <c r="A22" s="6">
        <v>45836</v>
      </c>
      <c r="B22" s="16" t="s">
        <v>517</v>
      </c>
      <c r="C22" s="8" t="s">
        <v>166</v>
      </c>
      <c r="D22" s="9">
        <v>4.7997685185185185E-2</v>
      </c>
      <c r="E22" s="8" t="s">
        <v>540</v>
      </c>
      <c r="F22" s="10">
        <v>12.1</v>
      </c>
      <c r="G22" s="10">
        <v>10.9</v>
      </c>
      <c r="H22" s="10">
        <v>11</v>
      </c>
      <c r="I22" s="10">
        <v>11.4</v>
      </c>
      <c r="J22" s="10">
        <v>11.8</v>
      </c>
      <c r="K22" s="10">
        <v>12.5</v>
      </c>
      <c r="L22" s="17">
        <f t="shared" si="6"/>
        <v>34</v>
      </c>
      <c r="M22" s="17">
        <f t="shared" si="7"/>
        <v>35.700000000000003</v>
      </c>
      <c r="N22" s="18">
        <f t="shared" si="8"/>
        <v>57.2</v>
      </c>
      <c r="O22" s="11" t="s">
        <v>170</v>
      </c>
      <c r="P22" s="11" t="s">
        <v>331</v>
      </c>
      <c r="Q22" s="13" t="s">
        <v>541</v>
      </c>
      <c r="R22" s="13" t="s">
        <v>178</v>
      </c>
      <c r="S22" s="13" t="s">
        <v>542</v>
      </c>
      <c r="T22" s="13" t="s">
        <v>129</v>
      </c>
      <c r="U22" s="12">
        <v>10.9</v>
      </c>
      <c r="V22" s="12">
        <v>12.4</v>
      </c>
      <c r="W22" s="12">
        <v>9</v>
      </c>
      <c r="X22" s="11" t="s">
        <v>129</v>
      </c>
      <c r="Y22" s="12">
        <v>-0.6</v>
      </c>
      <c r="Z22" s="12" t="s">
        <v>188</v>
      </c>
      <c r="AA22" s="12">
        <v>0.2</v>
      </c>
      <c r="AB22" s="8">
        <v>-0.8</v>
      </c>
      <c r="AC22" s="8"/>
      <c r="AD22" s="11" t="s">
        <v>150</v>
      </c>
      <c r="AE22" s="11" t="s">
        <v>152</v>
      </c>
      <c r="AF22" s="11" t="s">
        <v>155</v>
      </c>
      <c r="AG22" s="8" t="s">
        <v>303</v>
      </c>
      <c r="AH22" s="8" t="s">
        <v>543</v>
      </c>
      <c r="AI22" s="20" t="s">
        <v>544</v>
      </c>
    </row>
    <row r="23" spans="1:35" s="5" customFormat="1">
      <c r="A23" s="6">
        <v>45836</v>
      </c>
      <c r="B23" s="16" t="s">
        <v>130</v>
      </c>
      <c r="C23" s="8" t="s">
        <v>166</v>
      </c>
      <c r="D23" s="9">
        <v>4.732638888888889E-2</v>
      </c>
      <c r="E23" s="8" t="s">
        <v>556</v>
      </c>
      <c r="F23" s="10">
        <v>11.9</v>
      </c>
      <c r="G23" s="10">
        <v>10.4</v>
      </c>
      <c r="H23" s="10">
        <v>10.8</v>
      </c>
      <c r="I23" s="10">
        <v>11.5</v>
      </c>
      <c r="J23" s="10">
        <v>11.9</v>
      </c>
      <c r="K23" s="10">
        <v>12.4</v>
      </c>
      <c r="L23" s="17">
        <f t="shared" si="6"/>
        <v>33.1</v>
      </c>
      <c r="M23" s="17">
        <f t="shared" si="7"/>
        <v>35.799999999999997</v>
      </c>
      <c r="N23" s="18">
        <f t="shared" si="8"/>
        <v>56.5</v>
      </c>
      <c r="O23" s="11" t="s">
        <v>170</v>
      </c>
      <c r="P23" s="11" t="s">
        <v>331</v>
      </c>
      <c r="Q23" s="13" t="s">
        <v>180</v>
      </c>
      <c r="R23" s="13" t="s">
        <v>557</v>
      </c>
      <c r="S23" s="13" t="s">
        <v>178</v>
      </c>
      <c r="T23" s="13" t="s">
        <v>129</v>
      </c>
      <c r="U23" s="12">
        <v>10.9</v>
      </c>
      <c r="V23" s="12">
        <v>12.4</v>
      </c>
      <c r="W23" s="12">
        <v>9</v>
      </c>
      <c r="X23" s="11" t="s">
        <v>129</v>
      </c>
      <c r="Y23" s="12">
        <v>-0.8</v>
      </c>
      <c r="Z23" s="12" t="s">
        <v>188</v>
      </c>
      <c r="AA23" s="12" t="s">
        <v>190</v>
      </c>
      <c r="AB23" s="8">
        <v>-0.8</v>
      </c>
      <c r="AC23" s="8"/>
      <c r="AD23" s="11" t="s">
        <v>150</v>
      </c>
      <c r="AE23" s="11" t="s">
        <v>152</v>
      </c>
      <c r="AF23" s="11" t="s">
        <v>156</v>
      </c>
      <c r="AG23" s="8" t="s">
        <v>303</v>
      </c>
      <c r="AH23" s="8" t="s">
        <v>558</v>
      </c>
      <c r="AI23" s="20" t="s">
        <v>559</v>
      </c>
    </row>
    <row r="24" spans="1:35" s="5" customFormat="1">
      <c r="A24" s="6">
        <v>45837</v>
      </c>
      <c r="B24" s="15" t="s">
        <v>520</v>
      </c>
      <c r="C24" s="8" t="s">
        <v>166</v>
      </c>
      <c r="D24" s="9">
        <v>4.8634259259259259E-2</v>
      </c>
      <c r="E24" s="8" t="s">
        <v>594</v>
      </c>
      <c r="F24" s="10">
        <v>12.3</v>
      </c>
      <c r="G24" s="10">
        <v>11.5</v>
      </c>
      <c r="H24" s="10">
        <v>11.3</v>
      </c>
      <c r="I24" s="10">
        <v>12</v>
      </c>
      <c r="J24" s="10">
        <v>11.7</v>
      </c>
      <c r="K24" s="10">
        <v>11.4</v>
      </c>
      <c r="L24" s="17">
        <f t="shared" si="6"/>
        <v>35.1</v>
      </c>
      <c r="M24" s="17">
        <f t="shared" si="7"/>
        <v>35.1</v>
      </c>
      <c r="N24" s="18">
        <f t="shared" si="8"/>
        <v>58.8</v>
      </c>
      <c r="O24" s="11" t="s">
        <v>164</v>
      </c>
      <c r="P24" s="11" t="s">
        <v>165</v>
      </c>
      <c r="Q24" s="13" t="s">
        <v>595</v>
      </c>
      <c r="R24" s="13" t="s">
        <v>324</v>
      </c>
      <c r="S24" s="13" t="s">
        <v>208</v>
      </c>
      <c r="T24" s="13" t="s">
        <v>129</v>
      </c>
      <c r="U24" s="12">
        <v>10.4</v>
      </c>
      <c r="V24" s="12">
        <v>10.8</v>
      </c>
      <c r="W24" s="12">
        <v>9</v>
      </c>
      <c r="X24" s="11" t="s">
        <v>129</v>
      </c>
      <c r="Y24" s="12">
        <v>-0.1</v>
      </c>
      <c r="Z24" s="12" t="s">
        <v>188</v>
      </c>
      <c r="AA24" s="12">
        <v>0.7</v>
      </c>
      <c r="AB24" s="8">
        <v>-0.8</v>
      </c>
      <c r="AC24" s="8"/>
      <c r="AD24" s="11" t="s">
        <v>152</v>
      </c>
      <c r="AE24" s="11" t="s">
        <v>150</v>
      </c>
      <c r="AF24" s="11" t="s">
        <v>156</v>
      </c>
      <c r="AG24" s="8" t="s">
        <v>303</v>
      </c>
      <c r="AH24" s="8" t="s">
        <v>618</v>
      </c>
      <c r="AI24" s="20" t="s">
        <v>620</v>
      </c>
    </row>
    <row r="25" spans="1:35" s="5" customFormat="1">
      <c r="A25" s="6">
        <v>45837</v>
      </c>
      <c r="B25" s="16" t="s">
        <v>136</v>
      </c>
      <c r="C25" s="8" t="s">
        <v>166</v>
      </c>
      <c r="D25" s="9">
        <v>4.7233796296296295E-2</v>
      </c>
      <c r="E25" s="8" t="s">
        <v>603</v>
      </c>
      <c r="F25" s="10">
        <v>12</v>
      </c>
      <c r="G25" s="10">
        <v>10.4</v>
      </c>
      <c r="H25" s="10">
        <v>10.8</v>
      </c>
      <c r="I25" s="10">
        <v>11.4</v>
      </c>
      <c r="J25" s="10">
        <v>11.5</v>
      </c>
      <c r="K25" s="10">
        <v>12</v>
      </c>
      <c r="L25" s="17">
        <f t="shared" si="6"/>
        <v>33.200000000000003</v>
      </c>
      <c r="M25" s="17">
        <f t="shared" si="7"/>
        <v>34.9</v>
      </c>
      <c r="N25" s="18">
        <f t="shared" si="8"/>
        <v>56.1</v>
      </c>
      <c r="O25" s="11" t="s">
        <v>170</v>
      </c>
      <c r="P25" s="11" t="s">
        <v>165</v>
      </c>
      <c r="Q25" s="13" t="s">
        <v>604</v>
      </c>
      <c r="R25" s="13" t="s">
        <v>186</v>
      </c>
      <c r="S25" s="13" t="s">
        <v>192</v>
      </c>
      <c r="T25" s="13" t="s">
        <v>129</v>
      </c>
      <c r="U25" s="12">
        <v>10.4</v>
      </c>
      <c r="V25" s="12">
        <v>10.8</v>
      </c>
      <c r="W25" s="12">
        <v>9</v>
      </c>
      <c r="X25" s="11" t="s">
        <v>129</v>
      </c>
      <c r="Y25" s="12">
        <v>-0.7</v>
      </c>
      <c r="Z25" s="12" t="s">
        <v>188</v>
      </c>
      <c r="AA25" s="12">
        <v>0.1</v>
      </c>
      <c r="AB25" s="8">
        <v>-0.8</v>
      </c>
      <c r="AC25" s="8"/>
      <c r="AD25" s="11" t="s">
        <v>150</v>
      </c>
      <c r="AE25" s="11" t="s">
        <v>150</v>
      </c>
      <c r="AF25" s="11" t="s">
        <v>155</v>
      </c>
      <c r="AG25" s="8" t="s">
        <v>303</v>
      </c>
      <c r="AH25" s="8" t="s">
        <v>605</v>
      </c>
      <c r="AI25" s="20" t="s">
        <v>606</v>
      </c>
    </row>
    <row r="26" spans="1:35" s="5" customFormat="1">
      <c r="A26" s="6">
        <v>45837</v>
      </c>
      <c r="B26" s="16" t="s">
        <v>131</v>
      </c>
      <c r="C26" s="8" t="s">
        <v>166</v>
      </c>
      <c r="D26" s="9">
        <v>4.7962962962962964E-2</v>
      </c>
      <c r="E26" s="8" t="s">
        <v>241</v>
      </c>
      <c r="F26" s="10">
        <v>12</v>
      </c>
      <c r="G26" s="10">
        <v>10.6</v>
      </c>
      <c r="H26" s="10">
        <v>10.9</v>
      </c>
      <c r="I26" s="10">
        <v>11.8</v>
      </c>
      <c r="J26" s="10">
        <v>12</v>
      </c>
      <c r="K26" s="10">
        <v>12.1</v>
      </c>
      <c r="L26" s="17">
        <f t="shared" si="6"/>
        <v>33.5</v>
      </c>
      <c r="M26" s="17">
        <f t="shared" si="7"/>
        <v>35.9</v>
      </c>
      <c r="N26" s="18">
        <f t="shared" si="8"/>
        <v>57.3</v>
      </c>
      <c r="O26" s="11" t="s">
        <v>170</v>
      </c>
      <c r="P26" s="11" t="s">
        <v>331</v>
      </c>
      <c r="Q26" s="13" t="s">
        <v>202</v>
      </c>
      <c r="R26" s="13" t="s">
        <v>612</v>
      </c>
      <c r="S26" s="13" t="s">
        <v>613</v>
      </c>
      <c r="T26" s="13" t="s">
        <v>129</v>
      </c>
      <c r="U26" s="12">
        <v>10.4</v>
      </c>
      <c r="V26" s="12">
        <v>10.8</v>
      </c>
      <c r="W26" s="12">
        <v>9</v>
      </c>
      <c r="X26" s="11" t="s">
        <v>129</v>
      </c>
      <c r="Y26" s="12">
        <v>0.2</v>
      </c>
      <c r="Z26" s="12" t="s">
        <v>188</v>
      </c>
      <c r="AA26" s="12">
        <v>1</v>
      </c>
      <c r="AB26" s="8">
        <v>-0.8</v>
      </c>
      <c r="AC26" s="8"/>
      <c r="AD26" s="11" t="s">
        <v>189</v>
      </c>
      <c r="AE26" s="11" t="s">
        <v>152</v>
      </c>
      <c r="AF26" s="11" t="s">
        <v>156</v>
      </c>
      <c r="AG26" s="8" t="s">
        <v>303</v>
      </c>
      <c r="AH26" s="8" t="s">
        <v>614</v>
      </c>
      <c r="AI26" s="20" t="s">
        <v>615</v>
      </c>
    </row>
    <row r="27" spans="1:35" s="5" customFormat="1">
      <c r="A27" s="6">
        <v>45843</v>
      </c>
      <c r="B27" s="16" t="s">
        <v>517</v>
      </c>
      <c r="C27" s="8" t="s">
        <v>626</v>
      </c>
      <c r="D27" s="9">
        <v>4.8692129629629627E-2</v>
      </c>
      <c r="E27" s="8" t="s">
        <v>625</v>
      </c>
      <c r="F27" s="10">
        <v>12.6</v>
      </c>
      <c r="G27" s="10">
        <v>11.7</v>
      </c>
      <c r="H27" s="10">
        <v>11.5</v>
      </c>
      <c r="I27" s="10">
        <v>11.4</v>
      </c>
      <c r="J27" s="10">
        <v>11.5</v>
      </c>
      <c r="K27" s="10">
        <v>12</v>
      </c>
      <c r="L27" s="17">
        <f t="shared" ref="L27:L31" si="9">SUM(F27:H27)</f>
        <v>35.799999999999997</v>
      </c>
      <c r="M27" s="17">
        <f t="shared" ref="M27:M31" si="10">SUM(I27:K27)</f>
        <v>34.9</v>
      </c>
      <c r="N27" s="18">
        <f t="shared" ref="N27:N31" si="11">SUM(F27:J27)</f>
        <v>58.699999999999996</v>
      </c>
      <c r="O27" s="11" t="s">
        <v>187</v>
      </c>
      <c r="P27" s="11" t="s">
        <v>165</v>
      </c>
      <c r="Q27" s="13" t="s">
        <v>311</v>
      </c>
      <c r="R27" s="13" t="s">
        <v>207</v>
      </c>
      <c r="S27" s="13" t="s">
        <v>430</v>
      </c>
      <c r="T27" s="13" t="s">
        <v>129</v>
      </c>
      <c r="U27" s="12">
        <v>12.1</v>
      </c>
      <c r="V27" s="12">
        <v>14.5</v>
      </c>
      <c r="W27" s="12">
        <v>8.6999999999999993</v>
      </c>
      <c r="X27" s="11" t="s">
        <v>156</v>
      </c>
      <c r="Y27" s="12">
        <v>0.4</v>
      </c>
      <c r="Z27" s="12">
        <v>-0.2</v>
      </c>
      <c r="AA27" s="12">
        <v>0.1</v>
      </c>
      <c r="AB27" s="8">
        <v>0.1</v>
      </c>
      <c r="AC27" s="8"/>
      <c r="AD27" s="11" t="s">
        <v>150</v>
      </c>
      <c r="AE27" s="11" t="s">
        <v>150</v>
      </c>
      <c r="AF27" s="11" t="s">
        <v>155</v>
      </c>
      <c r="AG27" s="8"/>
      <c r="AH27" s="8" t="s">
        <v>693</v>
      </c>
      <c r="AI27" s="20" t="s">
        <v>694</v>
      </c>
    </row>
    <row r="28" spans="1:35" s="5" customFormat="1">
      <c r="A28" s="6">
        <v>45843</v>
      </c>
      <c r="B28" s="16" t="s">
        <v>130</v>
      </c>
      <c r="C28" s="8" t="s">
        <v>166</v>
      </c>
      <c r="D28" s="9">
        <v>4.7974537037037038E-2</v>
      </c>
      <c r="E28" s="8" t="s">
        <v>630</v>
      </c>
      <c r="F28" s="10">
        <v>12.2</v>
      </c>
      <c r="G28" s="10">
        <v>11.1</v>
      </c>
      <c r="H28" s="10">
        <v>11.3</v>
      </c>
      <c r="I28" s="10">
        <v>11.6</v>
      </c>
      <c r="J28" s="10">
        <v>11.2</v>
      </c>
      <c r="K28" s="10">
        <v>12.1</v>
      </c>
      <c r="L28" s="17">
        <f t="shared" si="9"/>
        <v>34.599999999999994</v>
      </c>
      <c r="M28" s="17">
        <f t="shared" si="10"/>
        <v>34.9</v>
      </c>
      <c r="N28" s="18">
        <f t="shared" si="11"/>
        <v>57.399999999999991</v>
      </c>
      <c r="O28" s="11" t="s">
        <v>164</v>
      </c>
      <c r="P28" s="11" t="s">
        <v>165</v>
      </c>
      <c r="Q28" s="13" t="s">
        <v>631</v>
      </c>
      <c r="R28" s="13" t="s">
        <v>194</v>
      </c>
      <c r="S28" s="13" t="s">
        <v>632</v>
      </c>
      <c r="T28" s="13" t="s">
        <v>129</v>
      </c>
      <c r="U28" s="12">
        <v>12.1</v>
      </c>
      <c r="V28" s="12">
        <v>14.5</v>
      </c>
      <c r="W28" s="12">
        <v>8.6999999999999993</v>
      </c>
      <c r="X28" s="11" t="s">
        <v>156</v>
      </c>
      <c r="Y28" s="12">
        <v>-0.2</v>
      </c>
      <c r="Z28" s="12" t="s">
        <v>188</v>
      </c>
      <c r="AA28" s="12">
        <v>-0.3</v>
      </c>
      <c r="AB28" s="8">
        <v>0.1</v>
      </c>
      <c r="AC28" s="8" t="s">
        <v>191</v>
      </c>
      <c r="AD28" s="11" t="s">
        <v>197</v>
      </c>
      <c r="AE28" s="11" t="s">
        <v>152</v>
      </c>
      <c r="AF28" s="11" t="s">
        <v>156</v>
      </c>
      <c r="AG28" s="8"/>
      <c r="AH28" s="8" t="s">
        <v>663</v>
      </c>
      <c r="AI28" s="20" t="s">
        <v>664</v>
      </c>
    </row>
    <row r="29" spans="1:35" s="5" customFormat="1">
      <c r="A29" s="6">
        <v>45843</v>
      </c>
      <c r="B29" s="15" t="s">
        <v>131</v>
      </c>
      <c r="C29" s="8" t="s">
        <v>166</v>
      </c>
      <c r="D29" s="9">
        <v>4.7962962962962964E-2</v>
      </c>
      <c r="E29" s="8" t="s">
        <v>642</v>
      </c>
      <c r="F29" s="10">
        <v>11.9</v>
      </c>
      <c r="G29" s="10">
        <v>10.8</v>
      </c>
      <c r="H29" s="10">
        <v>11.3</v>
      </c>
      <c r="I29" s="10">
        <v>11.6</v>
      </c>
      <c r="J29" s="10">
        <v>11.7</v>
      </c>
      <c r="K29" s="10">
        <v>12.1</v>
      </c>
      <c r="L29" s="17">
        <f t="shared" si="9"/>
        <v>34</v>
      </c>
      <c r="M29" s="17">
        <f t="shared" si="10"/>
        <v>35.4</v>
      </c>
      <c r="N29" s="18">
        <f t="shared" si="11"/>
        <v>57.3</v>
      </c>
      <c r="O29" s="11" t="s">
        <v>170</v>
      </c>
      <c r="P29" s="11" t="s">
        <v>165</v>
      </c>
      <c r="Q29" s="13" t="s">
        <v>576</v>
      </c>
      <c r="R29" s="13" t="s">
        <v>460</v>
      </c>
      <c r="S29" s="13" t="s">
        <v>173</v>
      </c>
      <c r="T29" s="13" t="s">
        <v>129</v>
      </c>
      <c r="U29" s="12">
        <v>12.1</v>
      </c>
      <c r="V29" s="12">
        <v>14.5</v>
      </c>
      <c r="W29" s="12">
        <v>8.6999999999999993</v>
      </c>
      <c r="X29" s="11" t="s">
        <v>156</v>
      </c>
      <c r="Y29" s="12">
        <v>0.2</v>
      </c>
      <c r="Z29" s="12" t="s">
        <v>188</v>
      </c>
      <c r="AA29" s="12">
        <v>0.1</v>
      </c>
      <c r="AB29" s="8">
        <v>0.1</v>
      </c>
      <c r="AC29" s="8"/>
      <c r="AD29" s="11" t="s">
        <v>150</v>
      </c>
      <c r="AE29" s="11" t="s">
        <v>150</v>
      </c>
      <c r="AF29" s="11" t="s">
        <v>155</v>
      </c>
      <c r="AG29" s="8"/>
      <c r="AH29" s="8" t="s">
        <v>673</v>
      </c>
      <c r="AI29" s="20" t="s">
        <v>674</v>
      </c>
    </row>
    <row r="30" spans="1:35" s="5" customFormat="1">
      <c r="A30" s="6">
        <v>45844</v>
      </c>
      <c r="B30" s="15" t="s">
        <v>130</v>
      </c>
      <c r="C30" s="8" t="s">
        <v>166</v>
      </c>
      <c r="D30" s="9">
        <v>4.8009259259259258E-2</v>
      </c>
      <c r="E30" s="8" t="s">
        <v>644</v>
      </c>
      <c r="F30" s="10">
        <v>12</v>
      </c>
      <c r="G30" s="10">
        <v>10.7</v>
      </c>
      <c r="H30" s="10">
        <v>11.2</v>
      </c>
      <c r="I30" s="10">
        <v>11.7</v>
      </c>
      <c r="J30" s="10">
        <v>11.8</v>
      </c>
      <c r="K30" s="10">
        <v>12.4</v>
      </c>
      <c r="L30" s="17">
        <f t="shared" si="9"/>
        <v>33.9</v>
      </c>
      <c r="M30" s="17">
        <f t="shared" si="10"/>
        <v>35.9</v>
      </c>
      <c r="N30" s="18">
        <f t="shared" si="11"/>
        <v>57.399999999999991</v>
      </c>
      <c r="O30" s="11" t="s">
        <v>170</v>
      </c>
      <c r="P30" s="11" t="s">
        <v>331</v>
      </c>
      <c r="Q30" s="13" t="s">
        <v>178</v>
      </c>
      <c r="R30" s="13" t="s">
        <v>173</v>
      </c>
      <c r="S30" s="13" t="s">
        <v>311</v>
      </c>
      <c r="T30" s="13" t="s">
        <v>129</v>
      </c>
      <c r="U30" s="12">
        <v>10.5</v>
      </c>
      <c r="V30" s="12">
        <v>10.199999999999999</v>
      </c>
      <c r="W30" s="12">
        <v>8.9</v>
      </c>
      <c r="X30" s="11" t="s">
        <v>156</v>
      </c>
      <c r="Y30" s="12">
        <v>0.1</v>
      </c>
      <c r="Z30" s="12" t="s">
        <v>188</v>
      </c>
      <c r="AA30" s="12" t="s">
        <v>190</v>
      </c>
      <c r="AB30" s="8">
        <v>0.1</v>
      </c>
      <c r="AC30" s="8"/>
      <c r="AD30" s="11" t="s">
        <v>150</v>
      </c>
      <c r="AE30" s="11" t="s">
        <v>152</v>
      </c>
      <c r="AF30" s="11" t="s">
        <v>156</v>
      </c>
      <c r="AG30" s="8"/>
      <c r="AH30" s="8" t="s">
        <v>677</v>
      </c>
      <c r="AI30" s="20" t="s">
        <v>678</v>
      </c>
    </row>
    <row r="31" spans="1:35" s="5" customFormat="1">
      <c r="A31" s="6">
        <v>45844</v>
      </c>
      <c r="B31" s="16" t="s">
        <v>517</v>
      </c>
      <c r="C31" s="8" t="s">
        <v>166</v>
      </c>
      <c r="D31" s="9">
        <v>4.9375000000000002E-2</v>
      </c>
      <c r="E31" s="8" t="s">
        <v>645</v>
      </c>
      <c r="F31" s="10">
        <v>12.3</v>
      </c>
      <c r="G31" s="10">
        <v>11.6</v>
      </c>
      <c r="H31" s="10">
        <v>12</v>
      </c>
      <c r="I31" s="10">
        <v>12</v>
      </c>
      <c r="J31" s="10">
        <v>11.9</v>
      </c>
      <c r="K31" s="10">
        <v>11.8</v>
      </c>
      <c r="L31" s="17">
        <f t="shared" si="9"/>
        <v>35.9</v>
      </c>
      <c r="M31" s="17">
        <f t="shared" si="10"/>
        <v>35.700000000000003</v>
      </c>
      <c r="N31" s="18">
        <f t="shared" si="11"/>
        <v>59.8</v>
      </c>
      <c r="O31" s="11" t="s">
        <v>187</v>
      </c>
      <c r="P31" s="11" t="s">
        <v>165</v>
      </c>
      <c r="Q31" s="13" t="s">
        <v>167</v>
      </c>
      <c r="R31" s="13" t="s">
        <v>167</v>
      </c>
      <c r="S31" s="13" t="s">
        <v>357</v>
      </c>
      <c r="T31" s="13" t="s">
        <v>129</v>
      </c>
      <c r="U31" s="12">
        <v>10.5</v>
      </c>
      <c r="V31" s="12">
        <v>10.199999999999999</v>
      </c>
      <c r="W31" s="12">
        <v>8.9</v>
      </c>
      <c r="X31" s="11" t="s">
        <v>156</v>
      </c>
      <c r="Y31" s="12">
        <v>1.3</v>
      </c>
      <c r="Z31" s="12">
        <v>-0.1</v>
      </c>
      <c r="AA31" s="12">
        <v>1.1000000000000001</v>
      </c>
      <c r="AB31" s="8">
        <v>0.1</v>
      </c>
      <c r="AC31" s="8"/>
      <c r="AD31" s="11" t="s">
        <v>189</v>
      </c>
      <c r="AE31" s="11" t="s">
        <v>150</v>
      </c>
      <c r="AF31" s="11" t="s">
        <v>155</v>
      </c>
      <c r="AG31" s="8"/>
      <c r="AH31" s="8" t="s">
        <v>697</v>
      </c>
      <c r="AI31" s="20" t="s">
        <v>698</v>
      </c>
    </row>
    <row r="32" spans="1:35" s="5" customFormat="1">
      <c r="A32" s="6">
        <v>45850</v>
      </c>
      <c r="B32" s="16" t="s">
        <v>517</v>
      </c>
      <c r="C32" s="8" t="s">
        <v>166</v>
      </c>
      <c r="D32" s="9">
        <v>4.9351851851851855E-2</v>
      </c>
      <c r="E32" s="8" t="s">
        <v>716</v>
      </c>
      <c r="F32" s="10">
        <v>12.5</v>
      </c>
      <c r="G32" s="10">
        <v>11.4</v>
      </c>
      <c r="H32" s="10">
        <v>12</v>
      </c>
      <c r="I32" s="10">
        <v>11.7</v>
      </c>
      <c r="J32" s="10">
        <v>11.5</v>
      </c>
      <c r="K32" s="10">
        <v>12.3</v>
      </c>
      <c r="L32" s="17">
        <f t="shared" ref="L32:L38" si="12">SUM(F32:H32)</f>
        <v>35.9</v>
      </c>
      <c r="M32" s="17">
        <f t="shared" ref="M32:M38" si="13">SUM(I32:K32)</f>
        <v>35.5</v>
      </c>
      <c r="N32" s="18">
        <f t="shared" ref="N32:N38" si="14">SUM(F32:J32)</f>
        <v>59.099999999999994</v>
      </c>
      <c r="O32" s="11" t="s">
        <v>187</v>
      </c>
      <c r="P32" s="11" t="s">
        <v>165</v>
      </c>
      <c r="Q32" s="13" t="s">
        <v>433</v>
      </c>
      <c r="R32" s="13" t="s">
        <v>717</v>
      </c>
      <c r="S32" s="13" t="s">
        <v>718</v>
      </c>
      <c r="T32" s="13" t="s">
        <v>154</v>
      </c>
      <c r="U32" s="12">
        <v>11.3</v>
      </c>
      <c r="V32" s="12">
        <v>11</v>
      </c>
      <c r="W32" s="12">
        <v>9.4</v>
      </c>
      <c r="X32" s="11" t="s">
        <v>763</v>
      </c>
      <c r="Y32" s="12">
        <v>1.1000000000000001</v>
      </c>
      <c r="Z32" s="12">
        <v>-0.1</v>
      </c>
      <c r="AA32" s="12">
        <v>0.4</v>
      </c>
      <c r="AB32" s="8">
        <v>0.6</v>
      </c>
      <c r="AC32" s="8"/>
      <c r="AD32" s="11" t="s">
        <v>152</v>
      </c>
      <c r="AE32" s="11" t="s">
        <v>150</v>
      </c>
      <c r="AF32" s="11" t="s">
        <v>155</v>
      </c>
      <c r="AG32" s="8"/>
      <c r="AH32" s="8" t="s">
        <v>719</v>
      </c>
      <c r="AI32" s="20" t="s">
        <v>720</v>
      </c>
    </row>
    <row r="33" spans="1:35" s="5" customFormat="1">
      <c r="A33" s="6">
        <v>45850</v>
      </c>
      <c r="B33" s="16" t="s">
        <v>157</v>
      </c>
      <c r="C33" s="8" t="s">
        <v>166</v>
      </c>
      <c r="D33" s="9">
        <v>4.8680555555555553E-2</v>
      </c>
      <c r="E33" s="8" t="s">
        <v>739</v>
      </c>
      <c r="F33" s="10">
        <v>13</v>
      </c>
      <c r="G33" s="10">
        <v>11.6</v>
      </c>
      <c r="H33" s="10">
        <v>11.4</v>
      </c>
      <c r="I33" s="10">
        <v>11.5</v>
      </c>
      <c r="J33" s="10">
        <v>11.4</v>
      </c>
      <c r="K33" s="10">
        <v>11.7</v>
      </c>
      <c r="L33" s="17">
        <f t="shared" si="12"/>
        <v>36</v>
      </c>
      <c r="M33" s="17">
        <f t="shared" si="13"/>
        <v>34.599999999999994</v>
      </c>
      <c r="N33" s="18">
        <f t="shared" si="14"/>
        <v>58.9</v>
      </c>
      <c r="O33" s="11" t="s">
        <v>370</v>
      </c>
      <c r="P33" s="11" t="s">
        <v>354</v>
      </c>
      <c r="Q33" s="13" t="s">
        <v>740</v>
      </c>
      <c r="R33" s="13" t="s">
        <v>204</v>
      </c>
      <c r="S33" s="13" t="s">
        <v>186</v>
      </c>
      <c r="T33" s="13" t="s">
        <v>154</v>
      </c>
      <c r="U33" s="12">
        <v>11.3</v>
      </c>
      <c r="V33" s="12">
        <v>11</v>
      </c>
      <c r="W33" s="12">
        <v>9.4</v>
      </c>
      <c r="X33" s="11" t="s">
        <v>763</v>
      </c>
      <c r="Y33" s="12">
        <v>2.2000000000000002</v>
      </c>
      <c r="Z33" s="12">
        <v>-0.4</v>
      </c>
      <c r="AA33" s="12">
        <v>1.2</v>
      </c>
      <c r="AB33" s="8">
        <v>0.6</v>
      </c>
      <c r="AC33" s="8"/>
      <c r="AD33" s="11" t="s">
        <v>378</v>
      </c>
      <c r="AE33" s="11" t="s">
        <v>152</v>
      </c>
      <c r="AF33" s="11" t="s">
        <v>155</v>
      </c>
      <c r="AG33" s="8"/>
      <c r="AH33" s="8" t="s">
        <v>741</v>
      </c>
      <c r="AI33" s="20" t="s">
        <v>742</v>
      </c>
    </row>
    <row r="34" spans="1:35" s="5" customFormat="1">
      <c r="A34" s="6">
        <v>45850</v>
      </c>
      <c r="B34" s="16" t="s">
        <v>139</v>
      </c>
      <c r="C34" s="8" t="s">
        <v>166</v>
      </c>
      <c r="D34" s="9">
        <v>4.7974537037037038E-2</v>
      </c>
      <c r="E34" s="8" t="s">
        <v>743</v>
      </c>
      <c r="F34" s="10">
        <v>12.6</v>
      </c>
      <c r="G34" s="10">
        <v>10.8</v>
      </c>
      <c r="H34" s="10">
        <v>11.2</v>
      </c>
      <c r="I34" s="10">
        <v>11.5</v>
      </c>
      <c r="J34" s="10">
        <v>11.5</v>
      </c>
      <c r="K34" s="10">
        <v>11.9</v>
      </c>
      <c r="L34" s="17">
        <f t="shared" si="12"/>
        <v>34.599999999999994</v>
      </c>
      <c r="M34" s="17">
        <f t="shared" si="13"/>
        <v>34.9</v>
      </c>
      <c r="N34" s="18">
        <f t="shared" si="14"/>
        <v>57.599999999999994</v>
      </c>
      <c r="O34" s="11" t="s">
        <v>187</v>
      </c>
      <c r="P34" s="11" t="s">
        <v>165</v>
      </c>
      <c r="Q34" s="13" t="s">
        <v>169</v>
      </c>
      <c r="R34" s="13" t="s">
        <v>178</v>
      </c>
      <c r="S34" s="13" t="s">
        <v>637</v>
      </c>
      <c r="T34" s="13" t="s">
        <v>154</v>
      </c>
      <c r="U34" s="12">
        <v>11.3</v>
      </c>
      <c r="V34" s="12">
        <v>11</v>
      </c>
      <c r="W34" s="12">
        <v>9.4</v>
      </c>
      <c r="X34" s="11" t="s">
        <v>763</v>
      </c>
      <c r="Y34" s="12">
        <v>1.4</v>
      </c>
      <c r="Z34" s="12" t="s">
        <v>188</v>
      </c>
      <c r="AA34" s="12">
        <v>0.8</v>
      </c>
      <c r="AB34" s="8">
        <v>0.6</v>
      </c>
      <c r="AC34" s="8"/>
      <c r="AD34" s="11" t="s">
        <v>189</v>
      </c>
      <c r="AE34" s="11" t="s">
        <v>150</v>
      </c>
      <c r="AF34" s="11" t="s">
        <v>156</v>
      </c>
      <c r="AG34" s="8"/>
      <c r="AH34" s="8" t="s">
        <v>744</v>
      </c>
      <c r="AI34" s="20" t="s">
        <v>745</v>
      </c>
    </row>
    <row r="35" spans="1:35" s="5" customFormat="1">
      <c r="A35" s="6">
        <v>45851</v>
      </c>
      <c r="B35" s="16" t="s">
        <v>701</v>
      </c>
      <c r="C35" s="8" t="s">
        <v>166</v>
      </c>
      <c r="D35" s="9">
        <v>4.9386574074074076E-2</v>
      </c>
      <c r="E35" s="8" t="s">
        <v>749</v>
      </c>
      <c r="F35" s="10">
        <v>12.4</v>
      </c>
      <c r="G35" s="10">
        <v>10.9</v>
      </c>
      <c r="H35" s="10">
        <v>11.4</v>
      </c>
      <c r="I35" s="10">
        <v>12.1</v>
      </c>
      <c r="J35" s="10">
        <v>11.8</v>
      </c>
      <c r="K35" s="10">
        <v>13.1</v>
      </c>
      <c r="L35" s="17">
        <f t="shared" si="12"/>
        <v>34.700000000000003</v>
      </c>
      <c r="M35" s="17">
        <f t="shared" si="13"/>
        <v>37</v>
      </c>
      <c r="N35" s="18">
        <f t="shared" si="14"/>
        <v>58.600000000000009</v>
      </c>
      <c r="O35" s="11" t="s">
        <v>170</v>
      </c>
      <c r="P35" s="11" t="s">
        <v>331</v>
      </c>
      <c r="Q35" s="13" t="s">
        <v>357</v>
      </c>
      <c r="R35" s="13" t="s">
        <v>178</v>
      </c>
      <c r="S35" s="13" t="s">
        <v>335</v>
      </c>
      <c r="T35" s="13" t="s">
        <v>154</v>
      </c>
      <c r="U35" s="12">
        <v>10.199999999999999</v>
      </c>
      <c r="V35" s="12">
        <v>11.1</v>
      </c>
      <c r="W35" s="12">
        <v>9</v>
      </c>
      <c r="X35" s="11" t="s">
        <v>763</v>
      </c>
      <c r="Y35" s="12">
        <v>1.6</v>
      </c>
      <c r="Z35" s="12" t="s">
        <v>188</v>
      </c>
      <c r="AA35" s="12">
        <v>0.9</v>
      </c>
      <c r="AB35" s="8">
        <v>0.7</v>
      </c>
      <c r="AC35" s="8"/>
      <c r="AD35" s="11" t="s">
        <v>189</v>
      </c>
      <c r="AE35" s="11" t="s">
        <v>152</v>
      </c>
      <c r="AF35" s="11" t="s">
        <v>156</v>
      </c>
      <c r="AG35" s="8"/>
      <c r="AH35" s="8" t="s">
        <v>766</v>
      </c>
      <c r="AI35" s="20" t="s">
        <v>767</v>
      </c>
    </row>
    <row r="36" spans="1:35" s="5" customFormat="1">
      <c r="A36" s="6">
        <v>45851</v>
      </c>
      <c r="B36" s="16" t="s">
        <v>130</v>
      </c>
      <c r="C36" s="8" t="s">
        <v>166</v>
      </c>
      <c r="D36" s="9">
        <v>4.8692129629629627E-2</v>
      </c>
      <c r="E36" s="8" t="s">
        <v>753</v>
      </c>
      <c r="F36" s="10">
        <v>12.5</v>
      </c>
      <c r="G36" s="10">
        <v>10.9</v>
      </c>
      <c r="H36" s="10">
        <v>11.1</v>
      </c>
      <c r="I36" s="10">
        <v>11.8</v>
      </c>
      <c r="J36" s="10">
        <v>11.8</v>
      </c>
      <c r="K36" s="10">
        <v>12.6</v>
      </c>
      <c r="L36" s="17">
        <f t="shared" si="12"/>
        <v>34.5</v>
      </c>
      <c r="M36" s="17">
        <f t="shared" si="13"/>
        <v>36.200000000000003</v>
      </c>
      <c r="N36" s="18">
        <f t="shared" si="14"/>
        <v>58.099999999999994</v>
      </c>
      <c r="O36" s="11" t="s">
        <v>170</v>
      </c>
      <c r="P36" s="11" t="s">
        <v>331</v>
      </c>
      <c r="Q36" s="13" t="s">
        <v>557</v>
      </c>
      <c r="R36" s="13" t="s">
        <v>194</v>
      </c>
      <c r="S36" s="13" t="s">
        <v>311</v>
      </c>
      <c r="T36" s="13" t="s">
        <v>154</v>
      </c>
      <c r="U36" s="12">
        <v>10.199999999999999</v>
      </c>
      <c r="V36" s="12">
        <v>11.1</v>
      </c>
      <c r="W36" s="12">
        <v>9</v>
      </c>
      <c r="X36" s="11" t="s">
        <v>763</v>
      </c>
      <c r="Y36" s="12">
        <v>1</v>
      </c>
      <c r="Z36" s="12" t="s">
        <v>188</v>
      </c>
      <c r="AA36" s="12">
        <v>0.3</v>
      </c>
      <c r="AB36" s="8">
        <v>0.7</v>
      </c>
      <c r="AC36" s="8"/>
      <c r="AD36" s="11" t="s">
        <v>152</v>
      </c>
      <c r="AE36" s="11" t="s">
        <v>150</v>
      </c>
      <c r="AF36" s="11" t="s">
        <v>156</v>
      </c>
      <c r="AG36" s="8"/>
      <c r="AH36" s="8" t="s">
        <v>772</v>
      </c>
      <c r="AI36" s="20" t="s">
        <v>773</v>
      </c>
    </row>
    <row r="37" spans="1:35" s="5" customFormat="1">
      <c r="A37" s="6">
        <v>45851</v>
      </c>
      <c r="B37" s="16" t="s">
        <v>131</v>
      </c>
      <c r="C37" s="8" t="s">
        <v>166</v>
      </c>
      <c r="D37" s="9">
        <v>4.866898148148148E-2</v>
      </c>
      <c r="E37" s="8" t="s">
        <v>757</v>
      </c>
      <c r="F37" s="10">
        <v>12.6</v>
      </c>
      <c r="G37" s="10">
        <v>11.5</v>
      </c>
      <c r="H37" s="10">
        <v>11.5</v>
      </c>
      <c r="I37" s="10">
        <v>11.5</v>
      </c>
      <c r="J37" s="10">
        <v>11.6</v>
      </c>
      <c r="K37" s="10">
        <v>11.8</v>
      </c>
      <c r="L37" s="17">
        <f t="shared" si="12"/>
        <v>35.6</v>
      </c>
      <c r="M37" s="17">
        <f t="shared" si="13"/>
        <v>34.900000000000006</v>
      </c>
      <c r="N37" s="18">
        <f t="shared" si="14"/>
        <v>58.7</v>
      </c>
      <c r="O37" s="11" t="s">
        <v>187</v>
      </c>
      <c r="P37" s="11" t="s">
        <v>443</v>
      </c>
      <c r="Q37" s="13" t="s">
        <v>178</v>
      </c>
      <c r="R37" s="13" t="s">
        <v>612</v>
      </c>
      <c r="S37" s="13" t="s">
        <v>546</v>
      </c>
      <c r="T37" s="13" t="s">
        <v>154</v>
      </c>
      <c r="U37" s="12">
        <v>10.199999999999999</v>
      </c>
      <c r="V37" s="12">
        <v>11.1</v>
      </c>
      <c r="W37" s="12">
        <v>9</v>
      </c>
      <c r="X37" s="11" t="s">
        <v>763</v>
      </c>
      <c r="Y37" s="12">
        <v>1.3</v>
      </c>
      <c r="Z37" s="12">
        <v>-0.2</v>
      </c>
      <c r="AA37" s="12">
        <v>0.4</v>
      </c>
      <c r="AB37" s="8">
        <v>0.7</v>
      </c>
      <c r="AC37" s="8"/>
      <c r="AD37" s="11" t="s">
        <v>152</v>
      </c>
      <c r="AE37" s="11" t="s">
        <v>152</v>
      </c>
      <c r="AF37" s="11" t="s">
        <v>156</v>
      </c>
      <c r="AG37" s="8"/>
      <c r="AH37" s="8" t="s">
        <v>778</v>
      </c>
      <c r="AI37" s="20" t="s">
        <v>779</v>
      </c>
    </row>
    <row r="38" spans="1:35" s="5" customFormat="1">
      <c r="A38" s="6">
        <v>45851</v>
      </c>
      <c r="B38" s="16" t="s">
        <v>136</v>
      </c>
      <c r="C38" s="8" t="s">
        <v>166</v>
      </c>
      <c r="D38" s="9">
        <v>4.8645833333333333E-2</v>
      </c>
      <c r="E38" s="8" t="s">
        <v>762</v>
      </c>
      <c r="F38" s="10">
        <v>12.6</v>
      </c>
      <c r="G38" s="10">
        <v>11.2</v>
      </c>
      <c r="H38" s="10">
        <v>11.4</v>
      </c>
      <c r="I38" s="10">
        <v>11.7</v>
      </c>
      <c r="J38" s="10">
        <v>11.4</v>
      </c>
      <c r="K38" s="10">
        <v>12</v>
      </c>
      <c r="L38" s="17">
        <f t="shared" si="12"/>
        <v>35.199999999999996</v>
      </c>
      <c r="M38" s="17">
        <f t="shared" si="13"/>
        <v>35.1</v>
      </c>
      <c r="N38" s="18">
        <f t="shared" si="14"/>
        <v>58.29999999999999</v>
      </c>
      <c r="O38" s="11" t="s">
        <v>164</v>
      </c>
      <c r="P38" s="11" t="s">
        <v>165</v>
      </c>
      <c r="Q38" s="13" t="s">
        <v>169</v>
      </c>
      <c r="R38" s="13" t="s">
        <v>330</v>
      </c>
      <c r="S38" s="13" t="s">
        <v>561</v>
      </c>
      <c r="T38" s="13" t="s">
        <v>154</v>
      </c>
      <c r="U38" s="12">
        <v>10.199999999999999</v>
      </c>
      <c r="V38" s="12">
        <v>11.1</v>
      </c>
      <c r="W38" s="12">
        <v>9</v>
      </c>
      <c r="X38" s="11" t="s">
        <v>763</v>
      </c>
      <c r="Y38" s="12">
        <v>1.5</v>
      </c>
      <c r="Z38" s="12">
        <v>-0.1</v>
      </c>
      <c r="AA38" s="12">
        <v>0.7</v>
      </c>
      <c r="AB38" s="8">
        <v>0.7</v>
      </c>
      <c r="AC38" s="8"/>
      <c r="AD38" s="11" t="s">
        <v>152</v>
      </c>
      <c r="AE38" s="11" t="s">
        <v>150</v>
      </c>
      <c r="AF38" s="11" t="s">
        <v>156</v>
      </c>
      <c r="AG38" s="8"/>
      <c r="AH38" s="8" t="s">
        <v>786</v>
      </c>
      <c r="AI38" s="20" t="s">
        <v>787</v>
      </c>
    </row>
    <row r="39" spans="1:35" s="5" customFormat="1">
      <c r="A39" s="6">
        <v>45857</v>
      </c>
      <c r="B39" s="16" t="s">
        <v>517</v>
      </c>
      <c r="C39" s="8" t="s">
        <v>166</v>
      </c>
      <c r="D39" s="9">
        <v>5.0034722222222223E-2</v>
      </c>
      <c r="E39" s="8" t="s">
        <v>796</v>
      </c>
      <c r="F39" s="10">
        <v>12.7</v>
      </c>
      <c r="G39" s="10">
        <v>11.2</v>
      </c>
      <c r="H39" s="10">
        <v>11.8</v>
      </c>
      <c r="I39" s="10">
        <v>12.5</v>
      </c>
      <c r="J39" s="10">
        <v>12.2</v>
      </c>
      <c r="K39" s="10">
        <v>11.9</v>
      </c>
      <c r="L39" s="17">
        <f t="shared" ref="L39:L42" si="15">SUM(F39:H39)</f>
        <v>35.700000000000003</v>
      </c>
      <c r="M39" s="17">
        <f t="shared" ref="M39:M42" si="16">SUM(I39:K39)</f>
        <v>36.6</v>
      </c>
      <c r="N39" s="18">
        <f t="shared" ref="N39:N42" si="17">SUM(F39:J39)</f>
        <v>60.400000000000006</v>
      </c>
      <c r="O39" s="11" t="s">
        <v>164</v>
      </c>
      <c r="P39" s="11" t="s">
        <v>171</v>
      </c>
      <c r="Q39" s="13" t="s">
        <v>207</v>
      </c>
      <c r="R39" s="13" t="s">
        <v>324</v>
      </c>
      <c r="S39" s="13" t="s">
        <v>797</v>
      </c>
      <c r="T39" s="13" t="s">
        <v>154</v>
      </c>
      <c r="U39" s="12">
        <v>11.4</v>
      </c>
      <c r="V39" s="12">
        <v>10.6</v>
      </c>
      <c r="W39" s="12">
        <v>9.3000000000000007</v>
      </c>
      <c r="X39" s="11" t="s">
        <v>763</v>
      </c>
      <c r="Y39" s="12">
        <v>2</v>
      </c>
      <c r="Z39" s="12" t="s">
        <v>188</v>
      </c>
      <c r="AA39" s="12">
        <v>1.1000000000000001</v>
      </c>
      <c r="AB39" s="8">
        <v>0.9</v>
      </c>
      <c r="AC39" s="8"/>
      <c r="AD39" s="11" t="s">
        <v>189</v>
      </c>
      <c r="AE39" s="11" t="s">
        <v>152</v>
      </c>
      <c r="AF39" s="11" t="s">
        <v>155</v>
      </c>
      <c r="AG39" s="8"/>
      <c r="AH39" s="8" t="s">
        <v>798</v>
      </c>
      <c r="AI39" s="20" t="s">
        <v>799</v>
      </c>
    </row>
    <row r="40" spans="1:35" s="5" customFormat="1">
      <c r="A40" s="6">
        <v>45857</v>
      </c>
      <c r="B40" s="16" t="s">
        <v>130</v>
      </c>
      <c r="C40" s="8" t="s">
        <v>166</v>
      </c>
      <c r="D40" s="9">
        <v>4.9328703703703701E-2</v>
      </c>
      <c r="E40" s="8" t="s">
        <v>808</v>
      </c>
      <c r="F40" s="10">
        <v>12.7</v>
      </c>
      <c r="G40" s="10">
        <v>10.9</v>
      </c>
      <c r="H40" s="10">
        <v>11.7</v>
      </c>
      <c r="I40" s="10">
        <v>12.2</v>
      </c>
      <c r="J40" s="10">
        <v>11.8</v>
      </c>
      <c r="K40" s="10">
        <v>11.9</v>
      </c>
      <c r="L40" s="17">
        <f t="shared" si="15"/>
        <v>35.299999999999997</v>
      </c>
      <c r="M40" s="17">
        <f t="shared" si="16"/>
        <v>35.9</v>
      </c>
      <c r="N40" s="18">
        <f t="shared" si="17"/>
        <v>59.3</v>
      </c>
      <c r="O40" s="11" t="s">
        <v>164</v>
      </c>
      <c r="P40" s="11" t="s">
        <v>165</v>
      </c>
      <c r="Q40" s="13" t="s">
        <v>809</v>
      </c>
      <c r="R40" s="13" t="s">
        <v>202</v>
      </c>
      <c r="S40" s="13" t="s">
        <v>557</v>
      </c>
      <c r="T40" s="13" t="s">
        <v>154</v>
      </c>
      <c r="U40" s="12">
        <v>11.4</v>
      </c>
      <c r="V40" s="12">
        <v>10.6</v>
      </c>
      <c r="W40" s="12">
        <v>9.3000000000000007</v>
      </c>
      <c r="X40" s="11" t="s">
        <v>763</v>
      </c>
      <c r="Y40" s="12">
        <v>1.5</v>
      </c>
      <c r="Z40" s="12" t="s">
        <v>188</v>
      </c>
      <c r="AA40" s="12">
        <v>0.6</v>
      </c>
      <c r="AB40" s="8">
        <v>0.9</v>
      </c>
      <c r="AC40" s="8"/>
      <c r="AD40" s="11" t="s">
        <v>152</v>
      </c>
      <c r="AE40" s="11" t="s">
        <v>152</v>
      </c>
      <c r="AF40" s="11" t="s">
        <v>156</v>
      </c>
      <c r="AG40" s="8"/>
      <c r="AH40" s="8" t="s">
        <v>810</v>
      </c>
      <c r="AI40" s="20" t="s">
        <v>811</v>
      </c>
    </row>
    <row r="41" spans="1:35" s="5" customFormat="1">
      <c r="A41" s="6">
        <v>45858</v>
      </c>
      <c r="B41" s="16" t="s">
        <v>519</v>
      </c>
      <c r="C41" s="8" t="s">
        <v>166</v>
      </c>
      <c r="D41" s="9">
        <v>4.9305555555555554E-2</v>
      </c>
      <c r="E41" s="8" t="s">
        <v>831</v>
      </c>
      <c r="F41" s="10">
        <v>12.6</v>
      </c>
      <c r="G41" s="10">
        <v>11.1</v>
      </c>
      <c r="H41" s="10">
        <v>11.6</v>
      </c>
      <c r="I41" s="10">
        <v>11.7</v>
      </c>
      <c r="J41" s="10">
        <v>12.1</v>
      </c>
      <c r="K41" s="10">
        <v>11.9</v>
      </c>
      <c r="L41" s="17">
        <f t="shared" si="15"/>
        <v>35.299999999999997</v>
      </c>
      <c r="M41" s="17">
        <f t="shared" si="16"/>
        <v>35.699999999999996</v>
      </c>
      <c r="N41" s="18">
        <f t="shared" si="17"/>
        <v>59.1</v>
      </c>
      <c r="O41" s="11" t="s">
        <v>164</v>
      </c>
      <c r="P41" s="11" t="s">
        <v>165</v>
      </c>
      <c r="Q41" s="13" t="s">
        <v>180</v>
      </c>
      <c r="R41" s="13" t="s">
        <v>167</v>
      </c>
      <c r="S41" s="13" t="s">
        <v>208</v>
      </c>
      <c r="T41" s="13" t="s">
        <v>154</v>
      </c>
      <c r="U41" s="12">
        <v>11.4</v>
      </c>
      <c r="V41" s="12">
        <v>10.7</v>
      </c>
      <c r="W41" s="12">
        <v>9.1999999999999993</v>
      </c>
      <c r="X41" s="11" t="s">
        <v>763</v>
      </c>
      <c r="Y41" s="12">
        <v>0.9</v>
      </c>
      <c r="Z41" s="12" t="s">
        <v>188</v>
      </c>
      <c r="AA41" s="12">
        <v>-0.1</v>
      </c>
      <c r="AB41" s="8">
        <v>1</v>
      </c>
      <c r="AC41" s="8"/>
      <c r="AD41" s="11" t="s">
        <v>150</v>
      </c>
      <c r="AE41" s="11" t="s">
        <v>152</v>
      </c>
      <c r="AF41" s="11" t="s">
        <v>156</v>
      </c>
      <c r="AG41" s="8"/>
      <c r="AH41" s="8" t="s">
        <v>832</v>
      </c>
      <c r="AI41" s="20" t="s">
        <v>833</v>
      </c>
    </row>
    <row r="42" spans="1:35" s="5" customFormat="1">
      <c r="A42" s="6">
        <v>45858</v>
      </c>
      <c r="B42" s="16" t="s">
        <v>131</v>
      </c>
      <c r="C42" s="8" t="s">
        <v>166</v>
      </c>
      <c r="D42" s="9">
        <v>4.87037037037037E-2</v>
      </c>
      <c r="E42" s="8" t="s">
        <v>850</v>
      </c>
      <c r="F42" s="10">
        <v>12.6</v>
      </c>
      <c r="G42" s="10">
        <v>11.5</v>
      </c>
      <c r="H42" s="10">
        <v>11.7</v>
      </c>
      <c r="I42" s="10">
        <v>12</v>
      </c>
      <c r="J42" s="10">
        <v>11.6</v>
      </c>
      <c r="K42" s="10">
        <v>11.4</v>
      </c>
      <c r="L42" s="17">
        <f t="shared" si="15"/>
        <v>35.799999999999997</v>
      </c>
      <c r="M42" s="17">
        <f t="shared" si="16"/>
        <v>35</v>
      </c>
      <c r="N42" s="18">
        <f t="shared" si="17"/>
        <v>59.4</v>
      </c>
      <c r="O42" s="11" t="s">
        <v>187</v>
      </c>
      <c r="P42" s="11" t="s">
        <v>443</v>
      </c>
      <c r="Q42" s="13" t="s">
        <v>851</v>
      </c>
      <c r="R42" s="13" t="s">
        <v>460</v>
      </c>
      <c r="S42" s="13" t="s">
        <v>631</v>
      </c>
      <c r="T42" s="13" t="s">
        <v>154</v>
      </c>
      <c r="U42" s="12">
        <v>11.4</v>
      </c>
      <c r="V42" s="12">
        <v>10.7</v>
      </c>
      <c r="W42" s="12">
        <v>9.1999999999999993</v>
      </c>
      <c r="X42" s="11" t="s">
        <v>763</v>
      </c>
      <c r="Y42" s="12">
        <v>1.6</v>
      </c>
      <c r="Z42" s="12">
        <v>-0.2</v>
      </c>
      <c r="AA42" s="12">
        <v>0.4</v>
      </c>
      <c r="AB42" s="8">
        <v>1</v>
      </c>
      <c r="AC42" s="8"/>
      <c r="AD42" s="11" t="s">
        <v>152</v>
      </c>
      <c r="AE42" s="11" t="s">
        <v>150</v>
      </c>
      <c r="AF42" s="11" t="s">
        <v>156</v>
      </c>
      <c r="AG42" s="8"/>
      <c r="AH42" s="8" t="s">
        <v>852</v>
      </c>
      <c r="AI42" s="20" t="s">
        <v>853</v>
      </c>
    </row>
  </sheetData>
  <autoFilter ref="A1:AH6" xr:uid="{00000000-0009-0000-0000-000001000000}"/>
  <phoneticPr fontId="10"/>
  <conditionalFormatting sqref="F2:K6">
    <cfRule type="colorScale" priority="1410">
      <colorScale>
        <cfvo type="min"/>
        <cfvo type="percentile" val="50"/>
        <cfvo type="max"/>
        <color rgb="FFF8696B"/>
        <color rgb="FFFFEB84"/>
        <color rgb="FF63BE7B"/>
      </colorScale>
    </cfRule>
  </conditionalFormatting>
  <conditionalFormatting sqref="F7:K7">
    <cfRule type="colorScale" priority="1412">
      <colorScale>
        <cfvo type="min"/>
        <cfvo type="percentile" val="50"/>
        <cfvo type="max"/>
        <color rgb="FFF8696B"/>
        <color rgb="FFFFEB84"/>
        <color rgb="FF63BE7B"/>
      </colorScale>
    </cfRule>
  </conditionalFormatting>
  <conditionalFormatting sqref="F8:K12">
    <cfRule type="colorScale" priority="57">
      <colorScale>
        <cfvo type="min"/>
        <cfvo type="percentile" val="50"/>
        <cfvo type="max"/>
        <color rgb="FFF8696B"/>
        <color rgb="FFFFEB84"/>
        <color rgb="FF63BE7B"/>
      </colorScale>
    </cfRule>
  </conditionalFormatting>
  <conditionalFormatting sqref="F13:K20">
    <cfRule type="colorScale" priority="47">
      <colorScale>
        <cfvo type="min"/>
        <cfvo type="percentile" val="50"/>
        <cfvo type="max"/>
        <color rgb="FFF8696B"/>
        <color rgb="FFFFEB84"/>
        <color rgb="FF63BE7B"/>
      </colorScale>
    </cfRule>
  </conditionalFormatting>
  <conditionalFormatting sqref="F21:K25">
    <cfRule type="colorScale" priority="40">
      <colorScale>
        <cfvo type="min"/>
        <cfvo type="percentile" val="50"/>
        <cfvo type="max"/>
        <color rgb="FFF8696B"/>
        <color rgb="FFFFEB84"/>
        <color rgb="FF63BE7B"/>
      </colorScale>
    </cfRule>
  </conditionalFormatting>
  <conditionalFormatting sqref="F26:K26">
    <cfRule type="colorScale" priority="33">
      <colorScale>
        <cfvo type="min"/>
        <cfvo type="percentile" val="50"/>
        <cfvo type="max"/>
        <color rgb="FFF8696B"/>
        <color rgb="FFFFEB84"/>
        <color rgb="FF63BE7B"/>
      </colorScale>
    </cfRule>
  </conditionalFormatting>
  <conditionalFormatting sqref="F27:K27 F29:K31">
    <cfRule type="colorScale" priority="23">
      <colorScale>
        <cfvo type="min"/>
        <cfvo type="percentile" val="50"/>
        <cfvo type="max"/>
        <color rgb="FFF8696B"/>
        <color rgb="FFFFEB84"/>
        <color rgb="FF63BE7B"/>
      </colorScale>
    </cfRule>
  </conditionalFormatting>
  <conditionalFormatting sqref="F28:K28">
    <cfRule type="colorScale" priority="16">
      <colorScale>
        <cfvo type="min"/>
        <cfvo type="percentile" val="50"/>
        <cfvo type="max"/>
        <color rgb="FFF8696B"/>
        <color rgb="FFFFEB84"/>
        <color rgb="FF63BE7B"/>
      </colorScale>
    </cfRule>
  </conditionalFormatting>
  <conditionalFormatting sqref="F32:K33 F35:K38">
    <cfRule type="colorScale" priority="15">
      <colorScale>
        <cfvo type="min"/>
        <cfvo type="percentile" val="50"/>
        <cfvo type="max"/>
        <color rgb="FFF8696B"/>
        <color rgb="FFFFEB84"/>
        <color rgb="FF63BE7B"/>
      </colorScale>
    </cfRule>
  </conditionalFormatting>
  <conditionalFormatting sqref="F34:K34">
    <cfRule type="colorScale" priority="8">
      <colorScale>
        <cfvo type="min"/>
        <cfvo type="percentile" val="50"/>
        <cfvo type="max"/>
        <color rgb="FFF8696B"/>
        <color rgb="FFFFEB84"/>
        <color rgb="FF63BE7B"/>
      </colorScale>
    </cfRule>
  </conditionalFormatting>
  <conditionalFormatting sqref="F39:K42">
    <cfRule type="colorScale" priority="7">
      <colorScale>
        <cfvo type="min"/>
        <cfvo type="percentile" val="50"/>
        <cfvo type="max"/>
        <color rgb="FFF8696B"/>
        <color rgb="FFFFEB84"/>
        <color rgb="FF63BE7B"/>
      </colorScale>
    </cfRule>
  </conditionalFormatting>
  <conditionalFormatting sqref="X2:X42">
    <cfRule type="containsText" dxfId="100" priority="308" operator="containsText" text="A">
      <formula>NOT(ISERROR(SEARCH("A",X2)))</formula>
    </cfRule>
    <cfRule type="containsText" dxfId="99" priority="262" operator="containsText" text="E">
      <formula>NOT(ISERROR(SEARCH("E",X2)))</formula>
    </cfRule>
    <cfRule type="containsText" dxfId="98" priority="261" operator="containsText" text="F">
      <formula>NOT(ISERROR(SEARCH("F",X2)))</formula>
    </cfRule>
    <cfRule type="containsText" dxfId="97" priority="260" operator="containsText" text="S">
      <formula>NOT(ISERROR(SEARCH("S",X2)))</formula>
    </cfRule>
    <cfRule type="containsText" dxfId="96" priority="259" operator="containsText" text="D">
      <formula>NOT(ISERROR(SEARCH("D",X2)))</formula>
    </cfRule>
    <cfRule type="containsText" dxfId="95" priority="263" operator="containsText" text="B">
      <formula>NOT(ISERROR(SEARCH("B",X2)))</formula>
    </cfRule>
  </conditionalFormatting>
  <conditionalFormatting sqref="AD4:AE6">
    <cfRule type="containsText" dxfId="94" priority="1103" operator="containsText" text="B">
      <formula>NOT(ISERROR(SEARCH("B",AD4)))</formula>
    </cfRule>
    <cfRule type="containsText" dxfId="93" priority="1104" operator="containsText" text="A">
      <formula>NOT(ISERROR(SEARCH("A",AD4)))</formula>
    </cfRule>
  </conditionalFormatting>
  <conditionalFormatting sqref="AD3:AF3">
    <cfRule type="containsText" dxfId="92" priority="1107" operator="containsText" text="A">
      <formula>NOT(ISERROR(SEARCH("A",AD3)))</formula>
    </cfRule>
    <cfRule type="containsText" dxfId="91" priority="1106" operator="containsText" text="B">
      <formula>NOT(ISERROR(SEARCH("B",AD3)))</formula>
    </cfRule>
    <cfRule type="containsText" dxfId="90" priority="1105" operator="containsText" text="E">
      <formula>NOT(ISERROR(SEARCH("E",AD3)))</formula>
    </cfRule>
  </conditionalFormatting>
  <conditionalFormatting sqref="AD3:AF6">
    <cfRule type="containsText" dxfId="89" priority="1093" operator="containsText" text="E">
      <formula>NOT(ISERROR(SEARCH("E",AD3)))</formula>
    </cfRule>
  </conditionalFormatting>
  <conditionalFormatting sqref="AD4:AF6">
    <cfRule type="containsText" dxfId="88" priority="1099" operator="containsText" text="E">
      <formula>NOT(ISERROR(SEARCH("E",AD4)))</formula>
    </cfRule>
  </conditionalFormatting>
  <conditionalFormatting sqref="AD6:AF6">
    <cfRule type="containsText" dxfId="87" priority="1094" operator="containsText" text="B">
      <formula>NOT(ISERROR(SEARCH("B",AD6)))</formula>
    </cfRule>
    <cfRule type="containsText" dxfId="86" priority="1095" operator="containsText" text="A">
      <formula>NOT(ISERROR(SEARCH("A",AD6)))</formula>
    </cfRule>
  </conditionalFormatting>
  <conditionalFormatting sqref="AD7:AF20">
    <cfRule type="containsText" dxfId="85" priority="45" operator="containsText" text="B">
      <formula>NOT(ISERROR(SEARCH("B",AD7)))</formula>
    </cfRule>
    <cfRule type="containsText" dxfId="84" priority="46" operator="containsText" text="A">
      <formula>NOT(ISERROR(SEARCH("A",AD7)))</formula>
    </cfRule>
    <cfRule type="containsText" dxfId="83" priority="44" operator="containsText" text="E">
      <formula>NOT(ISERROR(SEARCH("E",AD7)))</formula>
    </cfRule>
  </conditionalFormatting>
  <conditionalFormatting sqref="AD13:AF25">
    <cfRule type="containsText" dxfId="82" priority="39" operator="containsText" text="A">
      <formula>NOT(ISERROR(SEARCH("A",AD13)))</formula>
    </cfRule>
    <cfRule type="containsText" dxfId="81" priority="38" operator="containsText" text="B">
      <formula>NOT(ISERROR(SEARCH("B",AD13)))</formula>
    </cfRule>
    <cfRule type="containsText" dxfId="80" priority="37" operator="containsText" text="E">
      <formula>NOT(ISERROR(SEARCH("E",AD13)))</formula>
    </cfRule>
  </conditionalFormatting>
  <conditionalFormatting sqref="AD21:AF26">
    <cfRule type="containsText" dxfId="79" priority="32" operator="containsText" text="A">
      <formula>NOT(ISERROR(SEARCH("A",AD21)))</formula>
    </cfRule>
    <cfRule type="containsText" dxfId="78" priority="31" operator="containsText" text="B">
      <formula>NOT(ISERROR(SEARCH("B",AD21)))</formula>
    </cfRule>
    <cfRule type="containsText" dxfId="77" priority="30" operator="containsText" text="E">
      <formula>NOT(ISERROR(SEARCH("E",AD21)))</formula>
    </cfRule>
  </conditionalFormatting>
  <conditionalFormatting sqref="AD26:AF31">
    <cfRule type="containsText" dxfId="76" priority="22" operator="containsText" text="A">
      <formula>NOT(ISERROR(SEARCH("A",AD26)))</formula>
    </cfRule>
    <cfRule type="containsText" dxfId="75" priority="21" operator="containsText" text="B">
      <formula>NOT(ISERROR(SEARCH("B",AD26)))</formula>
    </cfRule>
    <cfRule type="containsText" dxfId="74" priority="20" operator="containsText" text="E">
      <formula>NOT(ISERROR(SEARCH("E",AD26)))</formula>
    </cfRule>
  </conditionalFormatting>
  <conditionalFormatting sqref="AD27:AF38">
    <cfRule type="containsText" dxfId="73" priority="12" operator="containsText" text="E">
      <formula>NOT(ISERROR(SEARCH("E",AD27)))</formula>
    </cfRule>
    <cfRule type="containsText" dxfId="72" priority="13" operator="containsText" text="B">
      <formula>NOT(ISERROR(SEARCH("B",AD27)))</formula>
    </cfRule>
    <cfRule type="containsText" dxfId="71" priority="14" operator="containsText" text="A">
      <formula>NOT(ISERROR(SEARCH("A",AD27)))</formula>
    </cfRule>
  </conditionalFormatting>
  <conditionalFormatting sqref="AD32:AF42">
    <cfRule type="containsText" dxfId="70" priority="6" operator="containsText" text="A">
      <formula>NOT(ISERROR(SEARCH("A",AD32)))</formula>
    </cfRule>
    <cfRule type="containsText" dxfId="69" priority="4" operator="containsText" text="E">
      <formula>NOT(ISERROR(SEARCH("E",AD32)))</formula>
    </cfRule>
    <cfRule type="containsText" dxfId="68" priority="5" operator="containsText" text="B">
      <formula>NOT(ISERROR(SEARCH("B",AD32)))</formula>
    </cfRule>
  </conditionalFormatting>
  <conditionalFormatting sqref="AD39:AF42">
    <cfRule type="containsText" dxfId="67" priority="3" operator="containsText" text="A">
      <formula>NOT(ISERROR(SEARCH("A",AD39)))</formula>
    </cfRule>
    <cfRule type="containsText" dxfId="66" priority="2" operator="containsText" text="B">
      <formula>NOT(ISERROR(SEARCH("B",AD39)))</formula>
    </cfRule>
    <cfRule type="containsText" dxfId="65" priority="1" operator="containsText" text="E">
      <formula>NOT(ISERROR(SEARCH("E",AD39)))</formula>
    </cfRule>
  </conditionalFormatting>
  <conditionalFormatting sqref="AD2:AG7 AD8:AF12">
    <cfRule type="containsText" dxfId="64" priority="56" operator="containsText" text="A">
      <formula>NOT(ISERROR(SEARCH("A",AD2)))</formula>
    </cfRule>
    <cfRule type="containsText" dxfId="63" priority="55" operator="containsText" text="B">
      <formula>NOT(ISERROR(SEARCH("B",AD2)))</formula>
    </cfRule>
    <cfRule type="containsText" dxfId="62" priority="54" operator="containsText" text="E">
      <formula>NOT(ISERROR(SEARCH("E",AD2)))</formula>
    </cfRule>
  </conditionalFormatting>
  <conditionalFormatting sqref="AF3:AF6">
    <cfRule type="containsText" dxfId="61" priority="1100" operator="containsText" text="B">
      <formula>NOT(ISERROR(SEARCH("B",AF3)))</formula>
    </cfRule>
    <cfRule type="containsText" dxfId="60" priority="1101" operator="containsText" text="A">
      <formula>NOT(ISERROR(SEARCH("A",AF3)))</formula>
    </cfRule>
  </conditionalFormatting>
  <conditionalFormatting sqref="AG8:AG42">
    <cfRule type="containsText" dxfId="59" priority="26" operator="containsText" text="A">
      <formula>NOT(ISERROR(SEARCH("A",AG8)))</formula>
    </cfRule>
    <cfRule type="containsText" dxfId="58" priority="25" operator="containsText" text="B">
      <formula>NOT(ISERROR(SEARCH("B",AG8)))</formula>
    </cfRule>
    <cfRule type="containsText" dxfId="57" priority="24" operator="containsText" text="E">
      <formula>NOT(ISERROR(SEARCH("E",AG8)))</formula>
    </cfRule>
  </conditionalFormatting>
  <dataValidations count="1">
    <dataValidation type="list" allowBlank="1" showInputMessage="1" showErrorMessage="1" sqref="AG2:AG42"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6 L7:N7 L8:N12 L13:N20 L21:N26 L27:N31 L32:N38 L39:N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6"/>
  <sheetViews>
    <sheetView zoomScaleNormal="100" workbookViewId="0">
      <pane xSplit="5" ySplit="1" topLeftCell="AC2" activePane="bottomRight" state="frozen"/>
      <selection activeCell="E24" sqref="E24"/>
      <selection pane="topRight" activeCell="E24" sqref="E24"/>
      <selection pane="bottomLeft" activeCell="E24" sqref="E24"/>
      <selection pane="bottomRight" activeCell="AB25" sqref="AB25"/>
    </sheetView>
  </sheetViews>
  <sheetFormatPr baseColWidth="10" defaultColWidth="8.83203125" defaultRowHeight="15"/>
  <cols>
    <col min="1" max="1" width="10"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140</v>
      </c>
      <c r="T1" s="2" t="s">
        <v>59</v>
      </c>
      <c r="U1" s="2" t="s">
        <v>40</v>
      </c>
      <c r="V1" s="3" t="s">
        <v>41</v>
      </c>
      <c r="W1" s="3" t="s">
        <v>42</v>
      </c>
      <c r="X1" s="3" t="s">
        <v>43</v>
      </c>
      <c r="Y1" s="3" t="s">
        <v>60</v>
      </c>
      <c r="Z1" s="4" t="s">
        <v>110</v>
      </c>
      <c r="AA1" s="4" t="s">
        <v>111</v>
      </c>
      <c r="AB1" s="4" t="s">
        <v>137</v>
      </c>
      <c r="AC1" s="4" t="s">
        <v>138</v>
      </c>
      <c r="AD1" s="4" t="s">
        <v>8</v>
      </c>
      <c r="AE1" s="4" t="s">
        <v>61</v>
      </c>
      <c r="AF1" s="4" t="s">
        <v>9</v>
      </c>
      <c r="AG1" s="4" t="s">
        <v>10</v>
      </c>
      <c r="AH1" s="4"/>
      <c r="AI1" s="4" t="s">
        <v>11</v>
      </c>
      <c r="AJ1" s="4" t="s">
        <v>12</v>
      </c>
      <c r="AK1" s="4" t="s">
        <v>44</v>
      </c>
      <c r="AL1" s="4" t="s">
        <v>62</v>
      </c>
      <c r="AM1" s="1" t="s">
        <v>63</v>
      </c>
      <c r="AN1" s="14" t="s">
        <v>116</v>
      </c>
    </row>
    <row r="2" spans="1:40" s="5" customFormat="1">
      <c r="A2" s="6">
        <v>45759</v>
      </c>
      <c r="B2" s="15" t="s">
        <v>135</v>
      </c>
      <c r="C2" s="8" t="s">
        <v>166</v>
      </c>
      <c r="D2" s="9">
        <v>7.4409722222222224E-2</v>
      </c>
      <c r="E2" s="8" t="s">
        <v>222</v>
      </c>
      <c r="F2" s="10">
        <v>12.4</v>
      </c>
      <c r="G2" s="10">
        <v>10.9</v>
      </c>
      <c r="H2" s="10">
        <v>12.1</v>
      </c>
      <c r="I2" s="10">
        <v>12.1</v>
      </c>
      <c r="J2" s="10">
        <v>12</v>
      </c>
      <c r="K2" s="10">
        <v>12</v>
      </c>
      <c r="L2" s="10">
        <v>11.8</v>
      </c>
      <c r="M2" s="10">
        <v>12.1</v>
      </c>
      <c r="N2" s="10">
        <v>12.5</v>
      </c>
      <c r="O2" s="17">
        <f t="shared" ref="O2:O9" si="0">SUM(F2:H2)</f>
        <v>35.4</v>
      </c>
      <c r="P2" s="17">
        <f t="shared" ref="P2:P9" si="1">SUM(I2:K2)</f>
        <v>36.1</v>
      </c>
      <c r="Q2" s="17">
        <f t="shared" ref="Q2:Q9" si="2">SUM(L2:N2)</f>
        <v>36.4</v>
      </c>
      <c r="R2" s="18">
        <f t="shared" ref="R2:R9" si="3">SUM(F2:J2)</f>
        <v>59.5</v>
      </c>
      <c r="S2" s="18">
        <f t="shared" ref="S2:S9" si="4">SUM(J2:N2)</f>
        <v>60.4</v>
      </c>
      <c r="T2" s="11" t="s">
        <v>164</v>
      </c>
      <c r="U2" s="11" t="s">
        <v>171</v>
      </c>
      <c r="V2" s="13" t="s">
        <v>167</v>
      </c>
      <c r="W2" s="13" t="s">
        <v>194</v>
      </c>
      <c r="X2" s="13" t="s">
        <v>183</v>
      </c>
      <c r="Y2" s="13" t="s">
        <v>129</v>
      </c>
      <c r="Z2" s="12">
        <v>9.6999999999999993</v>
      </c>
      <c r="AA2" s="12">
        <v>11.2</v>
      </c>
      <c r="AB2" s="12">
        <v>9</v>
      </c>
      <c r="AC2" s="11" t="s">
        <v>129</v>
      </c>
      <c r="AD2" s="12">
        <v>-0.8</v>
      </c>
      <c r="AE2" s="12" t="s">
        <v>188</v>
      </c>
      <c r="AF2" s="12">
        <v>0.5</v>
      </c>
      <c r="AG2" s="12">
        <v>-1.3</v>
      </c>
      <c r="AH2" s="12"/>
      <c r="AI2" s="11" t="s">
        <v>152</v>
      </c>
      <c r="AJ2" s="11" t="s">
        <v>150</v>
      </c>
      <c r="AK2" s="11" t="s">
        <v>156</v>
      </c>
      <c r="AL2" s="8" t="s">
        <v>303</v>
      </c>
      <c r="AM2" s="8" t="s">
        <v>261</v>
      </c>
      <c r="AN2" s="20" t="s">
        <v>262</v>
      </c>
    </row>
    <row r="3" spans="1:40" s="5" customFormat="1">
      <c r="A3" s="6">
        <v>45759</v>
      </c>
      <c r="B3" s="16" t="s">
        <v>131</v>
      </c>
      <c r="C3" s="8" t="s">
        <v>166</v>
      </c>
      <c r="D3" s="9">
        <v>7.3715277777777782E-2</v>
      </c>
      <c r="E3" s="8" t="s">
        <v>232</v>
      </c>
      <c r="F3" s="10">
        <v>12.5</v>
      </c>
      <c r="G3" s="10">
        <v>11.2</v>
      </c>
      <c r="H3" s="10">
        <v>11.9</v>
      </c>
      <c r="I3" s="10">
        <v>12.1</v>
      </c>
      <c r="J3" s="10">
        <v>12</v>
      </c>
      <c r="K3" s="10">
        <v>11.9</v>
      </c>
      <c r="L3" s="10">
        <v>12</v>
      </c>
      <c r="M3" s="10">
        <v>11.6</v>
      </c>
      <c r="N3" s="10">
        <v>11.7</v>
      </c>
      <c r="O3" s="17">
        <f t="shared" si="0"/>
        <v>35.6</v>
      </c>
      <c r="P3" s="17">
        <f t="shared" si="1"/>
        <v>36</v>
      </c>
      <c r="Q3" s="17">
        <f t="shared" si="2"/>
        <v>35.299999999999997</v>
      </c>
      <c r="R3" s="18">
        <f t="shared" si="3"/>
        <v>59.7</v>
      </c>
      <c r="S3" s="18">
        <f t="shared" si="4"/>
        <v>59.2</v>
      </c>
      <c r="T3" s="11" t="s">
        <v>164</v>
      </c>
      <c r="U3" s="11" t="s">
        <v>165</v>
      </c>
      <c r="V3" s="13" t="s">
        <v>194</v>
      </c>
      <c r="W3" s="13" t="s">
        <v>173</v>
      </c>
      <c r="X3" s="13" t="s">
        <v>185</v>
      </c>
      <c r="Y3" s="13" t="s">
        <v>129</v>
      </c>
      <c r="Z3" s="12">
        <v>9.6999999999999993</v>
      </c>
      <c r="AA3" s="12">
        <v>11.2</v>
      </c>
      <c r="AB3" s="12">
        <v>9</v>
      </c>
      <c r="AC3" s="11" t="s">
        <v>129</v>
      </c>
      <c r="AD3" s="12">
        <v>-1</v>
      </c>
      <c r="AE3" s="12">
        <v>-0.2</v>
      </c>
      <c r="AF3" s="12">
        <v>0.1</v>
      </c>
      <c r="AG3" s="12">
        <v>-1.3</v>
      </c>
      <c r="AH3" s="12"/>
      <c r="AI3" s="11" t="s">
        <v>150</v>
      </c>
      <c r="AJ3" s="11" t="s">
        <v>150</v>
      </c>
      <c r="AK3" s="11" t="s">
        <v>155</v>
      </c>
      <c r="AL3" s="8" t="s">
        <v>303</v>
      </c>
      <c r="AM3" s="8" t="s">
        <v>272</v>
      </c>
      <c r="AN3" s="20" t="s">
        <v>273</v>
      </c>
    </row>
    <row r="4" spans="1:40" s="5" customFormat="1">
      <c r="A4" s="6">
        <v>45760</v>
      </c>
      <c r="B4" s="16" t="s">
        <v>130</v>
      </c>
      <c r="C4" s="8" t="s">
        <v>166</v>
      </c>
      <c r="D4" s="9">
        <v>7.5694444444444439E-2</v>
      </c>
      <c r="E4" s="8" t="s">
        <v>244</v>
      </c>
      <c r="F4" s="10">
        <v>12.9</v>
      </c>
      <c r="G4" s="10">
        <v>11.3</v>
      </c>
      <c r="H4" s="10">
        <v>12.5</v>
      </c>
      <c r="I4" s="10">
        <v>12.5</v>
      </c>
      <c r="J4" s="10">
        <v>12.3</v>
      </c>
      <c r="K4" s="10">
        <v>11.8</v>
      </c>
      <c r="L4" s="10">
        <v>11.6</v>
      </c>
      <c r="M4" s="10">
        <v>11.8</v>
      </c>
      <c r="N4" s="10">
        <v>12.3</v>
      </c>
      <c r="O4" s="17">
        <f t="shared" si="0"/>
        <v>36.700000000000003</v>
      </c>
      <c r="P4" s="17">
        <f t="shared" si="1"/>
        <v>36.6</v>
      </c>
      <c r="Q4" s="17">
        <f t="shared" si="2"/>
        <v>35.700000000000003</v>
      </c>
      <c r="R4" s="18">
        <f t="shared" si="3"/>
        <v>61.5</v>
      </c>
      <c r="S4" s="18">
        <f t="shared" si="4"/>
        <v>59.8</v>
      </c>
      <c r="T4" s="11" t="s">
        <v>187</v>
      </c>
      <c r="U4" s="11" t="s">
        <v>177</v>
      </c>
      <c r="V4" s="13" t="s">
        <v>207</v>
      </c>
      <c r="W4" s="13" t="s">
        <v>245</v>
      </c>
      <c r="X4" s="13" t="s">
        <v>181</v>
      </c>
      <c r="Y4" s="13" t="s">
        <v>129</v>
      </c>
      <c r="Z4" s="12">
        <v>9.3000000000000007</v>
      </c>
      <c r="AA4" s="12">
        <v>9.8000000000000007</v>
      </c>
      <c r="AB4" s="12">
        <v>9.4</v>
      </c>
      <c r="AC4" s="11" t="s">
        <v>129</v>
      </c>
      <c r="AD4" s="12">
        <v>0.3</v>
      </c>
      <c r="AE4" s="12">
        <v>-0.3</v>
      </c>
      <c r="AF4" s="12">
        <v>1.2</v>
      </c>
      <c r="AG4" s="12">
        <v>-1.2</v>
      </c>
      <c r="AH4" s="12"/>
      <c r="AI4" s="11" t="s">
        <v>189</v>
      </c>
      <c r="AJ4" s="11" t="s">
        <v>152</v>
      </c>
      <c r="AK4" s="11" t="s">
        <v>156</v>
      </c>
      <c r="AL4" s="8"/>
      <c r="AM4" s="8" t="s">
        <v>293</v>
      </c>
      <c r="AN4" s="20" t="s">
        <v>294</v>
      </c>
    </row>
    <row r="5" spans="1:40" s="5" customFormat="1">
      <c r="A5" s="6">
        <v>45766</v>
      </c>
      <c r="B5" s="16" t="s">
        <v>130</v>
      </c>
      <c r="C5" s="8" t="s">
        <v>166</v>
      </c>
      <c r="D5" s="9">
        <v>7.5057870370370372E-2</v>
      </c>
      <c r="E5" s="8" t="s">
        <v>319</v>
      </c>
      <c r="F5" s="10">
        <v>12.7</v>
      </c>
      <c r="G5" s="10">
        <v>11.7</v>
      </c>
      <c r="H5" s="10">
        <v>12.5</v>
      </c>
      <c r="I5" s="10">
        <v>12.5</v>
      </c>
      <c r="J5" s="10">
        <v>12.1</v>
      </c>
      <c r="K5" s="10">
        <v>11.6</v>
      </c>
      <c r="L5" s="10">
        <v>11.7</v>
      </c>
      <c r="M5" s="10">
        <v>11.6</v>
      </c>
      <c r="N5" s="10">
        <v>12.1</v>
      </c>
      <c r="O5" s="17">
        <f t="shared" si="0"/>
        <v>36.9</v>
      </c>
      <c r="P5" s="17">
        <f t="shared" si="1"/>
        <v>36.200000000000003</v>
      </c>
      <c r="Q5" s="17">
        <f t="shared" si="2"/>
        <v>35.4</v>
      </c>
      <c r="R5" s="18">
        <f t="shared" si="3"/>
        <v>61.5</v>
      </c>
      <c r="S5" s="18">
        <f t="shared" si="4"/>
        <v>59.1</v>
      </c>
      <c r="T5" s="11" t="s">
        <v>187</v>
      </c>
      <c r="U5" s="11" t="s">
        <v>177</v>
      </c>
      <c r="V5" s="13" t="s">
        <v>320</v>
      </c>
      <c r="W5" s="13" t="s">
        <v>207</v>
      </c>
      <c r="X5" s="13" t="s">
        <v>321</v>
      </c>
      <c r="Y5" s="13" t="s">
        <v>129</v>
      </c>
      <c r="Z5" s="12">
        <v>10.4</v>
      </c>
      <c r="AA5" s="12">
        <v>11.1</v>
      </c>
      <c r="AB5" s="12">
        <v>9</v>
      </c>
      <c r="AC5" s="11" t="s">
        <v>129</v>
      </c>
      <c r="AD5" s="12">
        <v>-0.2</v>
      </c>
      <c r="AE5" s="12">
        <v>-0.3</v>
      </c>
      <c r="AF5" s="12">
        <v>0.8</v>
      </c>
      <c r="AG5" s="12">
        <v>-1.3</v>
      </c>
      <c r="AH5" s="12"/>
      <c r="AI5" s="11" t="s">
        <v>152</v>
      </c>
      <c r="AJ5" s="11" t="s">
        <v>152</v>
      </c>
      <c r="AK5" s="11" t="s">
        <v>156</v>
      </c>
      <c r="AL5" s="8" t="s">
        <v>303</v>
      </c>
      <c r="AM5" s="8" t="s">
        <v>387</v>
      </c>
      <c r="AN5" s="20" t="s">
        <v>388</v>
      </c>
    </row>
    <row r="6" spans="1:40" s="5" customFormat="1">
      <c r="A6" s="6">
        <v>45767</v>
      </c>
      <c r="B6" s="16" t="s">
        <v>305</v>
      </c>
      <c r="C6" s="8" t="s">
        <v>166</v>
      </c>
      <c r="D6" s="9">
        <v>7.3703703703703702E-2</v>
      </c>
      <c r="E6" s="8" t="s">
        <v>363</v>
      </c>
      <c r="F6" s="10">
        <v>12.5</v>
      </c>
      <c r="G6" s="10">
        <v>11.1</v>
      </c>
      <c r="H6" s="10">
        <v>11.9</v>
      </c>
      <c r="I6" s="10">
        <v>12.1</v>
      </c>
      <c r="J6" s="10">
        <v>11.9</v>
      </c>
      <c r="K6" s="10">
        <v>11.6</v>
      </c>
      <c r="L6" s="10">
        <v>11.8</v>
      </c>
      <c r="M6" s="10">
        <v>11.9</v>
      </c>
      <c r="N6" s="10">
        <v>12</v>
      </c>
      <c r="O6" s="17">
        <f t="shared" si="0"/>
        <v>35.5</v>
      </c>
      <c r="P6" s="17">
        <f t="shared" si="1"/>
        <v>35.6</v>
      </c>
      <c r="Q6" s="17">
        <f t="shared" si="2"/>
        <v>35.700000000000003</v>
      </c>
      <c r="R6" s="18">
        <f t="shared" si="3"/>
        <v>59.5</v>
      </c>
      <c r="S6" s="18">
        <f t="shared" si="4"/>
        <v>59.199999999999996</v>
      </c>
      <c r="T6" s="11" t="s">
        <v>164</v>
      </c>
      <c r="U6" s="11" t="s">
        <v>165</v>
      </c>
      <c r="V6" s="13" t="s">
        <v>364</v>
      </c>
      <c r="W6" s="13" t="s">
        <v>344</v>
      </c>
      <c r="X6" s="13" t="s">
        <v>174</v>
      </c>
      <c r="Y6" s="13" t="s">
        <v>129</v>
      </c>
      <c r="Z6" s="12">
        <v>10.8</v>
      </c>
      <c r="AA6" s="12">
        <v>11</v>
      </c>
      <c r="AB6" s="12">
        <v>9</v>
      </c>
      <c r="AC6" s="11" t="s">
        <v>129</v>
      </c>
      <c r="AD6" s="12">
        <v>-1.1000000000000001</v>
      </c>
      <c r="AE6" s="12" t="s">
        <v>188</v>
      </c>
      <c r="AF6" s="12">
        <v>0.1</v>
      </c>
      <c r="AG6" s="12">
        <v>-1.2</v>
      </c>
      <c r="AH6" s="12"/>
      <c r="AI6" s="11" t="s">
        <v>150</v>
      </c>
      <c r="AJ6" s="11" t="s">
        <v>152</v>
      </c>
      <c r="AK6" s="11" t="s">
        <v>156</v>
      </c>
      <c r="AL6" s="8" t="s">
        <v>303</v>
      </c>
      <c r="AM6" s="8" t="s">
        <v>411</v>
      </c>
      <c r="AN6" s="20" t="s">
        <v>412</v>
      </c>
    </row>
    <row r="7" spans="1:40" s="5" customFormat="1">
      <c r="A7" s="6">
        <v>45767</v>
      </c>
      <c r="B7" s="15" t="s">
        <v>139</v>
      </c>
      <c r="C7" s="8" t="s">
        <v>166</v>
      </c>
      <c r="D7" s="9">
        <v>7.363425925925926E-2</v>
      </c>
      <c r="E7" s="8" t="s">
        <v>373</v>
      </c>
      <c r="F7" s="10">
        <v>12.4</v>
      </c>
      <c r="G7" s="10">
        <v>10.8</v>
      </c>
      <c r="H7" s="10">
        <v>12</v>
      </c>
      <c r="I7" s="10">
        <v>12</v>
      </c>
      <c r="J7" s="10">
        <v>12</v>
      </c>
      <c r="K7" s="10">
        <v>11.8</v>
      </c>
      <c r="L7" s="10">
        <v>11.8</v>
      </c>
      <c r="M7" s="10">
        <v>11.7</v>
      </c>
      <c r="N7" s="10">
        <v>11.7</v>
      </c>
      <c r="O7" s="17">
        <f t="shared" si="0"/>
        <v>35.200000000000003</v>
      </c>
      <c r="P7" s="17">
        <f t="shared" si="1"/>
        <v>35.799999999999997</v>
      </c>
      <c r="Q7" s="17">
        <f t="shared" si="2"/>
        <v>35.200000000000003</v>
      </c>
      <c r="R7" s="18">
        <f t="shared" si="3"/>
        <v>59.2</v>
      </c>
      <c r="S7" s="18">
        <f t="shared" si="4"/>
        <v>59</v>
      </c>
      <c r="T7" s="11" t="s">
        <v>164</v>
      </c>
      <c r="U7" s="11" t="s">
        <v>165</v>
      </c>
      <c r="V7" s="13" t="s">
        <v>337</v>
      </c>
      <c r="W7" s="13" t="s">
        <v>174</v>
      </c>
      <c r="X7" s="13" t="s">
        <v>374</v>
      </c>
      <c r="Y7" s="13" t="s">
        <v>129</v>
      </c>
      <c r="Z7" s="12">
        <v>10.8</v>
      </c>
      <c r="AA7" s="12">
        <v>11</v>
      </c>
      <c r="AB7" s="12">
        <v>9</v>
      </c>
      <c r="AC7" s="11" t="s">
        <v>129</v>
      </c>
      <c r="AD7" s="12">
        <v>0.4</v>
      </c>
      <c r="AE7" s="12">
        <v>-0.1</v>
      </c>
      <c r="AF7" s="12">
        <v>1.5</v>
      </c>
      <c r="AG7" s="12">
        <v>-1.2</v>
      </c>
      <c r="AH7" s="12"/>
      <c r="AI7" s="11" t="s">
        <v>189</v>
      </c>
      <c r="AJ7" s="11" t="s">
        <v>152</v>
      </c>
      <c r="AK7" s="11" t="s">
        <v>155</v>
      </c>
      <c r="AL7" s="8" t="s">
        <v>303</v>
      </c>
      <c r="AM7" s="8"/>
      <c r="AN7" s="20"/>
    </row>
    <row r="8" spans="1:40" s="5" customFormat="1">
      <c r="A8" s="6">
        <v>45773</v>
      </c>
      <c r="B8" s="16" t="s">
        <v>130</v>
      </c>
      <c r="C8" s="8" t="s">
        <v>166</v>
      </c>
      <c r="D8" s="9">
        <v>7.436342592592593E-2</v>
      </c>
      <c r="E8" s="8" t="s">
        <v>434</v>
      </c>
      <c r="F8" s="10">
        <v>12.4</v>
      </c>
      <c r="G8" s="10">
        <v>11</v>
      </c>
      <c r="H8" s="10">
        <v>11.7</v>
      </c>
      <c r="I8" s="10">
        <v>12</v>
      </c>
      <c r="J8" s="10">
        <v>11.8</v>
      </c>
      <c r="K8" s="10">
        <v>11.8</v>
      </c>
      <c r="L8" s="10">
        <v>12.2</v>
      </c>
      <c r="M8" s="10">
        <v>12.5</v>
      </c>
      <c r="N8" s="10">
        <v>12.1</v>
      </c>
      <c r="O8" s="17">
        <f t="shared" si="0"/>
        <v>35.099999999999994</v>
      </c>
      <c r="P8" s="17">
        <f t="shared" si="1"/>
        <v>35.6</v>
      </c>
      <c r="Q8" s="17">
        <f t="shared" si="2"/>
        <v>36.799999999999997</v>
      </c>
      <c r="R8" s="18">
        <f t="shared" si="3"/>
        <v>58.899999999999991</v>
      </c>
      <c r="S8" s="18">
        <f t="shared" si="4"/>
        <v>60.4</v>
      </c>
      <c r="T8" s="11" t="s">
        <v>170</v>
      </c>
      <c r="U8" s="11" t="s">
        <v>331</v>
      </c>
      <c r="V8" s="13" t="s">
        <v>334</v>
      </c>
      <c r="W8" s="13" t="s">
        <v>182</v>
      </c>
      <c r="X8" s="13" t="s">
        <v>435</v>
      </c>
      <c r="Y8" s="13" t="s">
        <v>154</v>
      </c>
      <c r="Z8" s="12">
        <v>10.1</v>
      </c>
      <c r="AA8" s="12">
        <v>9</v>
      </c>
      <c r="AB8" s="12">
        <v>9.4</v>
      </c>
      <c r="AC8" s="11" t="s">
        <v>129</v>
      </c>
      <c r="AD8" s="12">
        <v>-1.2</v>
      </c>
      <c r="AE8" s="12" t="s">
        <v>188</v>
      </c>
      <c r="AF8" s="12">
        <v>0.1</v>
      </c>
      <c r="AG8" s="12">
        <v>-1.3</v>
      </c>
      <c r="AH8" s="12"/>
      <c r="AI8" s="11" t="s">
        <v>150</v>
      </c>
      <c r="AJ8" s="11" t="s">
        <v>152</v>
      </c>
      <c r="AK8" s="11" t="s">
        <v>156</v>
      </c>
      <c r="AL8" s="8"/>
      <c r="AM8" s="8" t="s">
        <v>483</v>
      </c>
      <c r="AN8" s="20" t="s">
        <v>484</v>
      </c>
    </row>
    <row r="9" spans="1:40" s="5" customFormat="1">
      <c r="A9" s="6">
        <v>45774</v>
      </c>
      <c r="B9" s="15" t="s">
        <v>131</v>
      </c>
      <c r="C9" s="8" t="s">
        <v>166</v>
      </c>
      <c r="D9" s="9">
        <v>7.4386574074074077E-2</v>
      </c>
      <c r="E9" s="8" t="s">
        <v>461</v>
      </c>
      <c r="F9" s="10">
        <v>12.1</v>
      </c>
      <c r="G9" s="10">
        <v>10.6</v>
      </c>
      <c r="H9" s="10">
        <v>11.1</v>
      </c>
      <c r="I9" s="10">
        <v>12.5</v>
      </c>
      <c r="J9" s="10">
        <v>12.3</v>
      </c>
      <c r="K9" s="10">
        <v>12.4</v>
      </c>
      <c r="L9" s="10">
        <v>12.5</v>
      </c>
      <c r="M9" s="10">
        <v>12.3</v>
      </c>
      <c r="N9" s="10">
        <v>11.9</v>
      </c>
      <c r="O9" s="17">
        <f t="shared" si="0"/>
        <v>33.799999999999997</v>
      </c>
      <c r="P9" s="17">
        <f t="shared" si="1"/>
        <v>37.200000000000003</v>
      </c>
      <c r="Q9" s="17">
        <f t="shared" si="2"/>
        <v>36.700000000000003</v>
      </c>
      <c r="R9" s="18">
        <f t="shared" si="3"/>
        <v>58.599999999999994</v>
      </c>
      <c r="S9" s="18">
        <f t="shared" si="4"/>
        <v>61.4</v>
      </c>
      <c r="T9" s="11" t="s">
        <v>170</v>
      </c>
      <c r="U9" s="11" t="s">
        <v>331</v>
      </c>
      <c r="V9" s="13" t="s">
        <v>358</v>
      </c>
      <c r="W9" s="13" t="s">
        <v>462</v>
      </c>
      <c r="X9" s="13" t="s">
        <v>186</v>
      </c>
      <c r="Y9" s="13" t="s">
        <v>154</v>
      </c>
      <c r="Z9" s="12">
        <v>10.5</v>
      </c>
      <c r="AA9" s="12">
        <v>9.5</v>
      </c>
      <c r="AB9" s="12">
        <v>9.9</v>
      </c>
      <c r="AC9" s="11" t="s">
        <v>129</v>
      </c>
      <c r="AD9" s="12">
        <v>-0.2</v>
      </c>
      <c r="AE9" s="12" t="s">
        <v>188</v>
      </c>
      <c r="AF9" s="12">
        <v>1.1000000000000001</v>
      </c>
      <c r="AG9" s="12">
        <v>-1.3</v>
      </c>
      <c r="AH9" s="12"/>
      <c r="AI9" s="11" t="s">
        <v>189</v>
      </c>
      <c r="AJ9" s="11" t="s">
        <v>152</v>
      </c>
      <c r="AK9" s="11" t="s">
        <v>156</v>
      </c>
      <c r="AL9" s="8"/>
      <c r="AM9" s="8" t="s">
        <v>507</v>
      </c>
      <c r="AN9" s="20" t="s">
        <v>508</v>
      </c>
    </row>
    <row r="10" spans="1:40" s="5" customFormat="1">
      <c r="A10" s="6">
        <v>45836</v>
      </c>
      <c r="B10" s="15" t="s">
        <v>130</v>
      </c>
      <c r="C10" s="8" t="s">
        <v>166</v>
      </c>
      <c r="D10" s="9">
        <v>7.5023148148148144E-2</v>
      </c>
      <c r="E10" s="8" t="s">
        <v>537</v>
      </c>
      <c r="F10" s="10">
        <v>12.5</v>
      </c>
      <c r="G10" s="10">
        <v>11</v>
      </c>
      <c r="H10" s="10">
        <v>12</v>
      </c>
      <c r="I10" s="10">
        <v>12.3</v>
      </c>
      <c r="J10" s="10">
        <v>12.3</v>
      </c>
      <c r="K10" s="10">
        <v>11.9</v>
      </c>
      <c r="L10" s="10">
        <v>12.1</v>
      </c>
      <c r="M10" s="10">
        <v>12</v>
      </c>
      <c r="N10" s="10">
        <v>12.1</v>
      </c>
      <c r="O10" s="17">
        <f>SUM(F10:H10)</f>
        <v>35.5</v>
      </c>
      <c r="P10" s="17">
        <f>SUM(I10:K10)</f>
        <v>36.5</v>
      </c>
      <c r="Q10" s="17">
        <f>SUM(L10:N10)</f>
        <v>36.200000000000003</v>
      </c>
      <c r="R10" s="18">
        <f>SUM(F10:J10)</f>
        <v>60.099999999999994</v>
      </c>
      <c r="S10" s="18">
        <f>SUM(J10:N10)</f>
        <v>60.400000000000006</v>
      </c>
      <c r="T10" s="11" t="s">
        <v>164</v>
      </c>
      <c r="U10" s="11" t="s">
        <v>165</v>
      </c>
      <c r="V10" s="13" t="s">
        <v>183</v>
      </c>
      <c r="W10" s="13" t="s">
        <v>207</v>
      </c>
      <c r="X10" s="13" t="s">
        <v>185</v>
      </c>
      <c r="Y10" s="13" t="s">
        <v>129</v>
      </c>
      <c r="Z10" s="12">
        <v>10.9</v>
      </c>
      <c r="AA10" s="12">
        <v>12.4</v>
      </c>
      <c r="AB10" s="12">
        <v>9</v>
      </c>
      <c r="AC10" s="11" t="s">
        <v>129</v>
      </c>
      <c r="AD10" s="12">
        <v>-0.4</v>
      </c>
      <c r="AE10" s="12" t="s">
        <v>188</v>
      </c>
      <c r="AF10" s="12">
        <v>0.9</v>
      </c>
      <c r="AG10" s="12">
        <v>-1.3</v>
      </c>
      <c r="AH10" s="12"/>
      <c r="AI10" s="11" t="s">
        <v>189</v>
      </c>
      <c r="AJ10" s="11" t="s">
        <v>152</v>
      </c>
      <c r="AK10" s="11" t="s">
        <v>156</v>
      </c>
      <c r="AL10" s="8" t="s">
        <v>303</v>
      </c>
      <c r="AM10" s="8" t="s">
        <v>538</v>
      </c>
      <c r="AN10" s="20" t="s">
        <v>539</v>
      </c>
    </row>
    <row r="11" spans="1:40" s="5" customFormat="1">
      <c r="A11" s="6">
        <v>45837</v>
      </c>
      <c r="B11" s="16" t="s">
        <v>517</v>
      </c>
      <c r="C11" s="8" t="s">
        <v>166</v>
      </c>
      <c r="D11" s="9">
        <v>7.5752314814814814E-2</v>
      </c>
      <c r="E11" s="8" t="s">
        <v>591</v>
      </c>
      <c r="F11" s="10">
        <v>12.8</v>
      </c>
      <c r="G11" s="10">
        <v>10.8</v>
      </c>
      <c r="H11" s="10">
        <v>12</v>
      </c>
      <c r="I11" s="10">
        <v>12.6</v>
      </c>
      <c r="J11" s="10">
        <v>12.6</v>
      </c>
      <c r="K11" s="10">
        <v>12.2</v>
      </c>
      <c r="L11" s="10">
        <v>12.4</v>
      </c>
      <c r="M11" s="10">
        <v>12.1</v>
      </c>
      <c r="N11" s="10">
        <v>12</v>
      </c>
      <c r="O11" s="17">
        <f>SUM(F11:H11)</f>
        <v>35.6</v>
      </c>
      <c r="P11" s="17">
        <f>SUM(I11:K11)</f>
        <v>37.4</v>
      </c>
      <c r="Q11" s="17">
        <f>SUM(L11:N11)</f>
        <v>36.5</v>
      </c>
      <c r="R11" s="18">
        <f>SUM(F11:J11)</f>
        <v>60.800000000000004</v>
      </c>
      <c r="S11" s="18">
        <f>SUM(J11:N11)</f>
        <v>61.3</v>
      </c>
      <c r="T11" s="11" t="s">
        <v>164</v>
      </c>
      <c r="U11" s="11" t="s">
        <v>165</v>
      </c>
      <c r="V11" s="13" t="s">
        <v>179</v>
      </c>
      <c r="W11" s="13" t="s">
        <v>592</v>
      </c>
      <c r="X11" s="13" t="s">
        <v>593</v>
      </c>
      <c r="Y11" s="13" t="s">
        <v>129</v>
      </c>
      <c r="Z11" s="12">
        <v>10.4</v>
      </c>
      <c r="AA11" s="12">
        <v>10.8</v>
      </c>
      <c r="AB11" s="12">
        <v>9</v>
      </c>
      <c r="AC11" s="11" t="s">
        <v>129</v>
      </c>
      <c r="AD11" s="12" t="s">
        <v>190</v>
      </c>
      <c r="AE11" s="12" t="s">
        <v>188</v>
      </c>
      <c r="AF11" s="12">
        <v>1.2</v>
      </c>
      <c r="AG11" s="12">
        <v>-1.2</v>
      </c>
      <c r="AH11" s="12"/>
      <c r="AI11" s="11" t="s">
        <v>189</v>
      </c>
      <c r="AJ11" s="11" t="s">
        <v>150</v>
      </c>
      <c r="AK11" s="11" t="s">
        <v>155</v>
      </c>
      <c r="AL11" s="8" t="s">
        <v>303</v>
      </c>
      <c r="AM11" s="8" t="s">
        <v>616</v>
      </c>
      <c r="AN11" s="20" t="s">
        <v>617</v>
      </c>
    </row>
    <row r="12" spans="1:40" s="5" customFormat="1">
      <c r="A12" s="6">
        <v>45837</v>
      </c>
      <c r="B12" s="16" t="s">
        <v>131</v>
      </c>
      <c r="C12" s="8" t="s">
        <v>166</v>
      </c>
      <c r="D12" s="9">
        <v>7.5034722222222225E-2</v>
      </c>
      <c r="E12" s="8" t="s">
        <v>599</v>
      </c>
      <c r="F12" s="10">
        <v>12.6</v>
      </c>
      <c r="G12" s="10">
        <v>11.5</v>
      </c>
      <c r="H12" s="10">
        <v>12.1</v>
      </c>
      <c r="I12" s="10">
        <v>12.7</v>
      </c>
      <c r="J12" s="10">
        <v>12.4</v>
      </c>
      <c r="K12" s="10">
        <v>12.1</v>
      </c>
      <c r="L12" s="10">
        <v>11.7</v>
      </c>
      <c r="M12" s="10">
        <v>11.1</v>
      </c>
      <c r="N12" s="10">
        <v>12.1</v>
      </c>
      <c r="O12" s="17">
        <f>SUM(F12:H12)</f>
        <v>36.200000000000003</v>
      </c>
      <c r="P12" s="17">
        <f>SUM(I12:K12)</f>
        <v>37.200000000000003</v>
      </c>
      <c r="Q12" s="17">
        <f>SUM(L12:N12)</f>
        <v>34.9</v>
      </c>
      <c r="R12" s="18">
        <f>SUM(F12:J12)</f>
        <v>61.300000000000004</v>
      </c>
      <c r="S12" s="18">
        <f>SUM(J12:N12)</f>
        <v>59.400000000000006</v>
      </c>
      <c r="T12" s="11" t="s">
        <v>187</v>
      </c>
      <c r="U12" s="11" t="s">
        <v>354</v>
      </c>
      <c r="V12" s="13" t="s">
        <v>600</v>
      </c>
      <c r="W12" s="13" t="s">
        <v>337</v>
      </c>
      <c r="X12" s="13" t="s">
        <v>192</v>
      </c>
      <c r="Y12" s="13" t="s">
        <v>129</v>
      </c>
      <c r="Z12" s="12">
        <v>10.4</v>
      </c>
      <c r="AA12" s="12">
        <v>10.8</v>
      </c>
      <c r="AB12" s="12">
        <v>9</v>
      </c>
      <c r="AC12" s="11" t="s">
        <v>129</v>
      </c>
      <c r="AD12" s="12">
        <v>0.4</v>
      </c>
      <c r="AE12" s="12">
        <v>-0.6</v>
      </c>
      <c r="AF12" s="12">
        <v>1</v>
      </c>
      <c r="AG12" s="12">
        <v>-1.2</v>
      </c>
      <c r="AH12" s="12"/>
      <c r="AI12" s="11" t="s">
        <v>378</v>
      </c>
      <c r="AJ12" s="11" t="s">
        <v>152</v>
      </c>
      <c r="AK12" s="11" t="s">
        <v>156</v>
      </c>
      <c r="AL12" s="8" t="s">
        <v>303</v>
      </c>
      <c r="AM12" s="8" t="s">
        <v>601</v>
      </c>
      <c r="AN12" s="20" t="s">
        <v>602</v>
      </c>
    </row>
    <row r="13" spans="1:40" s="5" customFormat="1">
      <c r="A13" s="6">
        <v>45837</v>
      </c>
      <c r="B13" s="16" t="s">
        <v>139</v>
      </c>
      <c r="C13" s="8" t="s">
        <v>166</v>
      </c>
      <c r="D13" s="9">
        <v>7.3715277777777782E-2</v>
      </c>
      <c r="E13" s="8" t="s">
        <v>611</v>
      </c>
      <c r="F13" s="10">
        <v>12.5</v>
      </c>
      <c r="G13" s="10">
        <v>11</v>
      </c>
      <c r="H13" s="10">
        <v>11.7</v>
      </c>
      <c r="I13" s="10">
        <v>12.3</v>
      </c>
      <c r="J13" s="10">
        <v>12.2</v>
      </c>
      <c r="K13" s="10">
        <v>11.8</v>
      </c>
      <c r="L13" s="10">
        <v>11.9</v>
      </c>
      <c r="M13" s="10">
        <v>11.7</v>
      </c>
      <c r="N13" s="10">
        <v>11.8</v>
      </c>
      <c r="O13" s="17">
        <f>SUM(F13:H13)</f>
        <v>35.200000000000003</v>
      </c>
      <c r="P13" s="17">
        <f>SUM(I13:K13)</f>
        <v>36.299999999999997</v>
      </c>
      <c r="Q13" s="17">
        <f>SUM(L13:N13)</f>
        <v>35.400000000000006</v>
      </c>
      <c r="R13" s="18">
        <f>SUM(F13:J13)</f>
        <v>59.7</v>
      </c>
      <c r="S13" s="18">
        <f>SUM(J13:N13)</f>
        <v>59.399999999999991</v>
      </c>
      <c r="T13" s="11" t="s">
        <v>187</v>
      </c>
      <c r="U13" s="11" t="s">
        <v>177</v>
      </c>
      <c r="V13" s="13" t="s">
        <v>576</v>
      </c>
      <c r="W13" s="13" t="s">
        <v>201</v>
      </c>
      <c r="X13" s="13" t="s">
        <v>314</v>
      </c>
      <c r="Y13" s="13" t="s">
        <v>129</v>
      </c>
      <c r="Z13" s="12">
        <v>10.4</v>
      </c>
      <c r="AA13" s="12">
        <v>10.8</v>
      </c>
      <c r="AB13" s="12">
        <v>9</v>
      </c>
      <c r="AC13" s="11" t="s">
        <v>129</v>
      </c>
      <c r="AD13" s="12">
        <v>0.2</v>
      </c>
      <c r="AE13" s="12">
        <v>-0.1</v>
      </c>
      <c r="AF13" s="12">
        <v>1.3</v>
      </c>
      <c r="AG13" s="12">
        <v>-1.2</v>
      </c>
      <c r="AH13" s="12"/>
      <c r="AI13" s="11" t="s">
        <v>189</v>
      </c>
      <c r="AJ13" s="11" t="s">
        <v>152</v>
      </c>
      <c r="AK13" s="11" t="s">
        <v>156</v>
      </c>
      <c r="AL13" s="8" t="s">
        <v>303</v>
      </c>
      <c r="AM13" s="8"/>
      <c r="AN13" s="20"/>
    </row>
    <row r="14" spans="1:40" s="5" customFormat="1">
      <c r="A14" s="6">
        <v>45843</v>
      </c>
      <c r="B14" s="16" t="s">
        <v>519</v>
      </c>
      <c r="C14" s="8" t="s">
        <v>626</v>
      </c>
      <c r="D14" s="9">
        <v>7.7094907407407404E-2</v>
      </c>
      <c r="E14" s="8" t="s">
        <v>634</v>
      </c>
      <c r="F14" s="10">
        <v>12.7</v>
      </c>
      <c r="G14" s="10">
        <v>11.3</v>
      </c>
      <c r="H14" s="10">
        <v>12.5</v>
      </c>
      <c r="I14" s="10">
        <v>12.7</v>
      </c>
      <c r="J14" s="10">
        <v>12.8</v>
      </c>
      <c r="K14" s="10">
        <v>12.4</v>
      </c>
      <c r="L14" s="10">
        <v>12.4</v>
      </c>
      <c r="M14" s="10">
        <v>12</v>
      </c>
      <c r="N14" s="10">
        <v>12.3</v>
      </c>
      <c r="O14" s="17">
        <f t="shared" ref="O14:O18" si="5">SUM(F14:H14)</f>
        <v>36.5</v>
      </c>
      <c r="P14" s="17">
        <f t="shared" ref="P14:P18" si="6">SUM(I14:K14)</f>
        <v>37.9</v>
      </c>
      <c r="Q14" s="17">
        <f t="shared" ref="Q14:Q18" si="7">SUM(L14:N14)</f>
        <v>36.700000000000003</v>
      </c>
      <c r="R14" s="18">
        <f t="shared" ref="R14:R18" si="8">SUM(F14:J14)</f>
        <v>62</v>
      </c>
      <c r="S14" s="18">
        <f t="shared" ref="S14:S18" si="9">SUM(J14:N14)</f>
        <v>61.900000000000006</v>
      </c>
      <c r="T14" s="11" t="s">
        <v>187</v>
      </c>
      <c r="U14" s="11" t="s">
        <v>165</v>
      </c>
      <c r="V14" s="13" t="s">
        <v>635</v>
      </c>
      <c r="W14" s="13" t="s">
        <v>169</v>
      </c>
      <c r="X14" s="13" t="s">
        <v>321</v>
      </c>
      <c r="Y14" s="13" t="s">
        <v>129</v>
      </c>
      <c r="Z14" s="12">
        <v>12.1</v>
      </c>
      <c r="AA14" s="12">
        <v>14.5</v>
      </c>
      <c r="AB14" s="12">
        <v>8.6999999999999993</v>
      </c>
      <c r="AC14" s="11" t="s">
        <v>156</v>
      </c>
      <c r="AD14" s="12">
        <v>1.9</v>
      </c>
      <c r="AE14" s="12" t="s">
        <v>188</v>
      </c>
      <c r="AF14" s="12">
        <v>1.8</v>
      </c>
      <c r="AG14" s="12">
        <v>0.1</v>
      </c>
      <c r="AH14" s="12"/>
      <c r="AI14" s="11" t="s">
        <v>189</v>
      </c>
      <c r="AJ14" s="11" t="s">
        <v>152</v>
      </c>
      <c r="AK14" s="11" t="s">
        <v>156</v>
      </c>
      <c r="AL14" s="8"/>
      <c r="AM14" s="8" t="s">
        <v>659</v>
      </c>
      <c r="AN14" s="20" t="s">
        <v>660</v>
      </c>
    </row>
    <row r="15" spans="1:40" s="5" customFormat="1">
      <c r="A15" s="6">
        <v>45843</v>
      </c>
      <c r="B15" s="15" t="s">
        <v>520</v>
      </c>
      <c r="C15" s="8" t="s">
        <v>626</v>
      </c>
      <c r="D15" s="9">
        <v>7.7777777777777779E-2</v>
      </c>
      <c r="E15" s="8" t="s">
        <v>627</v>
      </c>
      <c r="F15" s="10">
        <v>13</v>
      </c>
      <c r="G15" s="10">
        <v>12.2</v>
      </c>
      <c r="H15" s="10">
        <v>12.5</v>
      </c>
      <c r="I15" s="10">
        <v>13</v>
      </c>
      <c r="J15" s="10">
        <v>12.5</v>
      </c>
      <c r="K15" s="10">
        <v>12.1</v>
      </c>
      <c r="L15" s="10">
        <v>12</v>
      </c>
      <c r="M15" s="10">
        <v>12.1</v>
      </c>
      <c r="N15" s="10">
        <v>12.6</v>
      </c>
      <c r="O15" s="17">
        <f t="shared" si="5"/>
        <v>37.700000000000003</v>
      </c>
      <c r="P15" s="17">
        <f t="shared" si="6"/>
        <v>37.6</v>
      </c>
      <c r="Q15" s="17">
        <f t="shared" si="7"/>
        <v>36.700000000000003</v>
      </c>
      <c r="R15" s="18">
        <f t="shared" si="8"/>
        <v>63.2</v>
      </c>
      <c r="S15" s="18">
        <f t="shared" si="9"/>
        <v>61.300000000000004</v>
      </c>
      <c r="T15" s="11" t="s">
        <v>370</v>
      </c>
      <c r="U15" s="11" t="s">
        <v>165</v>
      </c>
      <c r="V15" s="13" t="s">
        <v>561</v>
      </c>
      <c r="W15" s="13" t="s">
        <v>169</v>
      </c>
      <c r="X15" s="13" t="s">
        <v>180</v>
      </c>
      <c r="Y15" s="13" t="s">
        <v>129</v>
      </c>
      <c r="Z15" s="12">
        <v>12.1</v>
      </c>
      <c r="AA15" s="12">
        <v>14.5</v>
      </c>
      <c r="AB15" s="12">
        <v>8.6999999999999993</v>
      </c>
      <c r="AC15" s="11" t="s">
        <v>156</v>
      </c>
      <c r="AD15" s="12">
        <v>2.5</v>
      </c>
      <c r="AE15" s="12">
        <v>-0.3</v>
      </c>
      <c r="AF15" s="12">
        <v>2.1</v>
      </c>
      <c r="AG15" s="12">
        <v>0.1</v>
      </c>
      <c r="AH15" s="12"/>
      <c r="AI15" s="11" t="s">
        <v>189</v>
      </c>
      <c r="AJ15" s="11" t="s">
        <v>150</v>
      </c>
      <c r="AK15" s="11" t="s">
        <v>155</v>
      </c>
      <c r="AL15" s="8"/>
      <c r="AM15" s="8" t="s">
        <v>695</v>
      </c>
      <c r="AN15" s="20" t="s">
        <v>696</v>
      </c>
    </row>
    <row r="16" spans="1:40" s="5" customFormat="1">
      <c r="A16" s="6">
        <v>45843</v>
      </c>
      <c r="B16" s="16" t="s">
        <v>130</v>
      </c>
      <c r="C16" s="8" t="s">
        <v>166</v>
      </c>
      <c r="D16" s="9">
        <v>7.6458333333333336E-2</v>
      </c>
      <c r="E16" s="8" t="s">
        <v>633</v>
      </c>
      <c r="F16" s="10">
        <v>12.8</v>
      </c>
      <c r="G16" s="10">
        <v>11.5</v>
      </c>
      <c r="H16" s="10">
        <v>12.3</v>
      </c>
      <c r="I16" s="10">
        <v>12.8</v>
      </c>
      <c r="J16" s="10">
        <v>13</v>
      </c>
      <c r="K16" s="10">
        <v>12.4</v>
      </c>
      <c r="L16" s="10">
        <v>12.2</v>
      </c>
      <c r="M16" s="10">
        <v>11.6</v>
      </c>
      <c r="N16" s="10">
        <v>12</v>
      </c>
      <c r="O16" s="17">
        <f t="shared" si="5"/>
        <v>36.6</v>
      </c>
      <c r="P16" s="17">
        <f t="shared" si="6"/>
        <v>38.200000000000003</v>
      </c>
      <c r="Q16" s="17">
        <f t="shared" si="7"/>
        <v>35.799999999999997</v>
      </c>
      <c r="R16" s="18">
        <f t="shared" si="8"/>
        <v>62.400000000000006</v>
      </c>
      <c r="S16" s="18">
        <f t="shared" si="9"/>
        <v>61.199999999999996</v>
      </c>
      <c r="T16" s="11" t="s">
        <v>370</v>
      </c>
      <c r="U16" s="11" t="s">
        <v>443</v>
      </c>
      <c r="V16" s="13" t="s">
        <v>311</v>
      </c>
      <c r="W16" s="13" t="s">
        <v>561</v>
      </c>
      <c r="X16" s="13" t="s">
        <v>546</v>
      </c>
      <c r="Y16" s="13" t="s">
        <v>129</v>
      </c>
      <c r="Z16" s="12">
        <v>12.1</v>
      </c>
      <c r="AA16" s="12">
        <v>14.5</v>
      </c>
      <c r="AB16" s="12">
        <v>8.6999999999999993</v>
      </c>
      <c r="AC16" s="11" t="s">
        <v>156</v>
      </c>
      <c r="AD16" s="12">
        <v>2</v>
      </c>
      <c r="AE16" s="12">
        <v>-0.6</v>
      </c>
      <c r="AF16" s="12">
        <v>1.3</v>
      </c>
      <c r="AG16" s="12">
        <v>0.1</v>
      </c>
      <c r="AH16" s="12"/>
      <c r="AI16" s="11" t="s">
        <v>378</v>
      </c>
      <c r="AJ16" s="11" t="s">
        <v>152</v>
      </c>
      <c r="AK16" s="11" t="s">
        <v>156</v>
      </c>
      <c r="AL16" s="8"/>
      <c r="AM16" s="8" t="s">
        <v>665</v>
      </c>
      <c r="AN16" s="20" t="s">
        <v>666</v>
      </c>
    </row>
    <row r="17" spans="1:40" s="5" customFormat="1">
      <c r="A17" s="6">
        <v>45844</v>
      </c>
      <c r="B17" s="16" t="s">
        <v>305</v>
      </c>
      <c r="C17" s="8" t="s">
        <v>166</v>
      </c>
      <c r="D17" s="9">
        <v>7.5081018518518519E-2</v>
      </c>
      <c r="E17" s="8" t="s">
        <v>650</v>
      </c>
      <c r="F17" s="10">
        <v>12.5</v>
      </c>
      <c r="G17" s="10">
        <v>11.1</v>
      </c>
      <c r="H17" s="10">
        <v>11.5</v>
      </c>
      <c r="I17" s="10">
        <v>12.2</v>
      </c>
      <c r="J17" s="10">
        <v>12.1</v>
      </c>
      <c r="K17" s="10">
        <v>12.3</v>
      </c>
      <c r="L17" s="10">
        <v>12.4</v>
      </c>
      <c r="M17" s="10">
        <v>12.5</v>
      </c>
      <c r="N17" s="10">
        <v>12.1</v>
      </c>
      <c r="O17" s="17">
        <f t="shared" si="5"/>
        <v>35.1</v>
      </c>
      <c r="P17" s="17">
        <f t="shared" si="6"/>
        <v>36.599999999999994</v>
      </c>
      <c r="Q17" s="17">
        <f t="shared" si="7"/>
        <v>37</v>
      </c>
      <c r="R17" s="18">
        <f t="shared" si="8"/>
        <v>59.4</v>
      </c>
      <c r="S17" s="18">
        <f t="shared" si="9"/>
        <v>61.4</v>
      </c>
      <c r="T17" s="11" t="s">
        <v>164</v>
      </c>
      <c r="U17" s="11" t="s">
        <v>171</v>
      </c>
      <c r="V17" s="13" t="s">
        <v>600</v>
      </c>
      <c r="W17" s="13" t="s">
        <v>576</v>
      </c>
      <c r="X17" s="13" t="s">
        <v>651</v>
      </c>
      <c r="Y17" s="13" t="s">
        <v>129</v>
      </c>
      <c r="Z17" s="12">
        <v>10.5</v>
      </c>
      <c r="AA17" s="12">
        <v>10.199999999999999</v>
      </c>
      <c r="AB17" s="12">
        <v>8.9</v>
      </c>
      <c r="AC17" s="11" t="s">
        <v>156</v>
      </c>
      <c r="AD17" s="12">
        <v>0.8</v>
      </c>
      <c r="AE17" s="12" t="s">
        <v>188</v>
      </c>
      <c r="AF17" s="12">
        <v>0.6</v>
      </c>
      <c r="AG17" s="12">
        <v>0.2</v>
      </c>
      <c r="AH17" s="12"/>
      <c r="AI17" s="11" t="s">
        <v>152</v>
      </c>
      <c r="AJ17" s="11" t="s">
        <v>152</v>
      </c>
      <c r="AK17" s="11" t="s">
        <v>156</v>
      </c>
      <c r="AL17" s="8"/>
      <c r="AM17" s="8" t="s">
        <v>683</v>
      </c>
      <c r="AN17" s="20" t="s">
        <v>684</v>
      </c>
    </row>
    <row r="18" spans="1:40" s="5" customFormat="1">
      <c r="A18" s="6">
        <v>45844</v>
      </c>
      <c r="B18" s="16" t="s">
        <v>136</v>
      </c>
      <c r="C18" s="8" t="s">
        <v>166</v>
      </c>
      <c r="D18" s="9">
        <v>7.5023148148148144E-2</v>
      </c>
      <c r="E18" s="8" t="s">
        <v>652</v>
      </c>
      <c r="F18" s="10">
        <v>12.8</v>
      </c>
      <c r="G18" s="10">
        <v>10.9</v>
      </c>
      <c r="H18" s="10">
        <v>11.5</v>
      </c>
      <c r="I18" s="10">
        <v>12</v>
      </c>
      <c r="J18" s="10">
        <v>11.9</v>
      </c>
      <c r="K18" s="10">
        <v>12.1</v>
      </c>
      <c r="L18" s="10">
        <v>12.7</v>
      </c>
      <c r="M18" s="10">
        <v>12.6</v>
      </c>
      <c r="N18" s="10">
        <v>11.7</v>
      </c>
      <c r="O18" s="17">
        <f t="shared" si="5"/>
        <v>35.200000000000003</v>
      </c>
      <c r="P18" s="17">
        <f t="shared" si="6"/>
        <v>36</v>
      </c>
      <c r="Q18" s="17">
        <f t="shared" si="7"/>
        <v>37</v>
      </c>
      <c r="R18" s="18">
        <f t="shared" si="8"/>
        <v>59.1</v>
      </c>
      <c r="S18" s="18">
        <f t="shared" si="9"/>
        <v>61</v>
      </c>
      <c r="T18" s="11" t="s">
        <v>164</v>
      </c>
      <c r="U18" s="11" t="s">
        <v>171</v>
      </c>
      <c r="V18" s="13" t="s">
        <v>172</v>
      </c>
      <c r="W18" s="13" t="s">
        <v>576</v>
      </c>
      <c r="X18" s="13" t="s">
        <v>653</v>
      </c>
      <c r="Y18" s="13" t="s">
        <v>129</v>
      </c>
      <c r="Z18" s="12">
        <v>10.5</v>
      </c>
      <c r="AA18" s="12">
        <v>10.199999999999999</v>
      </c>
      <c r="AB18" s="12">
        <v>8.9</v>
      </c>
      <c r="AC18" s="11" t="s">
        <v>156</v>
      </c>
      <c r="AD18" s="12">
        <v>1</v>
      </c>
      <c r="AE18" s="12" t="s">
        <v>188</v>
      </c>
      <c r="AF18" s="12">
        <v>0.8</v>
      </c>
      <c r="AG18" s="12">
        <v>0.2</v>
      </c>
      <c r="AH18" s="12"/>
      <c r="AI18" s="11" t="s">
        <v>152</v>
      </c>
      <c r="AJ18" s="11" t="s">
        <v>152</v>
      </c>
      <c r="AK18" s="11" t="s">
        <v>156</v>
      </c>
      <c r="AL18" s="8"/>
      <c r="AM18" s="8" t="s">
        <v>687</v>
      </c>
      <c r="AN18" s="20" t="s">
        <v>688</v>
      </c>
    </row>
    <row r="19" spans="1:40" s="5" customFormat="1">
      <c r="A19" s="6">
        <v>45850</v>
      </c>
      <c r="B19" s="16" t="s">
        <v>701</v>
      </c>
      <c r="C19" s="8" t="s">
        <v>166</v>
      </c>
      <c r="D19" s="9">
        <v>7.649305555555555E-2</v>
      </c>
      <c r="E19" s="8" t="s">
        <v>702</v>
      </c>
      <c r="F19" s="10">
        <v>12.5</v>
      </c>
      <c r="G19" s="10">
        <v>11.4</v>
      </c>
      <c r="H19" s="10">
        <v>12.2</v>
      </c>
      <c r="I19" s="10">
        <v>13</v>
      </c>
      <c r="J19" s="10">
        <v>12.8</v>
      </c>
      <c r="K19" s="10">
        <v>12.2</v>
      </c>
      <c r="L19" s="10">
        <v>12.4</v>
      </c>
      <c r="M19" s="10">
        <v>12.3</v>
      </c>
      <c r="N19" s="10">
        <v>12.1</v>
      </c>
      <c r="O19" s="17">
        <f t="shared" ref="O19:O21" si="10">SUM(F19:H19)</f>
        <v>36.099999999999994</v>
      </c>
      <c r="P19" s="17">
        <f t="shared" ref="P19:P21" si="11">SUM(I19:K19)</f>
        <v>38</v>
      </c>
      <c r="Q19" s="17">
        <f t="shared" ref="Q19:Q21" si="12">SUM(L19:N19)</f>
        <v>36.800000000000004</v>
      </c>
      <c r="R19" s="18">
        <f t="shared" ref="R19:R21" si="13">SUM(F19:J19)</f>
        <v>61.899999999999991</v>
      </c>
      <c r="S19" s="18">
        <f t="shared" ref="S19:S21" si="14">SUM(J19:N19)</f>
        <v>61.800000000000004</v>
      </c>
      <c r="T19" s="11" t="s">
        <v>187</v>
      </c>
      <c r="U19" s="11" t="s">
        <v>165</v>
      </c>
      <c r="V19" s="13" t="s">
        <v>600</v>
      </c>
      <c r="W19" s="13" t="s">
        <v>167</v>
      </c>
      <c r="X19" s="13" t="s">
        <v>330</v>
      </c>
      <c r="Y19" s="13" t="s">
        <v>154</v>
      </c>
      <c r="Z19" s="12">
        <v>11.3</v>
      </c>
      <c r="AA19" s="12">
        <v>11</v>
      </c>
      <c r="AB19" s="12">
        <v>9.4</v>
      </c>
      <c r="AC19" s="11" t="s">
        <v>763</v>
      </c>
      <c r="AD19" s="12">
        <v>1.7</v>
      </c>
      <c r="AE19" s="12" t="s">
        <v>188</v>
      </c>
      <c r="AF19" s="12">
        <v>0.8</v>
      </c>
      <c r="AG19" s="12">
        <v>0.9</v>
      </c>
      <c r="AH19" s="12"/>
      <c r="AI19" s="11" t="s">
        <v>152</v>
      </c>
      <c r="AJ19" s="11" t="s">
        <v>152</v>
      </c>
      <c r="AK19" s="11" t="s">
        <v>156</v>
      </c>
      <c r="AL19" s="8"/>
      <c r="AM19" s="8" t="s">
        <v>703</v>
      </c>
      <c r="AN19" s="20" t="s">
        <v>704</v>
      </c>
    </row>
    <row r="20" spans="1:40" s="5" customFormat="1">
      <c r="A20" s="6">
        <v>45851</v>
      </c>
      <c r="B20" s="16" t="s">
        <v>517</v>
      </c>
      <c r="C20" s="8" t="s">
        <v>166</v>
      </c>
      <c r="D20" s="9">
        <v>7.8541666666666662E-2</v>
      </c>
      <c r="E20" s="8" t="s">
        <v>755</v>
      </c>
      <c r="F20" s="10">
        <v>13.1</v>
      </c>
      <c r="G20" s="10">
        <v>12.6</v>
      </c>
      <c r="H20" s="10">
        <v>13.1</v>
      </c>
      <c r="I20" s="10">
        <v>13.5</v>
      </c>
      <c r="J20" s="10">
        <v>13</v>
      </c>
      <c r="K20" s="10">
        <v>12.5</v>
      </c>
      <c r="L20" s="10">
        <v>12.4</v>
      </c>
      <c r="M20" s="10">
        <v>11.7</v>
      </c>
      <c r="N20" s="10">
        <v>11.7</v>
      </c>
      <c r="O20" s="17">
        <f t="shared" si="10"/>
        <v>38.799999999999997</v>
      </c>
      <c r="P20" s="17">
        <f t="shared" si="11"/>
        <v>39</v>
      </c>
      <c r="Q20" s="17">
        <f t="shared" si="12"/>
        <v>35.799999999999997</v>
      </c>
      <c r="R20" s="18">
        <f t="shared" si="13"/>
        <v>65.3</v>
      </c>
      <c r="S20" s="18">
        <f t="shared" si="14"/>
        <v>61.3</v>
      </c>
      <c r="T20" s="11" t="s">
        <v>754</v>
      </c>
      <c r="U20" s="11" t="s">
        <v>354</v>
      </c>
      <c r="V20" s="13" t="s">
        <v>593</v>
      </c>
      <c r="W20" s="13" t="s">
        <v>717</v>
      </c>
      <c r="X20" s="13" t="s">
        <v>193</v>
      </c>
      <c r="Y20" s="13" t="s">
        <v>154</v>
      </c>
      <c r="Z20" s="12">
        <v>10.199999999999999</v>
      </c>
      <c r="AA20" s="12">
        <v>11.1</v>
      </c>
      <c r="AB20" s="12">
        <v>9</v>
      </c>
      <c r="AC20" s="11" t="s">
        <v>763</v>
      </c>
      <c r="AD20" s="12">
        <v>4.0999999999999996</v>
      </c>
      <c r="AE20" s="12">
        <v>-0.8</v>
      </c>
      <c r="AF20" s="12">
        <v>2.2000000000000002</v>
      </c>
      <c r="AG20" s="12">
        <v>1.1000000000000001</v>
      </c>
      <c r="AH20" s="12" t="s">
        <v>191</v>
      </c>
      <c r="AI20" s="11" t="s">
        <v>378</v>
      </c>
      <c r="AJ20" s="11" t="s">
        <v>152</v>
      </c>
      <c r="AK20" s="11" t="s">
        <v>155</v>
      </c>
      <c r="AL20" s="8"/>
      <c r="AM20" s="8" t="s">
        <v>774</v>
      </c>
      <c r="AN20" s="20" t="s">
        <v>775</v>
      </c>
    </row>
    <row r="21" spans="1:40" s="5" customFormat="1">
      <c r="A21" s="6">
        <v>45851</v>
      </c>
      <c r="B21" s="15" t="s">
        <v>131</v>
      </c>
      <c r="C21" s="8" t="s">
        <v>166</v>
      </c>
      <c r="D21" s="9">
        <v>7.5081018518518519E-2</v>
      </c>
      <c r="E21" s="8" t="s">
        <v>758</v>
      </c>
      <c r="F21" s="10">
        <v>12.6</v>
      </c>
      <c r="G21" s="10">
        <v>11.4</v>
      </c>
      <c r="H21" s="10">
        <v>11.6</v>
      </c>
      <c r="I21" s="10">
        <v>12.5</v>
      </c>
      <c r="J21" s="10">
        <v>12.5</v>
      </c>
      <c r="K21" s="10">
        <v>12</v>
      </c>
      <c r="L21" s="10">
        <v>11.9</v>
      </c>
      <c r="M21" s="10">
        <v>12</v>
      </c>
      <c r="N21" s="10">
        <v>12.2</v>
      </c>
      <c r="O21" s="17">
        <f t="shared" si="10"/>
        <v>35.6</v>
      </c>
      <c r="P21" s="17">
        <f t="shared" si="11"/>
        <v>37</v>
      </c>
      <c r="Q21" s="17">
        <f t="shared" si="12"/>
        <v>36.099999999999994</v>
      </c>
      <c r="R21" s="18">
        <f t="shared" si="13"/>
        <v>60.6</v>
      </c>
      <c r="S21" s="18">
        <f t="shared" si="14"/>
        <v>60.599999999999994</v>
      </c>
      <c r="T21" s="11" t="s">
        <v>187</v>
      </c>
      <c r="U21" s="11" t="s">
        <v>165</v>
      </c>
      <c r="V21" s="13" t="s">
        <v>552</v>
      </c>
      <c r="W21" s="13" t="s">
        <v>173</v>
      </c>
      <c r="X21" s="13" t="s">
        <v>172</v>
      </c>
      <c r="Y21" s="13" t="s">
        <v>154</v>
      </c>
      <c r="Z21" s="12">
        <v>10.199999999999999</v>
      </c>
      <c r="AA21" s="12">
        <v>11.1</v>
      </c>
      <c r="AB21" s="12">
        <v>9</v>
      </c>
      <c r="AC21" s="11" t="s">
        <v>763</v>
      </c>
      <c r="AD21" s="12">
        <v>0.8</v>
      </c>
      <c r="AE21" s="12" t="s">
        <v>188</v>
      </c>
      <c r="AF21" s="12">
        <v>-0.3</v>
      </c>
      <c r="AG21" s="12">
        <v>1.1000000000000001</v>
      </c>
      <c r="AH21" s="12"/>
      <c r="AI21" s="11" t="s">
        <v>150</v>
      </c>
      <c r="AJ21" s="11" t="s">
        <v>150</v>
      </c>
      <c r="AK21" s="11" t="s">
        <v>155</v>
      </c>
      <c r="AL21" s="8"/>
      <c r="AM21" s="8" t="s">
        <v>782</v>
      </c>
      <c r="AN21" s="20" t="s">
        <v>783</v>
      </c>
    </row>
    <row r="22" spans="1:40" s="5" customFormat="1">
      <c r="A22" s="6">
        <v>45857</v>
      </c>
      <c r="B22" s="16" t="s">
        <v>519</v>
      </c>
      <c r="C22" s="8" t="s">
        <v>166</v>
      </c>
      <c r="D22" s="9">
        <v>7.7106481481481484E-2</v>
      </c>
      <c r="E22" s="8" t="s">
        <v>793</v>
      </c>
      <c r="F22" s="10">
        <v>12.5</v>
      </c>
      <c r="G22" s="10">
        <v>11.3</v>
      </c>
      <c r="H22" s="10">
        <v>11.9</v>
      </c>
      <c r="I22" s="10">
        <v>13</v>
      </c>
      <c r="J22" s="10">
        <v>12.7</v>
      </c>
      <c r="K22" s="10">
        <v>12.8</v>
      </c>
      <c r="L22" s="10">
        <v>12.5</v>
      </c>
      <c r="M22" s="10">
        <v>12.2</v>
      </c>
      <c r="N22" s="10">
        <v>12.3</v>
      </c>
      <c r="O22" s="17">
        <f t="shared" ref="O22:O26" si="15">SUM(F22:H22)</f>
        <v>35.700000000000003</v>
      </c>
      <c r="P22" s="17">
        <f t="shared" ref="P22:P26" si="16">SUM(I22:K22)</f>
        <v>38.5</v>
      </c>
      <c r="Q22" s="17">
        <f t="shared" ref="Q22:Q26" si="17">SUM(L22:N22)</f>
        <v>37</v>
      </c>
      <c r="R22" s="18">
        <f t="shared" ref="R22:R26" si="18">SUM(F22:J22)</f>
        <v>61.400000000000006</v>
      </c>
      <c r="S22" s="18">
        <f t="shared" ref="S22:S26" si="19">SUM(J22:N22)</f>
        <v>62.5</v>
      </c>
      <c r="T22" s="11" t="s">
        <v>187</v>
      </c>
      <c r="U22" s="11" t="s">
        <v>165</v>
      </c>
      <c r="V22" s="13" t="s">
        <v>311</v>
      </c>
      <c r="W22" s="13" t="s">
        <v>439</v>
      </c>
      <c r="X22" s="13" t="s">
        <v>592</v>
      </c>
      <c r="Y22" s="13" t="s">
        <v>154</v>
      </c>
      <c r="Z22" s="12">
        <v>11.4</v>
      </c>
      <c r="AA22" s="12">
        <v>10.6</v>
      </c>
      <c r="AB22" s="12">
        <v>9.3000000000000007</v>
      </c>
      <c r="AC22" s="11" t="s">
        <v>763</v>
      </c>
      <c r="AD22" s="12">
        <v>2</v>
      </c>
      <c r="AE22" s="12" t="s">
        <v>188</v>
      </c>
      <c r="AF22" s="12">
        <v>0.6</v>
      </c>
      <c r="AG22" s="12">
        <v>1.4</v>
      </c>
      <c r="AH22" s="12"/>
      <c r="AI22" s="11" t="s">
        <v>152</v>
      </c>
      <c r="AJ22" s="11" t="s">
        <v>150</v>
      </c>
      <c r="AK22" s="11" t="s">
        <v>155</v>
      </c>
      <c r="AL22" s="8"/>
      <c r="AM22" s="8" t="s">
        <v>794</v>
      </c>
      <c r="AN22" s="20" t="s">
        <v>795</v>
      </c>
    </row>
    <row r="23" spans="1:40" s="5" customFormat="1">
      <c r="A23" s="6">
        <v>45857</v>
      </c>
      <c r="B23" s="16" t="s">
        <v>517</v>
      </c>
      <c r="C23" s="8" t="s">
        <v>166</v>
      </c>
      <c r="D23" s="9">
        <v>7.8495370370370368E-2</v>
      </c>
      <c r="E23" s="8" t="s">
        <v>800</v>
      </c>
      <c r="F23" s="10">
        <v>12.5</v>
      </c>
      <c r="G23" s="10">
        <v>11.4</v>
      </c>
      <c r="H23" s="10">
        <v>12.9</v>
      </c>
      <c r="I23" s="10">
        <v>13.7</v>
      </c>
      <c r="J23" s="10">
        <v>13.1</v>
      </c>
      <c r="K23" s="10">
        <v>12.5</v>
      </c>
      <c r="L23" s="10">
        <v>12.3</v>
      </c>
      <c r="M23" s="10">
        <v>12.5</v>
      </c>
      <c r="N23" s="10">
        <v>12.3</v>
      </c>
      <c r="O23" s="17">
        <f t="shared" si="15"/>
        <v>36.799999999999997</v>
      </c>
      <c r="P23" s="17">
        <f t="shared" si="16"/>
        <v>39.299999999999997</v>
      </c>
      <c r="Q23" s="17">
        <f t="shared" si="17"/>
        <v>37.1</v>
      </c>
      <c r="R23" s="18">
        <f t="shared" si="18"/>
        <v>63.6</v>
      </c>
      <c r="S23" s="18">
        <f t="shared" si="19"/>
        <v>62.7</v>
      </c>
      <c r="T23" s="11" t="s">
        <v>370</v>
      </c>
      <c r="U23" s="11" t="s">
        <v>165</v>
      </c>
      <c r="V23" s="13" t="s">
        <v>801</v>
      </c>
      <c r="W23" s="13" t="s">
        <v>179</v>
      </c>
      <c r="X23" s="13" t="s">
        <v>718</v>
      </c>
      <c r="Y23" s="13" t="s">
        <v>154</v>
      </c>
      <c r="Z23" s="12">
        <v>11.4</v>
      </c>
      <c r="AA23" s="12">
        <v>10.6</v>
      </c>
      <c r="AB23" s="12">
        <v>9.3000000000000007</v>
      </c>
      <c r="AC23" s="11" t="s">
        <v>763</v>
      </c>
      <c r="AD23" s="12">
        <v>3.7</v>
      </c>
      <c r="AE23" s="12">
        <v>-0.6</v>
      </c>
      <c r="AF23" s="12">
        <v>1.7</v>
      </c>
      <c r="AG23" s="12">
        <v>1.4</v>
      </c>
      <c r="AH23" s="12" t="s">
        <v>191</v>
      </c>
      <c r="AI23" s="11" t="s">
        <v>378</v>
      </c>
      <c r="AJ23" s="11" t="s">
        <v>150</v>
      </c>
      <c r="AK23" s="11" t="s">
        <v>155</v>
      </c>
      <c r="AL23" s="8"/>
      <c r="AM23" s="8" t="s">
        <v>802</v>
      </c>
      <c r="AN23" s="20" t="s">
        <v>803</v>
      </c>
    </row>
    <row r="24" spans="1:40" s="5" customFormat="1">
      <c r="A24" s="6">
        <v>45857</v>
      </c>
      <c r="B24" s="16" t="s">
        <v>157</v>
      </c>
      <c r="C24" s="8" t="s">
        <v>166</v>
      </c>
      <c r="D24" s="9">
        <v>7.5763888888888895E-2</v>
      </c>
      <c r="E24" s="8" t="s">
        <v>821</v>
      </c>
      <c r="F24" s="10">
        <v>12.8</v>
      </c>
      <c r="G24" s="10">
        <v>11.6</v>
      </c>
      <c r="H24" s="10">
        <v>12.1</v>
      </c>
      <c r="I24" s="10">
        <v>12.7</v>
      </c>
      <c r="J24" s="10">
        <v>12.4</v>
      </c>
      <c r="K24" s="10">
        <v>11.9</v>
      </c>
      <c r="L24" s="10">
        <v>11.9</v>
      </c>
      <c r="M24" s="10">
        <v>12</v>
      </c>
      <c r="N24" s="10">
        <v>12.2</v>
      </c>
      <c r="O24" s="17">
        <f t="shared" si="15"/>
        <v>36.5</v>
      </c>
      <c r="P24" s="17">
        <f t="shared" si="16"/>
        <v>37</v>
      </c>
      <c r="Q24" s="17">
        <f t="shared" si="17"/>
        <v>36.099999999999994</v>
      </c>
      <c r="R24" s="18">
        <f t="shared" si="18"/>
        <v>61.6</v>
      </c>
      <c r="S24" s="18">
        <f t="shared" si="19"/>
        <v>60.400000000000006</v>
      </c>
      <c r="T24" s="11" t="s">
        <v>187</v>
      </c>
      <c r="U24" s="11" t="s">
        <v>165</v>
      </c>
      <c r="V24" s="13" t="s">
        <v>358</v>
      </c>
      <c r="W24" s="13" t="s">
        <v>186</v>
      </c>
      <c r="X24" s="13" t="s">
        <v>631</v>
      </c>
      <c r="Y24" s="13" t="s">
        <v>154</v>
      </c>
      <c r="Z24" s="12">
        <v>11.4</v>
      </c>
      <c r="AA24" s="12">
        <v>10.6</v>
      </c>
      <c r="AB24" s="12">
        <v>9.3000000000000007</v>
      </c>
      <c r="AC24" s="11" t="s">
        <v>763</v>
      </c>
      <c r="AD24" s="12">
        <v>3.1</v>
      </c>
      <c r="AE24" s="12">
        <v>-0.2</v>
      </c>
      <c r="AF24" s="12">
        <v>1.5</v>
      </c>
      <c r="AG24" s="12">
        <v>1.4</v>
      </c>
      <c r="AH24" s="12"/>
      <c r="AI24" s="11" t="s">
        <v>189</v>
      </c>
      <c r="AJ24" s="11" t="s">
        <v>152</v>
      </c>
      <c r="AK24" s="11" t="s">
        <v>156</v>
      </c>
      <c r="AL24" s="8"/>
      <c r="AM24" s="8" t="s">
        <v>822</v>
      </c>
      <c r="AN24" s="20" t="s">
        <v>823</v>
      </c>
    </row>
    <row r="25" spans="1:40" s="5" customFormat="1">
      <c r="A25" s="6">
        <v>45858</v>
      </c>
      <c r="B25" s="15" t="s">
        <v>130</v>
      </c>
      <c r="C25" s="8" t="s">
        <v>166</v>
      </c>
      <c r="D25" s="9">
        <v>7.6423611111111109E-2</v>
      </c>
      <c r="E25" s="8" t="s">
        <v>839</v>
      </c>
      <c r="F25" s="10">
        <v>12.6</v>
      </c>
      <c r="G25" s="10">
        <v>11.8</v>
      </c>
      <c r="H25" s="10">
        <v>12.2</v>
      </c>
      <c r="I25" s="10">
        <v>12.8</v>
      </c>
      <c r="J25" s="10">
        <v>12.9</v>
      </c>
      <c r="K25" s="10">
        <v>12.1</v>
      </c>
      <c r="L25" s="10">
        <v>11.9</v>
      </c>
      <c r="M25" s="10">
        <v>12</v>
      </c>
      <c r="N25" s="10">
        <v>12</v>
      </c>
      <c r="O25" s="17">
        <f t="shared" si="15"/>
        <v>36.599999999999994</v>
      </c>
      <c r="P25" s="17">
        <f t="shared" si="16"/>
        <v>37.800000000000004</v>
      </c>
      <c r="Q25" s="17">
        <f t="shared" si="17"/>
        <v>35.9</v>
      </c>
      <c r="R25" s="18">
        <f t="shared" si="18"/>
        <v>62.29999999999999</v>
      </c>
      <c r="S25" s="18">
        <f t="shared" si="19"/>
        <v>60.9</v>
      </c>
      <c r="T25" s="11" t="s">
        <v>187</v>
      </c>
      <c r="U25" s="11" t="s">
        <v>165</v>
      </c>
      <c r="V25" s="13" t="s">
        <v>561</v>
      </c>
      <c r="W25" s="13" t="s">
        <v>185</v>
      </c>
      <c r="X25" s="13" t="s">
        <v>172</v>
      </c>
      <c r="Y25" s="13" t="s">
        <v>154</v>
      </c>
      <c r="Z25" s="12">
        <v>11.4</v>
      </c>
      <c r="AA25" s="12">
        <v>10.7</v>
      </c>
      <c r="AB25" s="12">
        <v>9.1999999999999993</v>
      </c>
      <c r="AC25" s="11" t="s">
        <v>763</v>
      </c>
      <c r="AD25" s="12">
        <v>1.7</v>
      </c>
      <c r="AE25" s="12">
        <v>-0.4</v>
      </c>
      <c r="AF25" s="12">
        <v>-0.1</v>
      </c>
      <c r="AG25" s="12">
        <v>1.4</v>
      </c>
      <c r="AH25" s="12"/>
      <c r="AI25" s="11" t="s">
        <v>150</v>
      </c>
      <c r="AJ25" s="11" t="s">
        <v>150</v>
      </c>
      <c r="AK25" s="11" t="s">
        <v>155</v>
      </c>
      <c r="AL25" s="8"/>
      <c r="AM25" s="8" t="s">
        <v>842</v>
      </c>
      <c r="AN25" s="20" t="s">
        <v>843</v>
      </c>
    </row>
    <row r="26" spans="1:40" s="5" customFormat="1">
      <c r="A26" s="6">
        <v>45858</v>
      </c>
      <c r="B26" s="16" t="s">
        <v>130</v>
      </c>
      <c r="C26" s="8" t="s">
        <v>166</v>
      </c>
      <c r="D26" s="9">
        <v>7.7083333333333337E-2</v>
      </c>
      <c r="E26" s="8" t="s">
        <v>847</v>
      </c>
      <c r="F26" s="10">
        <v>12.8</v>
      </c>
      <c r="G26" s="10">
        <v>12.1</v>
      </c>
      <c r="H26" s="10">
        <v>12.5</v>
      </c>
      <c r="I26" s="10">
        <v>13.2</v>
      </c>
      <c r="J26" s="10">
        <v>12.6</v>
      </c>
      <c r="K26" s="10">
        <v>11.8</v>
      </c>
      <c r="L26" s="10">
        <v>11.9</v>
      </c>
      <c r="M26" s="10">
        <v>12.1</v>
      </c>
      <c r="N26" s="10">
        <v>12</v>
      </c>
      <c r="O26" s="17">
        <f t="shared" si="15"/>
        <v>37.4</v>
      </c>
      <c r="P26" s="17">
        <f t="shared" si="16"/>
        <v>37.599999999999994</v>
      </c>
      <c r="Q26" s="17">
        <f t="shared" si="17"/>
        <v>36</v>
      </c>
      <c r="R26" s="18">
        <f t="shared" si="18"/>
        <v>63.199999999999996</v>
      </c>
      <c r="S26" s="18">
        <f t="shared" si="19"/>
        <v>60.4</v>
      </c>
      <c r="T26" s="11" t="s">
        <v>370</v>
      </c>
      <c r="U26" s="11" t="s">
        <v>165</v>
      </c>
      <c r="V26" s="13" t="s">
        <v>557</v>
      </c>
      <c r="W26" s="13" t="s">
        <v>439</v>
      </c>
      <c r="X26" s="13" t="s">
        <v>600</v>
      </c>
      <c r="Y26" s="13" t="s">
        <v>154</v>
      </c>
      <c r="Z26" s="12">
        <v>11.4</v>
      </c>
      <c r="AA26" s="12">
        <v>10.7</v>
      </c>
      <c r="AB26" s="12">
        <v>9.1999999999999993</v>
      </c>
      <c r="AC26" s="11" t="s">
        <v>763</v>
      </c>
      <c r="AD26" s="12">
        <v>2.4</v>
      </c>
      <c r="AE26" s="12">
        <v>-0.3</v>
      </c>
      <c r="AF26" s="12">
        <v>0.7</v>
      </c>
      <c r="AG26" s="12">
        <v>1.4</v>
      </c>
      <c r="AH26" s="12"/>
      <c r="AI26" s="11" t="s">
        <v>152</v>
      </c>
      <c r="AJ26" s="11" t="s">
        <v>150</v>
      </c>
      <c r="AK26" s="11" t="s">
        <v>156</v>
      </c>
      <c r="AL26" s="8"/>
      <c r="AM26" s="8" t="s">
        <v>848</v>
      </c>
      <c r="AN26" s="20" t="s">
        <v>849</v>
      </c>
    </row>
  </sheetData>
  <autoFilter ref="A1:AM2" xr:uid="{00000000-0009-0000-0000-000002000000}"/>
  <phoneticPr fontId="10"/>
  <conditionalFormatting sqref="F2:N2">
    <cfRule type="colorScale" priority="1354">
      <colorScale>
        <cfvo type="min"/>
        <cfvo type="percentile" val="50"/>
        <cfvo type="max"/>
        <color rgb="FFF8696B"/>
        <color rgb="FFFFEB84"/>
        <color rgb="FF63BE7B"/>
      </colorScale>
    </cfRule>
  </conditionalFormatting>
  <conditionalFormatting sqref="F3:N4">
    <cfRule type="colorScale" priority="77">
      <colorScale>
        <cfvo type="min"/>
        <cfvo type="percentile" val="50"/>
        <cfvo type="max"/>
        <color rgb="FFF8696B"/>
        <color rgb="FFFFEB84"/>
        <color rgb="FF63BE7B"/>
      </colorScale>
    </cfRule>
  </conditionalFormatting>
  <conditionalFormatting sqref="F5:N6">
    <cfRule type="colorScale" priority="32">
      <colorScale>
        <cfvo type="min"/>
        <cfvo type="percentile" val="50"/>
        <cfvo type="max"/>
        <color rgb="FFF8696B"/>
        <color rgb="FFFFEB84"/>
        <color rgb="FF63BE7B"/>
      </colorScale>
    </cfRule>
  </conditionalFormatting>
  <conditionalFormatting sqref="F7:N7">
    <cfRule type="colorScale" priority="28">
      <colorScale>
        <cfvo type="min"/>
        <cfvo type="percentile" val="50"/>
        <cfvo type="max"/>
        <color rgb="FFF8696B"/>
        <color rgb="FFFFEB84"/>
        <color rgb="FF63BE7B"/>
      </colorScale>
    </cfRule>
  </conditionalFormatting>
  <conditionalFormatting sqref="F8:N9">
    <cfRule type="colorScale" priority="24">
      <colorScale>
        <cfvo type="min"/>
        <cfvo type="percentile" val="50"/>
        <cfvo type="max"/>
        <color rgb="FFF8696B"/>
        <color rgb="FFFFEB84"/>
        <color rgb="FF63BE7B"/>
      </colorScale>
    </cfRule>
  </conditionalFormatting>
  <conditionalFormatting sqref="F10:N12">
    <cfRule type="colorScale" priority="20">
      <colorScale>
        <cfvo type="min"/>
        <cfvo type="percentile" val="50"/>
        <cfvo type="max"/>
        <color rgb="FFF8696B"/>
        <color rgb="FFFFEB84"/>
        <color rgb="FF63BE7B"/>
      </colorScale>
    </cfRule>
  </conditionalFormatting>
  <conditionalFormatting sqref="F13:N13">
    <cfRule type="colorScale" priority="16">
      <colorScale>
        <cfvo type="min"/>
        <cfvo type="percentile" val="50"/>
        <cfvo type="max"/>
        <color rgb="FFF8696B"/>
        <color rgb="FFFFEB84"/>
        <color rgb="FF63BE7B"/>
      </colorScale>
    </cfRule>
  </conditionalFormatting>
  <conditionalFormatting sqref="F14:N18">
    <cfRule type="colorScale" priority="12">
      <colorScale>
        <cfvo type="min"/>
        <cfvo type="percentile" val="50"/>
        <cfvo type="max"/>
        <color rgb="FFF8696B"/>
        <color rgb="FFFFEB84"/>
        <color rgb="FF63BE7B"/>
      </colorScale>
    </cfRule>
  </conditionalFormatting>
  <conditionalFormatting sqref="F19:N21">
    <cfRule type="colorScale" priority="8">
      <colorScale>
        <cfvo type="min"/>
        <cfvo type="percentile" val="50"/>
        <cfvo type="max"/>
        <color rgb="FFF8696B"/>
        <color rgb="FFFFEB84"/>
        <color rgb="FF63BE7B"/>
      </colorScale>
    </cfRule>
  </conditionalFormatting>
  <conditionalFormatting sqref="F22:N26">
    <cfRule type="colorScale" priority="4">
      <colorScale>
        <cfvo type="min"/>
        <cfvo type="percentile" val="50"/>
        <cfvo type="max"/>
        <color rgb="FFF8696B"/>
        <color rgb="FFFFEB84"/>
        <color rgb="FF63BE7B"/>
      </colorScale>
    </cfRule>
  </conditionalFormatting>
  <conditionalFormatting sqref="AC2:AC26">
    <cfRule type="containsText" dxfId="56" priority="56" operator="containsText" text="D">
      <formula>NOT(ISERROR(SEARCH("D",AC2)))</formula>
    </cfRule>
    <cfRule type="containsText" dxfId="55" priority="57" operator="containsText" text="S">
      <formula>NOT(ISERROR(SEARCH("S",AC2)))</formula>
    </cfRule>
    <cfRule type="containsText" dxfId="54" priority="58" operator="containsText" text="F">
      <formula>NOT(ISERROR(SEARCH("F",AC2)))</formula>
    </cfRule>
    <cfRule type="containsText" dxfId="53" priority="59" operator="containsText" text="E">
      <formula>NOT(ISERROR(SEARCH("E",AC2)))</formula>
    </cfRule>
    <cfRule type="containsText" dxfId="52" priority="60" operator="containsText" text="B">
      <formula>NOT(ISERROR(SEARCH("B",AC2)))</formula>
    </cfRule>
    <cfRule type="containsText" dxfId="51" priority="61" operator="containsText" text="A">
      <formula>NOT(ISERROR(SEARCH("A",AC2)))</formula>
    </cfRule>
  </conditionalFormatting>
  <conditionalFormatting sqref="AI2:AL26">
    <cfRule type="containsText" dxfId="50" priority="1" operator="containsText" text="E">
      <formula>NOT(ISERROR(SEARCH("E",AI2)))</formula>
    </cfRule>
    <cfRule type="containsText" dxfId="49" priority="2" operator="containsText" text="B">
      <formula>NOT(ISERROR(SEARCH("B",AI2)))</formula>
    </cfRule>
    <cfRule type="containsText" dxfId="48" priority="3" operator="containsText" text="A">
      <formula>NOT(ISERROR(SEARCH("A",AI2)))</formula>
    </cfRule>
  </conditionalFormatting>
  <dataValidations count="1">
    <dataValidation type="list" allowBlank="1" showInputMessage="1" showErrorMessage="1" sqref="AL2:AL26" xr:uid="{9338BB3D-70BF-8C44-B9A5-A4255D779D86}">
      <formula1>"強風,外差し,イン先行"</formula1>
    </dataValidation>
  </dataValidations>
  <pageMargins left="0.7" right="0.7" top="0.75" bottom="0.75" header="0.3" footer="0.3"/>
  <pageSetup paperSize="9" orientation="portrait" horizontalDpi="4294967292" verticalDpi="4294967292"/>
  <ignoredErrors>
    <ignoredError sqref="O2:R2 S2 O3:S4 O5:S7 O8:S9 O10:S13 O14:S18 O19:S21 O22:S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24"/>
  <sheetViews>
    <sheetView workbookViewId="0">
      <pane xSplit="5" ySplit="1" topLeftCell="AK2" activePane="bottomRight" state="frozen"/>
      <selection activeCell="E24" sqref="E24"/>
      <selection pane="topRight" activeCell="E24" sqref="E24"/>
      <selection pane="bottomLeft" activeCell="E24" sqref="E24"/>
      <selection pane="bottomRight" activeCell="AE22" sqref="AE22:AK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140</v>
      </c>
      <c r="U1" s="2" t="s">
        <v>59</v>
      </c>
      <c r="V1" s="2" t="s">
        <v>40</v>
      </c>
      <c r="W1" s="3" t="s">
        <v>41</v>
      </c>
      <c r="X1" s="3" t="s">
        <v>42</v>
      </c>
      <c r="Y1" s="3" t="s">
        <v>43</v>
      </c>
      <c r="Z1" s="3" t="s">
        <v>60</v>
      </c>
      <c r="AA1" s="4" t="s">
        <v>110</v>
      </c>
      <c r="AB1" s="4" t="s">
        <v>111</v>
      </c>
      <c r="AC1" s="4" t="s">
        <v>137</v>
      </c>
      <c r="AD1" s="4" t="s">
        <v>138</v>
      </c>
      <c r="AE1" s="4" t="s">
        <v>8</v>
      </c>
      <c r="AF1" s="4" t="s">
        <v>61</v>
      </c>
      <c r="AG1" s="4" t="s">
        <v>9</v>
      </c>
      <c r="AH1" s="4" t="s">
        <v>10</v>
      </c>
      <c r="AI1" s="4"/>
      <c r="AJ1" s="4" t="s">
        <v>11</v>
      </c>
      <c r="AK1" s="4" t="s">
        <v>12</v>
      </c>
      <c r="AL1" s="4" t="s">
        <v>44</v>
      </c>
      <c r="AM1" s="4" t="s">
        <v>62</v>
      </c>
      <c r="AN1" s="14" t="s">
        <v>63</v>
      </c>
      <c r="AO1" s="14" t="s">
        <v>116</v>
      </c>
    </row>
    <row r="2" spans="1:41" s="5" customFormat="1">
      <c r="A2" s="6">
        <v>45759</v>
      </c>
      <c r="B2" s="7" t="s">
        <v>130</v>
      </c>
      <c r="C2" s="8" t="s">
        <v>166</v>
      </c>
      <c r="D2" s="9">
        <v>8.4050925925925932E-2</v>
      </c>
      <c r="E2" s="8" t="s">
        <v>225</v>
      </c>
      <c r="F2" s="10">
        <v>12.7</v>
      </c>
      <c r="G2" s="10">
        <v>11</v>
      </c>
      <c r="H2" s="10">
        <v>11.9</v>
      </c>
      <c r="I2" s="10">
        <v>12.6</v>
      </c>
      <c r="J2" s="10">
        <v>12.3</v>
      </c>
      <c r="K2" s="10">
        <v>12.2</v>
      </c>
      <c r="L2" s="10">
        <v>11.8</v>
      </c>
      <c r="M2" s="10">
        <v>12.1</v>
      </c>
      <c r="N2" s="10">
        <v>12.2</v>
      </c>
      <c r="O2" s="10">
        <v>12.4</v>
      </c>
      <c r="P2" s="17">
        <f t="shared" ref="P2:P11" si="0">SUM(F2:H2)</f>
        <v>35.6</v>
      </c>
      <c r="Q2" s="17">
        <f t="shared" ref="Q2:Q11" si="1">SUM(I2:L2)</f>
        <v>48.899999999999991</v>
      </c>
      <c r="R2" s="17">
        <f t="shared" ref="R2:R11" si="2">SUM(M2:O2)</f>
        <v>36.699999999999996</v>
      </c>
      <c r="S2" s="18">
        <f t="shared" ref="S2:S11" si="3">SUM(F2:J2)</f>
        <v>60.5</v>
      </c>
      <c r="T2" s="18">
        <f t="shared" ref="T2:T11" si="4">SUM(K2:O2)</f>
        <v>60.699999999999996</v>
      </c>
      <c r="U2" s="11" t="s">
        <v>164</v>
      </c>
      <c r="V2" s="11" t="s">
        <v>171</v>
      </c>
      <c r="W2" s="13" t="s">
        <v>212</v>
      </c>
      <c r="X2" s="13" t="s">
        <v>207</v>
      </c>
      <c r="Y2" s="13" t="s">
        <v>167</v>
      </c>
      <c r="Z2" s="13" t="s">
        <v>129</v>
      </c>
      <c r="AA2" s="12">
        <v>9.6999999999999993</v>
      </c>
      <c r="AB2" s="12">
        <v>11.2</v>
      </c>
      <c r="AC2" s="12">
        <v>9</v>
      </c>
      <c r="AD2" s="11" t="s">
        <v>129</v>
      </c>
      <c r="AE2" s="12">
        <v>-0.2</v>
      </c>
      <c r="AF2" s="12" t="s">
        <v>188</v>
      </c>
      <c r="AG2" s="12">
        <v>1.2</v>
      </c>
      <c r="AH2" s="12">
        <v>-1.4</v>
      </c>
      <c r="AI2" s="12"/>
      <c r="AJ2" s="11" t="s">
        <v>189</v>
      </c>
      <c r="AK2" s="11" t="s">
        <v>150</v>
      </c>
      <c r="AL2" s="11" t="s">
        <v>156</v>
      </c>
      <c r="AM2" s="8" t="s">
        <v>303</v>
      </c>
      <c r="AN2" s="8" t="s">
        <v>265</v>
      </c>
      <c r="AO2" s="20" t="s">
        <v>266</v>
      </c>
    </row>
    <row r="3" spans="1:41" s="5" customFormat="1">
      <c r="A3" s="6">
        <v>45760</v>
      </c>
      <c r="B3" s="16" t="s">
        <v>131</v>
      </c>
      <c r="C3" s="8" t="s">
        <v>166</v>
      </c>
      <c r="D3" s="9">
        <v>8.4039351851851851E-2</v>
      </c>
      <c r="E3" s="8" t="s">
        <v>247</v>
      </c>
      <c r="F3" s="10">
        <v>12.5</v>
      </c>
      <c r="G3" s="10">
        <v>11.3</v>
      </c>
      <c r="H3" s="10">
        <v>11.5</v>
      </c>
      <c r="I3" s="10">
        <v>12.4</v>
      </c>
      <c r="J3" s="10">
        <v>12.7</v>
      </c>
      <c r="K3" s="10">
        <v>12.5</v>
      </c>
      <c r="L3" s="10">
        <v>12</v>
      </c>
      <c r="M3" s="10">
        <v>12.1</v>
      </c>
      <c r="N3" s="10">
        <v>12.2</v>
      </c>
      <c r="O3" s="10">
        <v>11.9</v>
      </c>
      <c r="P3" s="17">
        <f t="shared" si="0"/>
        <v>35.299999999999997</v>
      </c>
      <c r="Q3" s="17">
        <f t="shared" si="1"/>
        <v>49.6</v>
      </c>
      <c r="R3" s="17">
        <f t="shared" si="2"/>
        <v>36.199999999999996</v>
      </c>
      <c r="S3" s="18">
        <f t="shared" si="3"/>
        <v>60.399999999999991</v>
      </c>
      <c r="T3" s="18">
        <f t="shared" si="4"/>
        <v>60.699999999999996</v>
      </c>
      <c r="U3" s="11" t="s">
        <v>164</v>
      </c>
      <c r="V3" s="11" t="s">
        <v>165</v>
      </c>
      <c r="W3" s="13" t="s">
        <v>196</v>
      </c>
      <c r="X3" s="13" t="s">
        <v>173</v>
      </c>
      <c r="Y3" s="13" t="s">
        <v>172</v>
      </c>
      <c r="Z3" s="13" t="s">
        <v>129</v>
      </c>
      <c r="AA3" s="12">
        <v>9.3000000000000007</v>
      </c>
      <c r="AB3" s="12">
        <v>9.8000000000000007</v>
      </c>
      <c r="AC3" s="12">
        <v>9.4</v>
      </c>
      <c r="AD3" s="11" t="s">
        <v>129</v>
      </c>
      <c r="AE3" s="12">
        <v>0.5</v>
      </c>
      <c r="AF3" s="12" t="s">
        <v>188</v>
      </c>
      <c r="AG3" s="12">
        <v>1.7</v>
      </c>
      <c r="AH3" s="12">
        <v>-1.2</v>
      </c>
      <c r="AI3" s="12"/>
      <c r="AJ3" s="11" t="s">
        <v>189</v>
      </c>
      <c r="AK3" s="11" t="s">
        <v>152</v>
      </c>
      <c r="AL3" s="11" t="s">
        <v>156</v>
      </c>
      <c r="AM3" s="8"/>
      <c r="AN3" s="8" t="s">
        <v>289</v>
      </c>
      <c r="AO3" s="20" t="s">
        <v>290</v>
      </c>
    </row>
    <row r="4" spans="1:41" s="5" customFormat="1">
      <c r="A4" s="6">
        <v>45760</v>
      </c>
      <c r="B4" s="16" t="s">
        <v>139</v>
      </c>
      <c r="C4" s="8" t="s">
        <v>166</v>
      </c>
      <c r="D4" s="9">
        <v>8.2731481481481475E-2</v>
      </c>
      <c r="E4" s="8" t="s">
        <v>252</v>
      </c>
      <c r="F4" s="10">
        <v>12.4</v>
      </c>
      <c r="G4" s="10">
        <v>10.8</v>
      </c>
      <c r="H4" s="10">
        <v>11.6</v>
      </c>
      <c r="I4" s="10">
        <v>12.4</v>
      </c>
      <c r="J4" s="10">
        <v>12.1</v>
      </c>
      <c r="K4" s="10">
        <v>12.1</v>
      </c>
      <c r="L4" s="10">
        <v>12</v>
      </c>
      <c r="M4" s="10">
        <v>11.8</v>
      </c>
      <c r="N4" s="10">
        <v>12.3</v>
      </c>
      <c r="O4" s="10">
        <v>12.3</v>
      </c>
      <c r="P4" s="17">
        <f t="shared" si="0"/>
        <v>34.800000000000004</v>
      </c>
      <c r="Q4" s="17">
        <f t="shared" si="1"/>
        <v>48.6</v>
      </c>
      <c r="R4" s="17">
        <f t="shared" si="2"/>
        <v>36.400000000000006</v>
      </c>
      <c r="S4" s="18">
        <f t="shared" si="3"/>
        <v>59.300000000000004</v>
      </c>
      <c r="T4" s="18">
        <f t="shared" si="4"/>
        <v>60.5</v>
      </c>
      <c r="U4" s="11" t="s">
        <v>164</v>
      </c>
      <c r="V4" s="11" t="s">
        <v>171</v>
      </c>
      <c r="W4" s="13" t="s">
        <v>203</v>
      </c>
      <c r="X4" s="13" t="s">
        <v>253</v>
      </c>
      <c r="Y4" s="13" t="s">
        <v>209</v>
      </c>
      <c r="Z4" s="13" t="s">
        <v>129</v>
      </c>
      <c r="AA4" s="12">
        <v>9.3000000000000007</v>
      </c>
      <c r="AB4" s="12">
        <v>9.8000000000000007</v>
      </c>
      <c r="AC4" s="12">
        <v>9.4</v>
      </c>
      <c r="AD4" s="11" t="s">
        <v>154</v>
      </c>
      <c r="AE4" s="12">
        <v>1.1000000000000001</v>
      </c>
      <c r="AF4" s="12" t="s">
        <v>188</v>
      </c>
      <c r="AG4" s="12">
        <v>1.7</v>
      </c>
      <c r="AH4" s="12">
        <v>-0.6</v>
      </c>
      <c r="AI4" s="12"/>
      <c r="AJ4" s="11" t="s">
        <v>189</v>
      </c>
      <c r="AK4" s="11" t="s">
        <v>152</v>
      </c>
      <c r="AL4" s="11" t="s">
        <v>155</v>
      </c>
      <c r="AM4" s="8"/>
      <c r="AN4" s="8" t="s">
        <v>281</v>
      </c>
      <c r="AO4" s="20" t="s">
        <v>282</v>
      </c>
    </row>
    <row r="5" spans="1:41" s="5" customFormat="1">
      <c r="A5" s="6">
        <v>45766</v>
      </c>
      <c r="B5" s="16" t="s">
        <v>306</v>
      </c>
      <c r="C5" s="8" t="s">
        <v>166</v>
      </c>
      <c r="D5" s="9">
        <v>8.2037037037037033E-2</v>
      </c>
      <c r="E5" s="8" t="s">
        <v>332</v>
      </c>
      <c r="F5" s="10">
        <v>12.5</v>
      </c>
      <c r="G5" s="10">
        <v>11.3</v>
      </c>
      <c r="H5" s="10">
        <v>11.6</v>
      </c>
      <c r="I5" s="10">
        <v>11.3</v>
      </c>
      <c r="J5" s="10">
        <v>11.7</v>
      </c>
      <c r="K5" s="10">
        <v>12.1</v>
      </c>
      <c r="L5" s="10">
        <v>12.4</v>
      </c>
      <c r="M5" s="10">
        <v>12.6</v>
      </c>
      <c r="N5" s="10">
        <v>11.7</v>
      </c>
      <c r="O5" s="10">
        <v>11.6</v>
      </c>
      <c r="P5" s="17">
        <f t="shared" si="0"/>
        <v>35.4</v>
      </c>
      <c r="Q5" s="17">
        <f t="shared" si="1"/>
        <v>47.5</v>
      </c>
      <c r="R5" s="17">
        <f t="shared" si="2"/>
        <v>35.9</v>
      </c>
      <c r="S5" s="18">
        <f t="shared" si="3"/>
        <v>58.400000000000006</v>
      </c>
      <c r="T5" s="18">
        <f t="shared" si="4"/>
        <v>60.4</v>
      </c>
      <c r="U5" s="11" t="s">
        <v>170</v>
      </c>
      <c r="V5" s="11" t="s">
        <v>331</v>
      </c>
      <c r="W5" s="13" t="s">
        <v>333</v>
      </c>
      <c r="X5" s="13" t="s">
        <v>334</v>
      </c>
      <c r="Y5" s="13" t="s">
        <v>335</v>
      </c>
      <c r="Z5" s="13" t="s">
        <v>129</v>
      </c>
      <c r="AA5" s="12">
        <v>10.4</v>
      </c>
      <c r="AB5" s="12">
        <v>11.1</v>
      </c>
      <c r="AC5" s="12">
        <v>9</v>
      </c>
      <c r="AD5" s="11" t="s">
        <v>129</v>
      </c>
      <c r="AE5" s="12">
        <v>-1.8</v>
      </c>
      <c r="AF5" s="12" t="s">
        <v>188</v>
      </c>
      <c r="AG5" s="12">
        <v>-0.4</v>
      </c>
      <c r="AH5" s="12">
        <v>-1.4</v>
      </c>
      <c r="AI5" s="12"/>
      <c r="AJ5" s="11" t="s">
        <v>197</v>
      </c>
      <c r="AK5" s="11" t="s">
        <v>152</v>
      </c>
      <c r="AL5" s="11" t="s">
        <v>156</v>
      </c>
      <c r="AM5" s="8" t="s">
        <v>303</v>
      </c>
      <c r="AN5" s="8" t="s">
        <v>397</v>
      </c>
      <c r="AO5" s="20" t="s">
        <v>398</v>
      </c>
    </row>
    <row r="6" spans="1:41" s="5" customFormat="1">
      <c r="A6" s="6">
        <v>45766</v>
      </c>
      <c r="B6" s="15" t="s">
        <v>131</v>
      </c>
      <c r="C6" s="8" t="s">
        <v>166</v>
      </c>
      <c r="D6" s="9">
        <v>8.2708333333333328E-2</v>
      </c>
      <c r="E6" s="8" t="s">
        <v>336</v>
      </c>
      <c r="F6" s="10">
        <v>12.3</v>
      </c>
      <c r="G6" s="10">
        <v>11.6</v>
      </c>
      <c r="H6" s="10">
        <v>11.7</v>
      </c>
      <c r="I6" s="10">
        <v>12.4</v>
      </c>
      <c r="J6" s="10">
        <v>12.5</v>
      </c>
      <c r="K6" s="10">
        <v>12</v>
      </c>
      <c r="L6" s="10">
        <v>11.5</v>
      </c>
      <c r="M6" s="10">
        <v>11.7</v>
      </c>
      <c r="N6" s="10">
        <v>12</v>
      </c>
      <c r="O6" s="10">
        <v>11.9</v>
      </c>
      <c r="P6" s="17">
        <f t="shared" si="0"/>
        <v>35.599999999999994</v>
      </c>
      <c r="Q6" s="17">
        <f t="shared" si="1"/>
        <v>48.4</v>
      </c>
      <c r="R6" s="17">
        <f t="shared" si="2"/>
        <v>35.6</v>
      </c>
      <c r="S6" s="18">
        <f t="shared" si="3"/>
        <v>60.499999999999993</v>
      </c>
      <c r="T6" s="18">
        <f t="shared" si="4"/>
        <v>59.1</v>
      </c>
      <c r="U6" s="11" t="s">
        <v>164</v>
      </c>
      <c r="V6" s="11" t="s">
        <v>165</v>
      </c>
      <c r="W6" s="13" t="s">
        <v>337</v>
      </c>
      <c r="X6" s="13" t="s">
        <v>338</v>
      </c>
      <c r="Y6" s="13" t="s">
        <v>174</v>
      </c>
      <c r="Z6" s="13" t="s">
        <v>129</v>
      </c>
      <c r="AA6" s="12">
        <v>10.4</v>
      </c>
      <c r="AB6" s="12">
        <v>11.1</v>
      </c>
      <c r="AC6" s="12">
        <v>9</v>
      </c>
      <c r="AD6" s="11" t="s">
        <v>129</v>
      </c>
      <c r="AE6" s="12">
        <v>-1</v>
      </c>
      <c r="AF6" s="12">
        <v>-0.1</v>
      </c>
      <c r="AG6" s="12">
        <v>0.3</v>
      </c>
      <c r="AH6" s="12">
        <v>-1.4</v>
      </c>
      <c r="AI6" s="12"/>
      <c r="AJ6" s="11" t="s">
        <v>150</v>
      </c>
      <c r="AK6" s="11" t="s">
        <v>152</v>
      </c>
      <c r="AL6" s="11" t="s">
        <v>156</v>
      </c>
      <c r="AM6" s="8" t="s">
        <v>303</v>
      </c>
      <c r="AN6" s="8" t="s">
        <v>395</v>
      </c>
      <c r="AO6" s="20" t="s">
        <v>396</v>
      </c>
    </row>
    <row r="7" spans="1:41" s="5" customFormat="1">
      <c r="A7" s="6">
        <v>45767</v>
      </c>
      <c r="B7" s="15" t="s">
        <v>135</v>
      </c>
      <c r="C7" s="8" t="s">
        <v>166</v>
      </c>
      <c r="D7" s="9">
        <v>8.4120370370370373E-2</v>
      </c>
      <c r="E7" s="8" t="s">
        <v>355</v>
      </c>
      <c r="F7" s="10">
        <v>12.5</v>
      </c>
      <c r="G7" s="10">
        <v>11.2</v>
      </c>
      <c r="H7" s="10">
        <v>11.8</v>
      </c>
      <c r="I7" s="10">
        <v>13</v>
      </c>
      <c r="J7" s="10">
        <v>13</v>
      </c>
      <c r="K7" s="10">
        <v>12.9</v>
      </c>
      <c r="L7" s="10">
        <v>12.3</v>
      </c>
      <c r="M7" s="10">
        <v>11.9</v>
      </c>
      <c r="N7" s="10">
        <v>11.7</v>
      </c>
      <c r="O7" s="10">
        <v>11.5</v>
      </c>
      <c r="P7" s="17">
        <f t="shared" si="0"/>
        <v>35.5</v>
      </c>
      <c r="Q7" s="17">
        <f t="shared" si="1"/>
        <v>51.2</v>
      </c>
      <c r="R7" s="17">
        <f t="shared" si="2"/>
        <v>35.1</v>
      </c>
      <c r="S7" s="18">
        <f t="shared" si="3"/>
        <v>61.5</v>
      </c>
      <c r="T7" s="18">
        <f t="shared" si="4"/>
        <v>60.3</v>
      </c>
      <c r="U7" s="11" t="s">
        <v>187</v>
      </c>
      <c r="V7" s="11" t="s">
        <v>354</v>
      </c>
      <c r="W7" s="13" t="s">
        <v>167</v>
      </c>
      <c r="X7" s="13" t="s">
        <v>196</v>
      </c>
      <c r="Y7" s="13" t="s">
        <v>167</v>
      </c>
      <c r="Z7" s="13" t="s">
        <v>129</v>
      </c>
      <c r="AA7" s="12">
        <v>10.8</v>
      </c>
      <c r="AB7" s="12">
        <v>11</v>
      </c>
      <c r="AC7" s="12">
        <v>9</v>
      </c>
      <c r="AD7" s="11" t="s">
        <v>129</v>
      </c>
      <c r="AE7" s="12">
        <v>0.4</v>
      </c>
      <c r="AF7" s="12">
        <v>-0.8</v>
      </c>
      <c r="AG7" s="12">
        <v>0.9</v>
      </c>
      <c r="AH7" s="12">
        <v>-1.3</v>
      </c>
      <c r="AI7" s="12"/>
      <c r="AJ7" s="11" t="s">
        <v>378</v>
      </c>
      <c r="AK7" s="11" t="s">
        <v>152</v>
      </c>
      <c r="AL7" s="11" t="s">
        <v>156</v>
      </c>
      <c r="AM7" s="8" t="s">
        <v>303</v>
      </c>
      <c r="AN7" s="8" t="s">
        <v>417</v>
      </c>
      <c r="AO7" s="20" t="s">
        <v>418</v>
      </c>
    </row>
    <row r="8" spans="1:41" s="5" customFormat="1">
      <c r="A8" s="6">
        <v>45767</v>
      </c>
      <c r="B8" s="16" t="s">
        <v>130</v>
      </c>
      <c r="C8" s="8" t="s">
        <v>166</v>
      </c>
      <c r="D8" s="9">
        <v>8.4074074074074079E-2</v>
      </c>
      <c r="E8" s="8" t="s">
        <v>356</v>
      </c>
      <c r="F8" s="10">
        <v>12.8</v>
      </c>
      <c r="G8" s="10">
        <v>11.7</v>
      </c>
      <c r="H8" s="10">
        <v>11.8</v>
      </c>
      <c r="I8" s="10">
        <v>12.6</v>
      </c>
      <c r="J8" s="10">
        <v>12.8</v>
      </c>
      <c r="K8" s="10">
        <v>12.3</v>
      </c>
      <c r="L8" s="10">
        <v>12.2</v>
      </c>
      <c r="M8" s="10">
        <v>12</v>
      </c>
      <c r="N8" s="10">
        <v>11.6</v>
      </c>
      <c r="O8" s="10">
        <v>11.6</v>
      </c>
      <c r="P8" s="17">
        <f t="shared" si="0"/>
        <v>36.299999999999997</v>
      </c>
      <c r="Q8" s="17">
        <f t="shared" si="1"/>
        <v>49.900000000000006</v>
      </c>
      <c r="R8" s="17">
        <f t="shared" si="2"/>
        <v>35.200000000000003</v>
      </c>
      <c r="S8" s="18">
        <f t="shared" si="3"/>
        <v>61.7</v>
      </c>
      <c r="T8" s="18">
        <f t="shared" si="4"/>
        <v>59.7</v>
      </c>
      <c r="U8" s="11" t="s">
        <v>187</v>
      </c>
      <c r="V8" s="11" t="s">
        <v>354</v>
      </c>
      <c r="W8" s="13" t="s">
        <v>334</v>
      </c>
      <c r="X8" s="13" t="s">
        <v>357</v>
      </c>
      <c r="Y8" s="13" t="s">
        <v>358</v>
      </c>
      <c r="Z8" s="13" t="s">
        <v>129</v>
      </c>
      <c r="AA8" s="12">
        <v>10.8</v>
      </c>
      <c r="AB8" s="12">
        <v>11</v>
      </c>
      <c r="AC8" s="12">
        <v>9</v>
      </c>
      <c r="AD8" s="11" t="s">
        <v>129</v>
      </c>
      <c r="AE8" s="12" t="s">
        <v>190</v>
      </c>
      <c r="AF8" s="12">
        <v>-0.6</v>
      </c>
      <c r="AG8" s="12">
        <v>0.7</v>
      </c>
      <c r="AH8" s="12">
        <v>-1.3</v>
      </c>
      <c r="AI8" s="12"/>
      <c r="AJ8" s="11" t="s">
        <v>152</v>
      </c>
      <c r="AK8" s="11" t="s">
        <v>152</v>
      </c>
      <c r="AL8" s="11" t="s">
        <v>156</v>
      </c>
      <c r="AM8" s="8" t="s">
        <v>303</v>
      </c>
      <c r="AN8" s="8" t="s">
        <v>415</v>
      </c>
      <c r="AO8" s="20" t="s">
        <v>416</v>
      </c>
    </row>
    <row r="9" spans="1:41" s="5" customFormat="1">
      <c r="A9" s="6">
        <v>45773</v>
      </c>
      <c r="B9" s="15" t="s">
        <v>130</v>
      </c>
      <c r="C9" s="8" t="s">
        <v>166</v>
      </c>
      <c r="D9" s="9">
        <v>8.4097222222222226E-2</v>
      </c>
      <c r="E9" s="8" t="s">
        <v>431</v>
      </c>
      <c r="F9" s="10">
        <v>12.7</v>
      </c>
      <c r="G9" s="10">
        <v>10.9</v>
      </c>
      <c r="H9" s="10">
        <v>11.6</v>
      </c>
      <c r="I9" s="10">
        <v>12.4</v>
      </c>
      <c r="J9" s="10">
        <v>13.3</v>
      </c>
      <c r="K9" s="10">
        <v>12.5</v>
      </c>
      <c r="L9" s="10">
        <v>11.4</v>
      </c>
      <c r="M9" s="10">
        <v>11.7</v>
      </c>
      <c r="N9" s="10">
        <v>12.3</v>
      </c>
      <c r="O9" s="10">
        <v>12.8</v>
      </c>
      <c r="P9" s="17">
        <f t="shared" si="0"/>
        <v>35.200000000000003</v>
      </c>
      <c r="Q9" s="17">
        <f t="shared" si="1"/>
        <v>49.6</v>
      </c>
      <c r="R9" s="17">
        <f t="shared" si="2"/>
        <v>36.799999999999997</v>
      </c>
      <c r="S9" s="18">
        <f t="shared" si="3"/>
        <v>60.900000000000006</v>
      </c>
      <c r="T9" s="18">
        <f t="shared" si="4"/>
        <v>60.699999999999989</v>
      </c>
      <c r="U9" s="11" t="s">
        <v>164</v>
      </c>
      <c r="V9" s="11" t="s">
        <v>171</v>
      </c>
      <c r="W9" s="13" t="s">
        <v>185</v>
      </c>
      <c r="X9" s="13" t="s">
        <v>337</v>
      </c>
      <c r="Y9" s="13" t="s">
        <v>174</v>
      </c>
      <c r="Z9" s="13" t="s">
        <v>154</v>
      </c>
      <c r="AA9" s="12">
        <v>10.1</v>
      </c>
      <c r="AB9" s="12">
        <v>9</v>
      </c>
      <c r="AC9" s="12">
        <v>9.4</v>
      </c>
      <c r="AD9" s="11" t="s">
        <v>129</v>
      </c>
      <c r="AE9" s="12">
        <v>0.2</v>
      </c>
      <c r="AF9" s="12" t="s">
        <v>188</v>
      </c>
      <c r="AG9" s="12">
        <v>1.6</v>
      </c>
      <c r="AH9" s="12">
        <v>-1.4</v>
      </c>
      <c r="AI9" s="12"/>
      <c r="AJ9" s="11" t="s">
        <v>189</v>
      </c>
      <c r="AK9" s="11" t="s">
        <v>152</v>
      </c>
      <c r="AL9" s="11" t="s">
        <v>156</v>
      </c>
      <c r="AM9" s="8"/>
      <c r="AN9" s="8" t="s">
        <v>487</v>
      </c>
      <c r="AO9" s="20" t="s">
        <v>488</v>
      </c>
    </row>
    <row r="10" spans="1:41" s="5" customFormat="1">
      <c r="A10" s="6">
        <v>45773</v>
      </c>
      <c r="B10" s="16" t="s">
        <v>131</v>
      </c>
      <c r="C10" s="8" t="s">
        <v>166</v>
      </c>
      <c r="D10" s="9">
        <v>8.2673611111111114E-2</v>
      </c>
      <c r="E10" s="8" t="s">
        <v>444</v>
      </c>
      <c r="F10" s="10">
        <v>12.6</v>
      </c>
      <c r="G10" s="10">
        <v>10.8</v>
      </c>
      <c r="H10" s="10">
        <v>12</v>
      </c>
      <c r="I10" s="10">
        <v>12.1</v>
      </c>
      <c r="J10" s="10">
        <v>12.4</v>
      </c>
      <c r="K10" s="10">
        <v>12.1</v>
      </c>
      <c r="L10" s="10">
        <v>12</v>
      </c>
      <c r="M10" s="10">
        <v>12.1</v>
      </c>
      <c r="N10" s="10">
        <v>11.8</v>
      </c>
      <c r="O10" s="10">
        <v>11.4</v>
      </c>
      <c r="P10" s="17">
        <f t="shared" si="0"/>
        <v>35.4</v>
      </c>
      <c r="Q10" s="17">
        <f t="shared" si="1"/>
        <v>48.6</v>
      </c>
      <c r="R10" s="17">
        <f t="shared" si="2"/>
        <v>35.299999999999997</v>
      </c>
      <c r="S10" s="18">
        <f t="shared" si="3"/>
        <v>59.9</v>
      </c>
      <c r="T10" s="18">
        <f t="shared" si="4"/>
        <v>59.4</v>
      </c>
      <c r="U10" s="11" t="s">
        <v>164</v>
      </c>
      <c r="V10" s="11" t="s">
        <v>443</v>
      </c>
      <c r="W10" s="13" t="s">
        <v>172</v>
      </c>
      <c r="X10" s="13" t="s">
        <v>174</v>
      </c>
      <c r="Y10" s="13" t="s">
        <v>172</v>
      </c>
      <c r="Z10" s="13" t="s">
        <v>154</v>
      </c>
      <c r="AA10" s="12">
        <v>10.1</v>
      </c>
      <c r="AB10" s="12">
        <v>9</v>
      </c>
      <c r="AC10" s="12">
        <v>9.4</v>
      </c>
      <c r="AD10" s="11" t="s">
        <v>129</v>
      </c>
      <c r="AE10" s="12">
        <v>-1.3</v>
      </c>
      <c r="AF10" s="12">
        <v>-0.2</v>
      </c>
      <c r="AG10" s="12">
        <v>-0.1</v>
      </c>
      <c r="AH10" s="12">
        <v>-1.4</v>
      </c>
      <c r="AI10" s="12"/>
      <c r="AJ10" s="11" t="s">
        <v>150</v>
      </c>
      <c r="AK10" s="11" t="s">
        <v>152</v>
      </c>
      <c r="AL10" s="11" t="s">
        <v>156</v>
      </c>
      <c r="AM10" s="8"/>
      <c r="AN10" s="8" t="s">
        <v>473</v>
      </c>
      <c r="AO10" s="20" t="s">
        <v>474</v>
      </c>
    </row>
    <row r="11" spans="1:41" s="5" customFormat="1">
      <c r="A11" s="6">
        <v>45774</v>
      </c>
      <c r="B11" s="16" t="s">
        <v>130</v>
      </c>
      <c r="C11" s="8" t="s">
        <v>166</v>
      </c>
      <c r="D11" s="9">
        <v>8.2731481481481475E-2</v>
      </c>
      <c r="E11" s="8" t="s">
        <v>455</v>
      </c>
      <c r="F11" s="10">
        <v>12.6</v>
      </c>
      <c r="G11" s="10">
        <v>10.5</v>
      </c>
      <c r="H11" s="10">
        <v>11.5</v>
      </c>
      <c r="I11" s="10">
        <v>12.5</v>
      </c>
      <c r="J11" s="10">
        <v>13</v>
      </c>
      <c r="K11" s="10">
        <v>12.2</v>
      </c>
      <c r="L11" s="10">
        <v>11.8</v>
      </c>
      <c r="M11" s="10">
        <v>12.3</v>
      </c>
      <c r="N11" s="10">
        <v>11.7</v>
      </c>
      <c r="O11" s="10">
        <v>11.7</v>
      </c>
      <c r="P11" s="17">
        <f t="shared" si="0"/>
        <v>34.6</v>
      </c>
      <c r="Q11" s="17">
        <f t="shared" si="1"/>
        <v>49.5</v>
      </c>
      <c r="R11" s="17">
        <f t="shared" si="2"/>
        <v>35.700000000000003</v>
      </c>
      <c r="S11" s="18">
        <f t="shared" si="3"/>
        <v>60.1</v>
      </c>
      <c r="T11" s="18">
        <f t="shared" si="4"/>
        <v>59.7</v>
      </c>
      <c r="U11" s="11" t="s">
        <v>164</v>
      </c>
      <c r="V11" s="11" t="s">
        <v>165</v>
      </c>
      <c r="W11" s="13" t="s">
        <v>174</v>
      </c>
      <c r="X11" s="13" t="s">
        <v>207</v>
      </c>
      <c r="Y11" s="13" t="s">
        <v>167</v>
      </c>
      <c r="Z11" s="13" t="s">
        <v>154</v>
      </c>
      <c r="AA11" s="12">
        <v>10.5</v>
      </c>
      <c r="AB11" s="12">
        <v>9.5</v>
      </c>
      <c r="AC11" s="12">
        <v>9.9</v>
      </c>
      <c r="AD11" s="11" t="s">
        <v>129</v>
      </c>
      <c r="AE11" s="12">
        <v>-1.6</v>
      </c>
      <c r="AF11" s="12">
        <v>-0.1</v>
      </c>
      <c r="AG11" s="12">
        <v>-0.3</v>
      </c>
      <c r="AH11" s="12">
        <v>-1.4</v>
      </c>
      <c r="AI11" s="12"/>
      <c r="AJ11" s="11" t="s">
        <v>150</v>
      </c>
      <c r="AK11" s="11" t="s">
        <v>152</v>
      </c>
      <c r="AL11" s="11" t="s">
        <v>156</v>
      </c>
      <c r="AM11" s="8"/>
      <c r="AN11" s="8" t="s">
        <v>501</v>
      </c>
      <c r="AO11" s="20" t="s">
        <v>502</v>
      </c>
    </row>
    <row r="12" spans="1:41" s="5" customFormat="1">
      <c r="A12" s="6">
        <v>45836</v>
      </c>
      <c r="B12" s="15" t="s">
        <v>136</v>
      </c>
      <c r="C12" s="8" t="s">
        <v>166</v>
      </c>
      <c r="D12" s="9">
        <v>8.4062499999999998E-2</v>
      </c>
      <c r="E12" s="8" t="s">
        <v>560</v>
      </c>
      <c r="F12" s="10">
        <v>12.6</v>
      </c>
      <c r="G12" s="10">
        <v>11.6</v>
      </c>
      <c r="H12" s="10">
        <v>11.8</v>
      </c>
      <c r="I12" s="10">
        <v>12.3</v>
      </c>
      <c r="J12" s="10">
        <v>12.8</v>
      </c>
      <c r="K12" s="10">
        <v>12.9</v>
      </c>
      <c r="L12" s="10">
        <v>12.3</v>
      </c>
      <c r="M12" s="10">
        <v>11.6</v>
      </c>
      <c r="N12" s="10">
        <v>11.6</v>
      </c>
      <c r="O12" s="10">
        <v>11.8</v>
      </c>
      <c r="P12" s="17">
        <f>SUM(F12:H12)</f>
        <v>36</v>
      </c>
      <c r="Q12" s="17">
        <f>SUM(I12:L12)</f>
        <v>50.3</v>
      </c>
      <c r="R12" s="17">
        <f>SUM(M12:O12)</f>
        <v>35</v>
      </c>
      <c r="S12" s="18">
        <f>SUM(F12:J12)</f>
        <v>61.099999999999994</v>
      </c>
      <c r="T12" s="18">
        <f>SUM(K12:O12)</f>
        <v>60.2</v>
      </c>
      <c r="U12" s="11" t="s">
        <v>187</v>
      </c>
      <c r="V12" s="11" t="s">
        <v>177</v>
      </c>
      <c r="W12" s="13" t="s">
        <v>167</v>
      </c>
      <c r="X12" s="13" t="s">
        <v>183</v>
      </c>
      <c r="Y12" s="13" t="s">
        <v>561</v>
      </c>
      <c r="Z12" s="13" t="s">
        <v>129</v>
      </c>
      <c r="AA12" s="12">
        <v>10.9</v>
      </c>
      <c r="AB12" s="12">
        <v>12.4</v>
      </c>
      <c r="AC12" s="12">
        <v>9</v>
      </c>
      <c r="AD12" s="11" t="s">
        <v>129</v>
      </c>
      <c r="AE12" s="12">
        <v>1.4</v>
      </c>
      <c r="AF12" s="12">
        <v>-0.7</v>
      </c>
      <c r="AG12" s="12">
        <v>2.1</v>
      </c>
      <c r="AH12" s="12">
        <v>-1.4</v>
      </c>
      <c r="AI12" s="12"/>
      <c r="AJ12" s="11" t="s">
        <v>378</v>
      </c>
      <c r="AK12" s="11" t="s">
        <v>152</v>
      </c>
      <c r="AL12" s="11" t="s">
        <v>156</v>
      </c>
      <c r="AM12" s="8" t="s">
        <v>303</v>
      </c>
      <c r="AN12" s="8" t="s">
        <v>562</v>
      </c>
      <c r="AO12" s="20" t="s">
        <v>563</v>
      </c>
    </row>
    <row r="13" spans="1:41" s="5" customFormat="1">
      <c r="A13" s="6">
        <v>45836</v>
      </c>
      <c r="B13" s="16" t="s">
        <v>521</v>
      </c>
      <c r="C13" s="8" t="s">
        <v>166</v>
      </c>
      <c r="D13" s="9">
        <v>8.2673611111111114E-2</v>
      </c>
      <c r="E13" s="8" t="s">
        <v>571</v>
      </c>
      <c r="F13" s="10">
        <v>12.3</v>
      </c>
      <c r="G13" s="10">
        <v>11</v>
      </c>
      <c r="H13" s="10">
        <v>11.3</v>
      </c>
      <c r="I13" s="10">
        <v>12</v>
      </c>
      <c r="J13" s="10">
        <v>12.4</v>
      </c>
      <c r="K13" s="10">
        <v>12.2</v>
      </c>
      <c r="L13" s="10">
        <v>11.9</v>
      </c>
      <c r="M13" s="10">
        <v>11.9</v>
      </c>
      <c r="N13" s="10">
        <v>12</v>
      </c>
      <c r="O13" s="10">
        <v>12.3</v>
      </c>
      <c r="P13" s="17">
        <f>SUM(F13:H13)</f>
        <v>34.6</v>
      </c>
      <c r="Q13" s="17">
        <f>SUM(I13:L13)</f>
        <v>48.499999999999993</v>
      </c>
      <c r="R13" s="17">
        <f>SUM(M13:O13)</f>
        <v>36.200000000000003</v>
      </c>
      <c r="S13" s="18">
        <f>SUM(F13:J13)</f>
        <v>59</v>
      </c>
      <c r="T13" s="18">
        <f>SUM(K13:O13)</f>
        <v>60.3</v>
      </c>
      <c r="U13" s="11" t="s">
        <v>164</v>
      </c>
      <c r="V13" s="11" t="s">
        <v>171</v>
      </c>
      <c r="W13" s="13" t="s">
        <v>167</v>
      </c>
      <c r="X13" s="13" t="s">
        <v>169</v>
      </c>
      <c r="Y13" s="13" t="s">
        <v>462</v>
      </c>
      <c r="Z13" s="13" t="s">
        <v>129</v>
      </c>
      <c r="AA13" s="12">
        <v>10.9</v>
      </c>
      <c r="AB13" s="12">
        <v>12.4</v>
      </c>
      <c r="AC13" s="12">
        <v>9</v>
      </c>
      <c r="AD13" s="11" t="s">
        <v>129</v>
      </c>
      <c r="AE13" s="12">
        <v>0.1</v>
      </c>
      <c r="AF13" s="12" t="s">
        <v>188</v>
      </c>
      <c r="AG13" s="12">
        <v>1.5</v>
      </c>
      <c r="AH13" s="12">
        <v>-1.4</v>
      </c>
      <c r="AI13" s="12"/>
      <c r="AJ13" s="11" t="s">
        <v>189</v>
      </c>
      <c r="AK13" s="11" t="s">
        <v>152</v>
      </c>
      <c r="AL13" s="11" t="s">
        <v>156</v>
      </c>
      <c r="AM13" s="8" t="s">
        <v>303</v>
      </c>
      <c r="AN13" s="8" t="s">
        <v>569</v>
      </c>
      <c r="AO13" s="20" t="s">
        <v>570</v>
      </c>
    </row>
    <row r="14" spans="1:41" s="5" customFormat="1">
      <c r="A14" s="6">
        <v>45837</v>
      </c>
      <c r="B14" s="16" t="s">
        <v>130</v>
      </c>
      <c r="C14" s="8" t="s">
        <v>166</v>
      </c>
      <c r="D14" s="9">
        <v>8.4745370370370374E-2</v>
      </c>
      <c r="E14" s="8" t="s">
        <v>523</v>
      </c>
      <c r="F14" s="10">
        <v>12.5</v>
      </c>
      <c r="G14" s="10">
        <v>11.8</v>
      </c>
      <c r="H14" s="10">
        <v>12.2</v>
      </c>
      <c r="I14" s="10">
        <v>13.3</v>
      </c>
      <c r="J14" s="10">
        <v>13.6</v>
      </c>
      <c r="K14" s="10">
        <v>12.1</v>
      </c>
      <c r="L14" s="10">
        <v>11.5</v>
      </c>
      <c r="M14" s="10">
        <v>11.7</v>
      </c>
      <c r="N14" s="10">
        <v>11.6</v>
      </c>
      <c r="O14" s="10">
        <v>11.9</v>
      </c>
      <c r="P14" s="17">
        <f>SUM(F14:H14)</f>
        <v>36.5</v>
      </c>
      <c r="Q14" s="17">
        <f>SUM(I14:L14)</f>
        <v>50.5</v>
      </c>
      <c r="R14" s="17">
        <f>SUM(M14:O14)</f>
        <v>35.199999999999996</v>
      </c>
      <c r="S14" s="18">
        <f>SUM(F14:J14)</f>
        <v>63.4</v>
      </c>
      <c r="T14" s="18">
        <f>SUM(K14:O14)</f>
        <v>58.8</v>
      </c>
      <c r="U14" s="11" t="s">
        <v>370</v>
      </c>
      <c r="V14" s="11" t="s">
        <v>354</v>
      </c>
      <c r="W14" s="13" t="s">
        <v>314</v>
      </c>
      <c r="X14" s="13" t="s">
        <v>206</v>
      </c>
      <c r="Y14" s="13" t="s">
        <v>358</v>
      </c>
      <c r="Z14" s="13" t="s">
        <v>129</v>
      </c>
      <c r="AA14" s="12">
        <v>10.4</v>
      </c>
      <c r="AB14" s="12">
        <v>10.8</v>
      </c>
      <c r="AC14" s="12">
        <v>9</v>
      </c>
      <c r="AD14" s="11" t="s">
        <v>129</v>
      </c>
      <c r="AE14" s="12">
        <v>0.8</v>
      </c>
      <c r="AF14" s="12">
        <v>-0.7</v>
      </c>
      <c r="AG14" s="12">
        <v>1.4</v>
      </c>
      <c r="AH14" s="12">
        <v>-1.3</v>
      </c>
      <c r="AI14" s="12"/>
      <c r="AJ14" s="11" t="s">
        <v>378</v>
      </c>
      <c r="AK14" s="11" t="s">
        <v>152</v>
      </c>
      <c r="AL14" s="11" t="s">
        <v>156</v>
      </c>
      <c r="AM14" s="8" t="s">
        <v>303</v>
      </c>
      <c r="AN14" s="8" t="s">
        <v>589</v>
      </c>
      <c r="AO14" s="20" t="s">
        <v>590</v>
      </c>
    </row>
    <row r="15" spans="1:41" s="5" customFormat="1">
      <c r="A15" s="6">
        <v>45843</v>
      </c>
      <c r="B15" s="16" t="s">
        <v>131</v>
      </c>
      <c r="C15" s="8" t="s">
        <v>166</v>
      </c>
      <c r="D15" s="9">
        <v>8.4085648148148145E-2</v>
      </c>
      <c r="E15" s="8" t="s">
        <v>636</v>
      </c>
      <c r="F15" s="10">
        <v>12.4</v>
      </c>
      <c r="G15" s="10">
        <v>11.1</v>
      </c>
      <c r="H15" s="10">
        <v>11.7</v>
      </c>
      <c r="I15" s="10">
        <v>12.2</v>
      </c>
      <c r="J15" s="10">
        <v>12.7</v>
      </c>
      <c r="K15" s="10">
        <v>12.6</v>
      </c>
      <c r="L15" s="10">
        <v>12.4</v>
      </c>
      <c r="M15" s="10">
        <v>12.6</v>
      </c>
      <c r="N15" s="10">
        <v>11.9</v>
      </c>
      <c r="O15" s="10">
        <v>11.9</v>
      </c>
      <c r="P15" s="17">
        <f t="shared" ref="P15:P17" si="5">SUM(F15:H15)</f>
        <v>35.200000000000003</v>
      </c>
      <c r="Q15" s="17">
        <f t="shared" ref="Q15:Q17" si="6">SUM(I15:L15)</f>
        <v>49.9</v>
      </c>
      <c r="R15" s="17">
        <f t="shared" ref="R15:R17" si="7">SUM(M15:O15)</f>
        <v>36.4</v>
      </c>
      <c r="S15" s="18">
        <f t="shared" ref="S15:S17" si="8">SUM(F15:J15)</f>
        <v>60.100000000000009</v>
      </c>
      <c r="T15" s="18">
        <f t="shared" ref="T15:T17" si="9">SUM(K15:O15)</f>
        <v>61.4</v>
      </c>
      <c r="U15" s="11" t="s">
        <v>164</v>
      </c>
      <c r="V15" s="11" t="s">
        <v>171</v>
      </c>
      <c r="W15" s="13" t="s">
        <v>182</v>
      </c>
      <c r="X15" s="13" t="s">
        <v>364</v>
      </c>
      <c r="Y15" s="13" t="s">
        <v>637</v>
      </c>
      <c r="Z15" s="13" t="s">
        <v>129</v>
      </c>
      <c r="AA15" s="12">
        <v>12.1</v>
      </c>
      <c r="AB15" s="12">
        <v>14.5</v>
      </c>
      <c r="AC15" s="12">
        <v>8.6999999999999993</v>
      </c>
      <c r="AD15" s="11" t="s">
        <v>156</v>
      </c>
      <c r="AE15" s="12">
        <v>0.9</v>
      </c>
      <c r="AF15" s="12" t="s">
        <v>188</v>
      </c>
      <c r="AG15" s="12">
        <v>0.8</v>
      </c>
      <c r="AH15" s="12">
        <v>0.1</v>
      </c>
      <c r="AI15" s="12"/>
      <c r="AJ15" s="11" t="s">
        <v>152</v>
      </c>
      <c r="AK15" s="11" t="s">
        <v>150</v>
      </c>
      <c r="AL15" s="11" t="s">
        <v>155</v>
      </c>
      <c r="AM15" s="8"/>
      <c r="AN15" s="8" t="s">
        <v>667</v>
      </c>
      <c r="AO15" s="20" t="s">
        <v>668</v>
      </c>
    </row>
    <row r="16" spans="1:41" s="5" customFormat="1">
      <c r="A16" s="6">
        <v>45844</v>
      </c>
      <c r="B16" s="16" t="s">
        <v>517</v>
      </c>
      <c r="C16" s="8" t="s">
        <v>166</v>
      </c>
      <c r="D16" s="9">
        <v>8.8900462962962959E-2</v>
      </c>
      <c r="E16" s="8" t="s">
        <v>646</v>
      </c>
      <c r="F16" s="10">
        <v>13.1</v>
      </c>
      <c r="G16" s="10">
        <v>13.2</v>
      </c>
      <c r="H16" s="10">
        <v>13.5</v>
      </c>
      <c r="I16" s="10">
        <v>14.2</v>
      </c>
      <c r="J16" s="10">
        <v>14.5</v>
      </c>
      <c r="K16" s="10">
        <v>12.1</v>
      </c>
      <c r="L16" s="10">
        <v>12.2</v>
      </c>
      <c r="M16" s="10">
        <v>12.5</v>
      </c>
      <c r="N16" s="10">
        <v>11.1</v>
      </c>
      <c r="O16" s="10">
        <v>11.7</v>
      </c>
      <c r="P16" s="17">
        <f t="shared" si="5"/>
        <v>39.799999999999997</v>
      </c>
      <c r="Q16" s="17">
        <f t="shared" si="6"/>
        <v>53</v>
      </c>
      <c r="R16" s="17">
        <f t="shared" si="7"/>
        <v>35.299999999999997</v>
      </c>
      <c r="S16" s="18">
        <f t="shared" si="8"/>
        <v>68.5</v>
      </c>
      <c r="T16" s="18">
        <f t="shared" si="9"/>
        <v>59.599999999999994</v>
      </c>
      <c r="U16" s="11" t="s">
        <v>370</v>
      </c>
      <c r="V16" s="11" t="s">
        <v>354</v>
      </c>
      <c r="W16" s="13" t="s">
        <v>185</v>
      </c>
      <c r="X16" s="13" t="s">
        <v>439</v>
      </c>
      <c r="Y16" s="13" t="s">
        <v>253</v>
      </c>
      <c r="Z16" s="13" t="s">
        <v>129</v>
      </c>
      <c r="AA16" s="12">
        <v>10.5</v>
      </c>
      <c r="AB16" s="12">
        <v>10.199999999999999</v>
      </c>
      <c r="AC16" s="12">
        <v>8.9</v>
      </c>
      <c r="AD16" s="11" t="s">
        <v>156</v>
      </c>
      <c r="AE16" s="12">
        <v>5.8</v>
      </c>
      <c r="AF16" s="12">
        <v>-1.1000000000000001</v>
      </c>
      <c r="AG16" s="12">
        <v>4.5</v>
      </c>
      <c r="AH16" s="12">
        <v>0.2</v>
      </c>
      <c r="AI16" s="12"/>
      <c r="AJ16" s="11" t="s">
        <v>378</v>
      </c>
      <c r="AK16" s="11" t="s">
        <v>150</v>
      </c>
      <c r="AL16" s="11" t="s">
        <v>155</v>
      </c>
      <c r="AM16" s="8"/>
      <c r="AN16" s="8" t="s">
        <v>699</v>
      </c>
      <c r="AO16" s="20" t="s">
        <v>700</v>
      </c>
    </row>
    <row r="17" spans="1:41" s="5" customFormat="1">
      <c r="A17" s="6">
        <v>45844</v>
      </c>
      <c r="B17" s="16" t="s">
        <v>130</v>
      </c>
      <c r="C17" s="8" t="s">
        <v>166</v>
      </c>
      <c r="D17" s="9">
        <v>8.4120370370370373E-2</v>
      </c>
      <c r="E17" s="8" t="s">
        <v>648</v>
      </c>
      <c r="F17" s="10">
        <v>12.2</v>
      </c>
      <c r="G17" s="10">
        <v>10.9</v>
      </c>
      <c r="H17" s="10">
        <v>11.5</v>
      </c>
      <c r="I17" s="10">
        <v>12.1</v>
      </c>
      <c r="J17" s="10">
        <v>12.6</v>
      </c>
      <c r="K17" s="10">
        <v>12.4</v>
      </c>
      <c r="L17" s="10">
        <v>12.8</v>
      </c>
      <c r="M17" s="10">
        <v>12.8</v>
      </c>
      <c r="N17" s="10">
        <v>12</v>
      </c>
      <c r="O17" s="10">
        <v>12.5</v>
      </c>
      <c r="P17" s="17">
        <f t="shared" si="5"/>
        <v>34.6</v>
      </c>
      <c r="Q17" s="17">
        <f t="shared" si="6"/>
        <v>49.900000000000006</v>
      </c>
      <c r="R17" s="17">
        <f t="shared" si="7"/>
        <v>37.299999999999997</v>
      </c>
      <c r="S17" s="18">
        <f t="shared" si="8"/>
        <v>59.300000000000004</v>
      </c>
      <c r="T17" s="18">
        <f t="shared" si="9"/>
        <v>62.5</v>
      </c>
      <c r="U17" s="11" t="s">
        <v>170</v>
      </c>
      <c r="V17" s="11" t="s">
        <v>171</v>
      </c>
      <c r="W17" s="13" t="s">
        <v>552</v>
      </c>
      <c r="X17" s="13" t="s">
        <v>173</v>
      </c>
      <c r="Y17" s="13" t="s">
        <v>649</v>
      </c>
      <c r="Z17" s="13" t="s">
        <v>129</v>
      </c>
      <c r="AA17" s="12">
        <v>10.5</v>
      </c>
      <c r="AB17" s="12">
        <v>10.199999999999999</v>
      </c>
      <c r="AC17" s="12">
        <v>8.9</v>
      </c>
      <c r="AD17" s="11" t="s">
        <v>156</v>
      </c>
      <c r="AE17" s="12">
        <v>0.4</v>
      </c>
      <c r="AF17" s="12" t="s">
        <v>188</v>
      </c>
      <c r="AG17" s="12">
        <v>0.2</v>
      </c>
      <c r="AH17" s="12">
        <v>0.2</v>
      </c>
      <c r="AI17" s="12"/>
      <c r="AJ17" s="11" t="s">
        <v>150</v>
      </c>
      <c r="AK17" s="11" t="s">
        <v>152</v>
      </c>
      <c r="AL17" s="11" t="s">
        <v>155</v>
      </c>
      <c r="AM17" s="8"/>
      <c r="AN17" s="8" t="s">
        <v>681</v>
      </c>
      <c r="AO17" s="20" t="s">
        <v>682</v>
      </c>
    </row>
    <row r="18" spans="1:41" s="5" customFormat="1">
      <c r="A18" s="6">
        <v>45850</v>
      </c>
      <c r="B18" s="16" t="s">
        <v>130</v>
      </c>
      <c r="C18" s="8" t="s">
        <v>166</v>
      </c>
      <c r="D18" s="9">
        <v>8.549768518518519E-2</v>
      </c>
      <c r="E18" s="8" t="s">
        <v>714</v>
      </c>
      <c r="F18" s="10">
        <v>12.7</v>
      </c>
      <c r="G18" s="10">
        <v>11.8</v>
      </c>
      <c r="H18" s="10">
        <v>12.6</v>
      </c>
      <c r="I18" s="10">
        <v>12.3</v>
      </c>
      <c r="J18" s="10">
        <v>13.2</v>
      </c>
      <c r="K18" s="10">
        <v>12.4</v>
      </c>
      <c r="L18" s="10">
        <v>12.1</v>
      </c>
      <c r="M18" s="10">
        <v>12.2</v>
      </c>
      <c r="N18" s="10">
        <v>12.2</v>
      </c>
      <c r="O18" s="10">
        <v>12.2</v>
      </c>
      <c r="P18" s="17">
        <f t="shared" ref="P18:P21" si="10">SUM(F18:H18)</f>
        <v>37.1</v>
      </c>
      <c r="Q18" s="17">
        <f t="shared" ref="Q18:Q21" si="11">SUM(I18:L18)</f>
        <v>50</v>
      </c>
      <c r="R18" s="17">
        <f t="shared" ref="R18:R21" si="12">SUM(M18:O18)</f>
        <v>36.599999999999994</v>
      </c>
      <c r="S18" s="18">
        <f t="shared" ref="S18:S21" si="13">SUM(F18:J18)</f>
        <v>62.600000000000009</v>
      </c>
      <c r="T18" s="18">
        <f t="shared" ref="T18:T21" si="14">SUM(K18:O18)</f>
        <v>61.100000000000009</v>
      </c>
      <c r="U18" s="11" t="s">
        <v>187</v>
      </c>
      <c r="V18" s="11" t="s">
        <v>165</v>
      </c>
      <c r="W18" s="13" t="s">
        <v>715</v>
      </c>
      <c r="X18" s="13" t="s">
        <v>576</v>
      </c>
      <c r="Y18" s="13" t="s">
        <v>207</v>
      </c>
      <c r="Z18" s="13" t="s">
        <v>154</v>
      </c>
      <c r="AA18" s="12">
        <v>11.3</v>
      </c>
      <c r="AB18" s="12">
        <v>11</v>
      </c>
      <c r="AC18" s="12">
        <v>9.4</v>
      </c>
      <c r="AD18" s="11" t="s">
        <v>763</v>
      </c>
      <c r="AE18" s="12">
        <v>2.2999999999999998</v>
      </c>
      <c r="AF18" s="12">
        <v>-0.2</v>
      </c>
      <c r="AG18" s="12">
        <v>1.1000000000000001</v>
      </c>
      <c r="AH18" s="12">
        <v>1</v>
      </c>
      <c r="AI18" s="12"/>
      <c r="AJ18" s="11" t="s">
        <v>189</v>
      </c>
      <c r="AK18" s="11" t="s">
        <v>152</v>
      </c>
      <c r="AL18" s="11" t="s">
        <v>156</v>
      </c>
      <c r="AM18" s="8"/>
      <c r="AN18" s="8" t="s">
        <v>721</v>
      </c>
      <c r="AO18" s="20" t="s">
        <v>722</v>
      </c>
    </row>
    <row r="19" spans="1:41" s="5" customFormat="1">
      <c r="A19" s="6">
        <v>45850</v>
      </c>
      <c r="B19" s="16" t="s">
        <v>131</v>
      </c>
      <c r="C19" s="8" t="s">
        <v>166</v>
      </c>
      <c r="D19" s="9">
        <v>8.5416666666666669E-2</v>
      </c>
      <c r="E19" s="8" t="s">
        <v>728</v>
      </c>
      <c r="F19" s="10">
        <v>12.8</v>
      </c>
      <c r="G19" s="10">
        <v>11.3</v>
      </c>
      <c r="H19" s="10">
        <v>11.9</v>
      </c>
      <c r="I19" s="10">
        <v>11.9</v>
      </c>
      <c r="J19" s="10">
        <v>13.4</v>
      </c>
      <c r="K19" s="10">
        <v>12.9</v>
      </c>
      <c r="L19" s="10">
        <v>12.1</v>
      </c>
      <c r="M19" s="10">
        <v>12.2</v>
      </c>
      <c r="N19" s="10">
        <v>12.2</v>
      </c>
      <c r="O19" s="10">
        <v>12.3</v>
      </c>
      <c r="P19" s="17">
        <f t="shared" si="10"/>
        <v>36</v>
      </c>
      <c r="Q19" s="17">
        <f t="shared" si="11"/>
        <v>50.300000000000004</v>
      </c>
      <c r="R19" s="17">
        <f t="shared" si="12"/>
        <v>36.700000000000003</v>
      </c>
      <c r="S19" s="18">
        <f t="shared" si="13"/>
        <v>61.3</v>
      </c>
      <c r="T19" s="18">
        <f t="shared" si="14"/>
        <v>61.7</v>
      </c>
      <c r="U19" s="11" t="s">
        <v>187</v>
      </c>
      <c r="V19" s="11" t="s">
        <v>165</v>
      </c>
      <c r="W19" s="13" t="s">
        <v>167</v>
      </c>
      <c r="X19" s="13" t="s">
        <v>729</v>
      </c>
      <c r="Y19" s="13" t="s">
        <v>637</v>
      </c>
      <c r="Z19" s="13" t="s">
        <v>154</v>
      </c>
      <c r="AA19" s="12">
        <v>11.3</v>
      </c>
      <c r="AB19" s="12">
        <v>11</v>
      </c>
      <c r="AC19" s="12">
        <v>9.4</v>
      </c>
      <c r="AD19" s="11" t="s">
        <v>763</v>
      </c>
      <c r="AE19" s="12">
        <v>2.4</v>
      </c>
      <c r="AF19" s="12" t="s">
        <v>188</v>
      </c>
      <c r="AG19" s="12">
        <v>1.4</v>
      </c>
      <c r="AH19" s="12">
        <v>1</v>
      </c>
      <c r="AI19" s="12" t="s">
        <v>191</v>
      </c>
      <c r="AJ19" s="11" t="s">
        <v>189</v>
      </c>
      <c r="AK19" s="11" t="s">
        <v>150</v>
      </c>
      <c r="AL19" s="11" t="s">
        <v>156</v>
      </c>
      <c r="AM19" s="8"/>
      <c r="AN19" s="8" t="s">
        <v>730</v>
      </c>
      <c r="AO19" s="20" t="s">
        <v>731</v>
      </c>
    </row>
    <row r="20" spans="1:41" s="5" customFormat="1">
      <c r="A20" s="6">
        <v>45851</v>
      </c>
      <c r="B20" s="15" t="s">
        <v>130</v>
      </c>
      <c r="C20" s="8" t="s">
        <v>166</v>
      </c>
      <c r="D20" s="9">
        <v>8.5462962962962963E-2</v>
      </c>
      <c r="E20" s="8" t="s">
        <v>752</v>
      </c>
      <c r="F20" s="10">
        <v>12.3</v>
      </c>
      <c r="G20" s="10">
        <v>11.5</v>
      </c>
      <c r="H20" s="10">
        <v>12.3</v>
      </c>
      <c r="I20" s="10">
        <v>12.7</v>
      </c>
      <c r="J20" s="10">
        <v>13.1</v>
      </c>
      <c r="K20" s="10">
        <v>12.7</v>
      </c>
      <c r="L20" s="10">
        <v>12.2</v>
      </c>
      <c r="M20" s="10">
        <v>12</v>
      </c>
      <c r="N20" s="10">
        <v>12.1</v>
      </c>
      <c r="O20" s="10">
        <v>12.5</v>
      </c>
      <c r="P20" s="17">
        <f t="shared" si="10"/>
        <v>36.1</v>
      </c>
      <c r="Q20" s="17">
        <f t="shared" si="11"/>
        <v>50.7</v>
      </c>
      <c r="R20" s="17">
        <f t="shared" si="12"/>
        <v>36.6</v>
      </c>
      <c r="S20" s="18">
        <f t="shared" si="13"/>
        <v>61.9</v>
      </c>
      <c r="T20" s="18">
        <f t="shared" si="14"/>
        <v>61.5</v>
      </c>
      <c r="U20" s="11" t="s">
        <v>187</v>
      </c>
      <c r="V20" s="11" t="s">
        <v>165</v>
      </c>
      <c r="W20" s="13" t="s">
        <v>364</v>
      </c>
      <c r="X20" s="13" t="s">
        <v>314</v>
      </c>
      <c r="Y20" s="13" t="s">
        <v>206</v>
      </c>
      <c r="Z20" s="13" t="s">
        <v>154</v>
      </c>
      <c r="AA20" s="12">
        <v>10.199999999999999</v>
      </c>
      <c r="AB20" s="12">
        <v>11.1</v>
      </c>
      <c r="AC20" s="12">
        <v>9</v>
      </c>
      <c r="AD20" s="11" t="s">
        <v>763</v>
      </c>
      <c r="AE20" s="12">
        <v>2</v>
      </c>
      <c r="AF20" s="12">
        <v>-0.3</v>
      </c>
      <c r="AG20" s="12">
        <v>0.5</v>
      </c>
      <c r="AH20" s="12">
        <v>1.2</v>
      </c>
      <c r="AI20" s="12"/>
      <c r="AJ20" s="11" t="s">
        <v>152</v>
      </c>
      <c r="AK20" s="11" t="s">
        <v>152</v>
      </c>
      <c r="AL20" s="11" t="s">
        <v>156</v>
      </c>
      <c r="AM20" s="8"/>
      <c r="AN20" s="8" t="s">
        <v>770</v>
      </c>
      <c r="AO20" s="20" t="s">
        <v>771</v>
      </c>
    </row>
    <row r="21" spans="1:41" s="5" customFormat="1">
      <c r="A21" s="6">
        <v>45851</v>
      </c>
      <c r="B21" s="16" t="s">
        <v>139</v>
      </c>
      <c r="C21" s="8" t="s">
        <v>166</v>
      </c>
      <c r="D21" s="9">
        <v>8.3391203703703703E-2</v>
      </c>
      <c r="E21" s="8" t="s">
        <v>761</v>
      </c>
      <c r="F21" s="10">
        <v>12.4</v>
      </c>
      <c r="G21" s="10">
        <v>10.8</v>
      </c>
      <c r="H21" s="10">
        <v>11.5</v>
      </c>
      <c r="I21" s="10">
        <v>12</v>
      </c>
      <c r="J21" s="10">
        <v>12.7</v>
      </c>
      <c r="K21" s="10">
        <v>12.8</v>
      </c>
      <c r="L21" s="10">
        <v>12.3</v>
      </c>
      <c r="M21" s="10">
        <v>12</v>
      </c>
      <c r="N21" s="10">
        <v>11.9</v>
      </c>
      <c r="O21" s="10">
        <v>12.1</v>
      </c>
      <c r="P21" s="17">
        <f t="shared" si="10"/>
        <v>34.700000000000003</v>
      </c>
      <c r="Q21" s="17">
        <f t="shared" si="11"/>
        <v>49.8</v>
      </c>
      <c r="R21" s="17">
        <f t="shared" si="12"/>
        <v>36</v>
      </c>
      <c r="S21" s="18">
        <f t="shared" si="13"/>
        <v>59.400000000000006</v>
      </c>
      <c r="T21" s="18">
        <f t="shared" si="14"/>
        <v>61.1</v>
      </c>
      <c r="U21" s="11" t="s">
        <v>170</v>
      </c>
      <c r="V21" s="11" t="s">
        <v>171</v>
      </c>
      <c r="W21" s="13" t="s">
        <v>552</v>
      </c>
      <c r="X21" s="13" t="s">
        <v>172</v>
      </c>
      <c r="Y21" s="13" t="s">
        <v>553</v>
      </c>
      <c r="Z21" s="13" t="s">
        <v>154</v>
      </c>
      <c r="AA21" s="12">
        <v>10.199999999999999</v>
      </c>
      <c r="AB21" s="12">
        <v>11.1</v>
      </c>
      <c r="AC21" s="12">
        <v>9</v>
      </c>
      <c r="AD21" s="11" t="s">
        <v>763</v>
      </c>
      <c r="AE21" s="12">
        <v>2</v>
      </c>
      <c r="AF21" s="12" t="s">
        <v>188</v>
      </c>
      <c r="AG21" s="12">
        <v>0.8</v>
      </c>
      <c r="AH21" s="12">
        <v>1.2</v>
      </c>
      <c r="AI21" s="12"/>
      <c r="AJ21" s="11" t="s">
        <v>152</v>
      </c>
      <c r="AK21" s="11" t="s">
        <v>152</v>
      </c>
      <c r="AL21" s="11" t="s">
        <v>156</v>
      </c>
      <c r="AM21" s="8"/>
      <c r="AN21" s="8"/>
      <c r="AO21" s="20"/>
    </row>
    <row r="22" spans="1:41" s="5" customFormat="1">
      <c r="A22" s="6">
        <v>45857</v>
      </c>
      <c r="B22" s="16" t="s">
        <v>130</v>
      </c>
      <c r="C22" s="8" t="s">
        <v>166</v>
      </c>
      <c r="D22" s="9">
        <v>8.4803240740740735E-2</v>
      </c>
      <c r="E22" s="8" t="s">
        <v>813</v>
      </c>
      <c r="F22" s="10">
        <v>12.4</v>
      </c>
      <c r="G22" s="10">
        <v>11.3</v>
      </c>
      <c r="H22" s="10">
        <v>11.4</v>
      </c>
      <c r="I22" s="10">
        <v>11.6</v>
      </c>
      <c r="J22" s="10">
        <v>13</v>
      </c>
      <c r="K22" s="10">
        <v>12.5</v>
      </c>
      <c r="L22" s="10">
        <v>13</v>
      </c>
      <c r="M22" s="10">
        <v>12.8</v>
      </c>
      <c r="N22" s="10">
        <v>12.5</v>
      </c>
      <c r="O22" s="10">
        <v>12.2</v>
      </c>
      <c r="P22" s="17">
        <f t="shared" ref="P22:P24" si="15">SUM(F22:H22)</f>
        <v>35.1</v>
      </c>
      <c r="Q22" s="17">
        <f t="shared" ref="Q22:Q24" si="16">SUM(I22:L22)</f>
        <v>50.1</v>
      </c>
      <c r="R22" s="17">
        <f t="shared" ref="R22:R24" si="17">SUM(M22:O22)</f>
        <v>37.5</v>
      </c>
      <c r="S22" s="18">
        <f t="shared" ref="S22:S24" si="18">SUM(F22:J22)</f>
        <v>59.7</v>
      </c>
      <c r="T22" s="18">
        <f t="shared" ref="T22:T24" si="19">SUM(K22:O22)</f>
        <v>63</v>
      </c>
      <c r="U22" s="11" t="s">
        <v>170</v>
      </c>
      <c r="V22" s="11" t="s">
        <v>171</v>
      </c>
      <c r="W22" s="13" t="s">
        <v>325</v>
      </c>
      <c r="X22" s="13" t="s">
        <v>207</v>
      </c>
      <c r="Y22" s="13" t="s">
        <v>334</v>
      </c>
      <c r="Z22" s="13" t="s">
        <v>154</v>
      </c>
      <c r="AA22" s="12">
        <v>11.4</v>
      </c>
      <c r="AB22" s="12">
        <v>10.6</v>
      </c>
      <c r="AC22" s="12">
        <v>9.3000000000000007</v>
      </c>
      <c r="AD22" s="11" t="s">
        <v>763</v>
      </c>
      <c r="AE22" s="12">
        <v>1.3</v>
      </c>
      <c r="AF22" s="12" t="s">
        <v>188</v>
      </c>
      <c r="AG22" s="12">
        <v>-0.2</v>
      </c>
      <c r="AH22" s="12">
        <v>1.5</v>
      </c>
      <c r="AI22" s="12"/>
      <c r="AJ22" s="11" t="s">
        <v>150</v>
      </c>
      <c r="AK22" s="11" t="s">
        <v>152</v>
      </c>
      <c r="AL22" s="11" t="s">
        <v>156</v>
      </c>
      <c r="AM22" s="8"/>
      <c r="AN22" s="8" t="s">
        <v>812</v>
      </c>
      <c r="AO22" s="20" t="s">
        <v>814</v>
      </c>
    </row>
    <row r="23" spans="1:41" s="5" customFormat="1">
      <c r="A23" s="6">
        <v>45858</v>
      </c>
      <c r="B23" s="16" t="s">
        <v>520</v>
      </c>
      <c r="C23" s="8" t="s">
        <v>166</v>
      </c>
      <c r="D23" s="9">
        <v>8.5509259259259257E-2</v>
      </c>
      <c r="E23" s="8" t="s">
        <v>837</v>
      </c>
      <c r="F23" s="10">
        <v>12.9</v>
      </c>
      <c r="G23" s="10">
        <v>11.9</v>
      </c>
      <c r="H23" s="10">
        <v>12.3</v>
      </c>
      <c r="I23" s="10">
        <v>12.5</v>
      </c>
      <c r="J23" s="10">
        <v>13</v>
      </c>
      <c r="K23" s="10">
        <v>12.6</v>
      </c>
      <c r="L23" s="10">
        <v>12.2</v>
      </c>
      <c r="M23" s="10">
        <v>12.1</v>
      </c>
      <c r="N23" s="10">
        <v>12.2</v>
      </c>
      <c r="O23" s="10">
        <v>12.1</v>
      </c>
      <c r="P23" s="17">
        <f t="shared" si="15"/>
        <v>37.1</v>
      </c>
      <c r="Q23" s="17">
        <f t="shared" si="16"/>
        <v>50.3</v>
      </c>
      <c r="R23" s="17">
        <f t="shared" si="17"/>
        <v>36.4</v>
      </c>
      <c r="S23" s="18">
        <f t="shared" si="18"/>
        <v>62.6</v>
      </c>
      <c r="T23" s="18">
        <f t="shared" si="19"/>
        <v>61.199999999999996</v>
      </c>
      <c r="U23" s="11" t="s">
        <v>187</v>
      </c>
      <c r="V23" s="11" t="s">
        <v>165</v>
      </c>
      <c r="W23" s="13" t="s">
        <v>838</v>
      </c>
      <c r="X23" s="13" t="s">
        <v>183</v>
      </c>
      <c r="Y23" s="13" t="s">
        <v>311</v>
      </c>
      <c r="Z23" s="13" t="s">
        <v>154</v>
      </c>
      <c r="AA23" s="12">
        <v>11.4</v>
      </c>
      <c r="AB23" s="12">
        <v>10.7</v>
      </c>
      <c r="AC23" s="12">
        <v>9.1999999999999993</v>
      </c>
      <c r="AD23" s="11" t="s">
        <v>763</v>
      </c>
      <c r="AE23" s="12">
        <v>1.5</v>
      </c>
      <c r="AF23" s="12">
        <v>-0.2</v>
      </c>
      <c r="AG23" s="12">
        <v>-0.3</v>
      </c>
      <c r="AH23" s="12">
        <v>1.6</v>
      </c>
      <c r="AI23" s="12"/>
      <c r="AJ23" s="11" t="s">
        <v>150</v>
      </c>
      <c r="AK23" s="11" t="s">
        <v>150</v>
      </c>
      <c r="AL23" s="11" t="s">
        <v>156</v>
      </c>
      <c r="AM23" s="8"/>
      <c r="AN23" s="8" t="s">
        <v>840</v>
      </c>
      <c r="AO23" s="20" t="s">
        <v>841</v>
      </c>
    </row>
    <row r="24" spans="1:41" s="5" customFormat="1">
      <c r="A24" s="6">
        <v>45858</v>
      </c>
      <c r="B24" s="16" t="s">
        <v>136</v>
      </c>
      <c r="C24" s="8" t="s">
        <v>166</v>
      </c>
      <c r="D24" s="9">
        <v>8.549768518518519E-2</v>
      </c>
      <c r="E24" s="8" t="s">
        <v>854</v>
      </c>
      <c r="F24" s="10">
        <v>12.9</v>
      </c>
      <c r="G24" s="10">
        <v>12</v>
      </c>
      <c r="H24" s="10">
        <v>12.7</v>
      </c>
      <c r="I24" s="10">
        <v>12.8</v>
      </c>
      <c r="J24" s="10">
        <v>13.1</v>
      </c>
      <c r="K24" s="10">
        <v>12.3</v>
      </c>
      <c r="L24" s="10">
        <v>12</v>
      </c>
      <c r="M24" s="10">
        <v>12</v>
      </c>
      <c r="N24" s="10">
        <v>12</v>
      </c>
      <c r="O24" s="10">
        <v>11.9</v>
      </c>
      <c r="P24" s="17">
        <f t="shared" si="15"/>
        <v>37.599999999999994</v>
      </c>
      <c r="Q24" s="17">
        <f t="shared" si="16"/>
        <v>50.2</v>
      </c>
      <c r="R24" s="17">
        <f t="shared" si="17"/>
        <v>35.9</v>
      </c>
      <c r="S24" s="18">
        <f t="shared" si="18"/>
        <v>63.499999999999993</v>
      </c>
      <c r="T24" s="18">
        <f t="shared" si="19"/>
        <v>60.199999999999996</v>
      </c>
      <c r="U24" s="11" t="s">
        <v>187</v>
      </c>
      <c r="V24" s="11" t="s">
        <v>165</v>
      </c>
      <c r="W24" s="13" t="s">
        <v>183</v>
      </c>
      <c r="X24" s="13" t="s">
        <v>337</v>
      </c>
      <c r="Y24" s="13" t="s">
        <v>167</v>
      </c>
      <c r="Z24" s="13" t="s">
        <v>154</v>
      </c>
      <c r="AA24" s="12">
        <v>11.4</v>
      </c>
      <c r="AB24" s="12">
        <v>10.7</v>
      </c>
      <c r="AC24" s="12">
        <v>9.1999999999999993</v>
      </c>
      <c r="AD24" s="11" t="s">
        <v>763</v>
      </c>
      <c r="AE24" s="12">
        <v>3.8</v>
      </c>
      <c r="AF24" s="12">
        <v>-0.4</v>
      </c>
      <c r="AG24" s="12">
        <v>1.8</v>
      </c>
      <c r="AH24" s="12">
        <v>1.6</v>
      </c>
      <c r="AI24" s="12"/>
      <c r="AJ24" s="11" t="s">
        <v>378</v>
      </c>
      <c r="AK24" s="11" t="s">
        <v>150</v>
      </c>
      <c r="AL24" s="11" t="s">
        <v>155</v>
      </c>
      <c r="AM24" s="8"/>
      <c r="AN24" s="8" t="s">
        <v>855</v>
      </c>
      <c r="AO24" s="20" t="s">
        <v>856</v>
      </c>
    </row>
  </sheetData>
  <autoFilter ref="A1:AN3" xr:uid="{00000000-0009-0000-0000-000003000000}"/>
  <phoneticPr fontId="10"/>
  <conditionalFormatting sqref="F2:O2">
    <cfRule type="colorScale" priority="619">
      <colorScale>
        <cfvo type="min"/>
        <cfvo type="percentile" val="50"/>
        <cfvo type="max"/>
        <color rgb="FFF8696B"/>
        <color rgb="FFFFEB84"/>
        <color rgb="FF63BE7B"/>
      </colorScale>
    </cfRule>
  </conditionalFormatting>
  <conditionalFormatting sqref="F3:O3">
    <cfRule type="colorScale" priority="1148">
      <colorScale>
        <cfvo type="min"/>
        <cfvo type="percentile" val="50"/>
        <cfvo type="max"/>
        <color rgb="FFF8696B"/>
        <color rgb="FFFFEB84"/>
        <color rgb="FF63BE7B"/>
      </colorScale>
    </cfRule>
  </conditionalFormatting>
  <conditionalFormatting sqref="F4:O4">
    <cfRule type="colorScale" priority="1395">
      <colorScale>
        <cfvo type="min"/>
        <cfvo type="percentile" val="50"/>
        <cfvo type="max"/>
        <color rgb="FFF8696B"/>
        <color rgb="FFFFEB84"/>
        <color rgb="FF63BE7B"/>
      </colorScale>
    </cfRule>
  </conditionalFormatting>
  <conditionalFormatting sqref="F5:O8">
    <cfRule type="colorScale" priority="31">
      <colorScale>
        <cfvo type="min"/>
        <cfvo type="percentile" val="50"/>
        <cfvo type="max"/>
        <color rgb="FFF8696B"/>
        <color rgb="FFFFEB84"/>
        <color rgb="FF63BE7B"/>
      </colorScale>
    </cfRule>
  </conditionalFormatting>
  <conditionalFormatting sqref="F9:O11">
    <cfRule type="colorScale" priority="24">
      <colorScale>
        <cfvo type="min"/>
        <cfvo type="percentile" val="50"/>
        <cfvo type="max"/>
        <color rgb="FFF8696B"/>
        <color rgb="FFFFEB84"/>
        <color rgb="FF63BE7B"/>
      </colorScale>
    </cfRule>
  </conditionalFormatting>
  <conditionalFormatting sqref="F12:O14">
    <cfRule type="colorScale" priority="20">
      <colorScale>
        <cfvo type="min"/>
        <cfvo type="percentile" val="50"/>
        <cfvo type="max"/>
        <color rgb="FFF8696B"/>
        <color rgb="FFFFEB84"/>
        <color rgb="FF63BE7B"/>
      </colorScale>
    </cfRule>
  </conditionalFormatting>
  <conditionalFormatting sqref="F15:O17">
    <cfRule type="colorScale" priority="13">
      <colorScale>
        <cfvo type="min"/>
        <cfvo type="percentile" val="50"/>
        <cfvo type="max"/>
        <color rgb="FFF8696B"/>
        <color rgb="FFFFEB84"/>
        <color rgb="FF63BE7B"/>
      </colorScale>
    </cfRule>
  </conditionalFormatting>
  <conditionalFormatting sqref="F18:O20">
    <cfRule type="colorScale" priority="9">
      <colorScale>
        <cfvo type="min"/>
        <cfvo type="percentile" val="50"/>
        <cfvo type="max"/>
        <color rgb="FFF8696B"/>
        <color rgb="FFFFEB84"/>
        <color rgb="FF63BE7B"/>
      </colorScale>
    </cfRule>
  </conditionalFormatting>
  <conditionalFormatting sqref="F21:O21">
    <cfRule type="colorScale" priority="5">
      <colorScale>
        <cfvo type="min"/>
        <cfvo type="percentile" val="50"/>
        <cfvo type="max"/>
        <color rgb="FFF8696B"/>
        <color rgb="FFFFEB84"/>
        <color rgb="FF63BE7B"/>
      </colorScale>
    </cfRule>
  </conditionalFormatting>
  <conditionalFormatting sqref="F22:O24">
    <cfRule type="colorScale" priority="1">
      <colorScale>
        <cfvo type="min"/>
        <cfvo type="percentile" val="50"/>
        <cfvo type="max"/>
        <color rgb="FFF8696B"/>
        <color rgb="FFFFEB84"/>
        <color rgb="FF63BE7B"/>
      </colorScale>
    </cfRule>
  </conditionalFormatting>
  <conditionalFormatting sqref="AD2:AD24">
    <cfRule type="containsText" dxfId="47" priority="56" operator="containsText" text="D">
      <formula>NOT(ISERROR(SEARCH("D",AD2)))</formula>
    </cfRule>
    <cfRule type="containsText" dxfId="46" priority="57" operator="containsText" text="S">
      <formula>NOT(ISERROR(SEARCH("S",AD2)))</formula>
    </cfRule>
    <cfRule type="containsText" dxfId="45" priority="58" operator="containsText" text="F">
      <formula>NOT(ISERROR(SEARCH("F",AD2)))</formula>
    </cfRule>
    <cfRule type="containsText" dxfId="44" priority="59" operator="containsText" text="E">
      <formula>NOT(ISERROR(SEARCH("E",AD2)))</formula>
    </cfRule>
    <cfRule type="containsText" dxfId="43" priority="60" operator="containsText" text="B">
      <formula>NOT(ISERROR(SEARCH("B",AD2)))</formula>
    </cfRule>
    <cfRule type="containsText" dxfId="42" priority="61" operator="containsText" text="A">
      <formula>NOT(ISERROR(SEARCH("A",AD2)))</formula>
    </cfRule>
  </conditionalFormatting>
  <conditionalFormatting sqref="AJ2:AM24">
    <cfRule type="containsText" dxfId="41" priority="2" operator="containsText" text="E">
      <formula>NOT(ISERROR(SEARCH("E",AJ2)))</formula>
    </cfRule>
    <cfRule type="containsText" dxfId="40" priority="3" operator="containsText" text="B">
      <formula>NOT(ISERROR(SEARCH("B",AJ2)))</formula>
    </cfRule>
    <cfRule type="containsText" dxfId="39" priority="4" operator="containsText" text="A">
      <formula>NOT(ISERROR(SEARCH("A",AJ2)))</formula>
    </cfRule>
  </conditionalFormatting>
  <dataValidations count="1">
    <dataValidation type="list" allowBlank="1" showInputMessage="1" showErrorMessage="1" sqref="AM2:AM24" xr:uid="{93C327E4-E991-A749-AD19-6366FA6AB2C5}">
      <formula1>"強風,外差し,イン先行"</formula1>
    </dataValidation>
  </dataValidations>
  <pageMargins left="0.7" right="0.7" top="0.75" bottom="0.75" header="0.3" footer="0.3"/>
  <pageSetup paperSize="9" orientation="portrait" horizontalDpi="4294967292" verticalDpi="4294967292"/>
  <ignoredErrors>
    <ignoredError sqref="P2:S3 T2:T3 P4:T4 P5:T8 P9:T11 P12:T14 P15:T17 P18:T21 P22:T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0"/>
  <sheetViews>
    <sheetView workbookViewId="0">
      <pane xSplit="5" ySplit="1" topLeftCell="AH2" activePane="bottomRight" state="frozen"/>
      <selection activeCell="E24" sqref="E24"/>
      <selection pane="topRight" activeCell="E24" sqref="E24"/>
      <selection pane="bottomLeft" activeCell="E24" sqref="E24"/>
      <selection pane="bottomRight" activeCell="AJ18" sqref="AJ18"/>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140</v>
      </c>
      <c r="X1" s="2" t="s">
        <v>85</v>
      </c>
      <c r="Y1" s="2" t="s">
        <v>40</v>
      </c>
      <c r="Z1" s="3" t="s">
        <v>41</v>
      </c>
      <c r="AA1" s="3" t="s">
        <v>42</v>
      </c>
      <c r="AB1" s="3" t="s">
        <v>43</v>
      </c>
      <c r="AC1" s="3" t="s">
        <v>88</v>
      </c>
      <c r="AD1" s="4" t="s">
        <v>110</v>
      </c>
      <c r="AE1" s="4" t="s">
        <v>111</v>
      </c>
      <c r="AF1" s="4" t="s">
        <v>137</v>
      </c>
      <c r="AG1" s="4" t="s">
        <v>138</v>
      </c>
      <c r="AH1" s="4" t="s">
        <v>8</v>
      </c>
      <c r="AI1" s="4" t="s">
        <v>61</v>
      </c>
      <c r="AJ1" s="4" t="s">
        <v>9</v>
      </c>
      <c r="AK1" s="4" t="s">
        <v>10</v>
      </c>
      <c r="AL1" s="4"/>
      <c r="AM1" s="4" t="s">
        <v>11</v>
      </c>
      <c r="AN1" s="4" t="s">
        <v>12</v>
      </c>
      <c r="AO1" s="4" t="s">
        <v>44</v>
      </c>
      <c r="AP1" s="4" t="s">
        <v>86</v>
      </c>
      <c r="AQ1" s="1" t="s">
        <v>87</v>
      </c>
      <c r="AR1" s="14" t="s">
        <v>116</v>
      </c>
    </row>
    <row r="2" spans="1:44" s="5" customFormat="1">
      <c r="A2" s="6">
        <v>45759</v>
      </c>
      <c r="B2" s="7" t="s">
        <v>131</v>
      </c>
      <c r="C2" s="8" t="s">
        <v>166</v>
      </c>
      <c r="D2" s="9">
        <v>0.1104861111111111</v>
      </c>
      <c r="E2" s="8" t="s">
        <v>231</v>
      </c>
      <c r="F2" s="10">
        <v>13.1</v>
      </c>
      <c r="G2" s="10">
        <v>11.7</v>
      </c>
      <c r="H2" s="10">
        <v>12.6</v>
      </c>
      <c r="I2" s="10">
        <v>12.8</v>
      </c>
      <c r="J2" s="10">
        <v>12.5</v>
      </c>
      <c r="K2" s="10">
        <v>11.7</v>
      </c>
      <c r="L2" s="10">
        <v>12.6</v>
      </c>
      <c r="M2" s="10">
        <v>12.3</v>
      </c>
      <c r="N2" s="10">
        <v>11.9</v>
      </c>
      <c r="O2" s="10">
        <v>11.8</v>
      </c>
      <c r="P2" s="10">
        <v>11.8</v>
      </c>
      <c r="Q2" s="10">
        <v>12</v>
      </c>
      <c r="R2" s="10">
        <v>12.8</v>
      </c>
      <c r="S2" s="17">
        <f t="shared" ref="S2:S8" si="0">SUM(F2:H2)</f>
        <v>37.4</v>
      </c>
      <c r="T2" s="17">
        <f t="shared" ref="T2:T8" si="1">SUM(I2:O2)</f>
        <v>85.600000000000009</v>
      </c>
      <c r="U2" s="17">
        <f t="shared" ref="U2:U8" si="2">SUM(P2:R2)</f>
        <v>36.6</v>
      </c>
      <c r="V2" s="18">
        <f t="shared" ref="V2:V8" si="3">SUM(F2:J2)</f>
        <v>62.7</v>
      </c>
      <c r="W2" s="18">
        <f t="shared" ref="W2:W8" si="4">SUM(N2:R2)</f>
        <v>60.3</v>
      </c>
      <c r="X2" s="11" t="s">
        <v>164</v>
      </c>
      <c r="Y2" s="11" t="s">
        <v>171</v>
      </c>
      <c r="Z2" s="13" t="s">
        <v>196</v>
      </c>
      <c r="AA2" s="13" t="s">
        <v>182</v>
      </c>
      <c r="AB2" s="13" t="s">
        <v>174</v>
      </c>
      <c r="AC2" s="11" t="s">
        <v>129</v>
      </c>
      <c r="AD2" s="12">
        <v>9.6999999999999993</v>
      </c>
      <c r="AE2" s="12">
        <v>11.2</v>
      </c>
      <c r="AF2" s="12">
        <v>9</v>
      </c>
      <c r="AG2" s="11" t="s">
        <v>129</v>
      </c>
      <c r="AH2" s="12">
        <v>-1.1000000000000001</v>
      </c>
      <c r="AI2" s="12">
        <v>-0.1</v>
      </c>
      <c r="AJ2" s="12">
        <v>0.6</v>
      </c>
      <c r="AK2" s="12">
        <v>-1.8</v>
      </c>
      <c r="AL2" s="12"/>
      <c r="AM2" s="11" t="s">
        <v>152</v>
      </c>
      <c r="AN2" s="11" t="s">
        <v>152</v>
      </c>
      <c r="AO2" s="11" t="s">
        <v>155</v>
      </c>
      <c r="AP2" s="8" t="s">
        <v>303</v>
      </c>
      <c r="AQ2" s="8" t="s">
        <v>270</v>
      </c>
      <c r="AR2" s="20" t="s">
        <v>271</v>
      </c>
    </row>
    <row r="3" spans="1:44" s="5" customFormat="1">
      <c r="A3" s="6">
        <v>45760</v>
      </c>
      <c r="B3" s="7" t="s">
        <v>130</v>
      </c>
      <c r="C3" s="8" t="s">
        <v>166</v>
      </c>
      <c r="D3" s="9">
        <v>0.11188657407407407</v>
      </c>
      <c r="E3" s="8" t="s">
        <v>242</v>
      </c>
      <c r="F3" s="10">
        <v>12.8</v>
      </c>
      <c r="G3" s="10">
        <v>11.8</v>
      </c>
      <c r="H3" s="10">
        <v>12.3</v>
      </c>
      <c r="I3" s="10">
        <v>12.3</v>
      </c>
      <c r="J3" s="10">
        <v>12.5</v>
      </c>
      <c r="K3" s="10">
        <v>12.4</v>
      </c>
      <c r="L3" s="10">
        <v>12.9</v>
      </c>
      <c r="M3" s="10">
        <v>12.8</v>
      </c>
      <c r="N3" s="10">
        <v>12.6</v>
      </c>
      <c r="O3" s="10">
        <v>12.1</v>
      </c>
      <c r="P3" s="10">
        <v>12.2</v>
      </c>
      <c r="Q3" s="10">
        <v>12.2</v>
      </c>
      <c r="R3" s="10">
        <v>12.8</v>
      </c>
      <c r="S3" s="17">
        <f t="shared" si="0"/>
        <v>36.900000000000006</v>
      </c>
      <c r="T3" s="17">
        <f t="shared" si="1"/>
        <v>87.6</v>
      </c>
      <c r="U3" s="17">
        <f t="shared" si="2"/>
        <v>37.200000000000003</v>
      </c>
      <c r="V3" s="18">
        <f t="shared" si="3"/>
        <v>61.7</v>
      </c>
      <c r="W3" s="18">
        <f t="shared" si="4"/>
        <v>61.899999999999991</v>
      </c>
      <c r="X3" s="11" t="s">
        <v>164</v>
      </c>
      <c r="Y3" s="11" t="s">
        <v>171</v>
      </c>
      <c r="Z3" s="13" t="s">
        <v>204</v>
      </c>
      <c r="AA3" s="13" t="s">
        <v>207</v>
      </c>
      <c r="AB3" s="13" t="s">
        <v>211</v>
      </c>
      <c r="AC3" s="11" t="s">
        <v>129</v>
      </c>
      <c r="AD3" s="12">
        <v>9.3000000000000007</v>
      </c>
      <c r="AE3" s="12">
        <v>9.8000000000000007</v>
      </c>
      <c r="AF3" s="12">
        <v>9.4</v>
      </c>
      <c r="AG3" s="11" t="s">
        <v>129</v>
      </c>
      <c r="AH3" s="12">
        <v>-0.1</v>
      </c>
      <c r="AI3" s="12" t="s">
        <v>188</v>
      </c>
      <c r="AJ3" s="12">
        <v>1.6</v>
      </c>
      <c r="AK3" s="12">
        <v>-1.7</v>
      </c>
      <c r="AL3" s="12"/>
      <c r="AM3" s="11" t="s">
        <v>189</v>
      </c>
      <c r="AN3" s="11" t="s">
        <v>152</v>
      </c>
      <c r="AO3" s="11" t="s">
        <v>156</v>
      </c>
      <c r="AP3" s="8"/>
      <c r="AQ3" s="8" t="s">
        <v>297</v>
      </c>
      <c r="AR3" s="20" t="s">
        <v>298</v>
      </c>
    </row>
    <row r="4" spans="1:44" s="5" customFormat="1">
      <c r="A4" s="6">
        <v>45766</v>
      </c>
      <c r="B4" s="7" t="s">
        <v>135</v>
      </c>
      <c r="C4" s="8" t="s">
        <v>166</v>
      </c>
      <c r="D4" s="9">
        <v>0.11184027777777777</v>
      </c>
      <c r="E4" s="8" t="s">
        <v>313</v>
      </c>
      <c r="F4" s="10">
        <v>12.9</v>
      </c>
      <c r="G4" s="10">
        <v>10.8</v>
      </c>
      <c r="H4" s="10">
        <v>11.8</v>
      </c>
      <c r="I4" s="10">
        <v>13</v>
      </c>
      <c r="J4" s="10">
        <v>13.3</v>
      </c>
      <c r="K4" s="10">
        <v>13.2</v>
      </c>
      <c r="L4" s="10">
        <v>13.6</v>
      </c>
      <c r="M4" s="10">
        <v>12.8</v>
      </c>
      <c r="N4" s="10">
        <v>12.1</v>
      </c>
      <c r="O4" s="10">
        <v>11.8</v>
      </c>
      <c r="P4" s="10">
        <v>12</v>
      </c>
      <c r="Q4" s="10">
        <v>12.2</v>
      </c>
      <c r="R4" s="10">
        <v>11.8</v>
      </c>
      <c r="S4" s="17">
        <f t="shared" si="0"/>
        <v>35.5</v>
      </c>
      <c r="T4" s="17">
        <f t="shared" si="1"/>
        <v>89.8</v>
      </c>
      <c r="U4" s="17">
        <f t="shared" si="2"/>
        <v>36</v>
      </c>
      <c r="V4" s="18">
        <f t="shared" si="3"/>
        <v>61.8</v>
      </c>
      <c r="W4" s="18">
        <f t="shared" si="4"/>
        <v>59.899999999999991</v>
      </c>
      <c r="X4" s="11" t="s">
        <v>187</v>
      </c>
      <c r="Y4" s="11" t="s">
        <v>165</v>
      </c>
      <c r="Z4" s="13" t="s">
        <v>183</v>
      </c>
      <c r="AA4" s="13" t="s">
        <v>169</v>
      </c>
      <c r="AB4" s="13" t="s">
        <v>314</v>
      </c>
      <c r="AC4" s="11" t="s">
        <v>129</v>
      </c>
      <c r="AD4" s="12">
        <v>10.4</v>
      </c>
      <c r="AE4" s="12">
        <v>11.1</v>
      </c>
      <c r="AF4" s="12">
        <v>9</v>
      </c>
      <c r="AG4" s="11" t="s">
        <v>129</v>
      </c>
      <c r="AH4" s="12">
        <v>-0.5</v>
      </c>
      <c r="AI4" s="12">
        <v>-0.6</v>
      </c>
      <c r="AJ4" s="12">
        <v>0.7</v>
      </c>
      <c r="AK4" s="12">
        <v>-1.8</v>
      </c>
      <c r="AL4" s="12"/>
      <c r="AM4" s="11" t="s">
        <v>152</v>
      </c>
      <c r="AN4" s="11" t="s">
        <v>152</v>
      </c>
      <c r="AO4" s="11" t="s">
        <v>156</v>
      </c>
      <c r="AP4" s="8" t="s">
        <v>303</v>
      </c>
      <c r="AQ4" s="8" t="s">
        <v>383</v>
      </c>
      <c r="AR4" s="20" t="s">
        <v>384</v>
      </c>
    </row>
    <row r="5" spans="1:44" s="5" customFormat="1">
      <c r="A5" s="6">
        <v>45767</v>
      </c>
      <c r="B5" s="7" t="s">
        <v>136</v>
      </c>
      <c r="C5" s="8" t="s">
        <v>166</v>
      </c>
      <c r="D5" s="9">
        <v>0.11188657407407407</v>
      </c>
      <c r="E5" s="8" t="s">
        <v>371</v>
      </c>
      <c r="F5" s="10">
        <v>13.4</v>
      </c>
      <c r="G5" s="10">
        <v>12.5</v>
      </c>
      <c r="H5" s="10">
        <v>13.2</v>
      </c>
      <c r="I5" s="10">
        <v>13.2</v>
      </c>
      <c r="J5" s="10">
        <v>12.7</v>
      </c>
      <c r="K5" s="10">
        <v>12.2</v>
      </c>
      <c r="L5" s="10">
        <v>12.7</v>
      </c>
      <c r="M5" s="10">
        <v>12.6</v>
      </c>
      <c r="N5" s="10">
        <v>11.9</v>
      </c>
      <c r="O5" s="10">
        <v>11.7</v>
      </c>
      <c r="P5" s="10">
        <v>12</v>
      </c>
      <c r="Q5" s="10">
        <v>11.8</v>
      </c>
      <c r="R5" s="10">
        <v>11.8</v>
      </c>
      <c r="S5" s="17">
        <f t="shared" si="0"/>
        <v>39.099999999999994</v>
      </c>
      <c r="T5" s="17">
        <f t="shared" si="1"/>
        <v>87</v>
      </c>
      <c r="U5" s="17">
        <f t="shared" si="2"/>
        <v>35.6</v>
      </c>
      <c r="V5" s="18">
        <f t="shared" si="3"/>
        <v>65</v>
      </c>
      <c r="W5" s="18">
        <f t="shared" si="4"/>
        <v>59.2</v>
      </c>
      <c r="X5" s="11" t="s">
        <v>370</v>
      </c>
      <c r="Y5" s="11" t="s">
        <v>354</v>
      </c>
      <c r="Z5" s="13" t="s">
        <v>167</v>
      </c>
      <c r="AA5" s="13" t="s">
        <v>201</v>
      </c>
      <c r="AB5" s="13" t="s">
        <v>372</v>
      </c>
      <c r="AC5" s="11" t="s">
        <v>129</v>
      </c>
      <c r="AD5" s="12">
        <v>10.8</v>
      </c>
      <c r="AE5" s="12">
        <v>11</v>
      </c>
      <c r="AF5" s="12">
        <v>9</v>
      </c>
      <c r="AG5" s="11" t="s">
        <v>129</v>
      </c>
      <c r="AH5" s="12">
        <v>1.7</v>
      </c>
      <c r="AI5" s="12">
        <v>-0.9</v>
      </c>
      <c r="AJ5" s="12">
        <v>2.5</v>
      </c>
      <c r="AK5" s="12">
        <v>-1.7</v>
      </c>
      <c r="AL5" s="12"/>
      <c r="AM5" s="11" t="s">
        <v>378</v>
      </c>
      <c r="AN5" s="11" t="s">
        <v>152</v>
      </c>
      <c r="AO5" s="11" t="s">
        <v>156</v>
      </c>
      <c r="AP5" s="8" t="s">
        <v>303</v>
      </c>
      <c r="AQ5" s="8" t="s">
        <v>405</v>
      </c>
      <c r="AR5" s="20" t="s">
        <v>406</v>
      </c>
    </row>
    <row r="6" spans="1:44" s="5" customFormat="1">
      <c r="A6" s="6">
        <v>45774</v>
      </c>
      <c r="B6" s="7" t="s">
        <v>131</v>
      </c>
      <c r="C6" s="8" t="s">
        <v>166</v>
      </c>
      <c r="D6" s="9">
        <v>0.10979166666666666</v>
      </c>
      <c r="E6" s="8" t="s">
        <v>463</v>
      </c>
      <c r="F6" s="10">
        <v>13.4</v>
      </c>
      <c r="G6" s="10">
        <v>11.4</v>
      </c>
      <c r="H6" s="10">
        <v>12.2</v>
      </c>
      <c r="I6" s="10">
        <v>12.4</v>
      </c>
      <c r="J6" s="10">
        <v>11.7</v>
      </c>
      <c r="K6" s="10">
        <v>12.3</v>
      </c>
      <c r="L6" s="10">
        <v>12.3</v>
      </c>
      <c r="M6" s="10">
        <v>13.1</v>
      </c>
      <c r="N6" s="10">
        <v>12.1</v>
      </c>
      <c r="O6" s="10">
        <v>11.8</v>
      </c>
      <c r="P6" s="10">
        <v>12</v>
      </c>
      <c r="Q6" s="10">
        <v>12.1</v>
      </c>
      <c r="R6" s="10">
        <v>11.8</v>
      </c>
      <c r="S6" s="17">
        <f t="shared" si="0"/>
        <v>37</v>
      </c>
      <c r="T6" s="17">
        <f t="shared" si="1"/>
        <v>85.7</v>
      </c>
      <c r="U6" s="17">
        <f t="shared" si="2"/>
        <v>35.900000000000006</v>
      </c>
      <c r="V6" s="18">
        <f t="shared" si="3"/>
        <v>61.099999999999994</v>
      </c>
      <c r="W6" s="18">
        <f t="shared" si="4"/>
        <v>59.8</v>
      </c>
      <c r="X6" s="11" t="s">
        <v>164</v>
      </c>
      <c r="Y6" s="11" t="s">
        <v>177</v>
      </c>
      <c r="Z6" s="13" t="s">
        <v>174</v>
      </c>
      <c r="AA6" s="13" t="s">
        <v>462</v>
      </c>
      <c r="AB6" s="13" t="s">
        <v>172</v>
      </c>
      <c r="AC6" s="11" t="s">
        <v>154</v>
      </c>
      <c r="AD6" s="12">
        <v>10.5</v>
      </c>
      <c r="AE6" s="12">
        <v>9.5</v>
      </c>
      <c r="AF6" s="12">
        <v>9.9</v>
      </c>
      <c r="AG6" s="11" t="s">
        <v>129</v>
      </c>
      <c r="AH6" s="12">
        <v>-2.1</v>
      </c>
      <c r="AI6" s="12">
        <v>-0.1</v>
      </c>
      <c r="AJ6" s="12">
        <v>-0.4</v>
      </c>
      <c r="AK6" s="12">
        <v>-1.8</v>
      </c>
      <c r="AL6" s="12"/>
      <c r="AM6" s="11" t="s">
        <v>150</v>
      </c>
      <c r="AN6" s="11" t="s">
        <v>150</v>
      </c>
      <c r="AO6" s="11" t="s">
        <v>155</v>
      </c>
      <c r="AP6" s="8"/>
      <c r="AQ6" s="8" t="s">
        <v>509</v>
      </c>
      <c r="AR6" s="20" t="s">
        <v>510</v>
      </c>
    </row>
    <row r="7" spans="1:44" s="5" customFormat="1">
      <c r="A7" s="6">
        <v>45836</v>
      </c>
      <c r="B7" s="7" t="s">
        <v>131</v>
      </c>
      <c r="C7" s="8" t="s">
        <v>166</v>
      </c>
      <c r="D7" s="9">
        <v>0.11121527777777777</v>
      </c>
      <c r="E7" s="8" t="s">
        <v>551</v>
      </c>
      <c r="F7" s="10">
        <v>12.6</v>
      </c>
      <c r="G7" s="10">
        <v>11</v>
      </c>
      <c r="H7" s="10">
        <v>11.7</v>
      </c>
      <c r="I7" s="10">
        <v>12.4</v>
      </c>
      <c r="J7" s="10">
        <v>13.3</v>
      </c>
      <c r="K7" s="10">
        <v>13.2</v>
      </c>
      <c r="L7" s="10">
        <v>13.7</v>
      </c>
      <c r="M7" s="10">
        <v>13.5</v>
      </c>
      <c r="N7" s="10">
        <v>13</v>
      </c>
      <c r="O7" s="10">
        <v>11.9</v>
      </c>
      <c r="P7" s="10">
        <v>11.5</v>
      </c>
      <c r="Q7" s="10">
        <v>11.1</v>
      </c>
      <c r="R7" s="10">
        <v>12</v>
      </c>
      <c r="S7" s="17">
        <f t="shared" si="0"/>
        <v>35.299999999999997</v>
      </c>
      <c r="T7" s="17">
        <f t="shared" si="1"/>
        <v>91.000000000000014</v>
      </c>
      <c r="U7" s="17">
        <f t="shared" si="2"/>
        <v>34.6</v>
      </c>
      <c r="V7" s="18">
        <f t="shared" si="3"/>
        <v>61</v>
      </c>
      <c r="W7" s="18">
        <f t="shared" si="4"/>
        <v>59.5</v>
      </c>
      <c r="X7" s="11" t="s">
        <v>187</v>
      </c>
      <c r="Y7" s="11" t="s">
        <v>443</v>
      </c>
      <c r="Z7" s="13" t="s">
        <v>552</v>
      </c>
      <c r="AA7" s="13" t="s">
        <v>553</v>
      </c>
      <c r="AB7" s="13" t="s">
        <v>314</v>
      </c>
      <c r="AC7" s="11" t="s">
        <v>129</v>
      </c>
      <c r="AD7" s="12">
        <v>10.9</v>
      </c>
      <c r="AE7" s="12">
        <v>12.4</v>
      </c>
      <c r="AF7" s="12">
        <v>9</v>
      </c>
      <c r="AG7" s="11" t="s">
        <v>129</v>
      </c>
      <c r="AH7" s="12">
        <v>0.2</v>
      </c>
      <c r="AI7" s="12">
        <v>-1.1000000000000001</v>
      </c>
      <c r="AJ7" s="12">
        <v>0.9</v>
      </c>
      <c r="AK7" s="12">
        <v>-1.8</v>
      </c>
      <c r="AL7" s="12"/>
      <c r="AM7" s="11" t="s">
        <v>152</v>
      </c>
      <c r="AN7" s="11" t="s">
        <v>152</v>
      </c>
      <c r="AO7" s="11" t="s">
        <v>155</v>
      </c>
      <c r="AP7" s="8" t="s">
        <v>303</v>
      </c>
      <c r="AQ7" s="8" t="s">
        <v>554</v>
      </c>
      <c r="AR7" s="20" t="s">
        <v>555</v>
      </c>
    </row>
    <row r="8" spans="1:44" s="5" customFormat="1">
      <c r="A8" s="6">
        <v>45837</v>
      </c>
      <c r="B8" s="7" t="s">
        <v>130</v>
      </c>
      <c r="C8" s="8" t="s">
        <v>166</v>
      </c>
      <c r="D8" s="9">
        <v>0.11118055555555556</v>
      </c>
      <c r="E8" s="8" t="s">
        <v>582</v>
      </c>
      <c r="F8" s="10">
        <v>13</v>
      </c>
      <c r="G8" s="10">
        <v>11.5</v>
      </c>
      <c r="H8" s="10">
        <v>12</v>
      </c>
      <c r="I8" s="10">
        <v>12.1</v>
      </c>
      <c r="J8" s="10">
        <v>12.3</v>
      </c>
      <c r="K8" s="10">
        <v>12.3</v>
      </c>
      <c r="L8" s="10">
        <v>13</v>
      </c>
      <c r="M8" s="10">
        <v>13</v>
      </c>
      <c r="N8" s="10">
        <v>12.7</v>
      </c>
      <c r="O8" s="10">
        <v>12.2</v>
      </c>
      <c r="P8" s="10">
        <v>12.2</v>
      </c>
      <c r="Q8" s="10">
        <v>12.3</v>
      </c>
      <c r="R8" s="10">
        <v>12</v>
      </c>
      <c r="S8" s="17">
        <f t="shared" si="0"/>
        <v>36.5</v>
      </c>
      <c r="T8" s="17">
        <f t="shared" si="1"/>
        <v>87.600000000000009</v>
      </c>
      <c r="U8" s="17">
        <f t="shared" si="2"/>
        <v>36.5</v>
      </c>
      <c r="V8" s="18">
        <f t="shared" si="3"/>
        <v>60.900000000000006</v>
      </c>
      <c r="W8" s="18">
        <f t="shared" si="4"/>
        <v>61.399999999999991</v>
      </c>
      <c r="X8" s="11" t="s">
        <v>164</v>
      </c>
      <c r="Y8" s="11" t="s">
        <v>165</v>
      </c>
      <c r="Z8" s="13" t="s">
        <v>204</v>
      </c>
      <c r="AA8" s="13" t="s">
        <v>180</v>
      </c>
      <c r="AB8" s="13" t="s">
        <v>358</v>
      </c>
      <c r="AC8" s="11" t="s">
        <v>129</v>
      </c>
      <c r="AD8" s="12">
        <v>10.4</v>
      </c>
      <c r="AE8" s="12">
        <v>10.8</v>
      </c>
      <c r="AF8" s="12">
        <v>9</v>
      </c>
      <c r="AG8" s="11" t="s">
        <v>129</v>
      </c>
      <c r="AH8" s="12">
        <v>-1.1000000000000001</v>
      </c>
      <c r="AI8" s="12" t="s">
        <v>188</v>
      </c>
      <c r="AJ8" s="12">
        <v>0.6</v>
      </c>
      <c r="AK8" s="12">
        <v>-1.7</v>
      </c>
      <c r="AL8" s="12"/>
      <c r="AM8" s="11" t="s">
        <v>152</v>
      </c>
      <c r="AN8" s="11" t="s">
        <v>150</v>
      </c>
      <c r="AO8" s="11" t="s">
        <v>156</v>
      </c>
      <c r="AP8" s="8" t="s">
        <v>303</v>
      </c>
      <c r="AQ8" s="8" t="s">
        <v>583</v>
      </c>
      <c r="AR8" s="20" t="s">
        <v>584</v>
      </c>
    </row>
    <row r="9" spans="1:44" s="5" customFormat="1">
      <c r="A9" s="6">
        <v>45850</v>
      </c>
      <c r="B9" s="7" t="s">
        <v>136</v>
      </c>
      <c r="C9" s="8" t="s">
        <v>166</v>
      </c>
      <c r="D9" s="9">
        <v>0.11321759259259259</v>
      </c>
      <c r="E9" s="8" t="s">
        <v>735</v>
      </c>
      <c r="F9" s="10">
        <v>13.2</v>
      </c>
      <c r="G9" s="10">
        <v>12</v>
      </c>
      <c r="H9" s="10">
        <v>13.2</v>
      </c>
      <c r="I9" s="10">
        <v>13.1</v>
      </c>
      <c r="J9" s="10">
        <v>12.5</v>
      </c>
      <c r="K9" s="10">
        <v>12.2</v>
      </c>
      <c r="L9" s="10">
        <v>13</v>
      </c>
      <c r="M9" s="10">
        <v>13.3</v>
      </c>
      <c r="N9" s="10">
        <v>12.3</v>
      </c>
      <c r="O9" s="10">
        <v>12</v>
      </c>
      <c r="P9" s="10">
        <v>12</v>
      </c>
      <c r="Q9" s="10">
        <v>12</v>
      </c>
      <c r="R9" s="10">
        <v>12.4</v>
      </c>
      <c r="S9" s="17">
        <f t="shared" ref="S9" si="5">SUM(F9:H9)</f>
        <v>38.4</v>
      </c>
      <c r="T9" s="17">
        <f t="shared" ref="T9" si="6">SUM(I9:O9)</f>
        <v>88.399999999999991</v>
      </c>
      <c r="U9" s="17">
        <f t="shared" ref="U9" si="7">SUM(P9:R9)</f>
        <v>36.4</v>
      </c>
      <c r="V9" s="18">
        <f t="shared" ref="V9" si="8">SUM(F9:J9)</f>
        <v>64</v>
      </c>
      <c r="W9" s="18">
        <f t="shared" ref="W9" si="9">SUM(N9:R9)</f>
        <v>60.699999999999996</v>
      </c>
      <c r="X9" s="11" t="s">
        <v>370</v>
      </c>
      <c r="Y9" s="11" t="s">
        <v>165</v>
      </c>
      <c r="Z9" s="13" t="s">
        <v>736</v>
      </c>
      <c r="AA9" s="13" t="s">
        <v>167</v>
      </c>
      <c r="AB9" s="13" t="s">
        <v>372</v>
      </c>
      <c r="AC9" s="11" t="s">
        <v>154</v>
      </c>
      <c r="AD9" s="12">
        <v>11.3</v>
      </c>
      <c r="AE9" s="12">
        <v>11</v>
      </c>
      <c r="AF9" s="12">
        <v>9.4</v>
      </c>
      <c r="AG9" s="11" t="s">
        <v>763</v>
      </c>
      <c r="AH9" s="12">
        <v>3.2</v>
      </c>
      <c r="AI9" s="12">
        <v>-0.5</v>
      </c>
      <c r="AJ9" s="12">
        <v>1.4</v>
      </c>
      <c r="AK9" s="12">
        <v>1.3</v>
      </c>
      <c r="AL9" s="12"/>
      <c r="AM9" s="11" t="s">
        <v>378</v>
      </c>
      <c r="AN9" s="11" t="s">
        <v>152</v>
      </c>
      <c r="AO9" s="11" t="s">
        <v>156</v>
      </c>
      <c r="AP9" s="8"/>
      <c r="AQ9" s="8" t="s">
        <v>737</v>
      </c>
      <c r="AR9" s="20" t="s">
        <v>738</v>
      </c>
    </row>
    <row r="10" spans="1:44" s="5" customFormat="1">
      <c r="A10" s="6">
        <v>45857</v>
      </c>
      <c r="B10" s="7" t="s">
        <v>131</v>
      </c>
      <c r="C10" s="8" t="s">
        <v>166</v>
      </c>
      <c r="D10" s="9">
        <v>0.11466435185185185</v>
      </c>
      <c r="E10" s="8" t="s">
        <v>815</v>
      </c>
      <c r="F10" s="10">
        <v>13.4</v>
      </c>
      <c r="G10" s="10">
        <v>12.2</v>
      </c>
      <c r="H10" s="10">
        <v>13.1</v>
      </c>
      <c r="I10" s="10">
        <v>13</v>
      </c>
      <c r="J10" s="10">
        <v>13.4</v>
      </c>
      <c r="K10" s="10">
        <v>13.3</v>
      </c>
      <c r="L10" s="10">
        <v>13</v>
      </c>
      <c r="M10" s="10">
        <v>13.4</v>
      </c>
      <c r="N10" s="10">
        <v>12.2</v>
      </c>
      <c r="O10" s="10">
        <v>11.9</v>
      </c>
      <c r="P10" s="10">
        <v>12</v>
      </c>
      <c r="Q10" s="10">
        <v>12.2</v>
      </c>
      <c r="R10" s="10">
        <v>12.6</v>
      </c>
      <c r="S10" s="17">
        <f t="shared" ref="S10" si="10">SUM(F10:H10)</f>
        <v>38.700000000000003</v>
      </c>
      <c r="T10" s="17">
        <f t="shared" ref="T10" si="11">SUM(I10:O10)</f>
        <v>90.200000000000017</v>
      </c>
      <c r="U10" s="17">
        <f t="shared" ref="U10" si="12">SUM(P10:R10)</f>
        <v>36.799999999999997</v>
      </c>
      <c r="V10" s="18">
        <f t="shared" ref="V10" si="13">SUM(F10:J10)</f>
        <v>65.100000000000009</v>
      </c>
      <c r="W10" s="18">
        <f t="shared" ref="W10" si="14">SUM(N10:R10)</f>
        <v>60.9</v>
      </c>
      <c r="X10" s="11" t="s">
        <v>370</v>
      </c>
      <c r="Y10" s="11" t="s">
        <v>165</v>
      </c>
      <c r="Z10" s="13" t="s">
        <v>337</v>
      </c>
      <c r="AA10" s="13" t="s">
        <v>576</v>
      </c>
      <c r="AB10" s="13" t="s">
        <v>553</v>
      </c>
      <c r="AC10" s="11" t="s">
        <v>154</v>
      </c>
      <c r="AD10" s="12">
        <v>11.4</v>
      </c>
      <c r="AE10" s="12">
        <v>10.6</v>
      </c>
      <c r="AF10" s="12">
        <v>9.3000000000000007</v>
      </c>
      <c r="AG10" s="11" t="s">
        <v>763</v>
      </c>
      <c r="AH10" s="12">
        <v>5</v>
      </c>
      <c r="AI10" s="12">
        <v>-0.4</v>
      </c>
      <c r="AJ10" s="12">
        <v>2.6</v>
      </c>
      <c r="AK10" s="12">
        <v>2</v>
      </c>
      <c r="AL10" s="12"/>
      <c r="AM10" s="11" t="s">
        <v>378</v>
      </c>
      <c r="AN10" s="11" t="s">
        <v>152</v>
      </c>
      <c r="AO10" s="11" t="s">
        <v>156</v>
      </c>
      <c r="AP10" s="8"/>
      <c r="AQ10" s="8" t="s">
        <v>816</v>
      </c>
      <c r="AR10" s="20" t="s">
        <v>817</v>
      </c>
    </row>
  </sheetData>
  <autoFilter ref="A1:AQ2" xr:uid="{00000000-0009-0000-0000-000004000000}"/>
  <phoneticPr fontId="10"/>
  <conditionalFormatting sqref="F2:R2">
    <cfRule type="colorScale" priority="994">
      <colorScale>
        <cfvo type="min"/>
        <cfvo type="percentile" val="50"/>
        <cfvo type="max"/>
        <color rgb="FFF8696B"/>
        <color rgb="FFFFEB84"/>
        <color rgb="FF63BE7B"/>
      </colorScale>
    </cfRule>
  </conditionalFormatting>
  <conditionalFormatting sqref="F3:R3">
    <cfRule type="colorScale" priority="198">
      <colorScale>
        <cfvo type="min"/>
        <cfvo type="percentile" val="50"/>
        <cfvo type="max"/>
        <color rgb="FFF8696B"/>
        <color rgb="FFFFEB84"/>
        <color rgb="FF63BE7B"/>
      </colorScale>
    </cfRule>
  </conditionalFormatting>
  <conditionalFormatting sqref="F4:R5">
    <cfRule type="colorScale" priority="20">
      <colorScale>
        <cfvo type="min"/>
        <cfvo type="percentile" val="50"/>
        <cfvo type="max"/>
        <color rgb="FFF8696B"/>
        <color rgb="FFFFEB84"/>
        <color rgb="FF63BE7B"/>
      </colorScale>
    </cfRule>
  </conditionalFormatting>
  <conditionalFormatting sqref="F6:R6">
    <cfRule type="colorScale" priority="16">
      <colorScale>
        <cfvo type="min"/>
        <cfvo type="percentile" val="50"/>
        <cfvo type="max"/>
        <color rgb="FFF8696B"/>
        <color rgb="FFFFEB84"/>
        <color rgb="FF63BE7B"/>
      </colorScale>
    </cfRule>
  </conditionalFormatting>
  <conditionalFormatting sqref="F7:R8">
    <cfRule type="colorScale" priority="12">
      <colorScale>
        <cfvo type="min"/>
        <cfvo type="percentile" val="50"/>
        <cfvo type="max"/>
        <color rgb="FFF8696B"/>
        <color rgb="FFFFEB84"/>
        <color rgb="FF63BE7B"/>
      </colorScale>
    </cfRule>
  </conditionalFormatting>
  <conditionalFormatting sqref="F9:R9">
    <cfRule type="colorScale" priority="8">
      <colorScale>
        <cfvo type="min"/>
        <cfvo type="percentile" val="50"/>
        <cfvo type="max"/>
        <color rgb="FFF8696B"/>
        <color rgb="FFFFEB84"/>
        <color rgb="FF63BE7B"/>
      </colorScale>
    </cfRule>
  </conditionalFormatting>
  <conditionalFormatting sqref="F10:R10">
    <cfRule type="colorScale" priority="4">
      <colorScale>
        <cfvo type="min"/>
        <cfvo type="percentile" val="50"/>
        <cfvo type="max"/>
        <color rgb="FFF8696B"/>
        <color rgb="FFFFEB84"/>
        <color rgb="FF63BE7B"/>
      </colorScale>
    </cfRule>
  </conditionalFormatting>
  <conditionalFormatting sqref="AG2:AG10">
    <cfRule type="containsText" dxfId="38" priority="129" operator="containsText" text="D">
      <formula>NOT(ISERROR(SEARCH("D",AG2)))</formula>
    </cfRule>
    <cfRule type="containsText" dxfId="37" priority="130" operator="containsText" text="S">
      <formula>NOT(ISERROR(SEARCH("S",AG2)))</formula>
    </cfRule>
    <cfRule type="containsText" dxfId="36" priority="131" operator="containsText" text="F">
      <formula>NOT(ISERROR(SEARCH("F",AG2)))</formula>
    </cfRule>
  </conditionalFormatting>
  <conditionalFormatting sqref="AG2:AO3">
    <cfRule type="containsText" dxfId="35" priority="148" operator="containsText" text="E">
      <formula>NOT(ISERROR(SEARCH("E",AG2)))</formula>
    </cfRule>
    <cfRule type="containsText" dxfId="34" priority="149" operator="containsText" text="B">
      <formula>NOT(ISERROR(SEARCH("B",AG2)))</formula>
    </cfRule>
    <cfRule type="containsText" dxfId="33" priority="150" operator="containsText" text="A">
      <formula>NOT(ISERROR(SEARCH("A",AG2)))</formula>
    </cfRule>
  </conditionalFormatting>
  <conditionalFormatting sqref="AG4:AO10">
    <cfRule type="containsText" dxfId="32" priority="1" operator="containsText" text="E">
      <formula>NOT(ISERROR(SEARCH("E",AG4)))</formula>
    </cfRule>
    <cfRule type="containsText" dxfId="31" priority="2" operator="containsText" text="B">
      <formula>NOT(ISERROR(SEARCH("B",AG4)))</formula>
    </cfRule>
    <cfRule type="containsText" dxfId="30" priority="3" operator="containsText" text="A">
      <formula>NOT(ISERROR(SEARCH("A",AG4)))</formula>
    </cfRule>
  </conditionalFormatting>
  <conditionalFormatting sqref="AP2:AP10">
    <cfRule type="containsText" dxfId="29" priority="21" operator="containsText" text="E">
      <formula>NOT(ISERROR(SEARCH("E",AP2)))</formula>
    </cfRule>
    <cfRule type="containsText" dxfId="28" priority="22" operator="containsText" text="B">
      <formula>NOT(ISERROR(SEARCH("B",AP2)))</formula>
    </cfRule>
    <cfRule type="containsText" dxfId="27" priority="23" operator="containsText" text="A">
      <formula>NOT(ISERROR(SEARCH("A",AP2)))</formula>
    </cfRule>
  </conditionalFormatting>
  <dataValidations count="1">
    <dataValidation type="list" allowBlank="1" showInputMessage="1" showErrorMessage="1" sqref="AP2:AP10" xr:uid="{A9ECE5E0-A85F-6A44-AFD3-42B0C9BC1A24}">
      <formula1>"強風,外差し,イン先行"</formula1>
    </dataValidation>
  </dataValidations>
  <pageMargins left="0.7" right="0.7" top="0.75" bottom="0.75" header="0.3" footer="0.3"/>
  <pageSetup paperSize="9" orientation="portrait" horizontalDpi="4294967292" verticalDpi="4294967292"/>
  <ignoredErrors>
    <ignoredError sqref="S2:W3 S4:W5 S6:W6 S7:W8 S11:W11 S9:W9 S10:W1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7"/>
  <sheetViews>
    <sheetView zoomScaleNormal="100" workbookViewId="0">
      <pane xSplit="5" ySplit="1" topLeftCell="AE2" activePane="bottomRight" state="frozen"/>
      <selection activeCell="E18" sqref="E18"/>
      <selection pane="topRight" activeCell="E18" sqref="E18"/>
      <selection pane="bottomLeft" activeCell="E18" sqref="E18"/>
      <selection pane="bottomRight" activeCell="V27" sqref="V27:AB2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6" max="18" width="16.6640625" customWidth="1"/>
    <col min="23" max="23" width="0" hidden="1" customWidth="1"/>
    <col min="26" max="26" width="8.83203125" hidden="1" customWidth="1"/>
    <col min="31" max="32" width="150.83203125" customWidth="1"/>
  </cols>
  <sheetData>
    <row r="1" spans="1:32" s="5" customFormat="1">
      <c r="A1" s="1" t="s">
        <v>34</v>
      </c>
      <c r="B1" s="1" t="s">
        <v>117</v>
      </c>
      <c r="C1" s="1" t="s">
        <v>35</v>
      </c>
      <c r="D1" s="1" t="s">
        <v>118</v>
      </c>
      <c r="E1" s="1" t="s">
        <v>36</v>
      </c>
      <c r="F1" s="1" t="s">
        <v>119</v>
      </c>
      <c r="G1" s="1" t="s">
        <v>120</v>
      </c>
      <c r="H1" s="1" t="s">
        <v>121</v>
      </c>
      <c r="I1" s="1" t="s">
        <v>122</v>
      </c>
      <c r="J1" s="1" t="s">
        <v>123</v>
      </c>
      <c r="K1" s="1" t="s">
        <v>124</v>
      </c>
      <c r="L1" s="1" t="s">
        <v>125</v>
      </c>
      <c r="M1" s="1" t="s">
        <v>38</v>
      </c>
      <c r="N1" s="1" t="s">
        <v>126</v>
      </c>
      <c r="O1" s="1" t="s">
        <v>40</v>
      </c>
      <c r="P1" s="4" t="s">
        <v>41</v>
      </c>
      <c r="Q1" s="4" t="s">
        <v>42</v>
      </c>
      <c r="R1" s="4" t="s">
        <v>43</v>
      </c>
      <c r="S1" s="4" t="s">
        <v>110</v>
      </c>
      <c r="T1" s="4" t="s">
        <v>111</v>
      </c>
      <c r="U1" s="4" t="s">
        <v>138</v>
      </c>
      <c r="V1" s="4" t="s">
        <v>8</v>
      </c>
      <c r="W1" s="4"/>
      <c r="X1" s="4" t="s">
        <v>9</v>
      </c>
      <c r="Y1" s="4" t="s">
        <v>10</v>
      </c>
      <c r="Z1" s="4"/>
      <c r="AA1" s="4" t="s">
        <v>11</v>
      </c>
      <c r="AB1" s="4" t="s">
        <v>12</v>
      </c>
      <c r="AC1" s="4" t="s">
        <v>44</v>
      </c>
      <c r="AD1" s="4" t="s">
        <v>127</v>
      </c>
      <c r="AE1" s="14" t="s">
        <v>128</v>
      </c>
      <c r="AF1" s="14" t="s">
        <v>116</v>
      </c>
    </row>
    <row r="2" spans="1:32" s="5" customFormat="1">
      <c r="A2" s="6">
        <v>45759</v>
      </c>
      <c r="B2" s="16" t="s">
        <v>130</v>
      </c>
      <c r="C2" s="8" t="s">
        <v>166</v>
      </c>
      <c r="D2" s="9">
        <v>4.791666666666667E-2</v>
      </c>
      <c r="E2" s="8" t="s">
        <v>223</v>
      </c>
      <c r="F2" s="19">
        <v>9.6999999999999993</v>
      </c>
      <c r="G2" s="10">
        <v>10.9</v>
      </c>
      <c r="H2" s="10">
        <v>11.5</v>
      </c>
      <c r="I2" s="10">
        <v>12.1</v>
      </c>
      <c r="J2" s="10">
        <v>12.1</v>
      </c>
      <c r="K2" s="10">
        <v>12.7</v>
      </c>
      <c r="L2" s="17">
        <f t="shared" ref="L2:L12" si="0">SUM(F2:H2)</f>
        <v>32.1</v>
      </c>
      <c r="M2" s="17">
        <f t="shared" ref="M2:M12" si="1">SUM(I2:K2)</f>
        <v>36.9</v>
      </c>
      <c r="N2" s="11" t="s">
        <v>170</v>
      </c>
      <c r="O2" s="11" t="s">
        <v>165</v>
      </c>
      <c r="P2" s="13" t="s">
        <v>208</v>
      </c>
      <c r="Q2" s="13" t="s">
        <v>224</v>
      </c>
      <c r="R2" s="13" t="s">
        <v>205</v>
      </c>
      <c r="S2" s="12">
        <v>2</v>
      </c>
      <c r="T2" s="12">
        <v>3.3</v>
      </c>
      <c r="U2" s="11" t="s">
        <v>156</v>
      </c>
      <c r="V2" s="12">
        <v>-0.2</v>
      </c>
      <c r="W2" s="12" t="s">
        <v>188</v>
      </c>
      <c r="X2" s="12">
        <v>-0.3</v>
      </c>
      <c r="Y2" s="8">
        <v>0.1</v>
      </c>
      <c r="Z2" s="8"/>
      <c r="AA2" s="11" t="s">
        <v>197</v>
      </c>
      <c r="AB2" s="11" t="s">
        <v>152</v>
      </c>
      <c r="AC2" s="11" t="s">
        <v>155</v>
      </c>
      <c r="AD2" s="8"/>
      <c r="AE2" s="8" t="s">
        <v>263</v>
      </c>
      <c r="AF2" s="20" t="s">
        <v>264</v>
      </c>
    </row>
    <row r="3" spans="1:32" s="5" customFormat="1">
      <c r="A3" s="6">
        <v>45759</v>
      </c>
      <c r="B3" s="7" t="s">
        <v>136</v>
      </c>
      <c r="C3" s="8" t="s">
        <v>166</v>
      </c>
      <c r="D3" s="9">
        <v>4.7291666666666669E-2</v>
      </c>
      <c r="E3" s="8" t="s">
        <v>233</v>
      </c>
      <c r="F3" s="19">
        <v>9.4</v>
      </c>
      <c r="G3" s="10">
        <v>10.199999999999999</v>
      </c>
      <c r="H3" s="10">
        <v>11.1</v>
      </c>
      <c r="I3" s="10">
        <v>12</v>
      </c>
      <c r="J3" s="10">
        <v>12.7</v>
      </c>
      <c r="K3" s="10">
        <v>13.2</v>
      </c>
      <c r="L3" s="17">
        <f t="shared" si="0"/>
        <v>30.700000000000003</v>
      </c>
      <c r="M3" s="17">
        <f t="shared" si="1"/>
        <v>37.9</v>
      </c>
      <c r="N3" s="11" t="s">
        <v>170</v>
      </c>
      <c r="O3" s="11" t="s">
        <v>171</v>
      </c>
      <c r="P3" s="13" t="s">
        <v>234</v>
      </c>
      <c r="Q3" s="13" t="s">
        <v>199</v>
      </c>
      <c r="R3" s="13" t="s">
        <v>235</v>
      </c>
      <c r="S3" s="12">
        <v>2</v>
      </c>
      <c r="T3" s="12">
        <v>3.3</v>
      </c>
      <c r="U3" s="11" t="s">
        <v>156</v>
      </c>
      <c r="V3" s="12">
        <v>0.7</v>
      </c>
      <c r="W3" s="12" t="s">
        <v>188</v>
      </c>
      <c r="X3" s="12">
        <v>0.6</v>
      </c>
      <c r="Y3" s="8">
        <v>0.1</v>
      </c>
      <c r="Z3" s="8"/>
      <c r="AA3" s="11" t="s">
        <v>152</v>
      </c>
      <c r="AB3" s="11" t="s">
        <v>152</v>
      </c>
      <c r="AC3" s="11" t="s">
        <v>155</v>
      </c>
      <c r="AD3" s="8"/>
      <c r="AE3" s="8" t="s">
        <v>276</v>
      </c>
      <c r="AF3" s="20" t="s">
        <v>277</v>
      </c>
    </row>
    <row r="4" spans="1:32" s="5" customFormat="1">
      <c r="A4" s="6">
        <v>45760</v>
      </c>
      <c r="B4" s="7" t="s">
        <v>131</v>
      </c>
      <c r="C4" s="8" t="s">
        <v>166</v>
      </c>
      <c r="D4" s="9">
        <v>4.7928240740740743E-2</v>
      </c>
      <c r="E4" s="8" t="s">
        <v>248</v>
      </c>
      <c r="F4" s="19">
        <v>9.4</v>
      </c>
      <c r="G4" s="10">
        <v>10.9</v>
      </c>
      <c r="H4" s="10">
        <v>11.7</v>
      </c>
      <c r="I4" s="10">
        <v>12.2</v>
      </c>
      <c r="J4" s="10">
        <v>12.3</v>
      </c>
      <c r="K4" s="10">
        <v>12.6</v>
      </c>
      <c r="L4" s="17">
        <f t="shared" si="0"/>
        <v>32</v>
      </c>
      <c r="M4" s="17">
        <f t="shared" si="1"/>
        <v>37.1</v>
      </c>
      <c r="N4" s="11" t="s">
        <v>164</v>
      </c>
      <c r="O4" s="11" t="s">
        <v>177</v>
      </c>
      <c r="P4" s="13" t="s">
        <v>200</v>
      </c>
      <c r="Q4" s="13" t="s">
        <v>184</v>
      </c>
      <c r="R4" s="13" t="s">
        <v>206</v>
      </c>
      <c r="S4" s="12">
        <v>1.3</v>
      </c>
      <c r="T4" s="12">
        <v>1.8</v>
      </c>
      <c r="U4" s="11" t="s">
        <v>156</v>
      </c>
      <c r="V4" s="12">
        <v>0.6</v>
      </c>
      <c r="W4" s="12" t="s">
        <v>188</v>
      </c>
      <c r="X4" s="12">
        <v>0.5</v>
      </c>
      <c r="Y4" s="8">
        <v>0.1</v>
      </c>
      <c r="Z4" s="8"/>
      <c r="AA4" s="11" t="s">
        <v>152</v>
      </c>
      <c r="AB4" s="11" t="s">
        <v>152</v>
      </c>
      <c r="AC4" s="11" t="s">
        <v>155</v>
      </c>
      <c r="AD4" s="8"/>
      <c r="AE4" s="8" t="s">
        <v>287</v>
      </c>
      <c r="AF4" s="20" t="s">
        <v>288</v>
      </c>
    </row>
    <row r="5" spans="1:32" s="5" customFormat="1">
      <c r="A5" s="6">
        <v>45760</v>
      </c>
      <c r="B5" s="7" t="s">
        <v>157</v>
      </c>
      <c r="C5" s="8" t="s">
        <v>166</v>
      </c>
      <c r="D5" s="9">
        <v>4.7303240740740743E-2</v>
      </c>
      <c r="E5" s="8" t="s">
        <v>216</v>
      </c>
      <c r="F5" s="19">
        <v>9.3000000000000007</v>
      </c>
      <c r="G5" s="10">
        <v>10.4</v>
      </c>
      <c r="H5" s="10">
        <v>10.7</v>
      </c>
      <c r="I5" s="10">
        <v>11.9</v>
      </c>
      <c r="J5" s="10">
        <v>13.1</v>
      </c>
      <c r="K5" s="10">
        <v>13.3</v>
      </c>
      <c r="L5" s="17">
        <f t="shared" si="0"/>
        <v>30.400000000000002</v>
      </c>
      <c r="M5" s="17">
        <f t="shared" si="1"/>
        <v>38.299999999999997</v>
      </c>
      <c r="N5" s="11" t="s">
        <v>170</v>
      </c>
      <c r="O5" s="11" t="s">
        <v>171</v>
      </c>
      <c r="P5" s="13" t="s">
        <v>193</v>
      </c>
      <c r="Q5" s="13" t="s">
        <v>201</v>
      </c>
      <c r="R5" s="13" t="s">
        <v>251</v>
      </c>
      <c r="S5" s="12">
        <v>1.3</v>
      </c>
      <c r="T5" s="12">
        <v>1.8</v>
      </c>
      <c r="U5" s="11" t="s">
        <v>156</v>
      </c>
      <c r="V5" s="12">
        <v>1.4</v>
      </c>
      <c r="W5" s="12" t="s">
        <v>188</v>
      </c>
      <c r="X5" s="12">
        <v>1.3</v>
      </c>
      <c r="Y5" s="8">
        <v>0.1</v>
      </c>
      <c r="Z5" s="8"/>
      <c r="AA5" s="11" t="s">
        <v>189</v>
      </c>
      <c r="AB5" s="11" t="s">
        <v>152</v>
      </c>
      <c r="AC5" s="11" t="s">
        <v>155</v>
      </c>
      <c r="AD5" s="8"/>
      <c r="AE5" s="8" t="s">
        <v>283</v>
      </c>
      <c r="AF5" s="20" t="s">
        <v>284</v>
      </c>
    </row>
    <row r="6" spans="1:32" s="5" customFormat="1">
      <c r="A6" s="6">
        <v>45766</v>
      </c>
      <c r="B6" s="7" t="s">
        <v>130</v>
      </c>
      <c r="C6" s="8" t="s">
        <v>166</v>
      </c>
      <c r="D6" s="9">
        <v>4.7962962962962964E-2</v>
      </c>
      <c r="E6" s="8" t="s">
        <v>308</v>
      </c>
      <c r="F6" s="19">
        <v>9.4</v>
      </c>
      <c r="G6" s="10">
        <v>10.8</v>
      </c>
      <c r="H6" s="10">
        <v>11.4</v>
      </c>
      <c r="I6" s="10">
        <v>12.2</v>
      </c>
      <c r="J6" s="10">
        <v>12.6</v>
      </c>
      <c r="K6" s="10">
        <v>13</v>
      </c>
      <c r="L6" s="17">
        <f t="shared" si="0"/>
        <v>31.6</v>
      </c>
      <c r="M6" s="17">
        <f t="shared" si="1"/>
        <v>37.799999999999997</v>
      </c>
      <c r="N6" s="11" t="s">
        <v>170</v>
      </c>
      <c r="O6" s="11" t="s">
        <v>171</v>
      </c>
      <c r="P6" s="13" t="s">
        <v>199</v>
      </c>
      <c r="Q6" s="13" t="s">
        <v>309</v>
      </c>
      <c r="R6" s="13" t="s">
        <v>193</v>
      </c>
      <c r="S6" s="12">
        <v>6</v>
      </c>
      <c r="T6" s="12">
        <v>5.5</v>
      </c>
      <c r="U6" s="11" t="s">
        <v>153</v>
      </c>
      <c r="V6" s="12">
        <v>0.2</v>
      </c>
      <c r="W6" s="12" t="s">
        <v>188</v>
      </c>
      <c r="X6" s="12">
        <v>0.2</v>
      </c>
      <c r="Y6" s="8" t="s">
        <v>190</v>
      </c>
      <c r="Z6" s="8"/>
      <c r="AA6" s="11" t="s">
        <v>150</v>
      </c>
      <c r="AB6" s="11" t="s">
        <v>152</v>
      </c>
      <c r="AC6" s="11" t="s">
        <v>155</v>
      </c>
      <c r="AD6" s="8"/>
      <c r="AE6" s="8" t="s">
        <v>379</v>
      </c>
      <c r="AF6" s="20" t="s">
        <v>380</v>
      </c>
    </row>
    <row r="7" spans="1:32" s="5" customFormat="1">
      <c r="A7" s="6">
        <v>45766</v>
      </c>
      <c r="B7" s="7" t="s">
        <v>131</v>
      </c>
      <c r="C7" s="8" t="s">
        <v>166</v>
      </c>
      <c r="D7" s="9">
        <v>4.7962962962962964E-2</v>
      </c>
      <c r="E7" s="8" t="s">
        <v>328</v>
      </c>
      <c r="F7" s="19">
        <v>9.6</v>
      </c>
      <c r="G7" s="10">
        <v>10.7</v>
      </c>
      <c r="H7" s="10">
        <v>11.4</v>
      </c>
      <c r="I7" s="10">
        <v>12</v>
      </c>
      <c r="J7" s="10">
        <v>12.4</v>
      </c>
      <c r="K7" s="10">
        <v>13.3</v>
      </c>
      <c r="L7" s="17">
        <f t="shared" si="0"/>
        <v>31.699999999999996</v>
      </c>
      <c r="M7" s="17">
        <f t="shared" si="1"/>
        <v>37.700000000000003</v>
      </c>
      <c r="N7" s="11" t="s">
        <v>170</v>
      </c>
      <c r="O7" s="11" t="s">
        <v>171</v>
      </c>
      <c r="P7" s="13" t="s">
        <v>329</v>
      </c>
      <c r="Q7" s="13" t="s">
        <v>330</v>
      </c>
      <c r="R7" s="13" t="s">
        <v>185</v>
      </c>
      <c r="S7" s="12">
        <v>6</v>
      </c>
      <c r="T7" s="12">
        <v>5.5</v>
      </c>
      <c r="U7" s="11" t="s">
        <v>153</v>
      </c>
      <c r="V7" s="12">
        <v>0.9</v>
      </c>
      <c r="W7" s="12" t="s">
        <v>188</v>
      </c>
      <c r="X7" s="12">
        <v>0.9</v>
      </c>
      <c r="Y7" s="8" t="s">
        <v>190</v>
      </c>
      <c r="Z7" s="8"/>
      <c r="AA7" s="11" t="s">
        <v>189</v>
      </c>
      <c r="AB7" s="11" t="s">
        <v>152</v>
      </c>
      <c r="AC7" s="11" t="s">
        <v>156</v>
      </c>
      <c r="AD7" s="8"/>
      <c r="AE7" s="8" t="s">
        <v>399</v>
      </c>
      <c r="AF7" s="20" t="s">
        <v>400</v>
      </c>
    </row>
    <row r="8" spans="1:32" s="5" customFormat="1">
      <c r="A8" s="6">
        <v>45767</v>
      </c>
      <c r="B8" s="7" t="s">
        <v>135</v>
      </c>
      <c r="C8" s="8" t="s">
        <v>166</v>
      </c>
      <c r="D8" s="9">
        <v>4.7314814814814816E-2</v>
      </c>
      <c r="E8" s="8" t="s">
        <v>346</v>
      </c>
      <c r="F8" s="19">
        <v>9.6</v>
      </c>
      <c r="G8" s="10">
        <v>10.7</v>
      </c>
      <c r="H8" s="10">
        <v>11.1</v>
      </c>
      <c r="I8" s="10">
        <v>12.1</v>
      </c>
      <c r="J8" s="10">
        <v>12.4</v>
      </c>
      <c r="K8" s="10">
        <v>12.9</v>
      </c>
      <c r="L8" s="17">
        <f t="shared" si="0"/>
        <v>31.4</v>
      </c>
      <c r="M8" s="17">
        <f t="shared" si="1"/>
        <v>37.4</v>
      </c>
      <c r="N8" s="11" t="s">
        <v>170</v>
      </c>
      <c r="O8" s="11" t="s">
        <v>165</v>
      </c>
      <c r="P8" s="13" t="s">
        <v>347</v>
      </c>
      <c r="Q8" s="13" t="s">
        <v>348</v>
      </c>
      <c r="R8" s="13" t="s">
        <v>349</v>
      </c>
      <c r="S8" s="12">
        <v>4.5999999999999996</v>
      </c>
      <c r="T8" s="12">
        <v>4.5</v>
      </c>
      <c r="U8" s="11" t="s">
        <v>153</v>
      </c>
      <c r="V8" s="12">
        <v>-0.4</v>
      </c>
      <c r="W8" s="12" t="s">
        <v>188</v>
      </c>
      <c r="X8" s="12">
        <v>-0.5</v>
      </c>
      <c r="Y8" s="8">
        <v>0.1</v>
      </c>
      <c r="Z8" s="8"/>
      <c r="AA8" s="11" t="s">
        <v>197</v>
      </c>
      <c r="AB8" s="11" t="s">
        <v>152</v>
      </c>
      <c r="AC8" s="11" t="s">
        <v>156</v>
      </c>
      <c r="AD8" s="8"/>
      <c r="AE8" s="8" t="s">
        <v>423</v>
      </c>
      <c r="AF8" s="20" t="s">
        <v>424</v>
      </c>
    </row>
    <row r="9" spans="1:32" s="5" customFormat="1">
      <c r="A9" s="6">
        <v>45773</v>
      </c>
      <c r="B9" s="7" t="s">
        <v>130</v>
      </c>
      <c r="C9" s="8" t="s">
        <v>166</v>
      </c>
      <c r="D9" s="9">
        <v>4.7951388888888891E-2</v>
      </c>
      <c r="E9" s="8" t="s">
        <v>429</v>
      </c>
      <c r="F9" s="19">
        <v>9.5</v>
      </c>
      <c r="G9" s="10">
        <v>10.9</v>
      </c>
      <c r="H9" s="10">
        <v>11.5</v>
      </c>
      <c r="I9" s="10">
        <v>12.3</v>
      </c>
      <c r="J9" s="10">
        <v>12.5</v>
      </c>
      <c r="K9" s="10">
        <v>12.5</v>
      </c>
      <c r="L9" s="17">
        <f t="shared" si="0"/>
        <v>31.9</v>
      </c>
      <c r="M9" s="17">
        <f t="shared" si="1"/>
        <v>37.299999999999997</v>
      </c>
      <c r="N9" s="11" t="s">
        <v>170</v>
      </c>
      <c r="O9" s="11" t="s">
        <v>165</v>
      </c>
      <c r="P9" s="13" t="s">
        <v>330</v>
      </c>
      <c r="Q9" s="13" t="s">
        <v>430</v>
      </c>
      <c r="R9" s="13" t="s">
        <v>224</v>
      </c>
      <c r="S9" s="12">
        <v>1.9</v>
      </c>
      <c r="T9" s="12">
        <v>1.7</v>
      </c>
      <c r="U9" s="11" t="s">
        <v>153</v>
      </c>
      <c r="V9" s="12" t="s">
        <v>190</v>
      </c>
      <c r="W9" s="12" t="s">
        <v>188</v>
      </c>
      <c r="X9" s="12" t="s">
        <v>190</v>
      </c>
      <c r="Y9" s="8" t="s">
        <v>190</v>
      </c>
      <c r="Z9" s="8"/>
      <c r="AA9" s="11" t="s">
        <v>150</v>
      </c>
      <c r="AB9" s="11" t="s">
        <v>152</v>
      </c>
      <c r="AC9" s="11" t="s">
        <v>156</v>
      </c>
      <c r="AD9" s="8"/>
      <c r="AE9" s="8" t="s">
        <v>489</v>
      </c>
      <c r="AF9" s="20" t="s">
        <v>490</v>
      </c>
    </row>
    <row r="10" spans="1:32" s="5" customFormat="1">
      <c r="A10" s="6">
        <v>45773</v>
      </c>
      <c r="B10" s="15" t="s">
        <v>131</v>
      </c>
      <c r="C10" s="8" t="s">
        <v>166</v>
      </c>
      <c r="D10" s="9">
        <v>4.7939814814814817E-2</v>
      </c>
      <c r="E10" s="8" t="s">
        <v>440</v>
      </c>
      <c r="F10" s="19">
        <v>9.6999999999999993</v>
      </c>
      <c r="G10" s="10">
        <v>11</v>
      </c>
      <c r="H10" s="10">
        <v>11.2</v>
      </c>
      <c r="I10" s="10">
        <v>12</v>
      </c>
      <c r="J10" s="10">
        <v>12.3</v>
      </c>
      <c r="K10" s="10">
        <v>13</v>
      </c>
      <c r="L10" s="17">
        <f t="shared" si="0"/>
        <v>31.9</v>
      </c>
      <c r="M10" s="17">
        <f t="shared" si="1"/>
        <v>37.299999999999997</v>
      </c>
      <c r="N10" s="11" t="s">
        <v>170</v>
      </c>
      <c r="O10" s="11" t="s">
        <v>331</v>
      </c>
      <c r="P10" s="13" t="s">
        <v>193</v>
      </c>
      <c r="Q10" s="13" t="s">
        <v>179</v>
      </c>
      <c r="R10" s="13" t="s">
        <v>441</v>
      </c>
      <c r="S10" s="12">
        <v>1.9</v>
      </c>
      <c r="T10" s="12">
        <v>1.7</v>
      </c>
      <c r="U10" s="11" t="s">
        <v>153</v>
      </c>
      <c r="V10" s="12">
        <v>0.7</v>
      </c>
      <c r="W10" s="12" t="s">
        <v>188</v>
      </c>
      <c r="X10" s="12">
        <v>0.7</v>
      </c>
      <c r="Y10" s="8" t="s">
        <v>190</v>
      </c>
      <c r="Z10" s="8"/>
      <c r="AA10" s="11" t="s">
        <v>152</v>
      </c>
      <c r="AB10" s="11" t="s">
        <v>152</v>
      </c>
      <c r="AC10" s="11" t="s">
        <v>156</v>
      </c>
      <c r="AD10" s="8"/>
      <c r="AE10" s="8" t="s">
        <v>477</v>
      </c>
      <c r="AF10" s="20" t="s">
        <v>478</v>
      </c>
    </row>
    <row r="11" spans="1:32" s="5" customFormat="1">
      <c r="A11" s="6">
        <v>45774</v>
      </c>
      <c r="B11" s="15" t="s">
        <v>130</v>
      </c>
      <c r="C11" s="8" t="s">
        <v>166</v>
      </c>
      <c r="D11" s="9">
        <v>4.7314814814814816E-2</v>
      </c>
      <c r="E11" s="8" t="s">
        <v>450</v>
      </c>
      <c r="F11" s="19">
        <v>9.5</v>
      </c>
      <c r="G11" s="10">
        <v>11</v>
      </c>
      <c r="H11" s="10">
        <v>11.5</v>
      </c>
      <c r="I11" s="10">
        <v>12</v>
      </c>
      <c r="J11" s="10">
        <v>12.4</v>
      </c>
      <c r="K11" s="10">
        <v>12.4</v>
      </c>
      <c r="L11" s="17">
        <f t="shared" si="0"/>
        <v>32</v>
      </c>
      <c r="M11" s="17">
        <f t="shared" si="1"/>
        <v>36.799999999999997</v>
      </c>
      <c r="N11" s="11" t="s">
        <v>170</v>
      </c>
      <c r="O11" s="11" t="s">
        <v>165</v>
      </c>
      <c r="P11" s="13" t="s">
        <v>344</v>
      </c>
      <c r="Q11" s="13" t="s">
        <v>314</v>
      </c>
      <c r="R11" s="13" t="s">
        <v>208</v>
      </c>
      <c r="S11" s="12">
        <v>1</v>
      </c>
      <c r="T11" s="12">
        <v>0.9</v>
      </c>
      <c r="U11" s="11" t="s">
        <v>153</v>
      </c>
      <c r="V11" s="12">
        <v>-0.4</v>
      </c>
      <c r="W11" s="12" t="s">
        <v>188</v>
      </c>
      <c r="X11" s="12">
        <v>-0.5</v>
      </c>
      <c r="Y11" s="8">
        <v>0.1</v>
      </c>
      <c r="Z11" s="8"/>
      <c r="AA11" s="11" t="s">
        <v>197</v>
      </c>
      <c r="AB11" s="11" t="s">
        <v>152</v>
      </c>
      <c r="AC11" s="11" t="s">
        <v>156</v>
      </c>
      <c r="AD11" s="8"/>
      <c r="AE11" s="8" t="s">
        <v>493</v>
      </c>
      <c r="AF11" s="20" t="s">
        <v>494</v>
      </c>
    </row>
    <row r="12" spans="1:32" s="5" customFormat="1">
      <c r="A12" s="6">
        <v>45774</v>
      </c>
      <c r="B12" s="7" t="s">
        <v>131</v>
      </c>
      <c r="C12" s="8" t="s">
        <v>166</v>
      </c>
      <c r="D12" s="9">
        <v>4.7314814814814816E-2</v>
      </c>
      <c r="E12" s="8" t="s">
        <v>468</v>
      </c>
      <c r="F12" s="19">
        <v>9.8000000000000007</v>
      </c>
      <c r="G12" s="10">
        <v>10.9</v>
      </c>
      <c r="H12" s="10">
        <v>11.3</v>
      </c>
      <c r="I12" s="10">
        <v>12.1</v>
      </c>
      <c r="J12" s="10">
        <v>12.2</v>
      </c>
      <c r="K12" s="10">
        <v>12.5</v>
      </c>
      <c r="L12" s="17">
        <f t="shared" si="0"/>
        <v>32</v>
      </c>
      <c r="M12" s="17">
        <f t="shared" si="1"/>
        <v>36.799999999999997</v>
      </c>
      <c r="N12" s="11" t="s">
        <v>164</v>
      </c>
      <c r="O12" s="11" t="s">
        <v>165</v>
      </c>
      <c r="P12" s="13" t="s">
        <v>323</v>
      </c>
      <c r="Q12" s="13" t="s">
        <v>173</v>
      </c>
      <c r="R12" s="13" t="s">
        <v>325</v>
      </c>
      <c r="S12" s="12">
        <v>1</v>
      </c>
      <c r="T12" s="12">
        <v>0.9</v>
      </c>
      <c r="U12" s="11" t="s">
        <v>153</v>
      </c>
      <c r="V12" s="12">
        <v>0.3</v>
      </c>
      <c r="W12" s="12" t="s">
        <v>188</v>
      </c>
      <c r="X12" s="12">
        <v>0.2</v>
      </c>
      <c r="Y12" s="8">
        <v>0.1</v>
      </c>
      <c r="Z12" s="8"/>
      <c r="AA12" s="11" t="s">
        <v>150</v>
      </c>
      <c r="AB12" s="11" t="s">
        <v>152</v>
      </c>
      <c r="AC12" s="11" t="s">
        <v>156</v>
      </c>
      <c r="AD12" s="8"/>
      <c r="AE12" s="8" t="s">
        <v>515</v>
      </c>
      <c r="AF12" s="20" t="s">
        <v>516</v>
      </c>
    </row>
    <row r="13" spans="1:32" s="5" customFormat="1">
      <c r="A13" s="6">
        <v>45836</v>
      </c>
      <c r="B13" s="7" t="s">
        <v>130</v>
      </c>
      <c r="C13" s="8" t="s">
        <v>166</v>
      </c>
      <c r="D13" s="9">
        <v>4.7291666666666669E-2</v>
      </c>
      <c r="E13" s="8" t="s">
        <v>526</v>
      </c>
      <c r="F13" s="19">
        <v>9.5</v>
      </c>
      <c r="G13" s="10">
        <v>10.9</v>
      </c>
      <c r="H13" s="10">
        <v>11.2</v>
      </c>
      <c r="I13" s="10">
        <v>12</v>
      </c>
      <c r="J13" s="10">
        <v>12.4</v>
      </c>
      <c r="K13" s="10">
        <v>12.6</v>
      </c>
      <c r="L13" s="17">
        <f>SUM(F13:H13)</f>
        <v>31.599999999999998</v>
      </c>
      <c r="M13" s="17">
        <f>SUM(I13:K13)</f>
        <v>37</v>
      </c>
      <c r="N13" s="11" t="s">
        <v>170</v>
      </c>
      <c r="O13" s="11" t="s">
        <v>165</v>
      </c>
      <c r="P13" s="13" t="s">
        <v>527</v>
      </c>
      <c r="Q13" s="13" t="s">
        <v>527</v>
      </c>
      <c r="R13" s="13" t="s">
        <v>251</v>
      </c>
      <c r="S13" s="12">
        <v>5</v>
      </c>
      <c r="T13" s="12">
        <v>6.9</v>
      </c>
      <c r="U13" s="11" t="s">
        <v>154</v>
      </c>
      <c r="V13" s="12">
        <v>-0.5</v>
      </c>
      <c r="W13" s="12" t="s">
        <v>188</v>
      </c>
      <c r="X13" s="12">
        <v>0.2</v>
      </c>
      <c r="Y13" s="8">
        <v>-0.7</v>
      </c>
      <c r="Z13" s="8"/>
      <c r="AA13" s="11" t="s">
        <v>150</v>
      </c>
      <c r="AB13" s="11" t="s">
        <v>152</v>
      </c>
      <c r="AC13" s="11" t="s">
        <v>156</v>
      </c>
      <c r="AD13" s="8"/>
      <c r="AE13" s="8" t="s">
        <v>535</v>
      </c>
      <c r="AF13" s="20" t="s">
        <v>536</v>
      </c>
    </row>
    <row r="14" spans="1:32" s="5" customFormat="1">
      <c r="A14" s="6">
        <v>45836</v>
      </c>
      <c r="B14" s="7" t="s">
        <v>517</v>
      </c>
      <c r="C14" s="8" t="s">
        <v>166</v>
      </c>
      <c r="D14" s="9">
        <v>4.8657407407407406E-2</v>
      </c>
      <c r="E14" s="8" t="s">
        <v>545</v>
      </c>
      <c r="F14" s="19">
        <v>9.8000000000000007</v>
      </c>
      <c r="G14" s="10">
        <v>10.9</v>
      </c>
      <c r="H14" s="10">
        <v>11.6</v>
      </c>
      <c r="I14" s="10">
        <v>12.1</v>
      </c>
      <c r="J14" s="10">
        <v>12.8</v>
      </c>
      <c r="K14" s="10">
        <v>13.2</v>
      </c>
      <c r="L14" s="17">
        <f>SUM(F14:H14)</f>
        <v>32.300000000000004</v>
      </c>
      <c r="M14" s="17">
        <f>SUM(I14:K14)</f>
        <v>38.099999999999994</v>
      </c>
      <c r="N14" s="11" t="s">
        <v>170</v>
      </c>
      <c r="O14" s="11" t="s">
        <v>171</v>
      </c>
      <c r="P14" s="13" t="s">
        <v>546</v>
      </c>
      <c r="Q14" s="13" t="s">
        <v>547</v>
      </c>
      <c r="R14" s="13" t="s">
        <v>548</v>
      </c>
      <c r="S14" s="12">
        <v>5</v>
      </c>
      <c r="T14" s="12">
        <v>6.9</v>
      </c>
      <c r="U14" s="11" t="s">
        <v>154</v>
      </c>
      <c r="V14" s="12">
        <v>0.6</v>
      </c>
      <c r="W14" s="12" t="s">
        <v>188</v>
      </c>
      <c r="X14" s="12">
        <v>1.3</v>
      </c>
      <c r="Y14" s="8">
        <v>-0.7</v>
      </c>
      <c r="Z14" s="8"/>
      <c r="AA14" s="11" t="s">
        <v>189</v>
      </c>
      <c r="AB14" s="11" t="s">
        <v>150</v>
      </c>
      <c r="AC14" s="11" t="s">
        <v>155</v>
      </c>
      <c r="AD14" s="8"/>
      <c r="AE14" s="8" t="s">
        <v>549</v>
      </c>
      <c r="AF14" s="20" t="s">
        <v>550</v>
      </c>
    </row>
    <row r="15" spans="1:32" s="5" customFormat="1">
      <c r="A15" s="6">
        <v>45837</v>
      </c>
      <c r="B15" s="7" t="s">
        <v>131</v>
      </c>
      <c r="C15" s="8" t="s">
        <v>166</v>
      </c>
      <c r="D15" s="9">
        <v>4.659722222222222E-2</v>
      </c>
      <c r="E15" s="8" t="s">
        <v>596</v>
      </c>
      <c r="F15" s="19">
        <v>9.5</v>
      </c>
      <c r="G15" s="10">
        <v>10.8</v>
      </c>
      <c r="H15" s="10">
        <v>11.1</v>
      </c>
      <c r="I15" s="10">
        <v>12</v>
      </c>
      <c r="J15" s="10">
        <v>12</v>
      </c>
      <c r="K15" s="10">
        <v>12.2</v>
      </c>
      <c r="L15" s="17">
        <f>SUM(F15:H15)</f>
        <v>31.4</v>
      </c>
      <c r="M15" s="17">
        <f>SUM(I15:K15)</f>
        <v>36.200000000000003</v>
      </c>
      <c r="N15" s="11" t="s">
        <v>170</v>
      </c>
      <c r="O15" s="11" t="s">
        <v>165</v>
      </c>
      <c r="P15" s="13" t="s">
        <v>194</v>
      </c>
      <c r="Q15" s="13" t="s">
        <v>324</v>
      </c>
      <c r="R15" s="13" t="s">
        <v>324</v>
      </c>
      <c r="S15" s="12">
        <v>2.4</v>
      </c>
      <c r="T15" s="12">
        <v>1.6</v>
      </c>
      <c r="U15" s="11" t="s">
        <v>154</v>
      </c>
      <c r="V15" s="12">
        <v>-0.9</v>
      </c>
      <c r="W15" s="12" t="s">
        <v>188</v>
      </c>
      <c r="X15" s="12">
        <v>-0.2</v>
      </c>
      <c r="Y15" s="8">
        <v>-0.7</v>
      </c>
      <c r="Z15" s="8" t="s">
        <v>191</v>
      </c>
      <c r="AA15" s="11" t="s">
        <v>150</v>
      </c>
      <c r="AB15" s="11" t="s">
        <v>150</v>
      </c>
      <c r="AC15" s="11" t="s">
        <v>155</v>
      </c>
      <c r="AD15" s="8"/>
      <c r="AE15" s="8" t="s">
        <v>597</v>
      </c>
      <c r="AF15" s="20" t="s">
        <v>598</v>
      </c>
    </row>
    <row r="16" spans="1:32" s="5" customFormat="1">
      <c r="A16" s="6">
        <v>45843</v>
      </c>
      <c r="B16" s="7" t="s">
        <v>157</v>
      </c>
      <c r="C16" s="8" t="s">
        <v>166</v>
      </c>
      <c r="D16" s="9">
        <v>4.6608796296296294E-2</v>
      </c>
      <c r="E16" s="8" t="s">
        <v>640</v>
      </c>
      <c r="F16" s="19">
        <v>9.6999999999999993</v>
      </c>
      <c r="G16" s="10">
        <v>10.9</v>
      </c>
      <c r="H16" s="10">
        <v>11</v>
      </c>
      <c r="I16" s="10">
        <v>11.6</v>
      </c>
      <c r="J16" s="10">
        <v>12.1</v>
      </c>
      <c r="K16" s="10">
        <v>12.4</v>
      </c>
      <c r="L16" s="17">
        <f t="shared" ref="L16:L19" si="2">SUM(F16:H16)</f>
        <v>31.6</v>
      </c>
      <c r="M16" s="17">
        <f t="shared" ref="M16:M19" si="3">SUM(I16:K16)</f>
        <v>36.1</v>
      </c>
      <c r="N16" s="11" t="s">
        <v>164</v>
      </c>
      <c r="O16" s="11" t="s">
        <v>165</v>
      </c>
      <c r="P16" s="13" t="s">
        <v>309</v>
      </c>
      <c r="Q16" s="13" t="s">
        <v>641</v>
      </c>
      <c r="R16" s="13" t="s">
        <v>193</v>
      </c>
      <c r="S16" s="12">
        <v>5.4</v>
      </c>
      <c r="T16" s="12">
        <v>3.6</v>
      </c>
      <c r="U16" s="11" t="s">
        <v>154</v>
      </c>
      <c r="V16" s="12">
        <v>0.4</v>
      </c>
      <c r="W16" s="12" t="s">
        <v>188</v>
      </c>
      <c r="X16" s="12">
        <v>1.1000000000000001</v>
      </c>
      <c r="Y16" s="8">
        <v>-0.7</v>
      </c>
      <c r="Z16" s="8"/>
      <c r="AA16" s="11" t="s">
        <v>189</v>
      </c>
      <c r="AB16" s="11" t="s">
        <v>150</v>
      </c>
      <c r="AC16" s="11" t="s">
        <v>155</v>
      </c>
      <c r="AD16" s="8"/>
      <c r="AE16" s="8" t="s">
        <v>672</v>
      </c>
      <c r="AF16" s="20" t="s">
        <v>671</v>
      </c>
    </row>
    <row r="17" spans="1:32" s="5" customFormat="1">
      <c r="A17" s="6">
        <v>45844</v>
      </c>
      <c r="B17" s="7" t="s">
        <v>130</v>
      </c>
      <c r="C17" s="8" t="s">
        <v>166</v>
      </c>
      <c r="D17" s="9">
        <v>4.7291666666666669E-2</v>
      </c>
      <c r="E17" s="8" t="s">
        <v>647</v>
      </c>
      <c r="F17" s="19">
        <v>9.6999999999999993</v>
      </c>
      <c r="G17" s="10">
        <v>10.9</v>
      </c>
      <c r="H17" s="10">
        <v>10.9</v>
      </c>
      <c r="I17" s="10">
        <v>11.7</v>
      </c>
      <c r="J17" s="10">
        <v>12.4</v>
      </c>
      <c r="K17" s="10">
        <v>13</v>
      </c>
      <c r="L17" s="17">
        <f t="shared" si="2"/>
        <v>31.5</v>
      </c>
      <c r="M17" s="17">
        <f t="shared" si="3"/>
        <v>37.1</v>
      </c>
      <c r="N17" s="11" t="s">
        <v>170</v>
      </c>
      <c r="O17" s="11" t="s">
        <v>171</v>
      </c>
      <c r="P17" s="13" t="s">
        <v>348</v>
      </c>
      <c r="Q17" s="13" t="s">
        <v>201</v>
      </c>
      <c r="R17" s="13" t="s">
        <v>348</v>
      </c>
      <c r="S17" s="12">
        <v>4</v>
      </c>
      <c r="T17" s="12">
        <v>4.5</v>
      </c>
      <c r="U17" s="11" t="s">
        <v>154</v>
      </c>
      <c r="V17" s="12">
        <v>-0.5</v>
      </c>
      <c r="W17" s="12" t="s">
        <v>188</v>
      </c>
      <c r="X17" s="12" t="s">
        <v>190</v>
      </c>
      <c r="Y17" s="8">
        <v>-0.5</v>
      </c>
      <c r="Z17" s="8"/>
      <c r="AA17" s="11" t="s">
        <v>150</v>
      </c>
      <c r="AB17" s="11" t="s">
        <v>152</v>
      </c>
      <c r="AC17" s="11" t="s">
        <v>155</v>
      </c>
      <c r="AD17" s="8"/>
      <c r="AE17" s="8" t="s">
        <v>679</v>
      </c>
      <c r="AF17" s="20" t="s">
        <v>680</v>
      </c>
    </row>
    <row r="18" spans="1:32" s="5" customFormat="1">
      <c r="A18" s="6">
        <v>45844</v>
      </c>
      <c r="B18" s="7" t="s">
        <v>136</v>
      </c>
      <c r="C18" s="8" t="s">
        <v>166</v>
      </c>
      <c r="D18" s="9">
        <v>4.6608796296296294E-2</v>
      </c>
      <c r="E18" s="8" t="s">
        <v>622</v>
      </c>
      <c r="F18" s="19">
        <v>9.4</v>
      </c>
      <c r="G18" s="10">
        <v>10.7</v>
      </c>
      <c r="H18" s="10">
        <v>11.1</v>
      </c>
      <c r="I18" s="10">
        <v>11.9</v>
      </c>
      <c r="J18" s="10">
        <v>12.2</v>
      </c>
      <c r="K18" s="10">
        <v>12.4</v>
      </c>
      <c r="L18" s="17">
        <f t="shared" si="2"/>
        <v>31.200000000000003</v>
      </c>
      <c r="M18" s="17">
        <f t="shared" si="3"/>
        <v>36.5</v>
      </c>
      <c r="N18" s="11" t="s">
        <v>170</v>
      </c>
      <c r="O18" s="11" t="s">
        <v>165</v>
      </c>
      <c r="P18" s="13" t="s">
        <v>199</v>
      </c>
      <c r="Q18" s="13" t="s">
        <v>167</v>
      </c>
      <c r="R18" s="13" t="s">
        <v>179</v>
      </c>
      <c r="S18" s="12">
        <v>4</v>
      </c>
      <c r="T18" s="12">
        <v>4.5</v>
      </c>
      <c r="U18" s="11" t="s">
        <v>154</v>
      </c>
      <c r="V18" s="12">
        <v>-0.2</v>
      </c>
      <c r="W18" s="12" t="s">
        <v>188</v>
      </c>
      <c r="X18" s="12">
        <v>0.3</v>
      </c>
      <c r="Y18" s="8">
        <v>-0.5</v>
      </c>
      <c r="Z18" s="8"/>
      <c r="AA18" s="11" t="s">
        <v>152</v>
      </c>
      <c r="AB18" s="11" t="s">
        <v>152</v>
      </c>
      <c r="AC18" s="11" t="s">
        <v>155</v>
      </c>
      <c r="AD18" s="8"/>
      <c r="AE18" s="8" t="s">
        <v>685</v>
      </c>
      <c r="AF18" s="20" t="s">
        <v>686</v>
      </c>
    </row>
    <row r="19" spans="1:32" s="5" customFormat="1">
      <c r="A19" s="6">
        <v>45844</v>
      </c>
      <c r="B19" s="7" t="s">
        <v>131</v>
      </c>
      <c r="C19" s="8" t="s">
        <v>166</v>
      </c>
      <c r="D19" s="9">
        <v>4.6620370370370368E-2</v>
      </c>
      <c r="E19" s="8" t="s">
        <v>655</v>
      </c>
      <c r="F19" s="19">
        <v>9.5</v>
      </c>
      <c r="G19" s="10">
        <v>10.7</v>
      </c>
      <c r="H19" s="10">
        <v>11</v>
      </c>
      <c r="I19" s="10">
        <v>12</v>
      </c>
      <c r="J19" s="10">
        <v>12.3</v>
      </c>
      <c r="K19" s="10">
        <v>12.3</v>
      </c>
      <c r="L19" s="17">
        <f t="shared" si="2"/>
        <v>31.2</v>
      </c>
      <c r="M19" s="17">
        <f t="shared" si="3"/>
        <v>36.6</v>
      </c>
      <c r="N19" s="11" t="s">
        <v>170</v>
      </c>
      <c r="O19" s="11" t="s">
        <v>165</v>
      </c>
      <c r="P19" s="13" t="s">
        <v>656</v>
      </c>
      <c r="Q19" s="13" t="s">
        <v>245</v>
      </c>
      <c r="R19" s="13" t="s">
        <v>613</v>
      </c>
      <c r="S19" s="12">
        <v>4</v>
      </c>
      <c r="T19" s="12">
        <v>4.5</v>
      </c>
      <c r="U19" s="11" t="s">
        <v>154</v>
      </c>
      <c r="V19" s="12">
        <v>-0.7</v>
      </c>
      <c r="W19" s="12" t="s">
        <v>188</v>
      </c>
      <c r="X19" s="12">
        <v>-0.2</v>
      </c>
      <c r="Y19" s="8">
        <v>-0.5</v>
      </c>
      <c r="Z19" s="8" t="s">
        <v>191</v>
      </c>
      <c r="AA19" s="11" t="s">
        <v>150</v>
      </c>
      <c r="AB19" s="11" t="s">
        <v>152</v>
      </c>
      <c r="AC19" s="11" t="s">
        <v>156</v>
      </c>
      <c r="AD19" s="8"/>
      <c r="AE19" s="8" t="s">
        <v>690</v>
      </c>
      <c r="AF19" s="20" t="s">
        <v>691</v>
      </c>
    </row>
    <row r="20" spans="1:32" s="5" customFormat="1">
      <c r="A20" s="6">
        <v>45850</v>
      </c>
      <c r="B20" s="7" t="s">
        <v>130</v>
      </c>
      <c r="C20" s="8" t="s">
        <v>166</v>
      </c>
      <c r="D20" s="9">
        <v>4.7314814814814816E-2</v>
      </c>
      <c r="E20" s="8" t="s">
        <v>711</v>
      </c>
      <c r="F20" s="19">
        <v>9.6999999999999993</v>
      </c>
      <c r="G20" s="10">
        <v>10.9</v>
      </c>
      <c r="H20" s="10">
        <v>11.4</v>
      </c>
      <c r="I20" s="10">
        <v>12</v>
      </c>
      <c r="J20" s="10">
        <v>12.4</v>
      </c>
      <c r="K20" s="10">
        <v>12.4</v>
      </c>
      <c r="L20" s="17">
        <f t="shared" ref="L20:L22" si="4">SUM(F20:H20)</f>
        <v>32</v>
      </c>
      <c r="M20" s="17">
        <f t="shared" ref="M20:M22" si="5">SUM(I20:K20)</f>
        <v>36.799999999999997</v>
      </c>
      <c r="N20" s="11" t="s">
        <v>170</v>
      </c>
      <c r="O20" s="11" t="s">
        <v>165</v>
      </c>
      <c r="P20" s="13" t="s">
        <v>547</v>
      </c>
      <c r="Q20" s="13" t="s">
        <v>203</v>
      </c>
      <c r="R20" s="13" t="s">
        <v>208</v>
      </c>
      <c r="S20" s="12">
        <v>2.9</v>
      </c>
      <c r="T20" s="12">
        <v>2.9</v>
      </c>
      <c r="U20" s="11" t="s">
        <v>155</v>
      </c>
      <c r="V20" s="12">
        <v>-0.3</v>
      </c>
      <c r="W20" s="12" t="s">
        <v>188</v>
      </c>
      <c r="X20" s="12" t="s">
        <v>190</v>
      </c>
      <c r="Y20" s="8">
        <v>-0.3</v>
      </c>
      <c r="Z20" s="8"/>
      <c r="AA20" s="11" t="s">
        <v>150</v>
      </c>
      <c r="AB20" s="11" t="s">
        <v>152</v>
      </c>
      <c r="AC20" s="11" t="s">
        <v>156</v>
      </c>
      <c r="AD20" s="8"/>
      <c r="AE20" s="8" t="s">
        <v>712</v>
      </c>
      <c r="AF20" s="20" t="s">
        <v>713</v>
      </c>
    </row>
    <row r="21" spans="1:32" s="5" customFormat="1">
      <c r="A21" s="6">
        <v>45850</v>
      </c>
      <c r="B21" s="7" t="s">
        <v>520</v>
      </c>
      <c r="C21" s="8" t="s">
        <v>166</v>
      </c>
      <c r="D21" s="9">
        <v>4.8611111111111112E-2</v>
      </c>
      <c r="E21" s="8" t="s">
        <v>723</v>
      </c>
      <c r="F21" s="19">
        <v>9.6</v>
      </c>
      <c r="G21" s="10">
        <v>11.1</v>
      </c>
      <c r="H21" s="10">
        <v>11.3</v>
      </c>
      <c r="I21" s="10">
        <v>12.1</v>
      </c>
      <c r="J21" s="10">
        <v>12.8</v>
      </c>
      <c r="K21" s="10">
        <v>13.1</v>
      </c>
      <c r="L21" s="17">
        <f t="shared" si="4"/>
        <v>32</v>
      </c>
      <c r="M21" s="17">
        <f t="shared" si="5"/>
        <v>38</v>
      </c>
      <c r="N21" s="11" t="s">
        <v>170</v>
      </c>
      <c r="O21" s="11" t="s">
        <v>171</v>
      </c>
      <c r="P21" s="13" t="s">
        <v>208</v>
      </c>
      <c r="Q21" s="13" t="s">
        <v>724</v>
      </c>
      <c r="R21" s="13" t="s">
        <v>725</v>
      </c>
      <c r="S21" s="12">
        <v>2.9</v>
      </c>
      <c r="T21" s="12">
        <v>2.9</v>
      </c>
      <c r="U21" s="11" t="s">
        <v>155</v>
      </c>
      <c r="V21" s="12">
        <v>0.2</v>
      </c>
      <c r="W21" s="12" t="s">
        <v>188</v>
      </c>
      <c r="X21" s="12">
        <v>0.5</v>
      </c>
      <c r="Y21" s="8">
        <v>-0.3</v>
      </c>
      <c r="Z21" s="8"/>
      <c r="AA21" s="11" t="s">
        <v>152</v>
      </c>
      <c r="AB21" s="11" t="s">
        <v>152</v>
      </c>
      <c r="AC21" s="11" t="s">
        <v>155</v>
      </c>
      <c r="AD21" s="8"/>
      <c r="AE21" s="8" t="s">
        <v>726</v>
      </c>
      <c r="AF21" s="20" t="s">
        <v>727</v>
      </c>
    </row>
    <row r="22" spans="1:32" s="5" customFormat="1">
      <c r="A22" s="6">
        <v>45851</v>
      </c>
      <c r="B22" s="7" t="s">
        <v>131</v>
      </c>
      <c r="C22" s="8" t="s">
        <v>166</v>
      </c>
      <c r="D22" s="9">
        <v>4.732638888888889E-2</v>
      </c>
      <c r="E22" s="8" t="s">
        <v>450</v>
      </c>
      <c r="F22" s="19">
        <v>9.4</v>
      </c>
      <c r="G22" s="10">
        <v>10.8</v>
      </c>
      <c r="H22" s="10">
        <v>10.9</v>
      </c>
      <c r="I22" s="10">
        <v>11.8</v>
      </c>
      <c r="J22" s="10">
        <v>12.7</v>
      </c>
      <c r="K22" s="10">
        <v>13.3</v>
      </c>
      <c r="L22" s="17">
        <f t="shared" si="4"/>
        <v>31.1</v>
      </c>
      <c r="M22" s="17">
        <f t="shared" si="5"/>
        <v>37.799999999999997</v>
      </c>
      <c r="N22" s="11" t="s">
        <v>170</v>
      </c>
      <c r="O22" s="11" t="s">
        <v>171</v>
      </c>
      <c r="P22" s="13" t="s">
        <v>344</v>
      </c>
      <c r="Q22" s="13" t="s">
        <v>324</v>
      </c>
      <c r="R22" s="13" t="s">
        <v>325</v>
      </c>
      <c r="S22" s="12">
        <v>2.1</v>
      </c>
      <c r="T22" s="12">
        <v>2.2000000000000002</v>
      </c>
      <c r="U22" s="11" t="s">
        <v>155</v>
      </c>
      <c r="V22" s="12">
        <v>0.4</v>
      </c>
      <c r="W22" s="12" t="s">
        <v>188</v>
      </c>
      <c r="X22" s="12">
        <v>0.7</v>
      </c>
      <c r="Y22" s="8">
        <v>-0.3</v>
      </c>
      <c r="Z22" s="8"/>
      <c r="AA22" s="11" t="s">
        <v>152</v>
      </c>
      <c r="AB22" s="11" t="s">
        <v>152</v>
      </c>
      <c r="AC22" s="11" t="s">
        <v>155</v>
      </c>
      <c r="AD22" s="8"/>
      <c r="AE22" s="8" t="s">
        <v>780</v>
      </c>
      <c r="AF22" s="20" t="s">
        <v>781</v>
      </c>
    </row>
    <row r="23" spans="1:32" s="5" customFormat="1">
      <c r="A23" s="6">
        <v>45857</v>
      </c>
      <c r="B23" s="7" t="s">
        <v>136</v>
      </c>
      <c r="C23" s="8" t="s">
        <v>166</v>
      </c>
      <c r="D23" s="9">
        <v>4.732638888888889E-2</v>
      </c>
      <c r="E23" s="8" t="s">
        <v>818</v>
      </c>
      <c r="F23" s="19">
        <v>9.9</v>
      </c>
      <c r="G23" s="10">
        <v>10.8</v>
      </c>
      <c r="H23" s="10">
        <v>11.4</v>
      </c>
      <c r="I23" s="10">
        <v>11.7</v>
      </c>
      <c r="J23" s="10">
        <v>12.4</v>
      </c>
      <c r="K23" s="10">
        <v>12.7</v>
      </c>
      <c r="L23" s="17">
        <f t="shared" ref="L23:L27" si="6">SUM(F23:H23)</f>
        <v>32.1</v>
      </c>
      <c r="M23" s="17">
        <f t="shared" ref="M23:M27" si="7">SUM(I23:K23)</f>
        <v>36.799999999999997</v>
      </c>
      <c r="N23" s="11" t="s">
        <v>164</v>
      </c>
      <c r="O23" s="11" t="s">
        <v>165</v>
      </c>
      <c r="P23" s="13" t="s">
        <v>199</v>
      </c>
      <c r="Q23" s="13" t="s">
        <v>167</v>
      </c>
      <c r="R23" s="13" t="s">
        <v>178</v>
      </c>
      <c r="S23" s="12">
        <v>2.8</v>
      </c>
      <c r="T23" s="12">
        <v>1.5</v>
      </c>
      <c r="U23" s="11" t="s">
        <v>155</v>
      </c>
      <c r="V23" s="12">
        <v>1</v>
      </c>
      <c r="W23" s="12" t="s">
        <v>188</v>
      </c>
      <c r="X23" s="12">
        <v>1.3</v>
      </c>
      <c r="Y23" s="8">
        <v>-0.3</v>
      </c>
      <c r="Z23" s="8"/>
      <c r="AA23" s="11" t="s">
        <v>189</v>
      </c>
      <c r="AB23" s="11" t="s">
        <v>150</v>
      </c>
      <c r="AC23" s="11" t="s">
        <v>156</v>
      </c>
      <c r="AD23" s="8"/>
      <c r="AE23" s="8" t="s">
        <v>819</v>
      </c>
      <c r="AF23" s="20" t="s">
        <v>820</v>
      </c>
    </row>
    <row r="24" spans="1:32" s="5" customFormat="1">
      <c r="A24" s="6">
        <v>45857</v>
      </c>
      <c r="B24" s="7" t="s">
        <v>131</v>
      </c>
      <c r="C24" s="8" t="s">
        <v>166</v>
      </c>
      <c r="D24" s="9">
        <v>4.8009259259259258E-2</v>
      </c>
      <c r="E24" s="8" t="s">
        <v>824</v>
      </c>
      <c r="F24" s="19">
        <v>9.6999999999999993</v>
      </c>
      <c r="G24" s="10">
        <v>11.3</v>
      </c>
      <c r="H24" s="10">
        <v>11.7</v>
      </c>
      <c r="I24" s="10">
        <v>12.1</v>
      </c>
      <c r="J24" s="10">
        <v>12.5</v>
      </c>
      <c r="K24" s="10">
        <v>12.5</v>
      </c>
      <c r="L24" s="17">
        <f t="shared" si="6"/>
        <v>32.700000000000003</v>
      </c>
      <c r="M24" s="17">
        <f t="shared" si="7"/>
        <v>37.1</v>
      </c>
      <c r="N24" s="11" t="s">
        <v>164</v>
      </c>
      <c r="O24" s="11" t="s">
        <v>165</v>
      </c>
      <c r="P24" s="13" t="s">
        <v>825</v>
      </c>
      <c r="Q24" s="13" t="s">
        <v>204</v>
      </c>
      <c r="R24" s="13" t="s">
        <v>245</v>
      </c>
      <c r="S24" s="12">
        <v>2.8</v>
      </c>
      <c r="T24" s="12">
        <v>1.5</v>
      </c>
      <c r="U24" s="11" t="s">
        <v>155</v>
      </c>
      <c r="V24" s="12">
        <v>1.3</v>
      </c>
      <c r="W24" s="12" t="s">
        <v>188</v>
      </c>
      <c r="X24" s="12">
        <v>1.6</v>
      </c>
      <c r="Y24" s="8">
        <v>-0.3</v>
      </c>
      <c r="Z24" s="8"/>
      <c r="AA24" s="11" t="s">
        <v>189</v>
      </c>
      <c r="AB24" s="11" t="s">
        <v>150</v>
      </c>
      <c r="AC24" s="11" t="s">
        <v>156</v>
      </c>
      <c r="AD24" s="8"/>
      <c r="AE24" s="8" t="s">
        <v>826</v>
      </c>
      <c r="AF24" s="20" t="s">
        <v>827</v>
      </c>
    </row>
    <row r="25" spans="1:32" s="5" customFormat="1">
      <c r="A25" s="6">
        <v>45858</v>
      </c>
      <c r="B25" s="7" t="s">
        <v>519</v>
      </c>
      <c r="C25" s="8" t="s">
        <v>166</v>
      </c>
      <c r="D25" s="9">
        <v>4.7928240740740743E-2</v>
      </c>
      <c r="E25" s="8" t="s">
        <v>835</v>
      </c>
      <c r="F25" s="19">
        <v>9.6</v>
      </c>
      <c r="G25" s="10">
        <v>11</v>
      </c>
      <c r="H25" s="10">
        <v>11.4</v>
      </c>
      <c r="I25" s="10">
        <v>12</v>
      </c>
      <c r="J25" s="10">
        <v>12.5</v>
      </c>
      <c r="K25" s="10">
        <v>12.6</v>
      </c>
      <c r="L25" s="17">
        <f t="shared" si="6"/>
        <v>32</v>
      </c>
      <c r="M25" s="17">
        <f t="shared" si="7"/>
        <v>37.1</v>
      </c>
      <c r="N25" s="11" t="s">
        <v>170</v>
      </c>
      <c r="O25" s="11" t="s">
        <v>165</v>
      </c>
      <c r="P25" s="13" t="s">
        <v>208</v>
      </c>
      <c r="Q25" s="13" t="s">
        <v>548</v>
      </c>
      <c r="R25" s="13" t="s">
        <v>740</v>
      </c>
      <c r="S25" s="12">
        <v>1</v>
      </c>
      <c r="T25" s="12">
        <v>2.1</v>
      </c>
      <c r="U25" s="11" t="s">
        <v>155</v>
      </c>
      <c r="V25" s="12">
        <v>-0.5</v>
      </c>
      <c r="W25" s="12" t="s">
        <v>188</v>
      </c>
      <c r="X25" s="12">
        <v>-0.3</v>
      </c>
      <c r="Y25" s="8">
        <v>-0.2</v>
      </c>
      <c r="Z25" s="8"/>
      <c r="AA25" s="11" t="s">
        <v>197</v>
      </c>
      <c r="AB25" s="11" t="s">
        <v>152</v>
      </c>
      <c r="AC25" s="11" t="s">
        <v>156</v>
      </c>
      <c r="AD25" s="8"/>
      <c r="AE25" s="8" t="s">
        <v>834</v>
      </c>
      <c r="AF25" s="20" t="s">
        <v>836</v>
      </c>
    </row>
    <row r="26" spans="1:32" s="5" customFormat="1">
      <c r="A26" s="6">
        <v>45858</v>
      </c>
      <c r="B26" s="7" t="s">
        <v>130</v>
      </c>
      <c r="C26" s="8" t="s">
        <v>166</v>
      </c>
      <c r="D26" s="9">
        <v>4.8009259259259258E-2</v>
      </c>
      <c r="E26" s="8" t="s">
        <v>844</v>
      </c>
      <c r="F26" s="19">
        <v>9.8000000000000007</v>
      </c>
      <c r="G26" s="10">
        <v>11</v>
      </c>
      <c r="H26" s="10">
        <v>11.2</v>
      </c>
      <c r="I26" s="10">
        <v>12.1</v>
      </c>
      <c r="J26" s="10">
        <v>12.8</v>
      </c>
      <c r="K26" s="10">
        <v>12.9</v>
      </c>
      <c r="L26" s="17">
        <f t="shared" si="6"/>
        <v>32</v>
      </c>
      <c r="M26" s="17">
        <f t="shared" si="7"/>
        <v>37.799999999999997</v>
      </c>
      <c r="N26" s="11" t="s">
        <v>170</v>
      </c>
      <c r="O26" s="11" t="s">
        <v>165</v>
      </c>
      <c r="P26" s="13" t="s">
        <v>201</v>
      </c>
      <c r="Q26" s="13" t="s">
        <v>557</v>
      </c>
      <c r="R26" s="13" t="s">
        <v>358</v>
      </c>
      <c r="S26" s="12">
        <v>1</v>
      </c>
      <c r="T26" s="12">
        <v>2.1</v>
      </c>
      <c r="U26" s="11" t="s">
        <v>155</v>
      </c>
      <c r="V26" s="12">
        <v>0.7</v>
      </c>
      <c r="W26" s="12" t="s">
        <v>188</v>
      </c>
      <c r="X26" s="12">
        <v>0.9</v>
      </c>
      <c r="Y26" s="8">
        <v>-0.2</v>
      </c>
      <c r="Z26" s="8"/>
      <c r="AA26" s="11" t="s">
        <v>189</v>
      </c>
      <c r="AB26" s="11" t="s">
        <v>152</v>
      </c>
      <c r="AC26" s="11" t="s">
        <v>156</v>
      </c>
      <c r="AD26" s="8"/>
      <c r="AE26" s="8" t="s">
        <v>845</v>
      </c>
      <c r="AF26" s="20" t="s">
        <v>846</v>
      </c>
    </row>
    <row r="27" spans="1:32" s="5" customFormat="1">
      <c r="A27" s="6">
        <v>45858</v>
      </c>
      <c r="B27" s="7" t="s">
        <v>139</v>
      </c>
      <c r="C27" s="8" t="s">
        <v>166</v>
      </c>
      <c r="D27" s="9">
        <v>4.65625E-2</v>
      </c>
      <c r="E27" s="8" t="s">
        <v>857</v>
      </c>
      <c r="F27" s="19">
        <v>9.6</v>
      </c>
      <c r="G27" s="10">
        <v>10.5</v>
      </c>
      <c r="H27" s="10">
        <v>11.1</v>
      </c>
      <c r="I27" s="10">
        <v>11.7</v>
      </c>
      <c r="J27" s="10">
        <v>12.1</v>
      </c>
      <c r="K27" s="10">
        <v>12.3</v>
      </c>
      <c r="L27" s="17">
        <f t="shared" si="6"/>
        <v>31.200000000000003</v>
      </c>
      <c r="M27" s="17">
        <f t="shared" si="7"/>
        <v>36.099999999999994</v>
      </c>
      <c r="N27" s="11" t="s">
        <v>170</v>
      </c>
      <c r="O27" s="11" t="s">
        <v>165</v>
      </c>
      <c r="P27" s="13" t="s">
        <v>858</v>
      </c>
      <c r="Q27" s="13" t="s">
        <v>309</v>
      </c>
      <c r="R27" s="13" t="s">
        <v>859</v>
      </c>
      <c r="S27" s="12">
        <v>1</v>
      </c>
      <c r="T27" s="12">
        <v>2.1</v>
      </c>
      <c r="U27" s="11" t="s">
        <v>155</v>
      </c>
      <c r="V27" s="12">
        <v>0.5</v>
      </c>
      <c r="W27" s="12" t="s">
        <v>188</v>
      </c>
      <c r="X27" s="12">
        <v>0.7</v>
      </c>
      <c r="Y27" s="8">
        <v>-0.2</v>
      </c>
      <c r="Z27" s="8"/>
      <c r="AA27" s="11" t="s">
        <v>152</v>
      </c>
      <c r="AB27" s="11" t="s">
        <v>152</v>
      </c>
      <c r="AC27" s="11" t="s">
        <v>156</v>
      </c>
      <c r="AD27" s="8"/>
      <c r="AE27" s="8" t="s">
        <v>860</v>
      </c>
      <c r="AF27" s="20" t="s">
        <v>861</v>
      </c>
    </row>
  </sheetData>
  <autoFilter ref="A1:AE1" xr:uid="{00000000-0009-0000-0000-000005000000}"/>
  <phoneticPr fontId="10"/>
  <conditionalFormatting sqref="G2:K3">
    <cfRule type="colorScale" priority="1123">
      <colorScale>
        <cfvo type="min"/>
        <cfvo type="percentile" val="50"/>
        <cfvo type="max"/>
        <color rgb="FFF8696B"/>
        <color rgb="FFFFEB84"/>
        <color rgb="FF63BE7B"/>
      </colorScale>
    </cfRule>
  </conditionalFormatting>
  <conditionalFormatting sqref="G4:K4">
    <cfRule type="colorScale" priority="76">
      <colorScale>
        <cfvo type="min"/>
        <cfvo type="percentile" val="50"/>
        <cfvo type="max"/>
        <color rgb="FFF8696B"/>
        <color rgb="FFFFEB84"/>
        <color rgb="FF63BE7B"/>
      </colorScale>
    </cfRule>
  </conditionalFormatting>
  <conditionalFormatting sqref="G5:K5">
    <cfRule type="colorScale" priority="1389">
      <colorScale>
        <cfvo type="min"/>
        <cfvo type="percentile" val="50"/>
        <cfvo type="max"/>
        <color rgb="FFF8696B"/>
        <color rgb="FFFFEB84"/>
        <color rgb="FF63BE7B"/>
      </colorScale>
    </cfRule>
  </conditionalFormatting>
  <conditionalFormatting sqref="G6:K8">
    <cfRule type="colorScale" priority="30">
      <colorScale>
        <cfvo type="min"/>
        <cfvo type="percentile" val="50"/>
        <cfvo type="max"/>
        <color rgb="FFF8696B"/>
        <color rgb="FFFFEB84"/>
        <color rgb="FF63BE7B"/>
      </colorScale>
    </cfRule>
  </conditionalFormatting>
  <conditionalFormatting sqref="G9:K12">
    <cfRule type="colorScale" priority="20">
      <colorScale>
        <cfvo type="min"/>
        <cfvo type="percentile" val="50"/>
        <cfvo type="max"/>
        <color rgb="FFF8696B"/>
        <color rgb="FFFFEB84"/>
        <color rgb="FF63BE7B"/>
      </colorScale>
    </cfRule>
  </conditionalFormatting>
  <conditionalFormatting sqref="G13:K15">
    <cfRule type="colorScale" priority="16">
      <colorScale>
        <cfvo type="min"/>
        <cfvo type="percentile" val="50"/>
        <cfvo type="max"/>
        <color rgb="FFF8696B"/>
        <color rgb="FFFFEB84"/>
        <color rgb="FF63BE7B"/>
      </colorScale>
    </cfRule>
  </conditionalFormatting>
  <conditionalFormatting sqref="G16:K19">
    <cfRule type="colorScale" priority="12">
      <colorScale>
        <cfvo type="min"/>
        <cfvo type="percentile" val="50"/>
        <cfvo type="max"/>
        <color rgb="FFF8696B"/>
        <color rgb="FFFFEB84"/>
        <color rgb="FF63BE7B"/>
      </colorScale>
    </cfRule>
  </conditionalFormatting>
  <conditionalFormatting sqref="G20:K22">
    <cfRule type="colorScale" priority="8">
      <colorScale>
        <cfvo type="min"/>
        <cfvo type="percentile" val="50"/>
        <cfvo type="max"/>
        <color rgb="FFF8696B"/>
        <color rgb="FFFFEB84"/>
        <color rgb="FF63BE7B"/>
      </colorScale>
    </cfRule>
  </conditionalFormatting>
  <conditionalFormatting sqref="G23:K27">
    <cfRule type="colorScale" priority="4">
      <colorScale>
        <cfvo type="min"/>
        <cfvo type="percentile" val="50"/>
        <cfvo type="max"/>
        <color rgb="FFF8696B"/>
        <color rgb="FFFFEB84"/>
        <color rgb="FF63BE7B"/>
      </colorScale>
    </cfRule>
  </conditionalFormatting>
  <conditionalFormatting sqref="U2:U27">
    <cfRule type="containsText" dxfId="26" priority="21" operator="containsText" text="D">
      <formula>NOT(ISERROR(SEARCH("D",U2)))</formula>
    </cfRule>
    <cfRule type="containsText" dxfId="25" priority="22" operator="containsText" text="S">
      <formula>NOT(ISERROR(SEARCH("S",U2)))</formula>
    </cfRule>
    <cfRule type="containsText" dxfId="24" priority="23" operator="containsText" text="F">
      <formula>NOT(ISERROR(SEARCH("F",U2)))</formula>
    </cfRule>
    <cfRule type="containsText" dxfId="23" priority="24" operator="containsText" text="E">
      <formula>NOT(ISERROR(SEARCH("E",U2)))</formula>
    </cfRule>
    <cfRule type="containsText" dxfId="22" priority="25" operator="containsText" text="B">
      <formula>NOT(ISERROR(SEARCH("B",U2)))</formula>
    </cfRule>
    <cfRule type="containsText" dxfId="21" priority="26" operator="containsText" text="A">
      <formula>NOT(ISERROR(SEARCH("A",U2)))</formula>
    </cfRule>
  </conditionalFormatting>
  <conditionalFormatting sqref="AA2:AD27">
    <cfRule type="containsText" dxfId="20" priority="1" operator="containsText" text="E">
      <formula>NOT(ISERROR(SEARCH("E",AA2)))</formula>
    </cfRule>
    <cfRule type="containsText" dxfId="19" priority="2" operator="containsText" text="B">
      <formula>NOT(ISERROR(SEARCH("B",AA2)))</formula>
    </cfRule>
    <cfRule type="containsText" dxfId="18" priority="3" operator="containsText" text="A">
      <formula>NOT(ISERROR(SEARCH("A",AA2)))</formula>
    </cfRule>
  </conditionalFormatting>
  <dataValidations count="1">
    <dataValidation type="list" allowBlank="1" showInputMessage="1" showErrorMessage="1" sqref="AD2:AD27"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M3 L4:M4 L5:M5 L6:M8 L9:M12 L13:M15 L16:M19 L20:M22 L23:M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41"/>
  <sheetViews>
    <sheetView workbookViewId="0">
      <pane xSplit="5" ySplit="1" topLeftCell="AJ20" activePane="bottomRight" state="frozen"/>
      <selection activeCell="E15" sqref="E15"/>
      <selection pane="topRight" activeCell="E15" sqref="E15"/>
      <selection pane="bottomLeft" activeCell="E15" sqref="E15"/>
      <selection pane="bottomRight" activeCell="AA39" sqref="AA39:AG3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148</v>
      </c>
      <c r="S1" s="2" t="s">
        <v>16</v>
      </c>
      <c r="T1" s="2" t="s">
        <v>4</v>
      </c>
      <c r="U1" s="3" t="s">
        <v>5</v>
      </c>
      <c r="V1" s="3" t="s">
        <v>6</v>
      </c>
      <c r="W1" s="3" t="s">
        <v>7</v>
      </c>
      <c r="X1" s="4" t="s">
        <v>110</v>
      </c>
      <c r="Y1" s="4" t="s">
        <v>111</v>
      </c>
      <c r="Z1" s="4" t="s">
        <v>138</v>
      </c>
      <c r="AA1" s="4" t="s">
        <v>8</v>
      </c>
      <c r="AB1" s="4" t="s">
        <v>67</v>
      </c>
      <c r="AC1" s="4" t="s">
        <v>9</v>
      </c>
      <c r="AD1" s="4" t="s">
        <v>10</v>
      </c>
      <c r="AE1" s="4"/>
      <c r="AF1" s="4" t="s">
        <v>11</v>
      </c>
      <c r="AG1" s="4" t="s">
        <v>12</v>
      </c>
      <c r="AH1" s="4" t="s">
        <v>44</v>
      </c>
      <c r="AI1" s="4" t="s">
        <v>50</v>
      </c>
      <c r="AJ1" s="1" t="s">
        <v>13</v>
      </c>
      <c r="AK1" s="14" t="s">
        <v>116</v>
      </c>
    </row>
    <row r="2" spans="1:37" s="5" customFormat="1">
      <c r="A2" s="6">
        <v>45759</v>
      </c>
      <c r="B2" s="16" t="s">
        <v>132</v>
      </c>
      <c r="C2" s="8" t="s">
        <v>160</v>
      </c>
      <c r="D2" s="9">
        <v>7.5034722222222225E-2</v>
      </c>
      <c r="E2" s="8" t="s">
        <v>219</v>
      </c>
      <c r="F2" s="19">
        <v>7.1</v>
      </c>
      <c r="G2" s="10">
        <v>11.6</v>
      </c>
      <c r="H2" s="10">
        <v>12.3</v>
      </c>
      <c r="I2" s="10">
        <v>13</v>
      </c>
      <c r="J2" s="10">
        <v>13</v>
      </c>
      <c r="K2" s="10">
        <v>12.7</v>
      </c>
      <c r="L2" s="10">
        <v>12.5</v>
      </c>
      <c r="M2" s="10">
        <v>13</v>
      </c>
      <c r="N2" s="10">
        <v>13.1</v>
      </c>
      <c r="O2" s="17">
        <f t="shared" ref="O2:O7" si="0">SUM(F2:H2)</f>
        <v>31</v>
      </c>
      <c r="P2" s="17">
        <f t="shared" ref="P2:P7" si="1">SUM(I2:K2)</f>
        <v>38.700000000000003</v>
      </c>
      <c r="Q2" s="17">
        <f t="shared" ref="Q2:Q7" si="2">SUM(L2:N2)</f>
        <v>38.6</v>
      </c>
      <c r="R2" s="17">
        <f t="shared" ref="R2:R7" si="3">SUM(J2:N2)</f>
        <v>64.3</v>
      </c>
      <c r="S2" s="11" t="s">
        <v>158</v>
      </c>
      <c r="T2" s="11" t="s">
        <v>159</v>
      </c>
      <c r="U2" s="13" t="s">
        <v>214</v>
      </c>
      <c r="V2" s="13" t="s">
        <v>161</v>
      </c>
      <c r="W2" s="13" t="s">
        <v>220</v>
      </c>
      <c r="X2" s="12">
        <v>2</v>
      </c>
      <c r="Y2" s="12">
        <v>3.3</v>
      </c>
      <c r="Z2" s="11" t="s">
        <v>153</v>
      </c>
      <c r="AA2" s="12">
        <v>1.2</v>
      </c>
      <c r="AB2" s="11" t="s">
        <v>188</v>
      </c>
      <c r="AC2" s="12">
        <v>1.1000000000000001</v>
      </c>
      <c r="AD2" s="12">
        <v>0.1</v>
      </c>
      <c r="AE2" s="8"/>
      <c r="AF2" s="11" t="s">
        <v>189</v>
      </c>
      <c r="AG2" s="11" t="s">
        <v>152</v>
      </c>
      <c r="AH2" s="11" t="s">
        <v>153</v>
      </c>
      <c r="AI2" s="8"/>
      <c r="AJ2" s="8" t="s">
        <v>257</v>
      </c>
      <c r="AK2" s="20" t="s">
        <v>258</v>
      </c>
    </row>
    <row r="3" spans="1:37" s="5" customFormat="1">
      <c r="A3" s="6">
        <v>45759</v>
      </c>
      <c r="B3" s="15" t="s">
        <v>134</v>
      </c>
      <c r="C3" s="8" t="s">
        <v>160</v>
      </c>
      <c r="D3" s="9">
        <v>7.4305555555555555E-2</v>
      </c>
      <c r="E3" s="8" t="s">
        <v>228</v>
      </c>
      <c r="F3" s="19">
        <v>7</v>
      </c>
      <c r="G3" s="10">
        <v>11.3</v>
      </c>
      <c r="H3" s="10">
        <v>11.9</v>
      </c>
      <c r="I3" s="10">
        <v>12.7</v>
      </c>
      <c r="J3" s="10">
        <v>12.5</v>
      </c>
      <c r="K3" s="10">
        <v>12.4</v>
      </c>
      <c r="L3" s="10">
        <v>12.7</v>
      </c>
      <c r="M3" s="10">
        <v>13.2</v>
      </c>
      <c r="N3" s="10">
        <v>13.3</v>
      </c>
      <c r="O3" s="17">
        <f t="shared" si="0"/>
        <v>30.200000000000003</v>
      </c>
      <c r="P3" s="17">
        <f t="shared" si="1"/>
        <v>37.6</v>
      </c>
      <c r="Q3" s="17">
        <f t="shared" si="2"/>
        <v>39.200000000000003</v>
      </c>
      <c r="R3" s="17">
        <f t="shared" si="3"/>
        <v>64.099999999999994</v>
      </c>
      <c r="S3" s="11" t="s">
        <v>158</v>
      </c>
      <c r="T3" s="11" t="s">
        <v>159</v>
      </c>
      <c r="U3" s="13" t="s">
        <v>229</v>
      </c>
      <c r="V3" s="13" t="s">
        <v>176</v>
      </c>
      <c r="W3" s="13" t="s">
        <v>230</v>
      </c>
      <c r="X3" s="12">
        <v>2</v>
      </c>
      <c r="Y3" s="12">
        <v>3.3</v>
      </c>
      <c r="Z3" s="11" t="s">
        <v>153</v>
      </c>
      <c r="AA3" s="12">
        <v>1</v>
      </c>
      <c r="AB3" s="11" t="s">
        <v>188</v>
      </c>
      <c r="AC3" s="12">
        <v>0.9</v>
      </c>
      <c r="AD3" s="12">
        <v>0.1</v>
      </c>
      <c r="AE3" s="8"/>
      <c r="AF3" s="11" t="s">
        <v>189</v>
      </c>
      <c r="AG3" s="11" t="s">
        <v>152</v>
      </c>
      <c r="AH3" s="11" t="s">
        <v>153</v>
      </c>
      <c r="AI3" s="8"/>
      <c r="AJ3" s="8" t="s">
        <v>268</v>
      </c>
      <c r="AK3" s="20" t="s">
        <v>269</v>
      </c>
    </row>
    <row r="4" spans="1:37" s="5" customFormat="1">
      <c r="A4" s="6">
        <v>45759</v>
      </c>
      <c r="B4" s="16" t="s">
        <v>149</v>
      </c>
      <c r="C4" s="8" t="s">
        <v>160</v>
      </c>
      <c r="D4" s="9">
        <v>7.2303240740740737E-2</v>
      </c>
      <c r="E4" s="8" t="s">
        <v>236</v>
      </c>
      <c r="F4" s="19">
        <v>7.1</v>
      </c>
      <c r="G4" s="10">
        <v>10.8</v>
      </c>
      <c r="H4" s="10">
        <v>11.3</v>
      </c>
      <c r="I4" s="10">
        <v>12.2</v>
      </c>
      <c r="J4" s="10">
        <v>12.7</v>
      </c>
      <c r="K4" s="10">
        <v>12.6</v>
      </c>
      <c r="L4" s="10">
        <v>12.8</v>
      </c>
      <c r="M4" s="10">
        <v>12.7</v>
      </c>
      <c r="N4" s="10">
        <v>12.5</v>
      </c>
      <c r="O4" s="17">
        <f t="shared" si="0"/>
        <v>29.2</v>
      </c>
      <c r="P4" s="17">
        <f t="shared" si="1"/>
        <v>37.5</v>
      </c>
      <c r="Q4" s="17">
        <f t="shared" si="2"/>
        <v>38</v>
      </c>
      <c r="R4" s="17">
        <f t="shared" si="3"/>
        <v>63.3</v>
      </c>
      <c r="S4" s="11" t="s">
        <v>163</v>
      </c>
      <c r="T4" s="11" t="s">
        <v>175</v>
      </c>
      <c r="U4" s="13" t="s">
        <v>162</v>
      </c>
      <c r="V4" s="13" t="s">
        <v>217</v>
      </c>
      <c r="W4" s="13" t="s">
        <v>213</v>
      </c>
      <c r="X4" s="12">
        <v>2</v>
      </c>
      <c r="Y4" s="12">
        <v>3.3</v>
      </c>
      <c r="Z4" s="11" t="s">
        <v>153</v>
      </c>
      <c r="AA4" s="12">
        <v>0.9</v>
      </c>
      <c r="AB4" s="11" t="s">
        <v>188</v>
      </c>
      <c r="AC4" s="12">
        <v>0.8</v>
      </c>
      <c r="AD4" s="12">
        <v>0.1</v>
      </c>
      <c r="AE4" s="8"/>
      <c r="AF4" s="11" t="s">
        <v>152</v>
      </c>
      <c r="AG4" s="11" t="s">
        <v>152</v>
      </c>
      <c r="AH4" s="11" t="s">
        <v>153</v>
      </c>
      <c r="AI4" s="8"/>
      <c r="AJ4" s="8" t="s">
        <v>274</v>
      </c>
      <c r="AK4" s="20" t="s">
        <v>275</v>
      </c>
    </row>
    <row r="5" spans="1:37" s="5" customFormat="1">
      <c r="A5" s="6">
        <v>45760</v>
      </c>
      <c r="B5" s="15" t="s">
        <v>132</v>
      </c>
      <c r="C5" s="8" t="s">
        <v>160</v>
      </c>
      <c r="D5" s="9">
        <v>7.570601851851852E-2</v>
      </c>
      <c r="E5" s="8" t="s">
        <v>238</v>
      </c>
      <c r="F5" s="19">
        <v>7.1</v>
      </c>
      <c r="G5" s="10">
        <v>10.9</v>
      </c>
      <c r="H5" s="10">
        <v>12.4</v>
      </c>
      <c r="I5" s="10">
        <v>13.6</v>
      </c>
      <c r="J5" s="10">
        <v>13.6</v>
      </c>
      <c r="K5" s="10">
        <v>12.6</v>
      </c>
      <c r="L5" s="10">
        <v>12.9</v>
      </c>
      <c r="M5" s="10">
        <v>12.9</v>
      </c>
      <c r="N5" s="10">
        <v>13.1</v>
      </c>
      <c r="O5" s="17">
        <f t="shared" si="0"/>
        <v>30.4</v>
      </c>
      <c r="P5" s="17">
        <f t="shared" si="1"/>
        <v>39.799999999999997</v>
      </c>
      <c r="Q5" s="17">
        <f t="shared" si="2"/>
        <v>38.9</v>
      </c>
      <c r="R5" s="17">
        <f t="shared" si="3"/>
        <v>65.099999999999994</v>
      </c>
      <c r="S5" s="11" t="s">
        <v>158</v>
      </c>
      <c r="T5" s="11" t="s">
        <v>159</v>
      </c>
      <c r="U5" s="13" t="s">
        <v>239</v>
      </c>
      <c r="V5" s="13" t="s">
        <v>168</v>
      </c>
      <c r="W5" s="13" t="s">
        <v>240</v>
      </c>
      <c r="X5" s="12">
        <v>1.3</v>
      </c>
      <c r="Y5" s="12">
        <v>1.8</v>
      </c>
      <c r="Z5" s="11" t="s">
        <v>153</v>
      </c>
      <c r="AA5" s="12">
        <v>2</v>
      </c>
      <c r="AB5" s="11" t="s">
        <v>188</v>
      </c>
      <c r="AC5" s="12">
        <v>1.9</v>
      </c>
      <c r="AD5" s="12">
        <v>0.1</v>
      </c>
      <c r="AE5" s="8"/>
      <c r="AF5" s="11" t="s">
        <v>189</v>
      </c>
      <c r="AG5" s="11" t="s">
        <v>152</v>
      </c>
      <c r="AH5" s="11" t="s">
        <v>153</v>
      </c>
      <c r="AI5" s="8"/>
      <c r="AJ5" s="8" t="s">
        <v>301</v>
      </c>
      <c r="AK5" s="20" t="s">
        <v>302</v>
      </c>
    </row>
    <row r="6" spans="1:37" s="5" customFormat="1">
      <c r="A6" s="6">
        <v>45760</v>
      </c>
      <c r="B6" s="16" t="s">
        <v>133</v>
      </c>
      <c r="C6" s="8" t="s">
        <v>160</v>
      </c>
      <c r="D6" s="9">
        <v>7.5092592592592586E-2</v>
      </c>
      <c r="E6" s="8" t="s">
        <v>218</v>
      </c>
      <c r="F6" s="19">
        <v>7.3</v>
      </c>
      <c r="G6" s="10">
        <v>11.1</v>
      </c>
      <c r="H6" s="10">
        <v>12</v>
      </c>
      <c r="I6" s="10">
        <v>13.4</v>
      </c>
      <c r="J6" s="10">
        <v>13.3</v>
      </c>
      <c r="K6" s="10">
        <v>12.8</v>
      </c>
      <c r="L6" s="10">
        <v>12.9</v>
      </c>
      <c r="M6" s="10">
        <v>13.1</v>
      </c>
      <c r="N6" s="10">
        <v>12.9</v>
      </c>
      <c r="O6" s="17">
        <f t="shared" si="0"/>
        <v>30.4</v>
      </c>
      <c r="P6" s="17">
        <f t="shared" si="1"/>
        <v>39.5</v>
      </c>
      <c r="Q6" s="17">
        <f t="shared" si="2"/>
        <v>38.9</v>
      </c>
      <c r="R6" s="17">
        <f t="shared" si="3"/>
        <v>65</v>
      </c>
      <c r="S6" s="11" t="s">
        <v>158</v>
      </c>
      <c r="T6" s="11" t="s">
        <v>159</v>
      </c>
      <c r="U6" s="13" t="s">
        <v>198</v>
      </c>
      <c r="V6" s="13" t="s">
        <v>243</v>
      </c>
      <c r="W6" s="13" t="s">
        <v>168</v>
      </c>
      <c r="X6" s="12">
        <v>1.3</v>
      </c>
      <c r="Y6" s="12">
        <v>1.8</v>
      </c>
      <c r="Z6" s="11" t="s">
        <v>153</v>
      </c>
      <c r="AA6" s="12">
        <v>1.7</v>
      </c>
      <c r="AB6" s="11" t="s">
        <v>188</v>
      </c>
      <c r="AC6" s="12">
        <v>1.6</v>
      </c>
      <c r="AD6" s="12">
        <v>0.1</v>
      </c>
      <c r="AE6" s="8"/>
      <c r="AF6" s="11" t="s">
        <v>189</v>
      </c>
      <c r="AG6" s="11" t="s">
        <v>150</v>
      </c>
      <c r="AH6" s="11" t="s">
        <v>151</v>
      </c>
      <c r="AI6" s="8"/>
      <c r="AJ6" s="8" t="s">
        <v>295</v>
      </c>
      <c r="AK6" s="20" t="s">
        <v>296</v>
      </c>
    </row>
    <row r="7" spans="1:37" s="5" customFormat="1">
      <c r="A7" s="6">
        <v>45760</v>
      </c>
      <c r="B7" s="16" t="s">
        <v>134</v>
      </c>
      <c r="C7" s="8" t="s">
        <v>160</v>
      </c>
      <c r="D7" s="9">
        <v>7.4374999999999997E-2</v>
      </c>
      <c r="E7" s="8" t="s">
        <v>254</v>
      </c>
      <c r="F7" s="19">
        <v>7.3</v>
      </c>
      <c r="G7" s="10">
        <v>11.2</v>
      </c>
      <c r="H7" s="10">
        <v>12</v>
      </c>
      <c r="I7" s="10">
        <v>12.5</v>
      </c>
      <c r="J7" s="10">
        <v>13.2</v>
      </c>
      <c r="K7" s="10">
        <v>12.7</v>
      </c>
      <c r="L7" s="10">
        <v>12.5</v>
      </c>
      <c r="M7" s="10">
        <v>13.4</v>
      </c>
      <c r="N7" s="10">
        <v>12.8</v>
      </c>
      <c r="O7" s="17">
        <f t="shared" si="0"/>
        <v>30.5</v>
      </c>
      <c r="P7" s="17">
        <f t="shared" si="1"/>
        <v>38.4</v>
      </c>
      <c r="Q7" s="17">
        <f t="shared" si="2"/>
        <v>38.700000000000003</v>
      </c>
      <c r="R7" s="17">
        <f t="shared" si="3"/>
        <v>64.599999999999994</v>
      </c>
      <c r="S7" s="11" t="s">
        <v>158</v>
      </c>
      <c r="T7" s="11" t="s">
        <v>159</v>
      </c>
      <c r="U7" s="13" t="s">
        <v>255</v>
      </c>
      <c r="V7" s="13" t="s">
        <v>215</v>
      </c>
      <c r="W7" s="13" t="s">
        <v>256</v>
      </c>
      <c r="X7" s="12">
        <v>1.3</v>
      </c>
      <c r="Y7" s="12">
        <v>1.8</v>
      </c>
      <c r="Z7" s="11" t="s">
        <v>153</v>
      </c>
      <c r="AA7" s="12">
        <v>1.6</v>
      </c>
      <c r="AB7" s="11" t="s">
        <v>188</v>
      </c>
      <c r="AC7" s="12">
        <v>1.5</v>
      </c>
      <c r="AD7" s="12">
        <v>0.1</v>
      </c>
      <c r="AE7" s="8"/>
      <c r="AF7" s="11" t="s">
        <v>189</v>
      </c>
      <c r="AG7" s="11" t="s">
        <v>152</v>
      </c>
      <c r="AH7" s="11" t="s">
        <v>151</v>
      </c>
      <c r="AI7" s="8"/>
      <c r="AJ7" s="8" t="s">
        <v>279</v>
      </c>
      <c r="AK7" s="20" t="s">
        <v>280</v>
      </c>
    </row>
    <row r="8" spans="1:37" s="5" customFormat="1">
      <c r="A8" s="6">
        <v>45766</v>
      </c>
      <c r="B8" s="16" t="s">
        <v>132</v>
      </c>
      <c r="C8" s="8" t="s">
        <v>160</v>
      </c>
      <c r="D8" s="9">
        <v>7.4340277777777783E-2</v>
      </c>
      <c r="E8" s="8" t="s">
        <v>315</v>
      </c>
      <c r="F8" s="19">
        <v>7.2</v>
      </c>
      <c r="G8" s="10">
        <v>11.1</v>
      </c>
      <c r="H8" s="10">
        <v>11.7</v>
      </c>
      <c r="I8" s="10">
        <v>12.7</v>
      </c>
      <c r="J8" s="10">
        <v>12.9</v>
      </c>
      <c r="K8" s="10">
        <v>12.5</v>
      </c>
      <c r="L8" s="10">
        <v>12.7</v>
      </c>
      <c r="M8" s="10">
        <v>13.1</v>
      </c>
      <c r="N8" s="10">
        <v>13.4</v>
      </c>
      <c r="O8" s="17">
        <f t="shared" ref="O8:O14" si="4">SUM(F8:H8)</f>
        <v>30</v>
      </c>
      <c r="P8" s="17">
        <f t="shared" ref="P8:P14" si="5">SUM(I8:K8)</f>
        <v>38.1</v>
      </c>
      <c r="Q8" s="17">
        <f t="shared" ref="Q8:Q14" si="6">SUM(L8:N8)</f>
        <v>39.199999999999996</v>
      </c>
      <c r="R8" s="17">
        <f t="shared" ref="R8:R14" si="7">SUM(J8:N8)</f>
        <v>64.599999999999994</v>
      </c>
      <c r="S8" s="11" t="s">
        <v>158</v>
      </c>
      <c r="T8" s="11" t="s">
        <v>159</v>
      </c>
      <c r="U8" s="13" t="s">
        <v>316</v>
      </c>
      <c r="V8" s="13" t="s">
        <v>317</v>
      </c>
      <c r="W8" s="13" t="s">
        <v>318</v>
      </c>
      <c r="X8" s="12">
        <v>6</v>
      </c>
      <c r="Y8" s="12">
        <v>5.5</v>
      </c>
      <c r="Z8" s="11" t="s">
        <v>153</v>
      </c>
      <c r="AA8" s="12">
        <v>0.2</v>
      </c>
      <c r="AB8" s="11" t="s">
        <v>188</v>
      </c>
      <c r="AC8" s="12">
        <v>0.2</v>
      </c>
      <c r="AD8" s="12" t="s">
        <v>190</v>
      </c>
      <c r="AE8" s="8"/>
      <c r="AF8" s="11" t="s">
        <v>150</v>
      </c>
      <c r="AG8" s="11" t="s">
        <v>150</v>
      </c>
      <c r="AH8" s="11" t="s">
        <v>151</v>
      </c>
      <c r="AI8" s="8"/>
      <c r="AJ8" s="8" t="s">
        <v>385</v>
      </c>
      <c r="AK8" s="20" t="s">
        <v>386</v>
      </c>
    </row>
    <row r="9" spans="1:37" s="5" customFormat="1">
      <c r="A9" s="6">
        <v>45766</v>
      </c>
      <c r="B9" s="15" t="s">
        <v>134</v>
      </c>
      <c r="C9" s="8" t="s">
        <v>160</v>
      </c>
      <c r="D9" s="9">
        <v>7.3715277777777782E-2</v>
      </c>
      <c r="E9" s="8" t="s">
        <v>326</v>
      </c>
      <c r="F9" s="19">
        <v>7.1</v>
      </c>
      <c r="G9" s="10">
        <v>11.2</v>
      </c>
      <c r="H9" s="10">
        <v>12.1</v>
      </c>
      <c r="I9" s="10">
        <v>12.6</v>
      </c>
      <c r="J9" s="10">
        <v>12.7</v>
      </c>
      <c r="K9" s="10">
        <v>12.4</v>
      </c>
      <c r="L9" s="10">
        <v>12.7</v>
      </c>
      <c r="M9" s="10">
        <v>13.2</v>
      </c>
      <c r="N9" s="10">
        <v>12.9</v>
      </c>
      <c r="O9" s="17">
        <f t="shared" si="4"/>
        <v>30.4</v>
      </c>
      <c r="P9" s="17">
        <f t="shared" si="5"/>
        <v>37.699999999999996</v>
      </c>
      <c r="Q9" s="17">
        <f t="shared" si="6"/>
        <v>38.799999999999997</v>
      </c>
      <c r="R9" s="17">
        <f t="shared" si="7"/>
        <v>63.9</v>
      </c>
      <c r="S9" s="11" t="s">
        <v>158</v>
      </c>
      <c r="T9" s="11" t="s">
        <v>159</v>
      </c>
      <c r="U9" s="13" t="s">
        <v>161</v>
      </c>
      <c r="V9" s="13" t="s">
        <v>162</v>
      </c>
      <c r="W9" s="13" t="s">
        <v>327</v>
      </c>
      <c r="X9" s="12">
        <v>6</v>
      </c>
      <c r="Y9" s="12">
        <v>5.5</v>
      </c>
      <c r="Z9" s="11" t="s">
        <v>153</v>
      </c>
      <c r="AA9" s="12">
        <v>0.9</v>
      </c>
      <c r="AB9" s="11" t="s">
        <v>188</v>
      </c>
      <c r="AC9" s="12">
        <v>0.9</v>
      </c>
      <c r="AD9" s="12" t="s">
        <v>190</v>
      </c>
      <c r="AE9" s="8"/>
      <c r="AF9" s="11" t="s">
        <v>189</v>
      </c>
      <c r="AG9" s="11" t="s">
        <v>152</v>
      </c>
      <c r="AH9" s="11" t="s">
        <v>153</v>
      </c>
      <c r="AI9" s="8"/>
      <c r="AJ9" s="8" t="s">
        <v>401</v>
      </c>
      <c r="AK9" s="20" t="s">
        <v>402</v>
      </c>
    </row>
    <row r="10" spans="1:37" s="5" customFormat="1">
      <c r="A10" s="6">
        <v>45766</v>
      </c>
      <c r="B10" s="16" t="s">
        <v>304</v>
      </c>
      <c r="C10" s="8" t="s">
        <v>160</v>
      </c>
      <c r="D10" s="9">
        <v>7.3680555555555555E-2</v>
      </c>
      <c r="E10" s="8" t="s">
        <v>340</v>
      </c>
      <c r="F10" s="19">
        <v>7.2</v>
      </c>
      <c r="G10" s="10">
        <v>11.4</v>
      </c>
      <c r="H10" s="10">
        <v>12.4</v>
      </c>
      <c r="I10" s="10">
        <v>12.7</v>
      </c>
      <c r="J10" s="10">
        <v>12.6</v>
      </c>
      <c r="K10" s="10">
        <v>12</v>
      </c>
      <c r="L10" s="10">
        <v>12.3</v>
      </c>
      <c r="M10" s="10">
        <v>12.7</v>
      </c>
      <c r="N10" s="10">
        <v>13.3</v>
      </c>
      <c r="O10" s="17">
        <f t="shared" si="4"/>
        <v>31</v>
      </c>
      <c r="P10" s="17">
        <f t="shared" si="5"/>
        <v>37.299999999999997</v>
      </c>
      <c r="Q10" s="17">
        <f t="shared" si="6"/>
        <v>38.299999999999997</v>
      </c>
      <c r="R10" s="17">
        <f t="shared" si="7"/>
        <v>62.900000000000006</v>
      </c>
      <c r="S10" s="11" t="s">
        <v>158</v>
      </c>
      <c r="T10" s="11" t="s">
        <v>339</v>
      </c>
      <c r="U10" s="13" t="s">
        <v>176</v>
      </c>
      <c r="V10" s="13" t="s">
        <v>341</v>
      </c>
      <c r="W10" s="13" t="s">
        <v>342</v>
      </c>
      <c r="X10" s="12">
        <v>6</v>
      </c>
      <c r="Y10" s="12">
        <v>5.5</v>
      </c>
      <c r="Z10" s="11" t="s">
        <v>153</v>
      </c>
      <c r="AA10" s="12">
        <v>1.4</v>
      </c>
      <c r="AB10" s="11" t="s">
        <v>188</v>
      </c>
      <c r="AC10" s="12">
        <v>1.4</v>
      </c>
      <c r="AD10" s="12" t="s">
        <v>190</v>
      </c>
      <c r="AE10" s="8"/>
      <c r="AF10" s="11" t="s">
        <v>189</v>
      </c>
      <c r="AG10" s="11" t="s">
        <v>152</v>
      </c>
      <c r="AH10" s="11" t="s">
        <v>153</v>
      </c>
      <c r="AI10" s="8"/>
      <c r="AJ10" s="8" t="s">
        <v>393</v>
      </c>
      <c r="AK10" s="20" t="s">
        <v>394</v>
      </c>
    </row>
    <row r="11" spans="1:37" s="5" customFormat="1">
      <c r="A11" s="6">
        <v>45767</v>
      </c>
      <c r="B11" s="15" t="s">
        <v>132</v>
      </c>
      <c r="C11" s="8" t="s">
        <v>160</v>
      </c>
      <c r="D11" s="9">
        <v>7.4999999999999997E-2</v>
      </c>
      <c r="E11" s="8" t="s">
        <v>350</v>
      </c>
      <c r="F11" s="19">
        <v>7.1</v>
      </c>
      <c r="G11" s="10">
        <v>11.2</v>
      </c>
      <c r="H11" s="10">
        <v>11.8</v>
      </c>
      <c r="I11" s="10">
        <v>12.6</v>
      </c>
      <c r="J11" s="10">
        <v>12.8</v>
      </c>
      <c r="K11" s="10">
        <v>12.9</v>
      </c>
      <c r="L11" s="10">
        <v>13.1</v>
      </c>
      <c r="M11" s="10">
        <v>13.2</v>
      </c>
      <c r="N11" s="10">
        <v>13.3</v>
      </c>
      <c r="O11" s="17">
        <f t="shared" si="4"/>
        <v>30.099999999999998</v>
      </c>
      <c r="P11" s="17">
        <f t="shared" si="5"/>
        <v>38.299999999999997</v>
      </c>
      <c r="Q11" s="17">
        <f t="shared" si="6"/>
        <v>39.599999999999994</v>
      </c>
      <c r="R11" s="17">
        <f t="shared" si="7"/>
        <v>65.3</v>
      </c>
      <c r="S11" s="11" t="s">
        <v>158</v>
      </c>
      <c r="T11" s="11" t="s">
        <v>339</v>
      </c>
      <c r="U11" s="13" t="s">
        <v>351</v>
      </c>
      <c r="V11" s="13" t="s">
        <v>239</v>
      </c>
      <c r="W11" s="13" t="s">
        <v>352</v>
      </c>
      <c r="X11" s="12">
        <v>4.5999999999999996</v>
      </c>
      <c r="Y11" s="12">
        <v>4.5</v>
      </c>
      <c r="Z11" s="11" t="s">
        <v>153</v>
      </c>
      <c r="AA11" s="12">
        <v>0.9</v>
      </c>
      <c r="AB11" s="11" t="s">
        <v>188</v>
      </c>
      <c r="AC11" s="12">
        <v>0.8</v>
      </c>
      <c r="AD11" s="12">
        <v>0.1</v>
      </c>
      <c r="AE11" s="8"/>
      <c r="AF11" s="11" t="s">
        <v>152</v>
      </c>
      <c r="AG11" s="11" t="s">
        <v>152</v>
      </c>
      <c r="AH11" s="11" t="s">
        <v>153</v>
      </c>
      <c r="AI11" s="8"/>
      <c r="AJ11" s="8" t="s">
        <v>421</v>
      </c>
      <c r="AK11" s="20" t="s">
        <v>422</v>
      </c>
    </row>
    <row r="12" spans="1:37" s="5" customFormat="1">
      <c r="A12" s="6">
        <v>45767</v>
      </c>
      <c r="B12" s="16" t="s">
        <v>132</v>
      </c>
      <c r="C12" s="8" t="s">
        <v>160</v>
      </c>
      <c r="D12" s="9">
        <v>7.5069444444444439E-2</v>
      </c>
      <c r="E12" s="8" t="s">
        <v>359</v>
      </c>
      <c r="F12" s="19">
        <v>7.3</v>
      </c>
      <c r="G12" s="10">
        <v>11</v>
      </c>
      <c r="H12" s="10">
        <v>11.5</v>
      </c>
      <c r="I12" s="10">
        <v>12.2</v>
      </c>
      <c r="J12" s="10">
        <v>12.7</v>
      </c>
      <c r="K12" s="10">
        <v>12.7</v>
      </c>
      <c r="L12" s="10">
        <v>13.1</v>
      </c>
      <c r="M12" s="10">
        <v>14.3</v>
      </c>
      <c r="N12" s="10">
        <v>13.8</v>
      </c>
      <c r="O12" s="17">
        <f t="shared" si="4"/>
        <v>29.8</v>
      </c>
      <c r="P12" s="17">
        <f t="shared" si="5"/>
        <v>37.599999999999994</v>
      </c>
      <c r="Q12" s="17">
        <f t="shared" si="6"/>
        <v>41.2</v>
      </c>
      <c r="R12" s="17">
        <f t="shared" si="7"/>
        <v>66.599999999999994</v>
      </c>
      <c r="S12" s="11" t="s">
        <v>163</v>
      </c>
      <c r="T12" s="11" t="s">
        <v>159</v>
      </c>
      <c r="U12" s="13" t="s">
        <v>360</v>
      </c>
      <c r="V12" s="13" t="s">
        <v>361</v>
      </c>
      <c r="W12" s="13" t="s">
        <v>362</v>
      </c>
      <c r="X12" s="12">
        <v>4.5999999999999996</v>
      </c>
      <c r="Y12" s="12">
        <v>4.5</v>
      </c>
      <c r="Z12" s="11" t="s">
        <v>153</v>
      </c>
      <c r="AA12" s="12">
        <v>1.5</v>
      </c>
      <c r="AB12" s="11" t="s">
        <v>188</v>
      </c>
      <c r="AC12" s="12">
        <v>1.4</v>
      </c>
      <c r="AD12" s="12">
        <v>0.1</v>
      </c>
      <c r="AE12" s="8"/>
      <c r="AF12" s="11" t="s">
        <v>189</v>
      </c>
      <c r="AG12" s="11" t="s">
        <v>152</v>
      </c>
      <c r="AH12" s="11" t="s">
        <v>153</v>
      </c>
      <c r="AI12" s="8"/>
      <c r="AJ12" s="8" t="s">
        <v>413</v>
      </c>
      <c r="AK12" s="20" t="s">
        <v>414</v>
      </c>
    </row>
    <row r="13" spans="1:37" s="5" customFormat="1">
      <c r="A13" s="6">
        <v>45767</v>
      </c>
      <c r="B13" s="16" t="s">
        <v>134</v>
      </c>
      <c r="C13" s="8" t="s">
        <v>160</v>
      </c>
      <c r="D13" s="9">
        <v>7.4305555555555555E-2</v>
      </c>
      <c r="E13" s="8" t="s">
        <v>367</v>
      </c>
      <c r="F13" s="19">
        <v>7</v>
      </c>
      <c r="G13" s="10">
        <v>11.1</v>
      </c>
      <c r="H13" s="10">
        <v>12.1</v>
      </c>
      <c r="I13" s="10">
        <v>13</v>
      </c>
      <c r="J13" s="10">
        <v>13.2</v>
      </c>
      <c r="K13" s="10">
        <v>12.8</v>
      </c>
      <c r="L13" s="10">
        <v>12.5</v>
      </c>
      <c r="M13" s="10">
        <v>12.7</v>
      </c>
      <c r="N13" s="10">
        <v>12.6</v>
      </c>
      <c r="O13" s="17">
        <f t="shared" si="4"/>
        <v>30.200000000000003</v>
      </c>
      <c r="P13" s="17">
        <f t="shared" si="5"/>
        <v>39</v>
      </c>
      <c r="Q13" s="17">
        <f t="shared" si="6"/>
        <v>37.799999999999997</v>
      </c>
      <c r="R13" s="17">
        <f t="shared" si="7"/>
        <v>63.800000000000004</v>
      </c>
      <c r="S13" s="11" t="s">
        <v>365</v>
      </c>
      <c r="T13" s="11" t="s">
        <v>366</v>
      </c>
      <c r="U13" s="13" t="s">
        <v>368</v>
      </c>
      <c r="V13" s="13" t="s">
        <v>318</v>
      </c>
      <c r="W13" s="13" t="s">
        <v>161</v>
      </c>
      <c r="X13" s="12">
        <v>4.5999999999999996</v>
      </c>
      <c r="Y13" s="12">
        <v>4.5</v>
      </c>
      <c r="Z13" s="11" t="s">
        <v>153</v>
      </c>
      <c r="AA13" s="12">
        <v>1</v>
      </c>
      <c r="AB13" s="11" t="s">
        <v>188</v>
      </c>
      <c r="AC13" s="12">
        <v>0.9</v>
      </c>
      <c r="AD13" s="12">
        <v>0.1</v>
      </c>
      <c r="AE13" s="8"/>
      <c r="AF13" s="11" t="s">
        <v>189</v>
      </c>
      <c r="AG13" s="11" t="s">
        <v>152</v>
      </c>
      <c r="AH13" s="11" t="s">
        <v>153</v>
      </c>
      <c r="AI13" s="8"/>
      <c r="AJ13" s="8" t="s">
        <v>409</v>
      </c>
      <c r="AK13" s="20" t="s">
        <v>410</v>
      </c>
    </row>
    <row r="14" spans="1:37" s="5" customFormat="1">
      <c r="A14" s="6">
        <v>45767</v>
      </c>
      <c r="B14" s="16" t="s">
        <v>134</v>
      </c>
      <c r="C14" s="8" t="s">
        <v>160</v>
      </c>
      <c r="D14" s="9">
        <v>7.3668981481481488E-2</v>
      </c>
      <c r="E14" s="8" t="s">
        <v>375</v>
      </c>
      <c r="F14" s="19">
        <v>7.2</v>
      </c>
      <c r="G14" s="10">
        <v>11.3</v>
      </c>
      <c r="H14" s="10">
        <v>12.2</v>
      </c>
      <c r="I14" s="10">
        <v>12.8</v>
      </c>
      <c r="J14" s="10">
        <v>12.7</v>
      </c>
      <c r="K14" s="10">
        <v>12.7</v>
      </c>
      <c r="L14" s="10">
        <v>12.7</v>
      </c>
      <c r="M14" s="10">
        <v>12.4</v>
      </c>
      <c r="N14" s="10">
        <v>12.5</v>
      </c>
      <c r="O14" s="17">
        <f t="shared" si="4"/>
        <v>30.7</v>
      </c>
      <c r="P14" s="17">
        <f t="shared" si="5"/>
        <v>38.200000000000003</v>
      </c>
      <c r="Q14" s="17">
        <f t="shared" si="6"/>
        <v>37.6</v>
      </c>
      <c r="R14" s="17">
        <f t="shared" si="7"/>
        <v>62.999999999999993</v>
      </c>
      <c r="S14" s="11" t="s">
        <v>158</v>
      </c>
      <c r="T14" s="11" t="s">
        <v>175</v>
      </c>
      <c r="U14" s="13" t="s">
        <v>318</v>
      </c>
      <c r="V14" s="13" t="s">
        <v>376</v>
      </c>
      <c r="W14" s="13" t="s">
        <v>377</v>
      </c>
      <c r="X14" s="12">
        <v>4.5999999999999996</v>
      </c>
      <c r="Y14" s="12">
        <v>4.5</v>
      </c>
      <c r="Z14" s="11" t="s">
        <v>153</v>
      </c>
      <c r="AA14" s="12">
        <v>0.5</v>
      </c>
      <c r="AB14" s="11" t="s">
        <v>188</v>
      </c>
      <c r="AC14" s="12">
        <v>0.4</v>
      </c>
      <c r="AD14" s="12">
        <v>0.1</v>
      </c>
      <c r="AE14" s="8"/>
      <c r="AF14" s="11" t="s">
        <v>152</v>
      </c>
      <c r="AG14" s="11" t="s">
        <v>152</v>
      </c>
      <c r="AH14" s="11" t="s">
        <v>153</v>
      </c>
      <c r="AI14" s="8"/>
      <c r="AJ14" s="8" t="s">
        <v>403</v>
      </c>
      <c r="AK14" s="20" t="s">
        <v>404</v>
      </c>
    </row>
    <row r="15" spans="1:37" s="5" customFormat="1">
      <c r="A15" s="6">
        <v>45773</v>
      </c>
      <c r="B15" s="15" t="s">
        <v>132</v>
      </c>
      <c r="C15" s="8" t="s">
        <v>160</v>
      </c>
      <c r="D15" s="9">
        <v>7.4398148148148144E-2</v>
      </c>
      <c r="E15" s="8" t="s">
        <v>425</v>
      </c>
      <c r="F15" s="19">
        <v>7.2</v>
      </c>
      <c r="G15" s="10">
        <v>11.3</v>
      </c>
      <c r="H15" s="10">
        <v>12.3</v>
      </c>
      <c r="I15" s="10">
        <v>12.1</v>
      </c>
      <c r="J15" s="10">
        <v>12.9</v>
      </c>
      <c r="K15" s="10">
        <v>12.6</v>
      </c>
      <c r="L15" s="10">
        <v>12.3</v>
      </c>
      <c r="M15" s="10">
        <v>13.2</v>
      </c>
      <c r="N15" s="10">
        <v>13.9</v>
      </c>
      <c r="O15" s="17">
        <f t="shared" ref="O15:O20" si="8">SUM(F15:H15)</f>
        <v>30.8</v>
      </c>
      <c r="P15" s="17">
        <f t="shared" ref="P15:P20" si="9">SUM(I15:K15)</f>
        <v>37.6</v>
      </c>
      <c r="Q15" s="17">
        <f t="shared" ref="Q15:Q20" si="10">SUM(L15:N15)</f>
        <v>39.4</v>
      </c>
      <c r="R15" s="17">
        <f t="shared" ref="R15:R20" si="11">SUM(J15:N15)</f>
        <v>64.900000000000006</v>
      </c>
      <c r="S15" s="11" t="s">
        <v>158</v>
      </c>
      <c r="T15" s="11" t="s">
        <v>339</v>
      </c>
      <c r="U15" s="13" t="s">
        <v>426</v>
      </c>
      <c r="V15" s="13" t="s">
        <v>427</v>
      </c>
      <c r="W15" s="13" t="s">
        <v>428</v>
      </c>
      <c r="X15" s="12">
        <v>1.9</v>
      </c>
      <c r="Y15" s="12">
        <v>1.7</v>
      </c>
      <c r="Z15" s="11" t="s">
        <v>153</v>
      </c>
      <c r="AA15" s="12">
        <v>0.7</v>
      </c>
      <c r="AB15" s="11" t="s">
        <v>188</v>
      </c>
      <c r="AC15" s="12">
        <v>0.7</v>
      </c>
      <c r="AD15" s="12" t="s">
        <v>190</v>
      </c>
      <c r="AE15" s="8"/>
      <c r="AF15" s="11" t="s">
        <v>152</v>
      </c>
      <c r="AG15" s="11" t="s">
        <v>152</v>
      </c>
      <c r="AH15" s="11" t="s">
        <v>153</v>
      </c>
      <c r="AI15" s="8"/>
      <c r="AJ15" s="8" t="s">
        <v>491</v>
      </c>
      <c r="AK15" s="20" t="s">
        <v>492</v>
      </c>
    </row>
    <row r="16" spans="1:37" s="5" customFormat="1">
      <c r="A16" s="6">
        <v>45773</v>
      </c>
      <c r="B16" s="16" t="s">
        <v>132</v>
      </c>
      <c r="C16" s="8" t="s">
        <v>160</v>
      </c>
      <c r="D16" s="9">
        <v>7.5034722222222225E-2</v>
      </c>
      <c r="E16" s="8" t="s">
        <v>436</v>
      </c>
      <c r="F16" s="19">
        <v>6.9</v>
      </c>
      <c r="G16" s="10">
        <v>11.3</v>
      </c>
      <c r="H16" s="10">
        <v>12.2</v>
      </c>
      <c r="I16" s="10">
        <v>12.7</v>
      </c>
      <c r="J16" s="10">
        <v>12.9</v>
      </c>
      <c r="K16" s="10">
        <v>12.7</v>
      </c>
      <c r="L16" s="10">
        <v>12.8</v>
      </c>
      <c r="M16" s="10">
        <v>13.4</v>
      </c>
      <c r="N16" s="10">
        <v>13.4</v>
      </c>
      <c r="O16" s="17">
        <f t="shared" si="8"/>
        <v>30.400000000000002</v>
      </c>
      <c r="P16" s="17">
        <f t="shared" si="9"/>
        <v>38.299999999999997</v>
      </c>
      <c r="Q16" s="17">
        <f t="shared" si="10"/>
        <v>39.6</v>
      </c>
      <c r="R16" s="17">
        <f t="shared" si="11"/>
        <v>65.2</v>
      </c>
      <c r="S16" s="11" t="s">
        <v>158</v>
      </c>
      <c r="T16" s="11" t="s">
        <v>339</v>
      </c>
      <c r="U16" s="13" t="s">
        <v>437</v>
      </c>
      <c r="V16" s="13" t="s">
        <v>168</v>
      </c>
      <c r="W16" s="13" t="s">
        <v>168</v>
      </c>
      <c r="X16" s="12">
        <v>1.9</v>
      </c>
      <c r="Y16" s="12">
        <v>1.7</v>
      </c>
      <c r="Z16" s="11" t="s">
        <v>153</v>
      </c>
      <c r="AA16" s="12">
        <v>1.2</v>
      </c>
      <c r="AB16" s="11" t="s">
        <v>188</v>
      </c>
      <c r="AC16" s="12">
        <v>1.2</v>
      </c>
      <c r="AD16" s="12" t="s">
        <v>190</v>
      </c>
      <c r="AE16" s="8"/>
      <c r="AF16" s="11" t="s">
        <v>189</v>
      </c>
      <c r="AG16" s="11" t="s">
        <v>152</v>
      </c>
      <c r="AH16" s="11" t="s">
        <v>153</v>
      </c>
      <c r="AI16" s="8"/>
      <c r="AJ16" s="8" t="s">
        <v>481</v>
      </c>
      <c r="AK16" s="20" t="s">
        <v>482</v>
      </c>
    </row>
    <row r="17" spans="1:37" s="5" customFormat="1">
      <c r="A17" s="6">
        <v>45773</v>
      </c>
      <c r="B17" s="16" t="s">
        <v>134</v>
      </c>
      <c r="C17" s="8" t="s">
        <v>160</v>
      </c>
      <c r="D17" s="9">
        <v>7.4317129629629636E-2</v>
      </c>
      <c r="E17" s="8" t="s">
        <v>447</v>
      </c>
      <c r="F17" s="19">
        <v>7.2</v>
      </c>
      <c r="G17" s="10">
        <v>11.2</v>
      </c>
      <c r="H17" s="10">
        <v>12.4</v>
      </c>
      <c r="I17" s="10">
        <v>13.3</v>
      </c>
      <c r="J17" s="10">
        <v>12.9</v>
      </c>
      <c r="K17" s="10">
        <v>11.9</v>
      </c>
      <c r="L17" s="10">
        <v>12.7</v>
      </c>
      <c r="M17" s="10">
        <v>13</v>
      </c>
      <c r="N17" s="10">
        <v>12.5</v>
      </c>
      <c r="O17" s="17">
        <f t="shared" si="8"/>
        <v>30.799999999999997</v>
      </c>
      <c r="P17" s="17">
        <f t="shared" si="9"/>
        <v>38.1</v>
      </c>
      <c r="Q17" s="17">
        <f t="shared" si="10"/>
        <v>38.200000000000003</v>
      </c>
      <c r="R17" s="17">
        <f t="shared" si="11"/>
        <v>63</v>
      </c>
      <c r="S17" s="11" t="s">
        <v>158</v>
      </c>
      <c r="T17" s="11" t="s">
        <v>175</v>
      </c>
      <c r="U17" s="13" t="s">
        <v>448</v>
      </c>
      <c r="V17" s="13" t="s">
        <v>215</v>
      </c>
      <c r="W17" s="13" t="s">
        <v>449</v>
      </c>
      <c r="X17" s="12">
        <v>1.9</v>
      </c>
      <c r="Y17" s="12">
        <v>1.7</v>
      </c>
      <c r="Z17" s="11" t="s">
        <v>153</v>
      </c>
      <c r="AA17" s="12">
        <v>1.1000000000000001</v>
      </c>
      <c r="AB17" s="11" t="s">
        <v>188</v>
      </c>
      <c r="AC17" s="12">
        <v>1.1000000000000001</v>
      </c>
      <c r="AD17" s="12" t="s">
        <v>190</v>
      </c>
      <c r="AE17" s="8"/>
      <c r="AF17" s="11" t="s">
        <v>189</v>
      </c>
      <c r="AG17" s="11" t="s">
        <v>152</v>
      </c>
      <c r="AH17" s="11" t="s">
        <v>151</v>
      </c>
      <c r="AI17" s="8"/>
      <c r="AJ17" s="8" t="s">
        <v>469</v>
      </c>
      <c r="AK17" s="20" t="s">
        <v>470</v>
      </c>
    </row>
    <row r="18" spans="1:37" s="5" customFormat="1">
      <c r="A18" s="6">
        <v>45774</v>
      </c>
      <c r="B18" s="16" t="s">
        <v>132</v>
      </c>
      <c r="C18" s="8" t="s">
        <v>160</v>
      </c>
      <c r="D18" s="9">
        <v>7.5092592592592586E-2</v>
      </c>
      <c r="E18" s="8" t="s">
        <v>452</v>
      </c>
      <c r="F18" s="19">
        <v>7.2</v>
      </c>
      <c r="G18" s="10">
        <v>11.3</v>
      </c>
      <c r="H18" s="10">
        <v>12</v>
      </c>
      <c r="I18" s="10">
        <v>13.3</v>
      </c>
      <c r="J18" s="10">
        <v>13.3</v>
      </c>
      <c r="K18" s="10">
        <v>12.9</v>
      </c>
      <c r="L18" s="10">
        <v>12.6</v>
      </c>
      <c r="M18" s="10">
        <v>12.9</v>
      </c>
      <c r="N18" s="10">
        <v>13.3</v>
      </c>
      <c r="O18" s="17">
        <f t="shared" si="8"/>
        <v>30.5</v>
      </c>
      <c r="P18" s="17">
        <f t="shared" si="9"/>
        <v>39.5</v>
      </c>
      <c r="Q18" s="17">
        <f t="shared" si="10"/>
        <v>38.799999999999997</v>
      </c>
      <c r="R18" s="17">
        <f t="shared" si="11"/>
        <v>65</v>
      </c>
      <c r="S18" s="11" t="s">
        <v>158</v>
      </c>
      <c r="T18" s="11" t="s">
        <v>339</v>
      </c>
      <c r="U18" s="13" t="s">
        <v>198</v>
      </c>
      <c r="V18" s="13" t="s">
        <v>453</v>
      </c>
      <c r="W18" s="13" t="s">
        <v>240</v>
      </c>
      <c r="X18" s="12">
        <v>1</v>
      </c>
      <c r="Y18" s="12">
        <v>0.9</v>
      </c>
      <c r="Z18" s="11" t="s">
        <v>153</v>
      </c>
      <c r="AA18" s="12">
        <v>1.7</v>
      </c>
      <c r="AB18" s="11" t="s">
        <v>188</v>
      </c>
      <c r="AC18" s="12">
        <v>1.6</v>
      </c>
      <c r="AD18" s="12">
        <v>0.1</v>
      </c>
      <c r="AE18" s="8"/>
      <c r="AF18" s="11" t="s">
        <v>189</v>
      </c>
      <c r="AG18" s="11" t="s">
        <v>152</v>
      </c>
      <c r="AH18" s="11" t="s">
        <v>153</v>
      </c>
      <c r="AI18" s="8"/>
      <c r="AJ18" s="8" t="s">
        <v>497</v>
      </c>
      <c r="AK18" s="20" t="s">
        <v>498</v>
      </c>
    </row>
    <row r="19" spans="1:37" s="5" customFormat="1">
      <c r="A19" s="6">
        <v>45774</v>
      </c>
      <c r="B19" s="16" t="s">
        <v>134</v>
      </c>
      <c r="C19" s="8" t="s">
        <v>160</v>
      </c>
      <c r="D19" s="9">
        <v>7.3657407407407408E-2</v>
      </c>
      <c r="E19" s="8" t="s">
        <v>456</v>
      </c>
      <c r="F19" s="19">
        <v>7.1</v>
      </c>
      <c r="G19" s="10">
        <v>11.5</v>
      </c>
      <c r="H19" s="10">
        <v>11.9</v>
      </c>
      <c r="I19" s="10">
        <v>12.4</v>
      </c>
      <c r="J19" s="10">
        <v>12.8</v>
      </c>
      <c r="K19" s="10">
        <v>12.2</v>
      </c>
      <c r="L19" s="10">
        <v>12.6</v>
      </c>
      <c r="M19" s="10">
        <v>12.9</v>
      </c>
      <c r="N19" s="10">
        <v>13</v>
      </c>
      <c r="O19" s="17">
        <f t="shared" si="8"/>
        <v>30.5</v>
      </c>
      <c r="P19" s="17">
        <f t="shared" si="9"/>
        <v>37.400000000000006</v>
      </c>
      <c r="Q19" s="17">
        <f t="shared" si="10"/>
        <v>38.5</v>
      </c>
      <c r="R19" s="17">
        <f t="shared" si="11"/>
        <v>63.5</v>
      </c>
      <c r="S19" s="11" t="s">
        <v>158</v>
      </c>
      <c r="T19" s="11" t="s">
        <v>339</v>
      </c>
      <c r="U19" s="13" t="s">
        <v>457</v>
      </c>
      <c r="V19" s="13" t="s">
        <v>458</v>
      </c>
      <c r="W19" s="13" t="s">
        <v>256</v>
      </c>
      <c r="X19" s="12">
        <v>1</v>
      </c>
      <c r="Y19" s="12">
        <v>0.9</v>
      </c>
      <c r="Z19" s="11" t="s">
        <v>153</v>
      </c>
      <c r="AA19" s="12">
        <v>0.4</v>
      </c>
      <c r="AB19" s="11" t="s">
        <v>188</v>
      </c>
      <c r="AC19" s="12">
        <v>0.3</v>
      </c>
      <c r="AD19" s="12">
        <v>0.1</v>
      </c>
      <c r="AE19" s="8"/>
      <c r="AF19" s="11" t="s">
        <v>150</v>
      </c>
      <c r="AG19" s="11" t="s">
        <v>152</v>
      </c>
      <c r="AH19" s="11" t="s">
        <v>153</v>
      </c>
      <c r="AI19" s="8"/>
      <c r="AJ19" s="8" t="s">
        <v>503</v>
      </c>
      <c r="AK19" s="20" t="s">
        <v>504</v>
      </c>
    </row>
    <row r="20" spans="1:37" s="5" customFormat="1">
      <c r="A20" s="6">
        <v>45774</v>
      </c>
      <c r="B20" s="16" t="s">
        <v>304</v>
      </c>
      <c r="C20" s="8" t="s">
        <v>160</v>
      </c>
      <c r="D20" s="9">
        <v>7.3680555555555555E-2</v>
      </c>
      <c r="E20" s="8" t="s">
        <v>464</v>
      </c>
      <c r="F20" s="19">
        <v>7.1</v>
      </c>
      <c r="G20" s="10">
        <v>10.9</v>
      </c>
      <c r="H20" s="10">
        <v>11.5</v>
      </c>
      <c r="I20" s="10">
        <v>12.2</v>
      </c>
      <c r="J20" s="10">
        <v>12.6</v>
      </c>
      <c r="K20" s="10">
        <v>12.5</v>
      </c>
      <c r="L20" s="10">
        <v>13.1</v>
      </c>
      <c r="M20" s="10">
        <v>13.4</v>
      </c>
      <c r="N20" s="10">
        <v>13.3</v>
      </c>
      <c r="O20" s="17">
        <f t="shared" si="8"/>
        <v>29.5</v>
      </c>
      <c r="P20" s="17">
        <f t="shared" si="9"/>
        <v>37.299999999999997</v>
      </c>
      <c r="Q20" s="17">
        <f t="shared" si="10"/>
        <v>39.799999999999997</v>
      </c>
      <c r="R20" s="17">
        <f t="shared" si="11"/>
        <v>64.900000000000006</v>
      </c>
      <c r="S20" s="11" t="s">
        <v>163</v>
      </c>
      <c r="T20" s="11" t="s">
        <v>159</v>
      </c>
      <c r="U20" s="13" t="s">
        <v>465</v>
      </c>
      <c r="V20" s="13" t="s">
        <v>362</v>
      </c>
      <c r="W20" s="13" t="s">
        <v>466</v>
      </c>
      <c r="X20" s="12">
        <v>1</v>
      </c>
      <c r="Y20" s="12">
        <v>0.9</v>
      </c>
      <c r="Z20" s="11" t="s">
        <v>153</v>
      </c>
      <c r="AA20" s="12">
        <v>1.4</v>
      </c>
      <c r="AB20" s="11" t="s">
        <v>188</v>
      </c>
      <c r="AC20" s="12">
        <v>1.3</v>
      </c>
      <c r="AD20" s="12">
        <v>0.1</v>
      </c>
      <c r="AE20" s="8"/>
      <c r="AF20" s="11" t="s">
        <v>189</v>
      </c>
      <c r="AG20" s="11" t="s">
        <v>152</v>
      </c>
      <c r="AH20" s="11" t="s">
        <v>153</v>
      </c>
      <c r="AI20" s="8"/>
      <c r="AJ20" s="8" t="s">
        <v>511</v>
      </c>
      <c r="AK20" s="20" t="s">
        <v>512</v>
      </c>
    </row>
    <row r="21" spans="1:37" s="5" customFormat="1">
      <c r="A21" s="6">
        <v>45836</v>
      </c>
      <c r="B21" s="16" t="s">
        <v>132</v>
      </c>
      <c r="C21" s="8" t="s">
        <v>160</v>
      </c>
      <c r="D21" s="9">
        <v>7.4328703703703702E-2</v>
      </c>
      <c r="E21" s="8" t="s">
        <v>532</v>
      </c>
      <c r="F21" s="19">
        <v>7.1</v>
      </c>
      <c r="G21" s="10">
        <v>10.8</v>
      </c>
      <c r="H21" s="10">
        <v>11.8</v>
      </c>
      <c r="I21" s="10">
        <v>12.1</v>
      </c>
      <c r="J21" s="10">
        <v>12.5</v>
      </c>
      <c r="K21" s="10">
        <v>12.5</v>
      </c>
      <c r="L21" s="10">
        <v>12.9</v>
      </c>
      <c r="M21" s="10">
        <v>13.7</v>
      </c>
      <c r="N21" s="10">
        <v>13.8</v>
      </c>
      <c r="O21" s="17">
        <f t="shared" ref="O21:O26" si="12">SUM(F21:H21)</f>
        <v>29.7</v>
      </c>
      <c r="P21" s="17">
        <f t="shared" ref="P21:P26" si="13">SUM(I21:K21)</f>
        <v>37.1</v>
      </c>
      <c r="Q21" s="17">
        <f t="shared" ref="Q21:Q26" si="14">SUM(L21:N21)</f>
        <v>40.400000000000006</v>
      </c>
      <c r="R21" s="17">
        <f t="shared" ref="R21:R26" si="15">SUM(J21:N21)</f>
        <v>65.399999999999991</v>
      </c>
      <c r="S21" s="11" t="s">
        <v>163</v>
      </c>
      <c r="T21" s="11" t="s">
        <v>159</v>
      </c>
      <c r="U21" s="13" t="s">
        <v>427</v>
      </c>
      <c r="V21" s="13" t="s">
        <v>533</v>
      </c>
      <c r="W21" s="13" t="s">
        <v>534</v>
      </c>
      <c r="X21" s="12">
        <v>5</v>
      </c>
      <c r="Y21" s="12">
        <v>6.9</v>
      </c>
      <c r="Z21" s="11" t="s">
        <v>619</v>
      </c>
      <c r="AA21" s="12">
        <v>0.3</v>
      </c>
      <c r="AB21" s="11" t="s">
        <v>188</v>
      </c>
      <c r="AC21" s="12">
        <v>1.4</v>
      </c>
      <c r="AD21" s="12">
        <v>-1.1000000000000001</v>
      </c>
      <c r="AE21" s="8"/>
      <c r="AF21" s="11" t="s">
        <v>189</v>
      </c>
      <c r="AG21" s="11" t="s">
        <v>150</v>
      </c>
      <c r="AH21" s="11" t="s">
        <v>151</v>
      </c>
      <c r="AI21" s="8"/>
      <c r="AJ21" s="8" t="s">
        <v>530</v>
      </c>
      <c r="AK21" s="20" t="s">
        <v>531</v>
      </c>
    </row>
    <row r="22" spans="1:37" s="5" customFormat="1">
      <c r="A22" s="6">
        <v>45836</v>
      </c>
      <c r="B22" s="16" t="s">
        <v>304</v>
      </c>
      <c r="C22" s="8" t="s">
        <v>160</v>
      </c>
      <c r="D22" s="9">
        <v>7.2245370370370376E-2</v>
      </c>
      <c r="E22" s="8" t="s">
        <v>564</v>
      </c>
      <c r="F22" s="19">
        <v>7.2</v>
      </c>
      <c r="G22" s="10">
        <v>11</v>
      </c>
      <c r="H22" s="10">
        <v>12</v>
      </c>
      <c r="I22" s="10">
        <v>12.5</v>
      </c>
      <c r="J22" s="10">
        <v>12.4</v>
      </c>
      <c r="K22" s="10">
        <v>12.3</v>
      </c>
      <c r="L22" s="10">
        <v>12.7</v>
      </c>
      <c r="M22" s="10">
        <v>12.3</v>
      </c>
      <c r="N22" s="10">
        <v>11.8</v>
      </c>
      <c r="O22" s="17">
        <f t="shared" si="12"/>
        <v>30.2</v>
      </c>
      <c r="P22" s="17">
        <f t="shared" si="13"/>
        <v>37.200000000000003</v>
      </c>
      <c r="Q22" s="17">
        <f t="shared" si="14"/>
        <v>36.799999999999997</v>
      </c>
      <c r="R22" s="17">
        <f t="shared" si="15"/>
        <v>61.5</v>
      </c>
      <c r="S22" s="11" t="s">
        <v>158</v>
      </c>
      <c r="T22" s="11" t="s">
        <v>175</v>
      </c>
      <c r="U22" s="13" t="s">
        <v>240</v>
      </c>
      <c r="V22" s="13" t="s">
        <v>565</v>
      </c>
      <c r="W22" s="13" t="s">
        <v>566</v>
      </c>
      <c r="X22" s="12">
        <v>5</v>
      </c>
      <c r="Y22" s="12">
        <v>6.9</v>
      </c>
      <c r="Z22" s="11" t="s">
        <v>619</v>
      </c>
      <c r="AA22" s="12">
        <v>-1</v>
      </c>
      <c r="AB22" s="11" t="s">
        <v>188</v>
      </c>
      <c r="AC22" s="12">
        <v>0.1</v>
      </c>
      <c r="AD22" s="12">
        <v>-1.1000000000000001</v>
      </c>
      <c r="AE22" s="8"/>
      <c r="AF22" s="11" t="s">
        <v>150</v>
      </c>
      <c r="AG22" s="11" t="s">
        <v>150</v>
      </c>
      <c r="AH22" s="11" t="s">
        <v>151</v>
      </c>
      <c r="AI22" s="8"/>
      <c r="AJ22" s="8" t="s">
        <v>567</v>
      </c>
      <c r="AK22" s="20" t="s">
        <v>568</v>
      </c>
    </row>
    <row r="23" spans="1:37" s="5" customFormat="1">
      <c r="A23" s="6">
        <v>45836</v>
      </c>
      <c r="B23" s="16" t="s">
        <v>134</v>
      </c>
      <c r="C23" s="8" t="s">
        <v>160</v>
      </c>
      <c r="D23" s="9">
        <v>7.2303240740740737E-2</v>
      </c>
      <c r="E23" s="8" t="s">
        <v>572</v>
      </c>
      <c r="F23" s="19">
        <v>7.1</v>
      </c>
      <c r="G23" s="10">
        <v>11</v>
      </c>
      <c r="H23" s="10">
        <v>11.6</v>
      </c>
      <c r="I23" s="10">
        <v>12.7</v>
      </c>
      <c r="J23" s="10">
        <v>12.8</v>
      </c>
      <c r="K23" s="10">
        <v>12.3</v>
      </c>
      <c r="L23" s="10">
        <v>12.2</v>
      </c>
      <c r="M23" s="10">
        <v>12.3</v>
      </c>
      <c r="N23" s="10">
        <v>12.7</v>
      </c>
      <c r="O23" s="17">
        <f t="shared" si="12"/>
        <v>29.700000000000003</v>
      </c>
      <c r="P23" s="17">
        <f t="shared" si="13"/>
        <v>37.799999999999997</v>
      </c>
      <c r="Q23" s="17">
        <f t="shared" si="14"/>
        <v>37.200000000000003</v>
      </c>
      <c r="R23" s="17">
        <f t="shared" si="15"/>
        <v>62.3</v>
      </c>
      <c r="S23" s="11" t="s">
        <v>158</v>
      </c>
      <c r="T23" s="11" t="s">
        <v>175</v>
      </c>
      <c r="U23" s="13" t="s">
        <v>161</v>
      </c>
      <c r="V23" s="13" t="s">
        <v>573</v>
      </c>
      <c r="W23" s="13" t="s">
        <v>198</v>
      </c>
      <c r="X23" s="12">
        <v>5</v>
      </c>
      <c r="Y23" s="12">
        <v>6.9</v>
      </c>
      <c r="Z23" s="11" t="s">
        <v>619</v>
      </c>
      <c r="AA23" s="12">
        <v>-1.3</v>
      </c>
      <c r="AB23" s="11" t="s">
        <v>188</v>
      </c>
      <c r="AC23" s="12">
        <v>-0.2</v>
      </c>
      <c r="AD23" s="12">
        <v>-1.1000000000000001</v>
      </c>
      <c r="AE23" s="8" t="s">
        <v>191</v>
      </c>
      <c r="AF23" s="11" t="s">
        <v>150</v>
      </c>
      <c r="AG23" s="11" t="s">
        <v>150</v>
      </c>
      <c r="AH23" s="11" t="s">
        <v>151</v>
      </c>
      <c r="AI23" s="8"/>
      <c r="AJ23" s="8" t="s">
        <v>574</v>
      </c>
      <c r="AK23" s="20" t="s">
        <v>575</v>
      </c>
    </row>
    <row r="24" spans="1:37" s="5" customFormat="1">
      <c r="A24" s="6">
        <v>45837</v>
      </c>
      <c r="B24" s="15" t="s">
        <v>132</v>
      </c>
      <c r="C24" s="8" t="s">
        <v>160</v>
      </c>
      <c r="D24" s="9">
        <v>7.435185185185185E-2</v>
      </c>
      <c r="E24" s="8" t="s">
        <v>577</v>
      </c>
      <c r="F24" s="19">
        <v>7.2</v>
      </c>
      <c r="G24" s="10">
        <v>10.8</v>
      </c>
      <c r="H24" s="10">
        <v>11.7</v>
      </c>
      <c r="I24" s="10">
        <v>12.9</v>
      </c>
      <c r="J24" s="10">
        <v>13.2</v>
      </c>
      <c r="K24" s="10">
        <v>13.2</v>
      </c>
      <c r="L24" s="10">
        <v>13.4</v>
      </c>
      <c r="M24" s="10">
        <v>12.7</v>
      </c>
      <c r="N24" s="10">
        <v>12.3</v>
      </c>
      <c r="O24" s="17">
        <f t="shared" si="12"/>
        <v>29.7</v>
      </c>
      <c r="P24" s="17">
        <f t="shared" si="13"/>
        <v>39.299999999999997</v>
      </c>
      <c r="Q24" s="17">
        <f t="shared" si="14"/>
        <v>38.400000000000006</v>
      </c>
      <c r="R24" s="17">
        <f t="shared" si="15"/>
        <v>64.8</v>
      </c>
      <c r="S24" s="11" t="s">
        <v>158</v>
      </c>
      <c r="T24" s="11" t="s">
        <v>175</v>
      </c>
      <c r="U24" s="13" t="s">
        <v>578</v>
      </c>
      <c r="V24" s="13" t="s">
        <v>316</v>
      </c>
      <c r="W24" s="13" t="s">
        <v>579</v>
      </c>
      <c r="X24" s="12">
        <v>2.4</v>
      </c>
      <c r="Y24" s="12">
        <v>1.6</v>
      </c>
      <c r="Z24" s="11" t="s">
        <v>619</v>
      </c>
      <c r="AA24" s="12">
        <v>0.5</v>
      </c>
      <c r="AB24" s="11" t="s">
        <v>188</v>
      </c>
      <c r="AC24" s="12">
        <v>1.6</v>
      </c>
      <c r="AD24" s="12">
        <v>-1.1000000000000001</v>
      </c>
      <c r="AE24" s="8"/>
      <c r="AF24" s="11" t="s">
        <v>189</v>
      </c>
      <c r="AG24" s="11" t="s">
        <v>152</v>
      </c>
      <c r="AH24" s="11" t="s">
        <v>153</v>
      </c>
      <c r="AI24" s="8"/>
      <c r="AJ24" s="8" t="s">
        <v>580</v>
      </c>
      <c r="AK24" s="20" t="s">
        <v>581</v>
      </c>
    </row>
    <row r="25" spans="1:37" s="5" customFormat="1">
      <c r="A25" s="6">
        <v>45837</v>
      </c>
      <c r="B25" s="16" t="s">
        <v>132</v>
      </c>
      <c r="C25" s="8" t="s">
        <v>160</v>
      </c>
      <c r="D25" s="9">
        <v>7.3020833333333326E-2</v>
      </c>
      <c r="E25" s="8" t="s">
        <v>585</v>
      </c>
      <c r="F25" s="19">
        <v>7.3</v>
      </c>
      <c r="G25" s="10">
        <v>11</v>
      </c>
      <c r="H25" s="10">
        <v>12.1</v>
      </c>
      <c r="I25" s="10">
        <v>12.9</v>
      </c>
      <c r="J25" s="10">
        <v>13.1</v>
      </c>
      <c r="K25" s="10">
        <v>12.7</v>
      </c>
      <c r="L25" s="10">
        <v>12</v>
      </c>
      <c r="M25" s="10">
        <v>12.3</v>
      </c>
      <c r="N25" s="10">
        <v>12.5</v>
      </c>
      <c r="O25" s="17">
        <f t="shared" si="12"/>
        <v>30.4</v>
      </c>
      <c r="P25" s="17">
        <f t="shared" si="13"/>
        <v>38.700000000000003</v>
      </c>
      <c r="Q25" s="17">
        <f t="shared" si="14"/>
        <v>36.799999999999997</v>
      </c>
      <c r="R25" s="17">
        <f t="shared" si="15"/>
        <v>62.599999999999994</v>
      </c>
      <c r="S25" s="11" t="s">
        <v>158</v>
      </c>
      <c r="T25" s="11" t="s">
        <v>175</v>
      </c>
      <c r="U25" s="13" t="s">
        <v>586</v>
      </c>
      <c r="V25" s="13" t="s">
        <v>317</v>
      </c>
      <c r="W25" s="13" t="s">
        <v>426</v>
      </c>
      <c r="X25" s="12">
        <v>2.4</v>
      </c>
      <c r="Y25" s="12">
        <v>1.6</v>
      </c>
      <c r="Z25" s="11" t="s">
        <v>619</v>
      </c>
      <c r="AA25" s="12">
        <v>-1</v>
      </c>
      <c r="AB25" s="11">
        <v>-0.4</v>
      </c>
      <c r="AC25" s="12">
        <v>-0.3</v>
      </c>
      <c r="AD25" s="12">
        <v>-1.1000000000000001</v>
      </c>
      <c r="AE25" s="8"/>
      <c r="AF25" s="11" t="s">
        <v>150</v>
      </c>
      <c r="AG25" s="11" t="s">
        <v>152</v>
      </c>
      <c r="AH25" s="11" t="s">
        <v>153</v>
      </c>
      <c r="AI25" s="8"/>
      <c r="AJ25" s="8" t="s">
        <v>587</v>
      </c>
      <c r="AK25" s="20" t="s">
        <v>588</v>
      </c>
    </row>
    <row r="26" spans="1:37" s="5" customFormat="1">
      <c r="A26" s="6">
        <v>45837</v>
      </c>
      <c r="B26" s="16" t="s">
        <v>518</v>
      </c>
      <c r="C26" s="8" t="s">
        <v>160</v>
      </c>
      <c r="D26" s="9">
        <v>7.228009259259259E-2</v>
      </c>
      <c r="E26" s="8" t="s">
        <v>522</v>
      </c>
      <c r="F26" s="19">
        <v>7.1</v>
      </c>
      <c r="G26" s="10">
        <v>11.4</v>
      </c>
      <c r="H26" s="10">
        <v>11.7</v>
      </c>
      <c r="I26" s="10">
        <v>12.3</v>
      </c>
      <c r="J26" s="10">
        <v>12.6</v>
      </c>
      <c r="K26" s="10">
        <v>12.3</v>
      </c>
      <c r="L26" s="10">
        <v>12.2</v>
      </c>
      <c r="M26" s="10">
        <v>12.4</v>
      </c>
      <c r="N26" s="10">
        <v>12.5</v>
      </c>
      <c r="O26" s="17">
        <f t="shared" si="12"/>
        <v>30.2</v>
      </c>
      <c r="P26" s="17">
        <f t="shared" si="13"/>
        <v>37.200000000000003</v>
      </c>
      <c r="Q26" s="17">
        <f t="shared" si="14"/>
        <v>37.1</v>
      </c>
      <c r="R26" s="17">
        <f t="shared" si="15"/>
        <v>61.999999999999993</v>
      </c>
      <c r="S26" s="11" t="s">
        <v>158</v>
      </c>
      <c r="T26" s="11" t="s">
        <v>175</v>
      </c>
      <c r="U26" s="13" t="s">
        <v>607</v>
      </c>
      <c r="V26" s="13" t="s">
        <v>608</v>
      </c>
      <c r="W26" s="13" t="s">
        <v>437</v>
      </c>
      <c r="X26" s="12">
        <v>2.4</v>
      </c>
      <c r="Y26" s="12">
        <v>1.6</v>
      </c>
      <c r="Z26" s="11" t="s">
        <v>619</v>
      </c>
      <c r="AA26" s="12">
        <v>0.1</v>
      </c>
      <c r="AB26" s="11" t="s">
        <v>188</v>
      </c>
      <c r="AC26" s="12">
        <v>1.2</v>
      </c>
      <c r="AD26" s="12">
        <v>-1.1000000000000001</v>
      </c>
      <c r="AE26" s="8"/>
      <c r="AF26" s="11" t="s">
        <v>189</v>
      </c>
      <c r="AG26" s="11" t="s">
        <v>152</v>
      </c>
      <c r="AH26" s="11" t="s">
        <v>151</v>
      </c>
      <c r="AI26" s="8"/>
      <c r="AJ26" s="8" t="s">
        <v>609</v>
      </c>
      <c r="AK26" s="20" t="s">
        <v>610</v>
      </c>
    </row>
    <row r="27" spans="1:37" s="5" customFormat="1">
      <c r="A27" s="6">
        <v>45843</v>
      </c>
      <c r="B27" s="16" t="s">
        <v>132</v>
      </c>
      <c r="C27" s="8" t="s">
        <v>160</v>
      </c>
      <c r="D27" s="9">
        <v>7.4340277777777783E-2</v>
      </c>
      <c r="E27" s="8" t="s">
        <v>623</v>
      </c>
      <c r="F27" s="19">
        <v>7.3</v>
      </c>
      <c r="G27" s="10">
        <v>11</v>
      </c>
      <c r="H27" s="10">
        <v>11.8</v>
      </c>
      <c r="I27" s="10">
        <v>12.9</v>
      </c>
      <c r="J27" s="10">
        <v>12.9</v>
      </c>
      <c r="K27" s="10">
        <v>12.8</v>
      </c>
      <c r="L27" s="10">
        <v>13.5</v>
      </c>
      <c r="M27" s="10">
        <v>12.7</v>
      </c>
      <c r="N27" s="10">
        <v>12.4</v>
      </c>
      <c r="O27" s="17">
        <f t="shared" ref="O27:O31" si="16">SUM(F27:H27)</f>
        <v>30.1</v>
      </c>
      <c r="P27" s="17">
        <f t="shared" ref="P27:P31" si="17">SUM(I27:K27)</f>
        <v>38.6</v>
      </c>
      <c r="Q27" s="17">
        <f t="shared" ref="Q27:Q31" si="18">SUM(L27:N27)</f>
        <v>38.6</v>
      </c>
      <c r="R27" s="17">
        <f t="shared" ref="R27:R31" si="19">SUM(J27:N27)</f>
        <v>64.300000000000011</v>
      </c>
      <c r="S27" s="11" t="s">
        <v>158</v>
      </c>
      <c r="T27" s="11" t="s">
        <v>175</v>
      </c>
      <c r="U27" s="13" t="s">
        <v>426</v>
      </c>
      <c r="V27" s="13" t="s">
        <v>318</v>
      </c>
      <c r="W27" s="13" t="s">
        <v>624</v>
      </c>
      <c r="X27" s="12">
        <v>5.4</v>
      </c>
      <c r="Y27" s="12">
        <v>3.6</v>
      </c>
      <c r="Z27" s="11" t="s">
        <v>619</v>
      </c>
      <c r="AA27" s="12">
        <v>0.4</v>
      </c>
      <c r="AB27" s="11" t="s">
        <v>188</v>
      </c>
      <c r="AC27" s="12">
        <v>1.8</v>
      </c>
      <c r="AD27" s="12">
        <v>-1.4</v>
      </c>
      <c r="AE27" s="8"/>
      <c r="AF27" s="11" t="s">
        <v>189</v>
      </c>
      <c r="AG27" s="11" t="s">
        <v>152</v>
      </c>
      <c r="AH27" s="11" t="s">
        <v>153</v>
      </c>
      <c r="AI27" s="8"/>
      <c r="AJ27" s="8" t="s">
        <v>657</v>
      </c>
      <c r="AK27" s="20" t="s">
        <v>658</v>
      </c>
    </row>
    <row r="28" spans="1:37" s="5" customFormat="1">
      <c r="A28" s="6">
        <v>45843</v>
      </c>
      <c r="B28" s="16" t="s">
        <v>134</v>
      </c>
      <c r="C28" s="8" t="s">
        <v>160</v>
      </c>
      <c r="D28" s="9">
        <v>7.2974537037037032E-2</v>
      </c>
      <c r="E28" s="8" t="s">
        <v>628</v>
      </c>
      <c r="F28" s="19">
        <v>7</v>
      </c>
      <c r="G28" s="10">
        <v>11.3</v>
      </c>
      <c r="H28" s="10">
        <v>12</v>
      </c>
      <c r="I28" s="10">
        <v>12.1</v>
      </c>
      <c r="J28" s="10">
        <v>12.4</v>
      </c>
      <c r="K28" s="10">
        <v>11.9</v>
      </c>
      <c r="L28" s="10">
        <v>12.6</v>
      </c>
      <c r="M28" s="10">
        <v>13.3</v>
      </c>
      <c r="N28" s="10">
        <v>12.9</v>
      </c>
      <c r="O28" s="17">
        <f t="shared" si="16"/>
        <v>30.3</v>
      </c>
      <c r="P28" s="17">
        <f t="shared" si="17"/>
        <v>36.4</v>
      </c>
      <c r="Q28" s="17">
        <f t="shared" si="18"/>
        <v>38.799999999999997</v>
      </c>
      <c r="R28" s="17">
        <f t="shared" si="19"/>
        <v>63.1</v>
      </c>
      <c r="S28" s="11" t="s">
        <v>158</v>
      </c>
      <c r="T28" s="11" t="s">
        <v>159</v>
      </c>
      <c r="U28" s="13" t="s">
        <v>352</v>
      </c>
      <c r="V28" s="13" t="s">
        <v>629</v>
      </c>
      <c r="W28" s="13" t="s">
        <v>449</v>
      </c>
      <c r="X28" s="12">
        <v>5.4</v>
      </c>
      <c r="Y28" s="12">
        <v>3.6</v>
      </c>
      <c r="Z28" s="11" t="s">
        <v>619</v>
      </c>
      <c r="AA28" s="12">
        <v>-0.5</v>
      </c>
      <c r="AB28" s="11" t="s">
        <v>188</v>
      </c>
      <c r="AC28" s="12">
        <v>0.7</v>
      </c>
      <c r="AD28" s="12">
        <v>-1.2</v>
      </c>
      <c r="AE28" s="8"/>
      <c r="AF28" s="11" t="s">
        <v>152</v>
      </c>
      <c r="AG28" s="11" t="s">
        <v>150</v>
      </c>
      <c r="AH28" s="11" t="s">
        <v>151</v>
      </c>
      <c r="AI28" s="8"/>
      <c r="AJ28" s="8" t="s">
        <v>661</v>
      </c>
      <c r="AK28" s="20" t="s">
        <v>662</v>
      </c>
    </row>
    <row r="29" spans="1:37" s="5" customFormat="1">
      <c r="A29" s="6">
        <v>45843</v>
      </c>
      <c r="B29" s="15" t="s">
        <v>304</v>
      </c>
      <c r="C29" s="8" t="s">
        <v>160</v>
      </c>
      <c r="D29" s="9">
        <v>7.2974537037037032E-2</v>
      </c>
      <c r="E29" s="8" t="s">
        <v>639</v>
      </c>
      <c r="F29" s="19">
        <v>7.2</v>
      </c>
      <c r="G29" s="10">
        <v>11.4</v>
      </c>
      <c r="H29" s="10">
        <v>12.3</v>
      </c>
      <c r="I29" s="10">
        <v>13</v>
      </c>
      <c r="J29" s="10">
        <v>12.9</v>
      </c>
      <c r="K29" s="10">
        <v>12.1</v>
      </c>
      <c r="L29" s="10">
        <v>12.1</v>
      </c>
      <c r="M29" s="10">
        <v>12.2</v>
      </c>
      <c r="N29" s="10">
        <v>12.3</v>
      </c>
      <c r="O29" s="17">
        <f t="shared" si="16"/>
        <v>30.900000000000002</v>
      </c>
      <c r="P29" s="17">
        <f t="shared" si="17"/>
        <v>38</v>
      </c>
      <c r="Q29" s="17">
        <f t="shared" si="18"/>
        <v>36.599999999999994</v>
      </c>
      <c r="R29" s="17">
        <f t="shared" si="19"/>
        <v>61.599999999999994</v>
      </c>
      <c r="S29" s="11" t="s">
        <v>365</v>
      </c>
      <c r="T29" s="11" t="s">
        <v>638</v>
      </c>
      <c r="U29" s="13" t="s">
        <v>239</v>
      </c>
      <c r="V29" s="13" t="s">
        <v>161</v>
      </c>
      <c r="W29" s="13" t="s">
        <v>213</v>
      </c>
      <c r="X29" s="12">
        <v>5.4</v>
      </c>
      <c r="Y29" s="12">
        <v>3.6</v>
      </c>
      <c r="Z29" s="11" t="s">
        <v>619</v>
      </c>
      <c r="AA29" s="12">
        <v>0.3</v>
      </c>
      <c r="AB29" s="11">
        <v>-0.3</v>
      </c>
      <c r="AC29" s="12">
        <v>1</v>
      </c>
      <c r="AD29" s="12">
        <v>-1</v>
      </c>
      <c r="AE29" s="8"/>
      <c r="AF29" s="11" t="s">
        <v>378</v>
      </c>
      <c r="AG29" s="11" t="s">
        <v>150</v>
      </c>
      <c r="AH29" s="11" t="s">
        <v>153</v>
      </c>
      <c r="AI29" s="8"/>
      <c r="AJ29" s="8" t="s">
        <v>669</v>
      </c>
      <c r="AK29" s="20" t="s">
        <v>670</v>
      </c>
    </row>
    <row r="30" spans="1:37" s="5" customFormat="1">
      <c r="A30" s="6">
        <v>45844</v>
      </c>
      <c r="B30" s="16" t="s">
        <v>132</v>
      </c>
      <c r="C30" s="8" t="s">
        <v>160</v>
      </c>
      <c r="D30" s="9">
        <v>7.3703703703703702E-2</v>
      </c>
      <c r="E30" s="8" t="s">
        <v>643</v>
      </c>
      <c r="F30" s="19">
        <v>7.1</v>
      </c>
      <c r="G30" s="10">
        <v>11.2</v>
      </c>
      <c r="H30" s="10">
        <v>12.1</v>
      </c>
      <c r="I30" s="10">
        <v>13.1</v>
      </c>
      <c r="J30" s="10">
        <v>12.9</v>
      </c>
      <c r="K30" s="10">
        <v>12.3</v>
      </c>
      <c r="L30" s="10">
        <v>12.3</v>
      </c>
      <c r="M30" s="10">
        <v>13</v>
      </c>
      <c r="N30" s="10">
        <v>12.8</v>
      </c>
      <c r="O30" s="17">
        <f t="shared" si="16"/>
        <v>30.4</v>
      </c>
      <c r="P30" s="17">
        <f t="shared" si="17"/>
        <v>38.299999999999997</v>
      </c>
      <c r="Q30" s="17">
        <f t="shared" si="18"/>
        <v>38.1</v>
      </c>
      <c r="R30" s="17">
        <f t="shared" si="19"/>
        <v>63.3</v>
      </c>
      <c r="S30" s="11" t="s">
        <v>158</v>
      </c>
      <c r="T30" s="11" t="s">
        <v>159</v>
      </c>
      <c r="U30" s="13" t="s">
        <v>426</v>
      </c>
      <c r="V30" s="13" t="s">
        <v>317</v>
      </c>
      <c r="W30" s="13" t="s">
        <v>565</v>
      </c>
      <c r="X30" s="12">
        <v>4</v>
      </c>
      <c r="Y30" s="12">
        <v>4.5</v>
      </c>
      <c r="Z30" s="11" t="s">
        <v>619</v>
      </c>
      <c r="AA30" s="12">
        <v>-0.1</v>
      </c>
      <c r="AB30" s="11" t="s">
        <v>188</v>
      </c>
      <c r="AC30" s="12">
        <v>0.7</v>
      </c>
      <c r="AD30" s="12">
        <v>-0.8</v>
      </c>
      <c r="AE30" s="8"/>
      <c r="AF30" s="11" t="s">
        <v>152</v>
      </c>
      <c r="AG30" s="11" t="s">
        <v>152</v>
      </c>
      <c r="AH30" s="11" t="s">
        <v>153</v>
      </c>
      <c r="AI30" s="8"/>
      <c r="AJ30" s="8" t="s">
        <v>675</v>
      </c>
      <c r="AK30" s="20" t="s">
        <v>676</v>
      </c>
    </row>
    <row r="31" spans="1:37" s="5" customFormat="1">
      <c r="A31" s="6">
        <v>45844</v>
      </c>
      <c r="B31" s="16" t="s">
        <v>149</v>
      </c>
      <c r="C31" s="8" t="s">
        <v>160</v>
      </c>
      <c r="D31" s="9">
        <v>7.1574074074074068E-2</v>
      </c>
      <c r="E31" s="8" t="s">
        <v>621</v>
      </c>
      <c r="F31" s="19">
        <v>7</v>
      </c>
      <c r="G31" s="10">
        <v>11</v>
      </c>
      <c r="H31" s="10">
        <v>11.5</v>
      </c>
      <c r="I31" s="10">
        <v>12.3</v>
      </c>
      <c r="J31" s="10">
        <v>12.3</v>
      </c>
      <c r="K31" s="10">
        <v>12</v>
      </c>
      <c r="L31" s="10">
        <v>12.1</v>
      </c>
      <c r="M31" s="10">
        <v>12.4</v>
      </c>
      <c r="N31" s="10">
        <v>12.8</v>
      </c>
      <c r="O31" s="17">
        <f t="shared" si="16"/>
        <v>29.5</v>
      </c>
      <c r="P31" s="17">
        <f t="shared" si="17"/>
        <v>36.6</v>
      </c>
      <c r="Q31" s="17">
        <f t="shared" si="18"/>
        <v>37.299999999999997</v>
      </c>
      <c r="R31" s="17">
        <f t="shared" si="19"/>
        <v>61.599999999999994</v>
      </c>
      <c r="S31" s="11" t="s">
        <v>158</v>
      </c>
      <c r="T31" s="11" t="s">
        <v>175</v>
      </c>
      <c r="U31" s="13" t="s">
        <v>654</v>
      </c>
      <c r="V31" s="13" t="s">
        <v>573</v>
      </c>
      <c r="W31" s="13" t="s">
        <v>377</v>
      </c>
      <c r="X31" s="12">
        <v>4</v>
      </c>
      <c r="Y31" s="12">
        <v>4.5</v>
      </c>
      <c r="Z31" s="11" t="s">
        <v>619</v>
      </c>
      <c r="AA31" s="12">
        <v>-0.4</v>
      </c>
      <c r="AB31" s="11" t="s">
        <v>188</v>
      </c>
      <c r="AC31" s="12">
        <v>0.4</v>
      </c>
      <c r="AD31" s="12">
        <v>-0.8</v>
      </c>
      <c r="AE31" s="8"/>
      <c r="AF31" s="11" t="s">
        <v>152</v>
      </c>
      <c r="AG31" s="11" t="s">
        <v>152</v>
      </c>
      <c r="AH31" s="11" t="s">
        <v>153</v>
      </c>
      <c r="AI31" s="8"/>
      <c r="AJ31" s="8" t="s">
        <v>689</v>
      </c>
      <c r="AK31" s="20" t="s">
        <v>692</v>
      </c>
    </row>
    <row r="32" spans="1:37" s="5" customFormat="1">
      <c r="A32" s="6">
        <v>45850</v>
      </c>
      <c r="B32" s="15" t="s">
        <v>132</v>
      </c>
      <c r="C32" s="8" t="s">
        <v>160</v>
      </c>
      <c r="D32" s="9">
        <v>7.435185185185185E-2</v>
      </c>
      <c r="E32" s="8" t="s">
        <v>705</v>
      </c>
      <c r="F32" s="19">
        <v>7.1</v>
      </c>
      <c r="G32" s="10">
        <v>11.2</v>
      </c>
      <c r="H32" s="10">
        <v>11.9</v>
      </c>
      <c r="I32" s="10">
        <v>12.7</v>
      </c>
      <c r="J32" s="10">
        <v>12.7</v>
      </c>
      <c r="K32" s="10">
        <v>12.2</v>
      </c>
      <c r="L32" s="10">
        <v>12.6</v>
      </c>
      <c r="M32" s="10">
        <v>13.4</v>
      </c>
      <c r="N32" s="10">
        <v>13.6</v>
      </c>
      <c r="O32" s="17">
        <f t="shared" ref="O32:O37" si="20">SUM(F32:H32)</f>
        <v>30.199999999999996</v>
      </c>
      <c r="P32" s="17">
        <f t="shared" ref="P32:P37" si="21">SUM(I32:K32)</f>
        <v>37.599999999999994</v>
      </c>
      <c r="Q32" s="17">
        <f t="shared" ref="Q32:Q37" si="22">SUM(L32:N32)</f>
        <v>39.6</v>
      </c>
      <c r="R32" s="17">
        <f t="shared" ref="R32:R37" si="23">SUM(J32:N32)</f>
        <v>64.5</v>
      </c>
      <c r="S32" s="11" t="s">
        <v>158</v>
      </c>
      <c r="T32" s="11" t="s">
        <v>159</v>
      </c>
      <c r="U32" s="13" t="s">
        <v>708</v>
      </c>
      <c r="V32" s="13" t="s">
        <v>709</v>
      </c>
      <c r="W32" s="13" t="s">
        <v>710</v>
      </c>
      <c r="X32" s="12">
        <v>2.9</v>
      </c>
      <c r="Y32" s="12">
        <v>2.9</v>
      </c>
      <c r="Z32" s="11" t="s">
        <v>151</v>
      </c>
      <c r="AA32" s="12">
        <v>0.5</v>
      </c>
      <c r="AB32" s="11" t="s">
        <v>188</v>
      </c>
      <c r="AC32" s="12">
        <v>0.9</v>
      </c>
      <c r="AD32" s="12">
        <v>-0.4</v>
      </c>
      <c r="AE32" s="8"/>
      <c r="AF32" s="11" t="s">
        <v>189</v>
      </c>
      <c r="AG32" s="11" t="s">
        <v>150</v>
      </c>
      <c r="AH32" s="11" t="s">
        <v>151</v>
      </c>
      <c r="AI32" s="8"/>
      <c r="AJ32" s="8" t="s">
        <v>706</v>
      </c>
      <c r="AK32" s="20" t="s">
        <v>707</v>
      </c>
    </row>
    <row r="33" spans="1:37" s="5" customFormat="1">
      <c r="A33" s="6">
        <v>45850</v>
      </c>
      <c r="B33" s="16" t="s">
        <v>304</v>
      </c>
      <c r="C33" s="8" t="s">
        <v>160</v>
      </c>
      <c r="D33" s="9">
        <v>7.362268518518518E-2</v>
      </c>
      <c r="E33" s="8" t="s">
        <v>732</v>
      </c>
      <c r="F33" s="19">
        <v>7.2</v>
      </c>
      <c r="G33" s="10">
        <v>10.9</v>
      </c>
      <c r="H33" s="10">
        <v>11.8</v>
      </c>
      <c r="I33" s="10">
        <v>12.4</v>
      </c>
      <c r="J33" s="10">
        <v>12.9</v>
      </c>
      <c r="K33" s="10">
        <v>13</v>
      </c>
      <c r="L33" s="10">
        <v>12.7</v>
      </c>
      <c r="M33" s="10">
        <v>12.6</v>
      </c>
      <c r="N33" s="10">
        <v>12.6</v>
      </c>
      <c r="O33" s="17">
        <f t="shared" si="20"/>
        <v>29.900000000000002</v>
      </c>
      <c r="P33" s="17">
        <f t="shared" si="21"/>
        <v>38.299999999999997</v>
      </c>
      <c r="Q33" s="17">
        <f t="shared" si="22"/>
        <v>37.9</v>
      </c>
      <c r="R33" s="17">
        <f t="shared" si="23"/>
        <v>63.8</v>
      </c>
      <c r="S33" s="11" t="s">
        <v>158</v>
      </c>
      <c r="T33" s="11" t="s">
        <v>175</v>
      </c>
      <c r="U33" s="13" t="s">
        <v>747</v>
      </c>
      <c r="V33" s="13" t="s">
        <v>161</v>
      </c>
      <c r="W33" s="13" t="s">
        <v>748</v>
      </c>
      <c r="X33" s="12">
        <v>2.9</v>
      </c>
      <c r="Y33" s="12">
        <v>2.9</v>
      </c>
      <c r="Z33" s="11" t="s">
        <v>151</v>
      </c>
      <c r="AA33" s="12">
        <v>0.9</v>
      </c>
      <c r="AB33" s="11" t="s">
        <v>188</v>
      </c>
      <c r="AC33" s="12">
        <v>1.3</v>
      </c>
      <c r="AD33" s="12">
        <v>-0.4</v>
      </c>
      <c r="AE33" s="8"/>
      <c r="AF33" s="11" t="s">
        <v>189</v>
      </c>
      <c r="AG33" s="11" t="s">
        <v>152</v>
      </c>
      <c r="AH33" s="11" t="s">
        <v>151</v>
      </c>
      <c r="AI33" s="8"/>
      <c r="AJ33" s="8" t="s">
        <v>733</v>
      </c>
      <c r="AK33" s="20" t="s">
        <v>734</v>
      </c>
    </row>
    <row r="34" spans="1:37" s="5" customFormat="1">
      <c r="A34" s="6">
        <v>45850</v>
      </c>
      <c r="B34" s="16" t="s">
        <v>134</v>
      </c>
      <c r="C34" s="8" t="s">
        <v>160</v>
      </c>
      <c r="D34" s="9">
        <v>7.363425925925926E-2</v>
      </c>
      <c r="E34" s="8" t="s">
        <v>746</v>
      </c>
      <c r="F34" s="19">
        <v>7.1</v>
      </c>
      <c r="G34" s="10">
        <v>11.1</v>
      </c>
      <c r="H34" s="10">
        <v>12</v>
      </c>
      <c r="I34" s="10">
        <v>12.3</v>
      </c>
      <c r="J34" s="10">
        <v>12.9</v>
      </c>
      <c r="K34" s="10">
        <v>12.6</v>
      </c>
      <c r="L34" s="10">
        <v>12.6</v>
      </c>
      <c r="M34" s="10">
        <v>12.8</v>
      </c>
      <c r="N34" s="10">
        <v>12.8</v>
      </c>
      <c r="O34" s="17">
        <f t="shared" si="20"/>
        <v>30.2</v>
      </c>
      <c r="P34" s="17">
        <f t="shared" si="21"/>
        <v>37.800000000000004</v>
      </c>
      <c r="Q34" s="17">
        <f t="shared" si="22"/>
        <v>38.200000000000003</v>
      </c>
      <c r="R34" s="17">
        <f t="shared" si="23"/>
        <v>63.7</v>
      </c>
      <c r="S34" s="11" t="s">
        <v>158</v>
      </c>
      <c r="T34" s="11" t="s">
        <v>175</v>
      </c>
      <c r="U34" s="13" t="s">
        <v>318</v>
      </c>
      <c r="V34" s="13" t="s">
        <v>654</v>
      </c>
      <c r="W34" s="13" t="s">
        <v>573</v>
      </c>
      <c r="X34" s="12">
        <v>2.9</v>
      </c>
      <c r="Y34" s="12">
        <v>2.9</v>
      </c>
      <c r="Z34" s="11" t="s">
        <v>151</v>
      </c>
      <c r="AA34" s="12">
        <v>0.2</v>
      </c>
      <c r="AB34" s="11" t="s">
        <v>188</v>
      </c>
      <c r="AC34" s="12">
        <v>0.6</v>
      </c>
      <c r="AD34" s="12">
        <v>-0.4</v>
      </c>
      <c r="AE34" s="8"/>
      <c r="AF34" s="11" t="s">
        <v>152</v>
      </c>
      <c r="AG34" s="11" t="s">
        <v>150</v>
      </c>
      <c r="AH34" s="11" t="s">
        <v>151</v>
      </c>
      <c r="AI34" s="8"/>
      <c r="AJ34" s="8" t="s">
        <v>764</v>
      </c>
      <c r="AK34" s="20" t="s">
        <v>765</v>
      </c>
    </row>
    <row r="35" spans="1:37" s="5" customFormat="1">
      <c r="A35" s="6">
        <v>45851</v>
      </c>
      <c r="B35" s="16" t="s">
        <v>132</v>
      </c>
      <c r="C35" s="8" t="s">
        <v>160</v>
      </c>
      <c r="D35" s="9">
        <v>7.3645833333333327E-2</v>
      </c>
      <c r="E35" s="8" t="s">
        <v>750</v>
      </c>
      <c r="F35" s="19">
        <v>7.1</v>
      </c>
      <c r="G35" s="10">
        <v>11.1</v>
      </c>
      <c r="H35" s="10">
        <v>12.1</v>
      </c>
      <c r="I35" s="10">
        <v>12.8</v>
      </c>
      <c r="J35" s="10">
        <v>12.7</v>
      </c>
      <c r="K35" s="10">
        <v>12.6</v>
      </c>
      <c r="L35" s="10">
        <v>12.6</v>
      </c>
      <c r="M35" s="10">
        <v>12.8</v>
      </c>
      <c r="N35" s="10">
        <v>12.5</v>
      </c>
      <c r="O35" s="17">
        <f t="shared" si="20"/>
        <v>30.299999999999997</v>
      </c>
      <c r="P35" s="17">
        <f t="shared" si="21"/>
        <v>38.1</v>
      </c>
      <c r="Q35" s="17">
        <f t="shared" si="22"/>
        <v>37.9</v>
      </c>
      <c r="R35" s="17">
        <f t="shared" si="23"/>
        <v>63.2</v>
      </c>
      <c r="S35" s="11" t="s">
        <v>158</v>
      </c>
      <c r="T35" s="11" t="s">
        <v>175</v>
      </c>
      <c r="U35" s="13" t="s">
        <v>362</v>
      </c>
      <c r="V35" s="13" t="s">
        <v>751</v>
      </c>
      <c r="W35" s="13" t="s">
        <v>352</v>
      </c>
      <c r="X35" s="12">
        <v>2.1</v>
      </c>
      <c r="Y35" s="12">
        <v>2.2000000000000002</v>
      </c>
      <c r="Z35" s="11" t="s">
        <v>151</v>
      </c>
      <c r="AA35" s="12">
        <v>-0.6</v>
      </c>
      <c r="AB35" s="11" t="s">
        <v>188</v>
      </c>
      <c r="AC35" s="12">
        <v>-0.2</v>
      </c>
      <c r="AD35" s="12">
        <v>-0.4</v>
      </c>
      <c r="AE35" s="8"/>
      <c r="AF35" s="11" t="s">
        <v>150</v>
      </c>
      <c r="AG35" s="11" t="s">
        <v>150</v>
      </c>
      <c r="AH35" s="11" t="s">
        <v>153</v>
      </c>
      <c r="AI35" s="8"/>
      <c r="AJ35" s="8" t="s">
        <v>768</v>
      </c>
      <c r="AK35" s="20" t="s">
        <v>769</v>
      </c>
    </row>
    <row r="36" spans="1:37" s="5" customFormat="1">
      <c r="A36" s="6">
        <v>45851</v>
      </c>
      <c r="B36" s="16" t="s">
        <v>132</v>
      </c>
      <c r="C36" s="8" t="s">
        <v>160</v>
      </c>
      <c r="D36" s="9">
        <v>7.3703703703703702E-2</v>
      </c>
      <c r="E36" s="8" t="s">
        <v>756</v>
      </c>
      <c r="F36" s="19">
        <v>7.1</v>
      </c>
      <c r="G36" s="10">
        <v>11.4</v>
      </c>
      <c r="H36" s="10">
        <v>12.3</v>
      </c>
      <c r="I36" s="10">
        <v>12.5</v>
      </c>
      <c r="J36" s="10">
        <v>12.9</v>
      </c>
      <c r="K36" s="10">
        <v>12.5</v>
      </c>
      <c r="L36" s="10">
        <v>13</v>
      </c>
      <c r="M36" s="10">
        <v>12.9</v>
      </c>
      <c r="N36" s="10">
        <v>12.2</v>
      </c>
      <c r="O36" s="17">
        <f t="shared" si="20"/>
        <v>30.8</v>
      </c>
      <c r="P36" s="17">
        <f t="shared" si="21"/>
        <v>37.9</v>
      </c>
      <c r="Q36" s="17">
        <f t="shared" si="22"/>
        <v>38.099999999999994</v>
      </c>
      <c r="R36" s="17">
        <f t="shared" si="23"/>
        <v>63.5</v>
      </c>
      <c r="S36" s="11" t="s">
        <v>158</v>
      </c>
      <c r="T36" s="11" t="s">
        <v>175</v>
      </c>
      <c r="U36" s="13" t="s">
        <v>426</v>
      </c>
      <c r="V36" s="13" t="s">
        <v>629</v>
      </c>
      <c r="W36" s="13" t="s">
        <v>426</v>
      </c>
      <c r="X36" s="12">
        <v>2.1</v>
      </c>
      <c r="Y36" s="12">
        <v>2.2000000000000002</v>
      </c>
      <c r="Z36" s="11" t="s">
        <v>151</v>
      </c>
      <c r="AA36" s="12">
        <v>-0.1</v>
      </c>
      <c r="AB36" s="11" t="s">
        <v>188</v>
      </c>
      <c r="AC36" s="12">
        <v>0.3</v>
      </c>
      <c r="AD36" s="12">
        <v>-0.4</v>
      </c>
      <c r="AE36" s="8"/>
      <c r="AF36" s="11" t="s">
        <v>150</v>
      </c>
      <c r="AG36" s="11" t="s">
        <v>152</v>
      </c>
      <c r="AH36" s="11" t="s">
        <v>153</v>
      </c>
      <c r="AI36" s="8"/>
      <c r="AJ36" s="8" t="s">
        <v>776</v>
      </c>
      <c r="AK36" s="20" t="s">
        <v>777</v>
      </c>
    </row>
    <row r="37" spans="1:37" s="5" customFormat="1">
      <c r="A37" s="6">
        <v>45851</v>
      </c>
      <c r="B37" s="16" t="s">
        <v>518</v>
      </c>
      <c r="C37" s="8" t="s">
        <v>160</v>
      </c>
      <c r="D37" s="9">
        <v>7.300925925925926E-2</v>
      </c>
      <c r="E37" s="8" t="s">
        <v>759</v>
      </c>
      <c r="F37" s="19">
        <v>7.2</v>
      </c>
      <c r="G37" s="10">
        <v>10.8</v>
      </c>
      <c r="H37" s="10">
        <v>11.3</v>
      </c>
      <c r="I37" s="10">
        <v>12.7</v>
      </c>
      <c r="J37" s="10">
        <v>12.9</v>
      </c>
      <c r="K37" s="10">
        <v>12.8</v>
      </c>
      <c r="L37" s="10">
        <v>12.7</v>
      </c>
      <c r="M37" s="10">
        <v>12.9</v>
      </c>
      <c r="N37" s="10">
        <v>12.5</v>
      </c>
      <c r="O37" s="17">
        <f t="shared" si="20"/>
        <v>29.3</v>
      </c>
      <c r="P37" s="17">
        <f t="shared" si="21"/>
        <v>38.400000000000006</v>
      </c>
      <c r="Q37" s="17">
        <f t="shared" si="22"/>
        <v>38.1</v>
      </c>
      <c r="R37" s="17">
        <f t="shared" si="23"/>
        <v>63.800000000000004</v>
      </c>
      <c r="S37" s="11" t="s">
        <v>163</v>
      </c>
      <c r="T37" s="11" t="s">
        <v>159</v>
      </c>
      <c r="U37" s="13" t="s">
        <v>760</v>
      </c>
      <c r="V37" s="13" t="s">
        <v>162</v>
      </c>
      <c r="W37" s="13" t="s">
        <v>352</v>
      </c>
      <c r="X37" s="12">
        <v>2.1</v>
      </c>
      <c r="Y37" s="12">
        <v>2.2000000000000002</v>
      </c>
      <c r="Z37" s="11" t="s">
        <v>151</v>
      </c>
      <c r="AA37" s="12">
        <v>1.4</v>
      </c>
      <c r="AB37" s="11" t="s">
        <v>188</v>
      </c>
      <c r="AC37" s="12">
        <v>1.8</v>
      </c>
      <c r="AD37" s="12">
        <v>-0.4</v>
      </c>
      <c r="AE37" s="8"/>
      <c r="AF37" s="11" t="s">
        <v>189</v>
      </c>
      <c r="AG37" s="11" t="s">
        <v>152</v>
      </c>
      <c r="AH37" s="11" t="s">
        <v>153</v>
      </c>
      <c r="AI37" s="8"/>
      <c r="AJ37" s="8" t="s">
        <v>784</v>
      </c>
      <c r="AK37" s="20" t="s">
        <v>785</v>
      </c>
    </row>
    <row r="38" spans="1:37" s="5" customFormat="1">
      <c r="A38" s="6">
        <v>45857</v>
      </c>
      <c r="B38" s="15" t="s">
        <v>132</v>
      </c>
      <c r="C38" s="8" t="s">
        <v>160</v>
      </c>
      <c r="D38" s="9">
        <v>7.4317129629629636E-2</v>
      </c>
      <c r="E38" s="8" t="s">
        <v>788</v>
      </c>
      <c r="F38" s="19">
        <v>7.1</v>
      </c>
      <c r="G38" s="10">
        <v>10.9</v>
      </c>
      <c r="H38" s="10">
        <v>12.1</v>
      </c>
      <c r="I38" s="10">
        <v>12.6</v>
      </c>
      <c r="J38" s="10">
        <v>13.2</v>
      </c>
      <c r="K38" s="10">
        <v>12.1</v>
      </c>
      <c r="L38" s="10">
        <v>12.6</v>
      </c>
      <c r="M38" s="10">
        <v>13.2</v>
      </c>
      <c r="N38" s="10">
        <v>13.3</v>
      </c>
      <c r="O38" s="17">
        <f t="shared" ref="O38:O41" si="24">SUM(F38:H38)</f>
        <v>30.1</v>
      </c>
      <c r="P38" s="17">
        <f t="shared" ref="P38:P41" si="25">SUM(I38:K38)</f>
        <v>37.9</v>
      </c>
      <c r="Q38" s="17">
        <f t="shared" ref="Q38:Q41" si="26">SUM(L38:N38)</f>
        <v>39.099999999999994</v>
      </c>
      <c r="R38" s="17">
        <f t="shared" ref="R38:R41" si="27">SUM(J38:N38)</f>
        <v>64.399999999999991</v>
      </c>
      <c r="S38" s="11" t="s">
        <v>158</v>
      </c>
      <c r="T38" s="11" t="s">
        <v>159</v>
      </c>
      <c r="U38" s="13" t="s">
        <v>789</v>
      </c>
      <c r="V38" s="13" t="s">
        <v>790</v>
      </c>
      <c r="W38" s="13" t="s">
        <v>747</v>
      </c>
      <c r="X38" s="12">
        <v>2.8</v>
      </c>
      <c r="Y38" s="12">
        <v>1.5</v>
      </c>
      <c r="Z38" s="11" t="s">
        <v>151</v>
      </c>
      <c r="AA38" s="12">
        <v>0.2</v>
      </c>
      <c r="AB38" s="11" t="s">
        <v>188</v>
      </c>
      <c r="AC38" s="12">
        <v>0.6</v>
      </c>
      <c r="AD38" s="12">
        <v>-0.4</v>
      </c>
      <c r="AE38" s="8"/>
      <c r="AF38" s="11" t="s">
        <v>152</v>
      </c>
      <c r="AG38" s="11" t="s">
        <v>152</v>
      </c>
      <c r="AH38" s="11" t="s">
        <v>153</v>
      </c>
      <c r="AI38" s="8"/>
      <c r="AJ38" s="8" t="s">
        <v>791</v>
      </c>
      <c r="AK38" s="20" t="s">
        <v>792</v>
      </c>
    </row>
    <row r="39" spans="1:37" s="5" customFormat="1">
      <c r="A39" s="6">
        <v>45857</v>
      </c>
      <c r="B39" s="15" t="s">
        <v>134</v>
      </c>
      <c r="C39" s="8" t="s">
        <v>160</v>
      </c>
      <c r="D39" s="9">
        <v>7.2974537037037032E-2</v>
      </c>
      <c r="E39" s="8" t="s">
        <v>804</v>
      </c>
      <c r="F39" s="19">
        <v>7.1</v>
      </c>
      <c r="G39" s="10">
        <v>11</v>
      </c>
      <c r="H39" s="10">
        <v>11.8</v>
      </c>
      <c r="I39" s="10">
        <v>12.1</v>
      </c>
      <c r="J39" s="10">
        <v>12.7</v>
      </c>
      <c r="K39" s="10">
        <v>12.8</v>
      </c>
      <c r="L39" s="10">
        <v>12.8</v>
      </c>
      <c r="M39" s="10">
        <v>12.7</v>
      </c>
      <c r="N39" s="10">
        <v>12.5</v>
      </c>
      <c r="O39" s="17">
        <f t="shared" si="24"/>
        <v>29.900000000000002</v>
      </c>
      <c r="P39" s="17">
        <f t="shared" si="25"/>
        <v>37.599999999999994</v>
      </c>
      <c r="Q39" s="17">
        <f t="shared" si="26"/>
        <v>38</v>
      </c>
      <c r="R39" s="17">
        <f t="shared" si="27"/>
        <v>63.5</v>
      </c>
      <c r="S39" s="11" t="s">
        <v>158</v>
      </c>
      <c r="T39" s="11" t="s">
        <v>175</v>
      </c>
      <c r="U39" s="13" t="s">
        <v>805</v>
      </c>
      <c r="V39" s="13" t="s">
        <v>426</v>
      </c>
      <c r="W39" s="13" t="s">
        <v>426</v>
      </c>
      <c r="X39" s="12">
        <v>2.8</v>
      </c>
      <c r="Y39" s="12">
        <v>1.5</v>
      </c>
      <c r="Z39" s="11" t="s">
        <v>151</v>
      </c>
      <c r="AA39" s="12">
        <v>-0.5</v>
      </c>
      <c r="AB39" s="11" t="s">
        <v>188</v>
      </c>
      <c r="AC39" s="12">
        <v>-0.1</v>
      </c>
      <c r="AD39" s="12">
        <v>-0.4</v>
      </c>
      <c r="AE39" s="8"/>
      <c r="AF39" s="11" t="s">
        <v>150</v>
      </c>
      <c r="AG39" s="11" t="s">
        <v>150</v>
      </c>
      <c r="AH39" s="11" t="s">
        <v>151</v>
      </c>
      <c r="AI39" s="8"/>
      <c r="AJ39" s="8" t="s">
        <v>806</v>
      </c>
      <c r="AK39" s="20" t="s">
        <v>807</v>
      </c>
    </row>
    <row r="40" spans="1:37" s="5" customFormat="1">
      <c r="A40" s="6">
        <v>45858</v>
      </c>
      <c r="B40" s="16" t="s">
        <v>132</v>
      </c>
      <c r="C40" s="8" t="s">
        <v>160</v>
      </c>
      <c r="D40" s="9">
        <v>7.4328703703703702E-2</v>
      </c>
      <c r="E40" s="8" t="s">
        <v>830</v>
      </c>
      <c r="F40" s="19">
        <v>7.1</v>
      </c>
      <c r="G40" s="10">
        <v>11.2</v>
      </c>
      <c r="H40" s="10">
        <v>11.7</v>
      </c>
      <c r="I40" s="10">
        <v>12.8</v>
      </c>
      <c r="J40" s="10">
        <v>13</v>
      </c>
      <c r="K40" s="10">
        <v>12.4</v>
      </c>
      <c r="L40" s="10">
        <v>12.9</v>
      </c>
      <c r="M40" s="10">
        <v>13</v>
      </c>
      <c r="N40" s="10">
        <v>13.1</v>
      </c>
      <c r="O40" s="17">
        <f t="shared" si="24"/>
        <v>29.999999999999996</v>
      </c>
      <c r="P40" s="17">
        <f t="shared" si="25"/>
        <v>38.200000000000003</v>
      </c>
      <c r="Q40" s="17">
        <f t="shared" si="26"/>
        <v>39</v>
      </c>
      <c r="R40" s="17">
        <f t="shared" si="27"/>
        <v>64.399999999999991</v>
      </c>
      <c r="S40" s="11" t="s">
        <v>158</v>
      </c>
      <c r="T40" s="11" t="s">
        <v>159</v>
      </c>
      <c r="U40" s="13" t="s">
        <v>437</v>
      </c>
      <c r="V40" s="13" t="s">
        <v>168</v>
      </c>
      <c r="W40" s="13" t="s">
        <v>533</v>
      </c>
      <c r="X40" s="12">
        <v>1</v>
      </c>
      <c r="Y40" s="12">
        <v>2.1</v>
      </c>
      <c r="Z40" s="11" t="s">
        <v>151</v>
      </c>
      <c r="AA40" s="12">
        <v>0.3</v>
      </c>
      <c r="AB40" s="11" t="s">
        <v>188</v>
      </c>
      <c r="AC40" s="12">
        <v>0.6</v>
      </c>
      <c r="AD40" s="12">
        <v>-0.3</v>
      </c>
      <c r="AE40" s="8"/>
      <c r="AF40" s="11" t="s">
        <v>152</v>
      </c>
      <c r="AG40" s="11" t="s">
        <v>150</v>
      </c>
      <c r="AH40" s="11" t="s">
        <v>151</v>
      </c>
      <c r="AI40" s="8"/>
      <c r="AJ40" s="8" t="s">
        <v>828</v>
      </c>
      <c r="AK40" s="20" t="s">
        <v>829</v>
      </c>
    </row>
    <row r="41" spans="1:37" s="5" customFormat="1">
      <c r="A41" s="6">
        <v>45858</v>
      </c>
      <c r="B41" s="16" t="s">
        <v>134</v>
      </c>
      <c r="C41" s="8" t="s">
        <v>160</v>
      </c>
      <c r="D41" s="9">
        <v>7.2962962962962966E-2</v>
      </c>
      <c r="E41" s="8" t="s">
        <v>218</v>
      </c>
      <c r="F41" s="19">
        <v>7.2</v>
      </c>
      <c r="G41" s="10">
        <v>11.4</v>
      </c>
      <c r="H41" s="10">
        <v>12.3</v>
      </c>
      <c r="I41" s="10">
        <v>12.5</v>
      </c>
      <c r="J41" s="10">
        <v>12.6</v>
      </c>
      <c r="K41" s="10">
        <v>12.3</v>
      </c>
      <c r="L41" s="10">
        <v>12.1</v>
      </c>
      <c r="M41" s="10">
        <v>12.4</v>
      </c>
      <c r="N41" s="10">
        <v>12.6</v>
      </c>
      <c r="O41" s="17">
        <f t="shared" si="24"/>
        <v>30.900000000000002</v>
      </c>
      <c r="P41" s="17">
        <f t="shared" si="25"/>
        <v>37.400000000000006</v>
      </c>
      <c r="Q41" s="17">
        <f t="shared" si="26"/>
        <v>37.1</v>
      </c>
      <c r="R41" s="17">
        <f t="shared" si="27"/>
        <v>62</v>
      </c>
      <c r="S41" s="11" t="s">
        <v>158</v>
      </c>
      <c r="T41" s="11" t="s">
        <v>175</v>
      </c>
      <c r="U41" s="13"/>
      <c r="V41" s="13"/>
      <c r="W41" s="13"/>
      <c r="X41" s="12">
        <v>1</v>
      </c>
      <c r="Y41" s="12">
        <v>2.1</v>
      </c>
      <c r="Z41" s="11" t="s">
        <v>151</v>
      </c>
      <c r="AA41" s="12">
        <v>-0.6</v>
      </c>
      <c r="AB41" s="11" t="s">
        <v>188</v>
      </c>
      <c r="AC41" s="12">
        <v>-0.3</v>
      </c>
      <c r="AD41" s="12">
        <v>-0.3</v>
      </c>
      <c r="AE41" s="8"/>
      <c r="AF41" s="11" t="s">
        <v>150</v>
      </c>
      <c r="AG41" s="11" t="s">
        <v>150</v>
      </c>
      <c r="AH41" s="11" t="s">
        <v>151</v>
      </c>
      <c r="AI41" s="8"/>
      <c r="AJ41" s="8" t="s">
        <v>863</v>
      </c>
      <c r="AK41" s="20" t="s">
        <v>862</v>
      </c>
    </row>
  </sheetData>
  <autoFilter ref="A1:AJ3" xr:uid="{00000000-0009-0000-0000-000006000000}"/>
  <phoneticPr fontId="1"/>
  <conditionalFormatting sqref="G2:N3">
    <cfRule type="colorScale" priority="1365">
      <colorScale>
        <cfvo type="min"/>
        <cfvo type="percentile" val="50"/>
        <cfvo type="max"/>
        <color rgb="FFF8696B"/>
        <color rgb="FFFFEB84"/>
        <color rgb="FF63BE7B"/>
      </colorScale>
    </cfRule>
  </conditionalFormatting>
  <conditionalFormatting sqref="G4:N7">
    <cfRule type="colorScale" priority="1384">
      <colorScale>
        <cfvo type="min"/>
        <cfvo type="percentile" val="50"/>
        <cfvo type="max"/>
        <color rgb="FFF8696B"/>
        <color rgb="FFFFEB84"/>
        <color rgb="FF63BE7B"/>
      </colorScale>
    </cfRule>
  </conditionalFormatting>
  <conditionalFormatting sqref="G8:N14">
    <cfRule type="colorScale" priority="24">
      <colorScale>
        <cfvo type="min"/>
        <cfvo type="percentile" val="50"/>
        <cfvo type="max"/>
        <color rgb="FFF8696B"/>
        <color rgb="FFFFEB84"/>
        <color rgb="FF63BE7B"/>
      </colorScale>
    </cfRule>
  </conditionalFormatting>
  <conditionalFormatting sqref="G15:N20">
    <cfRule type="colorScale" priority="20">
      <colorScale>
        <cfvo type="min"/>
        <cfvo type="percentile" val="50"/>
        <cfvo type="max"/>
        <color rgb="FFF8696B"/>
        <color rgb="FFFFEB84"/>
        <color rgb="FF63BE7B"/>
      </colorScale>
    </cfRule>
  </conditionalFormatting>
  <conditionalFormatting sqref="G21:N26">
    <cfRule type="colorScale" priority="16">
      <colorScale>
        <cfvo type="min"/>
        <cfvo type="percentile" val="50"/>
        <cfvo type="max"/>
        <color rgb="FFF8696B"/>
        <color rgb="FFFFEB84"/>
        <color rgb="FF63BE7B"/>
      </colorScale>
    </cfRule>
  </conditionalFormatting>
  <conditionalFormatting sqref="G27:N31">
    <cfRule type="colorScale" priority="12">
      <colorScale>
        <cfvo type="min"/>
        <cfvo type="percentile" val="50"/>
        <cfvo type="max"/>
        <color rgb="FFF8696B"/>
        <color rgb="FFFFEB84"/>
        <color rgb="FF63BE7B"/>
      </colorScale>
    </cfRule>
  </conditionalFormatting>
  <conditionalFormatting sqref="G32:N37">
    <cfRule type="colorScale" priority="8">
      <colorScale>
        <cfvo type="min"/>
        <cfvo type="percentile" val="50"/>
        <cfvo type="max"/>
        <color rgb="FFF8696B"/>
        <color rgb="FFFFEB84"/>
        <color rgb="FF63BE7B"/>
      </colorScale>
    </cfRule>
  </conditionalFormatting>
  <conditionalFormatting sqref="G38:N41">
    <cfRule type="colorScale" priority="4">
      <colorScale>
        <cfvo type="min"/>
        <cfvo type="percentile" val="50"/>
        <cfvo type="max"/>
        <color rgb="FFF8696B"/>
        <color rgb="FFFFEB84"/>
        <color rgb="FF63BE7B"/>
      </colorScale>
    </cfRule>
  </conditionalFormatting>
  <conditionalFormatting sqref="Z2:Z41">
    <cfRule type="containsText" dxfId="17" priority="125" operator="containsText" text="D">
      <formula>NOT(ISERROR(SEARCH("D",Z2)))</formula>
    </cfRule>
    <cfRule type="containsText" dxfId="16" priority="126" operator="containsText" text="S">
      <formula>NOT(ISERROR(SEARCH("S",Z2)))</formula>
    </cfRule>
    <cfRule type="containsText" dxfId="15" priority="127" operator="containsText" text="F">
      <formula>NOT(ISERROR(SEARCH("F",Z2)))</formula>
    </cfRule>
    <cfRule type="containsText" dxfId="14" priority="128" operator="containsText" text="E">
      <formula>NOT(ISERROR(SEARCH("E",Z2)))</formula>
    </cfRule>
    <cfRule type="containsText" dxfId="13" priority="129" operator="containsText" text="B">
      <formula>NOT(ISERROR(SEARCH("B",Z2)))</formula>
    </cfRule>
    <cfRule type="containsText" dxfId="12" priority="130" operator="containsText" text="A">
      <formula>NOT(ISERROR(SEARCH("A",Z2)))</formula>
    </cfRule>
  </conditionalFormatting>
  <conditionalFormatting sqref="AF2:AI41">
    <cfRule type="containsText" dxfId="11" priority="1" operator="containsText" text="E">
      <formula>NOT(ISERROR(SEARCH("E",AF2)))</formula>
    </cfRule>
    <cfRule type="containsText" dxfId="10" priority="2" operator="containsText" text="B">
      <formula>NOT(ISERROR(SEARCH("B",AF2)))</formula>
    </cfRule>
    <cfRule type="containsText" dxfId="9" priority="3" operator="containsText" text="A">
      <formula>NOT(ISERROR(SEARCH("A",AF2)))</formula>
    </cfRule>
  </conditionalFormatting>
  <dataValidations count="1">
    <dataValidation type="list" allowBlank="1" showInputMessage="1" showErrorMessage="1" sqref="AI2:AI41" xr:uid="{00000000-0002-0000-06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3 R2:R3 O4:R7 O8:R14 O15:R20 O21:R26 O27:R31 O32:R37 O38:R4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2"/>
  <sheetViews>
    <sheetView workbookViewId="0">
      <pane xSplit="5" ySplit="1" topLeftCell="X2" activePane="bottomRight" state="frozen"/>
      <selection activeCell="E24" sqref="E24"/>
      <selection pane="topRight" activeCell="E24" sqref="E24"/>
      <selection pane="bottomLeft" activeCell="E24" sqref="E24"/>
      <selection pane="bottomRight" activeCell="W2" sqref="W2:AO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140</v>
      </c>
      <c r="W1" s="2" t="s">
        <v>107</v>
      </c>
      <c r="X1" s="2" t="s">
        <v>40</v>
      </c>
      <c r="Y1" s="3" t="s">
        <v>41</v>
      </c>
      <c r="Z1" s="3" t="s">
        <v>42</v>
      </c>
      <c r="AA1" s="3" t="s">
        <v>43</v>
      </c>
      <c r="AB1" s="4" t="s">
        <v>110</v>
      </c>
      <c r="AC1" s="4" t="s">
        <v>111</v>
      </c>
      <c r="AD1" s="4" t="s">
        <v>138</v>
      </c>
      <c r="AE1" s="4" t="s">
        <v>8</v>
      </c>
      <c r="AF1" s="4" t="s">
        <v>61</v>
      </c>
      <c r="AG1" s="4" t="s">
        <v>9</v>
      </c>
      <c r="AH1" s="4" t="s">
        <v>10</v>
      </c>
      <c r="AI1" s="4"/>
      <c r="AJ1" s="4" t="s">
        <v>11</v>
      </c>
      <c r="AK1" s="4" t="s">
        <v>12</v>
      </c>
      <c r="AL1" s="4" t="s">
        <v>44</v>
      </c>
      <c r="AM1" s="4" t="s">
        <v>108</v>
      </c>
      <c r="AN1" s="1" t="s">
        <v>109</v>
      </c>
      <c r="AO1" s="14" t="s">
        <v>116</v>
      </c>
    </row>
    <row r="2" spans="1:41" s="5" customFormat="1">
      <c r="A2" s="6"/>
      <c r="B2" s="7"/>
      <c r="C2" s="8"/>
      <c r="D2" s="9"/>
      <c r="E2" s="8"/>
      <c r="F2" s="10"/>
      <c r="G2" s="10"/>
      <c r="H2" s="10"/>
      <c r="I2" s="10"/>
      <c r="J2" s="10"/>
      <c r="K2" s="10"/>
      <c r="L2" s="10"/>
      <c r="M2" s="10"/>
      <c r="N2" s="10"/>
      <c r="O2" s="10"/>
      <c r="P2" s="10"/>
      <c r="Q2" s="10"/>
      <c r="R2" s="17">
        <f>SUM(F2:H2)</f>
        <v>0</v>
      </c>
      <c r="S2" s="17">
        <f>SUM(I2:N2)</f>
        <v>0</v>
      </c>
      <c r="T2" s="17">
        <f>SUM(O2:Q2)</f>
        <v>0</v>
      </c>
      <c r="U2" s="18">
        <f>SUM(F2:J2)</f>
        <v>0</v>
      </c>
      <c r="V2" s="18">
        <f>SUM(M2:Q2)</f>
        <v>0</v>
      </c>
      <c r="W2" s="11"/>
      <c r="X2" s="11"/>
      <c r="Y2" s="13"/>
      <c r="Z2" s="13"/>
      <c r="AA2" s="13"/>
      <c r="AB2" s="12"/>
      <c r="AC2" s="12"/>
      <c r="AD2" s="11"/>
      <c r="AE2" s="12"/>
      <c r="AF2" s="12"/>
      <c r="AG2" s="12"/>
      <c r="AH2" s="12"/>
      <c r="AI2" s="12"/>
      <c r="AJ2" s="11"/>
      <c r="AK2" s="11"/>
      <c r="AL2" s="11"/>
      <c r="AM2" s="8"/>
      <c r="AN2" s="8"/>
      <c r="AO2" s="20"/>
    </row>
  </sheetData>
  <autoFilter ref="A1:AN2" xr:uid="{00000000-0009-0000-0000-000007000000}"/>
  <phoneticPr fontId="10"/>
  <conditionalFormatting sqref="F2:Q2">
    <cfRule type="colorScale" priority="49">
      <colorScale>
        <cfvo type="min"/>
        <cfvo type="percentile" val="50"/>
        <cfvo type="max"/>
        <color rgb="FFF8696B"/>
        <color rgb="FFFFEB84"/>
        <color rgb="FF63BE7B"/>
      </colorScale>
    </cfRule>
  </conditionalFormatting>
  <conditionalFormatting sqref="AD2">
    <cfRule type="containsText" dxfId="8" priority="29" operator="containsText" text="D">
      <formula>NOT(ISERROR(SEARCH("D",AD2)))</formula>
    </cfRule>
    <cfRule type="containsText" dxfId="7" priority="30" operator="containsText" text="S">
      <formula>NOT(ISERROR(SEARCH("S",AD2)))</formula>
    </cfRule>
    <cfRule type="containsText" dxfId="6" priority="31" operator="containsText" text="F">
      <formula>NOT(ISERROR(SEARCH("F",AD2)))</formula>
    </cfRule>
    <cfRule type="containsText" dxfId="5" priority="32" operator="containsText" text="E">
      <formula>NOT(ISERROR(SEARCH("E",AD2)))</formula>
    </cfRule>
    <cfRule type="containsText" dxfId="4" priority="33" operator="containsText" text="B">
      <formula>NOT(ISERROR(SEARCH("B",AD2)))</formula>
    </cfRule>
    <cfRule type="containsText" dxfId="3" priority="34" operator="containsText" text="A">
      <formula>NOT(ISERROR(SEARCH("A",AD2)))</formula>
    </cfRule>
  </conditionalFormatting>
  <conditionalFormatting sqref="AJ2:AM2">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M2" xr:uid="{00000000-0002-0000-07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F76F-52FE-3545-B276-8D2FE430D395}">
  <dimension ref="A1"/>
  <sheetViews>
    <sheetView workbookViewId="0">
      <selection activeCell="K8" sqref="K8"/>
    </sheetView>
  </sheetViews>
  <sheetFormatPr baseColWidth="10" defaultRowHeight="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芝1800m</vt:lpstr>
      <vt:lpstr>芝2000m</vt:lpstr>
      <vt:lpstr>芝2600m</vt:lpstr>
      <vt:lpstr>ダ1150m</vt:lpstr>
      <vt:lpstr>ダ1700m</vt:lpstr>
      <vt:lpstr>ダ2400m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2025-07-22T17:20:39Z</dcterms:modified>
</cp:coreProperties>
</file>