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autoCompressPictures="0"/>
  <xr:revisionPtr revIDLastSave="0" documentId="13_ncr:1_{5C0F767C-10EF-9746-BCEF-44478A841A48}" xr6:coauthVersionLast="47" xr6:coauthVersionMax="47" xr10:uidLastSave="{00000000-0000-0000-0000-000000000000}"/>
  <bookViews>
    <workbookView xWindow="1060" yWindow="500" windowWidth="27740" windowHeight="15860" tabRatio="855" activeTab="2" xr2:uid="{00000000-000D-0000-FFFF-FFFF00000000}"/>
  </bookViews>
  <sheets>
    <sheet name="表の見方" sheetId="48" r:id="rId1"/>
    <sheet name="芝1000m" sheetId="47" r:id="rId2"/>
    <sheet name="芝1200m" sheetId="31" r:id="rId3"/>
    <sheet name="芝1500m" sheetId="46" r:id="rId4"/>
    <sheet name="芝1800m" sheetId="36" r:id="rId5"/>
    <sheet name="芝2000m" sheetId="37" r:id="rId6"/>
    <sheet name="芝2600m" sheetId="38" r:id="rId7"/>
    <sheet name="ダ1000m" sheetId="44" r:id="rId8"/>
    <sheet name="ダ1700m" sheetId="11" r:id="rId9"/>
    <sheet name="ダ2400m" sheetId="41" r:id="rId10"/>
  </sheets>
  <definedNames>
    <definedName name="_xlnm._FilterDatabase" localSheetId="7" hidden="1">ダ1000m!$A$1:$AD$1</definedName>
    <definedName name="_xlnm._FilterDatabase" localSheetId="8" hidden="1">ダ1700m!$A$1:$AI$9</definedName>
    <definedName name="_xlnm._FilterDatabase" localSheetId="9" hidden="1">ダ2400m!$A$1:$AM$2</definedName>
    <definedName name="_xlnm._FilterDatabase" localSheetId="1" hidden="1">芝1000m!$A$1:$AF$1</definedName>
    <definedName name="_xlnm._FilterDatabase" localSheetId="2" hidden="1">芝1200m!$A$1:$AH$5</definedName>
    <definedName name="_xlnm._FilterDatabase" localSheetId="3" hidden="1">芝1500m!$A$1:$AJ$2</definedName>
    <definedName name="_xlnm._FilterDatabase" localSheetId="4" hidden="1">芝1800m!$A$1:$AM$4</definedName>
    <definedName name="_xlnm._FilterDatabase" localSheetId="5" hidden="1">芝2000m!$A$1:$AN$3</definedName>
    <definedName name="_xlnm._FilterDatabase" localSheetId="6" hidden="1">芝2600m!$A$1:$AQ$1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3" i="38" l="1"/>
  <c r="V3" i="38"/>
  <c r="U3" i="38"/>
  <c r="T3" i="38"/>
  <c r="S3" i="38"/>
  <c r="P4" i="46"/>
  <c r="O4" i="46"/>
  <c r="N4" i="46"/>
  <c r="Q9" i="11"/>
  <c r="P9" i="11"/>
  <c r="O9" i="11"/>
  <c r="W2" i="38"/>
  <c r="T3" i="37" l="1"/>
  <c r="T2" i="37"/>
  <c r="S3" i="36"/>
  <c r="S4" i="36"/>
  <c r="S2" i="36"/>
  <c r="P3" i="46" l="1"/>
  <c r="O3" i="46"/>
  <c r="N3" i="46"/>
  <c r="Q6" i="11"/>
  <c r="P6" i="11"/>
  <c r="O6" i="11"/>
  <c r="L2" i="47"/>
  <c r="K2" i="47"/>
  <c r="V2" i="38" l="1"/>
  <c r="U2" i="38"/>
  <c r="T2" i="38"/>
  <c r="S2" i="38"/>
  <c r="P2" i="46" l="1"/>
  <c r="O2" i="46"/>
  <c r="N2" i="46"/>
  <c r="L3" i="44" l="1"/>
  <c r="K3" i="44"/>
  <c r="L2" i="44"/>
  <c r="K2" i="44"/>
  <c r="R4" i="36" l="1"/>
  <c r="Q4" i="36"/>
  <c r="P4" i="36"/>
  <c r="O4" i="36"/>
  <c r="P2" i="37"/>
  <c r="Q2" i="37"/>
  <c r="R2" i="37"/>
  <c r="S2" i="37"/>
  <c r="O7" i="11"/>
  <c r="P7" i="11"/>
  <c r="Q7" i="11"/>
  <c r="Q8" i="11"/>
  <c r="P8" i="11"/>
  <c r="O8" i="11"/>
  <c r="Q4" i="11"/>
  <c r="P4" i="11"/>
  <c r="O4" i="11"/>
  <c r="Q3" i="11"/>
  <c r="P3" i="11"/>
  <c r="O3" i="11"/>
  <c r="Q2" i="11"/>
  <c r="P2" i="11"/>
  <c r="O2" i="11"/>
  <c r="Q5" i="11"/>
  <c r="P5" i="11"/>
  <c r="O5" i="11"/>
  <c r="U2" i="41"/>
  <c r="T2" i="41"/>
  <c r="S2" i="41"/>
  <c r="R2" i="41"/>
  <c r="L2" i="31"/>
  <c r="M2" i="31"/>
  <c r="N2" i="31"/>
  <c r="L3" i="31"/>
  <c r="M3" i="31"/>
  <c r="N3" i="31"/>
  <c r="L4" i="31"/>
  <c r="M4" i="31"/>
  <c r="N4" i="31"/>
  <c r="L5" i="31"/>
  <c r="M5" i="31"/>
  <c r="N5" i="31"/>
  <c r="R3" i="36"/>
  <c r="Q3" i="36"/>
  <c r="P3" i="36"/>
  <c r="O3" i="36"/>
  <c r="S3" i="37"/>
  <c r="R3" i="37"/>
  <c r="Q3" i="37"/>
  <c r="P3" i="37"/>
  <c r="R2" i="36"/>
  <c r="Q2" i="36"/>
  <c r="P2" i="36"/>
  <c r="O2"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1D71C972-B0CD-E646-B130-2B0F10FBA9E0}">
      <text>
        <r>
          <rPr>
            <b/>
            <sz val="10"/>
            <color rgb="FF000000"/>
            <rFont val="ＭＳ Ｐゴシック"/>
            <family val="2"/>
            <charset val="128"/>
          </rPr>
          <t>牝馬限定レースの場合は背景色が薄赤色になります</t>
        </r>
      </text>
    </comment>
    <comment ref="Y2" authorId="0" shapeId="0" xr:uid="{DB17D355-8AD9-0A44-9F53-00A9D27471BD}">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0A722A4B-8859-8A41-A72D-40BF3202E764}">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CF3C5540-34E4-FF41-B9C0-9756BE52D341}">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<sst xmlns="http://schemas.openxmlformats.org/spreadsheetml/2006/main" count="751" uniqueCount="325">
  <si>
    <t>日付</t>
    <rPh sb="0" eb="2">
      <t>ヒヅケ</t>
    </rPh>
    <phoneticPr fontId="2"/>
  </si>
  <si>
    <t>馬場</t>
    <rPh sb="0" eb="2">
      <t>ババ</t>
    </rPh>
    <phoneticPr fontId="2"/>
  </si>
  <si>
    <t>勝ち馬</t>
    <rPh sb="0" eb="1">
      <t>カ</t>
    </rPh>
    <rPh sb="2" eb="3">
      <t>ウマ</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</si>
  <si>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</si>
  <si>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</si>
  <si>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</si>
  <si>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</si>
  <si>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</si>
  <si>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</si>
  <si>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</si>
  <si>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</si>
  <si>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</si>
  <si>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</si>
  <si>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</si>
  <si>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</si>
  <si>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</si>
  <si>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</si>
  <si>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100m</t>
    <phoneticPr fontId="2"/>
  </si>
  <si>
    <t>300m</t>
    <phoneticPr fontId="2"/>
  </si>
  <si>
    <t>500m</t>
    <phoneticPr fontId="2"/>
  </si>
  <si>
    <t>700m</t>
    <phoneticPr fontId="2"/>
  </si>
  <si>
    <t>900m</t>
    <phoneticPr fontId="2"/>
  </si>
  <si>
    <t>1100m</t>
    <phoneticPr fontId="2"/>
  </si>
  <si>
    <t>1300m</t>
    <phoneticPr fontId="2"/>
  </si>
  <si>
    <t>1500m</t>
    <phoneticPr fontId="2"/>
  </si>
  <si>
    <t>1700m</t>
    <phoneticPr fontId="2"/>
  </si>
  <si>
    <t>上500m</t>
    <rPh sb="0" eb="1">
      <t>ウエ</t>
    </rPh>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</si>
  <si>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</si>
  <si>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</si>
  <si>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</si>
  <si>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</si>
  <si>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</si>
  <si>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</si>
  <si>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</si>
  <si>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</si>
  <si>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馬場</t>
    <rPh sb="0" eb="2">
      <t>ババ</t>
    </rPh>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</si>
  <si>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</si>
  <si>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</si>
  <si>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</si>
  <si>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</si>
  <si>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</si>
  <si>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</si>
  <si>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</si>
  <si>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</si>
  <si>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</si>
  <si>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</si>
  <si>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</si>
  <si>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</si>
  <si>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中3F</t>
    <rPh sb="0" eb="1">
      <t>ナカ</t>
    </rPh>
    <phoneticPr fontId="1"/>
  </si>
  <si>
    <t>中4F</t>
    <rPh sb="0" eb="1">
      <t>ナカ</t>
    </rPh>
    <phoneticPr fontId="1"/>
  </si>
  <si>
    <t>バイアス</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</si>
  <si>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</si>
  <si>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</si>
  <si>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</si>
  <si>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</si>
  <si>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</si>
  <si>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</si>
  <si>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</si>
  <si>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</si>
  <si>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</si>
  <si>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</si>
  <si>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</si>
  <si>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</si>
  <si>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</si>
  <si>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使用コース</t>
    <rPh sb="0" eb="2">
      <t>シヨウ</t>
    </rPh>
    <phoneticPr fontId="1"/>
  </si>
  <si>
    <t>ペース補正</t>
    <rPh sb="3" eb="5">
      <t>ホセイ</t>
    </rPh>
    <phoneticPr fontId="1"/>
  </si>
  <si>
    <t>7F</t>
    <phoneticPr fontId="1"/>
  </si>
  <si>
    <t>ペ補</t>
    <rPh sb="1" eb="2">
      <t>ホセイ</t>
    </rPh>
    <phoneticPr fontId="1"/>
  </si>
  <si>
    <t>8F</t>
    <phoneticPr fontId="1"/>
  </si>
  <si>
    <t>9F</t>
    <phoneticPr fontId="1"/>
  </si>
  <si>
    <t>10F</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</si>
  <si>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</si>
  <si>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</si>
  <si>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</si>
  <si>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</si>
  <si>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</si>
  <si>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</si>
  <si>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</si>
  <si>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</si>
  <si>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</si>
  <si>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</si>
  <si>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</si>
  <si>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</si>
  <si>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</si>
  <si>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中6F</t>
    <rPh sb="0" eb="1">
      <t>ナカ</t>
    </rPh>
    <phoneticPr fontId="1"/>
  </si>
  <si>
    <t>ペース</t>
    <phoneticPr fontId="1"/>
  </si>
  <si>
    <t>バイアス</t>
    <phoneticPr fontId="1"/>
  </si>
  <si>
    <t>コメント</t>
    <phoneticPr fontId="1"/>
  </si>
  <si>
    <t>コース</t>
    <phoneticPr fontId="10"/>
  </si>
  <si>
    <t>12F</t>
    <phoneticPr fontId="10"/>
  </si>
  <si>
    <t>13F</t>
    <phoneticPr fontId="1"/>
  </si>
  <si>
    <t>中7F</t>
    <rPh sb="0" eb="1">
      <t>ナk</t>
    </rPh>
    <phoneticPr fontId="1"/>
  </si>
  <si>
    <t>中3F</t>
    <rPh sb="0" eb="1">
      <t>ナカ</t>
    </rPh>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</si>
  <si>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</si>
  <si>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</si>
  <si>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</si>
  <si>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</si>
  <si>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</si>
  <si>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</si>
  <si>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</si>
  <si>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</si>
  <si>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</si>
  <si>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</si>
  <si>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</si>
  <si>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</si>
  <si>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</si>
  <si>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</si>
  <si>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ペース</t>
    <phoneticPr fontId="1"/>
  </si>
  <si>
    <t>バイアス</t>
    <phoneticPr fontId="1"/>
  </si>
  <si>
    <t>コメント</t>
    <phoneticPr fontId="1"/>
  </si>
  <si>
    <t>含水(ゴ)</t>
    <rPh sb="0" eb="2">
      <t>ガンス</t>
    </rPh>
    <phoneticPr fontId="10"/>
  </si>
  <si>
    <t>含水(4)</t>
    <rPh sb="0" eb="2">
      <t>ガンス</t>
    </rPh>
    <phoneticPr fontId="10"/>
  </si>
  <si>
    <t>クラス</t>
    <phoneticPr fontId="1"/>
  </si>
  <si>
    <t>レースクラス</t>
    <phoneticPr fontId="1"/>
  </si>
  <si>
    <t>ラップタイム</t>
    <phoneticPr fontId="1"/>
  </si>
  <si>
    <t>タイムレベル</t>
    <phoneticPr fontId="1"/>
  </si>
  <si>
    <t>メンバーレベル</t>
    <phoneticPr fontId="1"/>
  </si>
  <si>
    <t>勝ち馬メモ</t>
    <rPh sb="0" eb="1">
      <t>カ</t>
    </rPh>
    <rPh sb="2" eb="5">
      <t>ウm</t>
    </rPh>
    <phoneticPr fontId="1"/>
  </si>
  <si>
    <t>タイム</t>
    <phoneticPr fontId="1"/>
  </si>
  <si>
    <t>1F</t>
    <phoneticPr fontId="1"/>
  </si>
  <si>
    <t>2F</t>
    <phoneticPr fontId="1"/>
  </si>
  <si>
    <t>3F</t>
    <phoneticPr fontId="1"/>
  </si>
  <si>
    <t>4F</t>
    <phoneticPr fontId="1"/>
  </si>
  <si>
    <t>5F</t>
    <phoneticPr fontId="1"/>
  </si>
  <si>
    <t>下2F</t>
    <rPh sb="0" eb="1">
      <t>シタイ</t>
    </rPh>
    <phoneticPr fontId="1"/>
  </si>
  <si>
    <t>ペース</t>
    <phoneticPr fontId="1"/>
  </si>
  <si>
    <t>バイアス</t>
    <phoneticPr fontId="1"/>
  </si>
  <si>
    <t>コメント</t>
    <phoneticPr fontId="1"/>
  </si>
  <si>
    <t>A</t>
    <phoneticPr fontId="10"/>
  </si>
  <si>
    <t>2新馬</t>
    <rPh sb="1" eb="3">
      <t>シンバ</t>
    </rPh>
    <phoneticPr fontId="10"/>
  </si>
  <si>
    <t>未勝利</t>
    <rPh sb="0" eb="3">
      <t>ミショウリ</t>
    </rPh>
    <phoneticPr fontId="10"/>
  </si>
  <si>
    <t>1勝</t>
    <rPh sb="1" eb="2">
      <t>ショウ</t>
    </rPh>
    <phoneticPr fontId="10"/>
  </si>
  <si>
    <t>未勝利</t>
    <rPh sb="0" eb="3">
      <t>ミショウリ</t>
    </rPh>
    <phoneticPr fontId="1"/>
  </si>
  <si>
    <t>未勝利</t>
    <rPh sb="0" eb="1">
      <t>ミショウリ</t>
    </rPh>
    <phoneticPr fontId="1"/>
  </si>
  <si>
    <t>1勝</t>
    <rPh sb="1" eb="2">
      <t>ショウ</t>
    </rPh>
    <phoneticPr fontId="1"/>
  </si>
  <si>
    <t>2勝</t>
    <rPh sb="1" eb="2">
      <t>ショウ</t>
    </rPh>
    <phoneticPr fontId="10"/>
  </si>
  <si>
    <t>2勝</t>
    <rPh sb="1" eb="2">
      <t>ショウ</t>
    </rPh>
    <phoneticPr fontId="1"/>
  </si>
  <si>
    <t>100m</t>
    <phoneticPr fontId="1"/>
  </si>
  <si>
    <t>300m</t>
    <phoneticPr fontId="1"/>
  </si>
  <si>
    <t>500m</t>
    <phoneticPr fontId="1"/>
  </si>
  <si>
    <t>700m</t>
    <phoneticPr fontId="1"/>
  </si>
  <si>
    <t>900m</t>
    <phoneticPr fontId="1"/>
  </si>
  <si>
    <t>1100m</t>
    <phoneticPr fontId="1"/>
  </si>
  <si>
    <t>1300m</t>
    <phoneticPr fontId="1"/>
  </si>
  <si>
    <t>1500m</t>
    <phoneticPr fontId="1"/>
  </si>
  <si>
    <t>上500m</t>
    <rPh sb="0" eb="1">
      <t>ウエ</t>
    </rPh>
    <phoneticPr fontId="1"/>
  </si>
  <si>
    <t>中2F</t>
    <rPh sb="0" eb="1">
      <t>ナカ</t>
    </rPh>
    <phoneticPr fontId="1"/>
  </si>
  <si>
    <t>クッション</t>
    <phoneticPr fontId="10"/>
  </si>
  <si>
    <t>馬場L</t>
    <phoneticPr fontId="10"/>
  </si>
  <si>
    <t>3勝</t>
    <rPh sb="1" eb="2">
      <t>ショウ</t>
    </rPh>
    <phoneticPr fontId="10"/>
  </si>
  <si>
    <t>2未勝利</t>
    <rPh sb="1" eb="4">
      <t>ミショウリ</t>
    </rPh>
    <phoneticPr fontId="10"/>
  </si>
  <si>
    <t>下5F</t>
    <rPh sb="0" eb="1">
      <t xml:space="preserve">シタ </t>
    </rPh>
    <phoneticPr fontId="1"/>
  </si>
  <si>
    <t>含水(ゴ)</t>
    <rPh sb="0" eb="2">
      <t>ガンスイ</t>
    </rPh>
    <phoneticPr fontId="10"/>
  </si>
  <si>
    <t>含水(4)</t>
    <rPh sb="0" eb="2">
      <t>ガンスイ</t>
    </rPh>
    <phoneticPr fontId="10"/>
  </si>
  <si>
    <t>馬場L</t>
    <rPh sb="0" eb="2">
      <t>ババ</t>
    </rPh>
    <phoneticPr fontId="10"/>
  </si>
  <si>
    <t>後半5F</t>
    <rPh sb="0" eb="2">
      <t>コウハn</t>
    </rPh>
    <phoneticPr fontId="1"/>
  </si>
  <si>
    <t>ゴール前含水率</t>
    <rPh sb="4" eb="7">
      <t>ガンスイ</t>
    </rPh>
    <phoneticPr fontId="10"/>
  </si>
  <si>
    <t>4コーナー含水率</t>
    <rPh sb="5" eb="8">
      <t>ガンスイ</t>
    </rPh>
    <phoneticPr fontId="10"/>
  </si>
  <si>
    <t>独自馬場レベル</t>
    <rPh sb="0" eb="2">
      <t>ドクジ</t>
    </rPh>
    <rPh sb="2" eb="4">
      <t>b</t>
    </rPh>
    <phoneticPr fontId="10"/>
  </si>
  <si>
    <t>2新馬</t>
    <rPh sb="1" eb="3">
      <t xml:space="preserve">シンバ </t>
    </rPh>
    <phoneticPr fontId="1"/>
  </si>
  <si>
    <t>OP</t>
    <phoneticPr fontId="10"/>
  </si>
  <si>
    <t>3勝</t>
    <rPh sb="1" eb="2">
      <t>ショウ</t>
    </rPh>
    <phoneticPr fontId="1"/>
  </si>
  <si>
    <t>C</t>
    <phoneticPr fontId="1"/>
  </si>
  <si>
    <t>D</t>
    <phoneticPr fontId="10"/>
  </si>
  <si>
    <t>D</t>
    <phoneticPr fontId="1"/>
  </si>
  <si>
    <t>C</t>
    <phoneticPr fontId="10"/>
  </si>
  <si>
    <t>ショウナンカリス</t>
    <phoneticPr fontId="10"/>
  </si>
  <si>
    <t>M</t>
    <phoneticPr fontId="10"/>
  </si>
  <si>
    <t>平坦</t>
    <rPh sb="0" eb="2">
      <t>ヘイタn</t>
    </rPh>
    <phoneticPr fontId="10"/>
  </si>
  <si>
    <t>良</t>
    <rPh sb="0" eb="1">
      <t>ヨイ</t>
    </rPh>
    <phoneticPr fontId="10"/>
  </si>
  <si>
    <t>リアルスティール</t>
    <phoneticPr fontId="10"/>
  </si>
  <si>
    <t>シスキン</t>
    <phoneticPr fontId="10"/>
  </si>
  <si>
    <t>ﾏｲﾝﾄﾞﾕｱﾋﾞｽｹｯﾂ</t>
    <phoneticPr fontId="10"/>
  </si>
  <si>
    <t>エンジェルラダー</t>
    <phoneticPr fontId="10"/>
  </si>
  <si>
    <t>ナイキスト</t>
    <phoneticPr fontId="10"/>
  </si>
  <si>
    <t>ﾌｫｰｳｨｰﾙﾄﾞﾗｲﾌﾞ</t>
    <phoneticPr fontId="10"/>
  </si>
  <si>
    <t>ミスターメロディ</t>
    <phoneticPr fontId="10"/>
  </si>
  <si>
    <t>H</t>
    <phoneticPr fontId="1"/>
  </si>
  <si>
    <t>消耗</t>
    <rPh sb="0" eb="2">
      <t>ショウモウ</t>
    </rPh>
    <phoneticPr fontId="1"/>
  </si>
  <si>
    <t>良</t>
    <rPh sb="0" eb="1">
      <t>ヨイ</t>
    </rPh>
    <phoneticPr fontId="1"/>
  </si>
  <si>
    <t>ディアウス</t>
    <phoneticPr fontId="1"/>
  </si>
  <si>
    <t>シニスターミニスター</t>
    <phoneticPr fontId="1"/>
  </si>
  <si>
    <t>ホッコータルマエ</t>
    <phoneticPr fontId="1"/>
  </si>
  <si>
    <t>ルヴァンスレーヴ</t>
    <phoneticPr fontId="1"/>
  </si>
  <si>
    <t>シンヒダカゴールド</t>
    <phoneticPr fontId="10"/>
  </si>
  <si>
    <t>リオンディーズ</t>
    <phoneticPr fontId="10"/>
  </si>
  <si>
    <t>グレーターロンドン</t>
    <phoneticPr fontId="10"/>
  </si>
  <si>
    <t>エピファネイア</t>
    <phoneticPr fontId="10"/>
  </si>
  <si>
    <t>テイエムキハク</t>
    <phoneticPr fontId="1"/>
  </si>
  <si>
    <t>モーリス</t>
    <phoneticPr fontId="1"/>
  </si>
  <si>
    <t>消耗</t>
    <rPh sb="0" eb="2">
      <t>ショウモウ</t>
    </rPh>
    <phoneticPr fontId="10"/>
  </si>
  <si>
    <t>デルマケセラセラ</t>
    <phoneticPr fontId="10"/>
  </si>
  <si>
    <t>スクリーンヒーロー</t>
    <phoneticPr fontId="10"/>
  </si>
  <si>
    <t>ドゥラメンテ</t>
    <phoneticPr fontId="10"/>
  </si>
  <si>
    <t>H</t>
    <phoneticPr fontId="10"/>
  </si>
  <si>
    <t>平坦</t>
    <rPh sb="0" eb="1">
      <t>ヘイタn</t>
    </rPh>
    <phoneticPr fontId="10"/>
  </si>
  <si>
    <t>ラセーヌシュメール</t>
    <phoneticPr fontId="10"/>
  </si>
  <si>
    <t>ロードカナロア</t>
    <phoneticPr fontId="10"/>
  </si>
  <si>
    <t>ビッグアーサー</t>
    <phoneticPr fontId="10"/>
  </si>
  <si>
    <t>ハービンジャー</t>
    <phoneticPr fontId="10"/>
  </si>
  <si>
    <t>S</t>
    <phoneticPr fontId="10"/>
  </si>
  <si>
    <t>瞬発</t>
    <rPh sb="0" eb="2">
      <t>シュンパテゥ</t>
    </rPh>
    <phoneticPr fontId="10"/>
  </si>
  <si>
    <t>ショウナンサムデイ</t>
    <phoneticPr fontId="10"/>
  </si>
  <si>
    <t>サートゥルナーリア</t>
    <phoneticPr fontId="10"/>
  </si>
  <si>
    <t>ダノンバラード</t>
    <phoneticPr fontId="10"/>
  </si>
  <si>
    <t>ショウナンヤッホー</t>
    <phoneticPr fontId="1"/>
  </si>
  <si>
    <t>平坦</t>
    <rPh sb="0" eb="2">
      <t>ヘイタn</t>
    </rPh>
    <phoneticPr fontId="1"/>
  </si>
  <si>
    <t>ニューイヤーズデイ</t>
    <phoneticPr fontId="1"/>
  </si>
  <si>
    <t>モーニン</t>
    <phoneticPr fontId="1"/>
  </si>
  <si>
    <t>スピードリッチ</t>
    <phoneticPr fontId="10"/>
  </si>
  <si>
    <t>ドレフォン</t>
    <phoneticPr fontId="10"/>
  </si>
  <si>
    <t>キタサンブラック</t>
    <phoneticPr fontId="10"/>
  </si>
  <si>
    <t>ディーマジェスティ</t>
    <phoneticPr fontId="10"/>
  </si>
  <si>
    <t>カルプスペルシュ</t>
    <phoneticPr fontId="10"/>
  </si>
  <si>
    <t>シュヴァルグラン</t>
    <phoneticPr fontId="10"/>
  </si>
  <si>
    <t>ダイワメジャー</t>
    <phoneticPr fontId="10"/>
  </si>
  <si>
    <t>S</t>
    <phoneticPr fontId="1"/>
  </si>
  <si>
    <t>瞬発</t>
    <rPh sb="0" eb="2">
      <t>シュンパテゥ</t>
    </rPh>
    <phoneticPr fontId="1"/>
  </si>
  <si>
    <t>ワイドブリザード</t>
    <phoneticPr fontId="1"/>
  </si>
  <si>
    <t>ｶﾘﾌｫﾙﾆｱｸﾛｰﾑ</t>
    <phoneticPr fontId="1"/>
  </si>
  <si>
    <t>ビーチパトロール</t>
    <phoneticPr fontId="1"/>
  </si>
  <si>
    <t>ﾏｲﾝﾄﾞﾕｱﾋﾞｽｹｯﾂ</t>
    <phoneticPr fontId="1"/>
  </si>
  <si>
    <t>メイショウハマギク</t>
    <phoneticPr fontId="1"/>
  </si>
  <si>
    <t>不良</t>
    <rPh sb="0" eb="2">
      <t>フリョウ</t>
    </rPh>
    <phoneticPr fontId="1"/>
  </si>
  <si>
    <t>リアルスティール</t>
    <phoneticPr fontId="1"/>
  </si>
  <si>
    <t>キャナルクルーズ</t>
    <phoneticPr fontId="10"/>
  </si>
  <si>
    <t>重</t>
    <rPh sb="0" eb="1">
      <t>オモイ</t>
    </rPh>
    <phoneticPr fontId="10"/>
  </si>
  <si>
    <t>オルフェーヴル</t>
    <phoneticPr fontId="10"/>
  </si>
  <si>
    <t>M</t>
    <phoneticPr fontId="1"/>
  </si>
  <si>
    <t>平坦</t>
    <rPh sb="0" eb="1">
      <t>ヘイタn</t>
    </rPh>
    <phoneticPr fontId="1"/>
  </si>
  <si>
    <t>カフェブーケット</t>
    <phoneticPr fontId="1"/>
  </si>
  <si>
    <t>不良</t>
    <rPh sb="0" eb="1">
      <t>フリョウ</t>
    </rPh>
    <phoneticPr fontId="1"/>
  </si>
  <si>
    <t>ﾌｫｰｳｨｰﾙﾄﾞﾗｲﾌﾞ</t>
    <phoneticPr fontId="1"/>
  </si>
  <si>
    <t>フサイチセブン</t>
    <phoneticPr fontId="1"/>
  </si>
  <si>
    <t>ラニ</t>
    <phoneticPr fontId="1"/>
  </si>
  <si>
    <t>瞬発</t>
    <rPh sb="0" eb="1">
      <t>シュンパテゥ</t>
    </rPh>
    <phoneticPr fontId="10"/>
  </si>
  <si>
    <t>ヨヒーン</t>
    <phoneticPr fontId="10"/>
  </si>
  <si>
    <t>キズナ</t>
    <phoneticPr fontId="10"/>
  </si>
  <si>
    <t>ルーラーシップ</t>
    <phoneticPr fontId="10"/>
  </si>
  <si>
    <t>SS</t>
    <phoneticPr fontId="10"/>
  </si>
  <si>
    <t>サンセットゴールド</t>
    <phoneticPr fontId="10"/>
  </si>
  <si>
    <t>ノーブルミッション</t>
    <phoneticPr fontId="10"/>
  </si>
  <si>
    <t>ストラテージュ</t>
    <phoneticPr fontId="10"/>
  </si>
  <si>
    <t>不良</t>
    <rPh sb="0" eb="2">
      <t>フリョウ</t>
    </rPh>
    <phoneticPr fontId="10"/>
  </si>
  <si>
    <t>モズアスコット</t>
    <phoneticPr fontId="10"/>
  </si>
  <si>
    <t>シティオブライト</t>
    <phoneticPr fontId="10"/>
  </si>
  <si>
    <t>ブラックタイド</t>
    <phoneticPr fontId="10"/>
  </si>
  <si>
    <t>サンキャメロン</t>
    <phoneticPr fontId="1"/>
  </si>
  <si>
    <t>アニマルキングダム</t>
    <phoneticPr fontId="1"/>
  </si>
  <si>
    <t>オルフェーヴル</t>
    <phoneticPr fontId="1"/>
  </si>
  <si>
    <t>コンドゥイア</t>
    <phoneticPr fontId="10"/>
  </si>
  <si>
    <t>稍重</t>
    <rPh sb="0" eb="2">
      <t>ヤヤオモ</t>
    </rPh>
    <phoneticPr fontId="10"/>
  </si>
  <si>
    <t>サトノダイヤモンド</t>
    <phoneticPr fontId="10"/>
  </si>
  <si>
    <t>フォルテム</t>
    <phoneticPr fontId="10"/>
  </si>
  <si>
    <t>フィエールマン</t>
    <phoneticPr fontId="10"/>
  </si>
  <si>
    <t>ﾌﾞﾘｯｸｽｱﾝﾄﾞﾓﾙﾀﾙ</t>
    <phoneticPr fontId="10"/>
  </si>
  <si>
    <t>瞬発</t>
    <rPh sb="0" eb="1">
      <t>シュンパテゥ</t>
    </rPh>
    <phoneticPr fontId="1"/>
  </si>
  <si>
    <t>重</t>
    <rPh sb="0" eb="1">
      <t>オモイ</t>
    </rPh>
    <phoneticPr fontId="1"/>
  </si>
  <si>
    <t>ラタフォレスト</t>
    <phoneticPr fontId="1"/>
  </si>
  <si>
    <t>パイロ</t>
    <phoneticPr fontId="1"/>
  </si>
  <si>
    <t>キンシャサノキセキ</t>
    <phoneticPr fontId="1"/>
  </si>
  <si>
    <t>リアムズマップ</t>
    <phoneticPr fontId="1"/>
  </si>
  <si>
    <t>スティンガーグラス</t>
    <phoneticPr fontId="10"/>
  </si>
  <si>
    <t>ゴールドシップ</t>
    <phoneticPr fontId="10"/>
  </si>
  <si>
    <t>エリーズダイヤ</t>
    <phoneticPr fontId="10"/>
  </si>
  <si>
    <t>稍重</t>
    <rPh sb="0" eb="1">
      <t>ヤヤオモ</t>
    </rPh>
    <phoneticPr fontId="10"/>
  </si>
  <si>
    <t>ハーツクライ</t>
    <phoneticPr fontId="10"/>
  </si>
  <si>
    <t>---</t>
  </si>
  <si>
    <t>D</t>
  </si>
  <si>
    <t>C</t>
  </si>
  <si>
    <t>A</t>
    <phoneticPr fontId="1"/>
  </si>
  <si>
    <t>E</t>
  </si>
  <si>
    <t>B</t>
  </si>
  <si>
    <t>B</t>
    <phoneticPr fontId="1"/>
  </si>
  <si>
    <t>B</t>
    <phoneticPr fontId="10"/>
  </si>
  <si>
    <t>±0</t>
  </si>
  <si>
    <t>SL</t>
  </si>
  <si>
    <t>札幌芝は開幕週らしいイン先行有利な高速馬場。このレースは内枠の人気馬で上位独占の結果になった。</t>
    <phoneticPr fontId="10"/>
  </si>
  <si>
    <t>出遅れて構える競馬になったが最後は素晴らしい末脚。やはり初戦のレースレベルはかなり高かったようで、上のクラスでも即通用でしょう。</t>
    <phoneticPr fontId="10"/>
  </si>
  <si>
    <t>この条件にしてはそこまで速くない流れ。断然人気のエンジェルラダーが早めに抜け出してここは順当勝ちとなった。</t>
    <phoneticPr fontId="10"/>
  </si>
  <si>
    <t>スッと２番手につけるとここではスピード上位だったか。今回の指数は平凡だが、これまでに走ってきた指数からも上で通用していいはず。</t>
    <phoneticPr fontId="10"/>
  </si>
  <si>
    <t>かなり速いペースで流れたが先行した２頭でワンツー決着。先手を奪ったディアウスがそのまま押し切って勝利となった。</t>
    <phoneticPr fontId="1"/>
  </si>
  <si>
    <t>ハイペースでマークされる逃げで良く押し切った。もう明らかに未勝利では上位だった感じで、上のクラスでも即通用でしょう。</t>
    <phoneticPr fontId="1"/>
  </si>
  <si>
    <t>札幌芝は開幕週らしいイン先行有利な高速馬場。このレースも前に行った馬がそのまま粘り込んで上位独占の結果に。</t>
    <phoneticPr fontId="10"/>
  </si>
  <si>
    <t>抜群のスタートから先手を奪って押し切り勝ち。距離もちょうど良かった感じで、今回は開幕週のトラックバイアスも向いていたか。</t>
    <phoneticPr fontId="10"/>
  </si>
  <si>
    <t>新馬戦にしてはかなり速い流れ。地力がはっきり問われるレースで、時計を見ても上位馬はなかなか強い競馬をしているんじゃないでしょうか。</t>
    <phoneticPr fontId="1"/>
  </si>
  <si>
    <t>外枠からハイペースを先行して押し切り勝ち。時計は速いので能力はありそうだが、母父のキャラからも揉まれる競馬はダメそうな予感。</t>
    <phoneticPr fontId="1"/>
  </si>
  <si>
    <t>札幌芝は開幕週らしいイン先行有利な高速馬場。このレースは中盤ラップが流れたからか、比較的差しが決まるレースになった。</t>
    <phoneticPr fontId="10"/>
  </si>
  <si>
    <t>好位からロスなく立ち回って差し切り勝ち。時計的に上のクラスで通用してもいいはず。</t>
    <phoneticPr fontId="10"/>
  </si>
  <si>
    <t>札幌芝は開幕週らしいイン先行有利な高速馬場。ハイファイスピードが飛ばし気味に逃げていたが、最後はラセーヌシュメールが差し切って勝利。</t>
    <phoneticPr fontId="10"/>
  </si>
  <si>
    <t>１枠からロスなく捌いて差し切り勝ち。今回は内有利のトラックバイアスでスムーズな競馬はできている。</t>
    <phoneticPr fontId="10"/>
  </si>
  <si>
    <t>札幌芝は開幕週らしいイン先行有利な高速馬場。少頭数でスローペースからの瞬発戦になり、ロスなく立ち回ったショウナンサムデイが抜け出して勝利。</t>
    <phoneticPr fontId="10"/>
  </si>
  <si>
    <t>イン有利の馬場でロスなく立ち回ることができた。相手なりに走りそうなタイプではあるが、今回は完璧な競馬ができている。</t>
    <phoneticPr fontId="10"/>
  </si>
  <si>
    <t>伏兵のブレイジングスターが速いペースを早めに抜け出して粘り込みを狙う展開。最後は人気のショウナンヤッホーが差し切って勝利。</t>
    <phoneticPr fontId="1"/>
  </si>
  <si>
    <t>距離がどうかと見ていたが、外を回る競馬で差し切って勝利。使える脚が短いので小回りコースは合うタイプか。</t>
    <phoneticPr fontId="1"/>
  </si>
  <si>
    <t>札幌芝は開幕週らしいイン先行有利な高速馬場。平均ペースで流れて早めに仕掛けた馬で上位独占の結果に。</t>
    <phoneticPr fontId="10"/>
  </si>
  <si>
    <t>今回は普通の馬場でスムーズな競馬ができた。準オープンとなると相手も強いので試金石となりそう。</t>
    <phoneticPr fontId="10"/>
  </si>
  <si>
    <t>札幌芝は開幕週らしいイン先行有利な高速馬場。そんな馬場らしくここは内枠の馬たちが上位独占の結果に。</t>
  </si>
  <si>
    <t>内枠からスッと番手ポジションを取って楽に抜け出した。今回はトラックバイアスに恵まれた感じはあるが、軽斤量でオープン以上で足りてもいいか。</t>
    <phoneticPr fontId="10"/>
  </si>
  <si>
    <t>人気のワイドブリザードが逃げて前半スローからのロンスパ戦に。前半で楽ができた分、先行した２頭でのワンツー決着。</t>
    <phoneticPr fontId="1"/>
  </si>
  <si>
    <t>マイペースの逃げが打ててそのまま押し切り勝ち。この形を取ってこその馬で、準オープンとなるとどこまで展開に恵まれるだろうか。</t>
    <phoneticPr fontId="1"/>
  </si>
  <si>
    <t>札幌芝は日曜未明の大雨の影響で土曜より２ランクほど時計が掛かっていたか。前半スローからのロンスパ戦で、かなりスタミナが問われるレースだった印象。</t>
    <phoneticPr fontId="10"/>
  </si>
  <si>
    <t>スタートで出遅れたが洋芝でのスタミナ勝負なら上位だった。キレはないタイプでいかにも洋芝の2600mは合いそうな感じがします。</t>
    <phoneticPr fontId="10"/>
  </si>
  <si>
    <t>札幌ダートは日曜未明の大雨の影響で高速馬場。水の浮く馬場で前に行った馬しかどうしようもないレースだったか。</t>
    <phoneticPr fontId="1"/>
  </si>
  <si>
    <t>水の浮く馬場でスムーズな逃げが打てていた。今回は特殊な馬場コンディションで評価が難しいところ。</t>
    <phoneticPr fontId="1"/>
  </si>
  <si>
    <t>札幌芝は日曜未明の大雨の影響で土曜より２ランクほど時計が掛かっていたか。それでもこのレースも前に行った馬が上位独占の結果になった。</t>
    <phoneticPr fontId="10"/>
  </si>
  <si>
    <t>位置を取って混戦の差し比べを制して勝利。馬場を考えると時計もまずまず優秀に見えます。</t>
    <phoneticPr fontId="10"/>
  </si>
  <si>
    <t>札幌ダートは日曜未明の大雨の影響で高速馬場。途中で捲りも入る展開で、好位から進めた差し馬勢が上位に走ってきた。</t>
    <phoneticPr fontId="1"/>
  </si>
  <si>
    <t>内枠好位から上手くスムーズな競馬ができていた。今回は不良馬場で特殊なコンディションだったので評価が難しいところ。</t>
    <phoneticPr fontId="1"/>
  </si>
  <si>
    <t>札幌芝は日曜未明の大雨の影響で土曜より２ランクほど時計が掛かっていたか。スローペースからの瞬発戦で、ヨヒーンが後続を突き放して完勝となった。</t>
    <phoneticPr fontId="10"/>
  </si>
  <si>
    <t>好位追走からあっさりと抜け出して完勝。今回のメンバーの中に入れば相対的に上位だった感じか。</t>
  </si>
  <si>
    <t>札幌芝は日曜未明の大雨の影響で土曜より２ランクほど時計が掛かっていたか。ここは超スローからの瞬発戦で、断然人気のサンセットゴールドが順当勝ち。</t>
  </si>
  <si>
    <t>勝負所で外を通ってここでは力が抜けていたか。今回は特殊な超スローペースで、相手関係も微妙だったので次走で評価を決めたい。</t>
    <phoneticPr fontId="10"/>
  </si>
  <si>
    <t>札幌ダートは日曜未明の大雨の影響で高速馬場。そんな馬場のダート1000mらしく、前に行った馬が上位独占の結果になった。</t>
    <phoneticPr fontId="10"/>
  </si>
  <si>
    <t>高速馬場で好位につけてスムーズな競馬で勝利。３着以下は突き放しているので評価は出来そうだが、この鞍上の継続騎乗はあまり推せない。</t>
    <phoneticPr fontId="10"/>
  </si>
  <si>
    <t>札幌ダートは日曜未明の大雨の影響で高速馬場。ここはそんな馬場でも速いペースだった感じで、最後はサンキャメロンの末脚が炸裂した。</t>
    <phoneticPr fontId="1"/>
  </si>
  <si>
    <t>出遅れたが最後は素晴らしい末脚で差し切り勝ち。ハイペースで展開が向いたとはいえなかなか見事な末脚だった。</t>
    <phoneticPr fontId="1"/>
  </si>
  <si>
    <t>札幌芝は日曜未明の大雨の影響で土曜より２ランクほど時計が掛かっていたか。ネーブルオレンジが先手を奪って平均ペースで流れたが、位置が取れないと厳しいレースに。</t>
    <phoneticPr fontId="10"/>
  </si>
  <si>
    <t>２番手追走から早めに抜け出して完勝。裸同然の斤量にしても強い競馬で、２勝クラスまでなら通用していいか。</t>
    <phoneticPr fontId="10"/>
  </si>
  <si>
    <t>札幌芝は日曜未明の大雨の影響で土曜より２ランクほど時計が掛かっていたか。ここは先手を奪ったフォルテムがそのまま押し切って勝利となった。</t>
    <phoneticPr fontId="10"/>
  </si>
  <si>
    <t>先手を奪ってそのまま後続を寄せ付けずに押し切り勝ち。馬場を考えれば時計も優秀なんじゃないだろうか。</t>
    <phoneticPr fontId="10"/>
  </si>
  <si>
    <t>札幌ダートは日曜未明の大雨の影響で高速馬場。ここは少頭数で前半スローペースからのロンスパ戦で、ラタフォレストの力が違った感じがします。</t>
    <phoneticPr fontId="1"/>
  </si>
  <si>
    <t>久々の右回りコースで揉まれずにスムーズに先行できた。素質的にオープンでも通用する馬だが、あんまり揉まれていいタイプではない。</t>
    <phoneticPr fontId="1"/>
  </si>
  <si>
    <t>札幌芝は日曜未明の大雨の影響で土曜より２ランクほど時計が掛かっていたか。完璧なスタートを決めた２頭がそのまま先行してワンツーを決めた。</t>
    <phoneticPr fontId="10"/>
  </si>
  <si>
    <t>抜群のスタートから番手の位置で完璧な競馬ができていた。今回はこれ以上ない競馬ができているか。</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</si>
</sst>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6">
    <font>
      <sz val="12"/>
      <color theme="1"/>
      <name val="ＭＳ Ｐゴシック"/>
      <family val="2"/>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color rgb="FF000000"/>
      <name val="ＭＳ Ｐゴシック"/>
      <family val="3"/>
      <charset val="128"/>
      <scheme val="minor"/>
    </font>
    <font>
      <sz val="12"/>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251">
    <xf numFmtId="0" fontId="0" fillId="0" borderId="0"/>
    <xf numFmtId="0" fontId="3" fillId="0" borderId="0">
      <alignment vertical="center"/>
    </xf>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39">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4"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3" fillId="0" borderId="1" xfId="0" applyFont="1" applyBorder="1" applyAlignment="1">
      <alignment horizontal="center" vertical="center"/>
    </xf>
    <xf numFmtId="0" fontId="3" fillId="2" borderId="1" xfId="1" applyFill="1" applyBorder="1">
      <alignment vertical="center"/>
    </xf>
    <xf numFmtId="0" fontId="3" fillId="2" borderId="1" xfId="1" applyFill="1" applyBorder="1" applyAlignment="1">
      <alignment horizontal="center" vertical="center"/>
    </xf>
    <xf numFmtId="0" fontId="3" fillId="2" borderId="1" xfId="1" applyFill="1" applyBorder="1" applyAlignment="1">
      <alignment horizontal="left" vertical="center"/>
    </xf>
    <xf numFmtId="0" fontId="3" fillId="0" borderId="0" xfId="1">
      <alignment vertical="center"/>
    </xf>
    <xf numFmtId="0" fontId="5" fillId="0" borderId="1" xfId="1" applyFont="1" applyBorder="1">
      <alignment vertical="center"/>
    </xf>
    <xf numFmtId="0" fontId="3" fillId="0" borderId="1" xfId="1" applyBorder="1">
      <alignment vertical="center"/>
    </xf>
    <xf numFmtId="0" fontId="6" fillId="0" borderId="1" xfId="1" applyFont="1" applyBorder="1">
      <alignment vertical="center"/>
    </xf>
    <xf numFmtId="0" fontId="7" fillId="0" borderId="1" xfId="1" applyFont="1" applyBorder="1">
      <alignment vertical="center"/>
    </xf>
    <xf numFmtId="0" fontId="0" fillId="2" borderId="1" xfId="0" applyFill="1" applyBorder="1" applyAlignment="1">
      <alignment horizontal="left" vertical="center"/>
    </xf>
    <xf numFmtId="0" fontId="7" fillId="0" borderId="3" xfId="1" applyFont="1" applyBorder="1" applyAlignment="1">
      <alignment horizontal="center" vertical="center"/>
    </xf>
    <xf numFmtId="0" fontId="7" fillId="0" borderId="1" xfId="1" applyFont="1" applyBorder="1" applyAlignment="1">
      <alignment horizontal="center"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4" fillId="2" borderId="1" xfId="0" applyFont="1" applyFill="1" applyBorder="1" applyAlignment="1">
      <alignment vertical="center" wrapText="1"/>
    </xf>
    <xf numFmtId="0" fontId="0" fillId="7" borderId="1" xfId="0" applyFill="1" applyBorder="1" applyAlignment="1">
      <alignment vertical="center"/>
    </xf>
    <xf numFmtId="0" fontId="11" fillId="0" borderId="1" xfId="0" applyFont="1" applyBorder="1" applyAlignment="1">
      <alignment horizontal="right" vertical="center"/>
    </xf>
    <xf numFmtId="0" fontId="11" fillId="0" borderId="3" xfId="0" applyFont="1" applyBorder="1" applyAlignment="1">
      <alignment horizontal="right" vertical="center"/>
    </xf>
    <xf numFmtId="0" fontId="12" fillId="0" borderId="1" xfId="0" applyFont="1" applyBorder="1" applyAlignment="1">
      <alignment vertical="center"/>
    </xf>
    <xf numFmtId="0" fontId="4" fillId="5" borderId="1" xfId="0" applyFont="1" applyFill="1" applyBorder="1" applyAlignment="1">
      <alignment vertical="center" wrapText="1"/>
    </xf>
    <xf numFmtId="0" fontId="0" fillId="5" borderId="0" xfId="0" applyFill="1"/>
    <xf numFmtId="0" fontId="3" fillId="0" borderId="4" xfId="1" applyBorder="1" applyAlignment="1">
      <alignment horizontal="center" vertical="center"/>
    </xf>
    <xf numFmtId="0" fontId="3" fillId="0" borderId="5" xfId="1" applyBorder="1" applyAlignment="1">
      <alignment horizontal="center" vertical="center"/>
    </xf>
    <xf numFmtId="0" fontId="3" fillId="0" borderId="3" xfId="1" applyBorder="1" applyAlignment="1">
      <alignment horizontal="center" vertical="center"/>
    </xf>
  </cellXfs>
  <cellStyles count="1251">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標準" xfId="0" builtinId="0"/>
    <cellStyle name="標準 2" xfId="1" xr:uid="{00000000-0005-0000-0000-00006A01000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2" builtinId="9" hidden="1"/>
    <cellStyle name="表示済みのハイパーリンク" xfId="723" builtinId="9" hidden="1"/>
    <cellStyle name="表示済みのハイパーリンク" xfId="724" builtinId="9" hidden="1"/>
    <cellStyle name="表示済みのハイパーリンク" xfId="725" builtinId="9" hidden="1"/>
    <cellStyle name="表示済みのハイパーリンク" xfId="726" builtinId="9" hidden="1"/>
    <cellStyle name="表示済みのハイパーリンク" xfId="727" builtinId="9" hidden="1"/>
    <cellStyle name="表示済みのハイパーリンク" xfId="728" builtinId="9" hidden="1"/>
    <cellStyle name="表示済みのハイパーリンク" xfId="729" builtinId="9" hidden="1"/>
    <cellStyle name="表示済みのハイパーリンク" xfId="730" builtinId="9" hidden="1"/>
    <cellStyle name="表示済みのハイパーリンク" xfId="731" builtinId="9" hidden="1"/>
    <cellStyle name="表示済みのハイパーリンク" xfId="732" builtinId="9" hidden="1"/>
    <cellStyle name="表示済みのハイパーリンク" xfId="733" builtinId="9" hidden="1"/>
    <cellStyle name="表示済みのハイパーリンク" xfId="734" builtinId="9" hidden="1"/>
    <cellStyle name="表示済みのハイパーリンク" xfId="735" builtinId="9" hidden="1"/>
    <cellStyle name="表示済みのハイパーリンク" xfId="736" builtinId="9" hidden="1"/>
    <cellStyle name="表示済みのハイパーリンク" xfId="737" builtinId="9" hidden="1"/>
    <cellStyle name="表示済みのハイパーリンク" xfId="738" builtinId="9" hidden="1"/>
    <cellStyle name="表示済みのハイパーリンク" xfId="739" builtinId="9" hidden="1"/>
    <cellStyle name="表示済みのハイパーリンク" xfId="740" builtinId="9" hidden="1"/>
    <cellStyle name="表示済みのハイパーリンク" xfId="741" builtinId="9" hidden="1"/>
    <cellStyle name="表示済みのハイパーリンク" xfId="742" builtinId="9" hidden="1"/>
    <cellStyle name="表示済みのハイパーリンク" xfId="743" builtinId="9" hidden="1"/>
    <cellStyle name="表示済みのハイパーリンク" xfId="744" builtinId="9" hidden="1"/>
    <cellStyle name="表示済みのハイパーリンク" xfId="745" builtinId="9" hidden="1"/>
    <cellStyle name="表示済みのハイパーリンク" xfId="746" builtinId="9" hidden="1"/>
    <cellStyle name="表示済みのハイパーリンク" xfId="747" builtinId="9" hidden="1"/>
    <cellStyle name="表示済みのハイパーリンク" xfId="748" builtinId="9" hidden="1"/>
    <cellStyle name="表示済みのハイパーリンク" xfId="749" builtinId="9" hidden="1"/>
    <cellStyle name="表示済みのハイパーリンク" xfId="750" builtinId="9" hidden="1"/>
    <cellStyle name="表示済みのハイパーリンク" xfId="751" builtinId="9" hidden="1"/>
    <cellStyle name="表示済みのハイパーリンク" xfId="752" builtinId="9" hidden="1"/>
    <cellStyle name="表示済みのハイパーリンク" xfId="753" builtinId="9" hidden="1"/>
    <cellStyle name="表示済みのハイパーリンク" xfId="754" builtinId="9" hidden="1"/>
    <cellStyle name="表示済みのハイパーリンク" xfId="755" builtinId="9" hidden="1"/>
    <cellStyle name="表示済みのハイパーリンク" xfId="756" builtinId="9" hidden="1"/>
    <cellStyle name="表示済みのハイパーリンク" xfId="757" builtinId="9" hidden="1"/>
    <cellStyle name="表示済みのハイパーリンク" xfId="758" builtinId="9" hidden="1"/>
    <cellStyle name="表示済みのハイパーリンク" xfId="759" builtinId="9" hidden="1"/>
    <cellStyle name="表示済みのハイパーリンク" xfId="760" builtinId="9" hidden="1"/>
    <cellStyle name="表示済みのハイパーリンク" xfId="761" builtinId="9" hidden="1"/>
    <cellStyle name="表示済みのハイパーリンク" xfId="762" builtinId="9" hidden="1"/>
    <cellStyle name="表示済みのハイパーリンク" xfId="763" builtinId="9" hidden="1"/>
    <cellStyle name="表示済みのハイパーリンク" xfId="764" builtinId="9" hidden="1"/>
    <cellStyle name="表示済みのハイパーリンク" xfId="765" builtinId="9" hidden="1"/>
    <cellStyle name="表示済みのハイパーリンク" xfId="766" builtinId="9" hidden="1"/>
    <cellStyle name="表示済みのハイパーリンク" xfId="767" builtinId="9" hidden="1"/>
    <cellStyle name="表示済みのハイパーリンク" xfId="768" builtinId="9" hidden="1"/>
    <cellStyle name="表示済みのハイパーリンク" xfId="769" builtinId="9" hidden="1"/>
    <cellStyle name="表示済みのハイパーリンク" xfId="770" builtinId="9" hidden="1"/>
    <cellStyle name="表示済みのハイパーリンク" xfId="771" builtinId="9" hidden="1"/>
    <cellStyle name="表示済みのハイパーリンク" xfId="772" builtinId="9" hidden="1"/>
    <cellStyle name="表示済みのハイパーリンク" xfId="773" builtinId="9" hidden="1"/>
    <cellStyle name="表示済みのハイパーリンク" xfId="774" builtinId="9" hidden="1"/>
    <cellStyle name="表示済みのハイパーリンク" xfId="775" builtinId="9" hidden="1"/>
    <cellStyle name="表示済みのハイパーリンク" xfId="776" builtinId="9" hidden="1"/>
    <cellStyle name="表示済みのハイパーリンク" xfId="777" builtinId="9" hidden="1"/>
    <cellStyle name="表示済みのハイパーリンク" xfId="778" builtinId="9" hidden="1"/>
    <cellStyle name="表示済みのハイパーリンク" xfId="779" builtinId="9" hidden="1"/>
    <cellStyle name="表示済みのハイパーリンク" xfId="780" builtinId="9" hidden="1"/>
    <cellStyle name="表示済みのハイパーリンク" xfId="781" builtinId="9" hidden="1"/>
    <cellStyle name="表示済みのハイパーリンク" xfId="782" builtinId="9" hidden="1"/>
    <cellStyle name="表示済みのハイパーリンク" xfId="783" builtinId="9" hidden="1"/>
    <cellStyle name="表示済みのハイパーリンク" xfId="784" builtinId="9" hidden="1"/>
    <cellStyle name="表示済みのハイパーリンク" xfId="785" builtinId="9" hidden="1"/>
    <cellStyle name="表示済みのハイパーリンク" xfId="786" builtinId="9" hidden="1"/>
    <cellStyle name="表示済みのハイパーリンク" xfId="787" builtinId="9" hidden="1"/>
    <cellStyle name="表示済みのハイパーリンク" xfId="788" builtinId="9" hidden="1"/>
    <cellStyle name="表示済みのハイパーリンク" xfId="789" builtinId="9" hidden="1"/>
    <cellStyle name="表示済みのハイパーリンク" xfId="790" builtinId="9" hidden="1"/>
    <cellStyle name="表示済みのハイパーリンク" xfId="791" builtinId="9" hidden="1"/>
    <cellStyle name="表示済みのハイパーリンク" xfId="792" builtinId="9" hidden="1"/>
    <cellStyle name="表示済みのハイパーリンク" xfId="793" builtinId="9" hidden="1"/>
    <cellStyle name="表示済みのハイパーリンク" xfId="794" builtinId="9" hidden="1"/>
    <cellStyle name="表示済みのハイパーリンク" xfId="795" builtinId="9" hidden="1"/>
    <cellStyle name="表示済みのハイパーリンク" xfId="796" builtinId="9" hidden="1"/>
    <cellStyle name="表示済みのハイパーリンク" xfId="797" builtinId="9" hidden="1"/>
    <cellStyle name="表示済みのハイパーリンク" xfId="798" builtinId="9" hidden="1"/>
    <cellStyle name="表示済みのハイパーリンク" xfId="799" builtinId="9" hidden="1"/>
    <cellStyle name="表示済みのハイパーリンク" xfId="800" builtinId="9" hidden="1"/>
    <cellStyle name="表示済みのハイパーリンク" xfId="801" builtinId="9" hidden="1"/>
    <cellStyle name="表示済みのハイパーリンク" xfId="802" builtinId="9" hidden="1"/>
    <cellStyle name="表示済みのハイパーリンク" xfId="803" builtinId="9" hidden="1"/>
    <cellStyle name="表示済みのハイパーリンク" xfId="804" builtinId="9" hidden="1"/>
    <cellStyle name="表示済みのハイパーリンク" xfId="805" builtinId="9" hidden="1"/>
    <cellStyle name="表示済みのハイパーリンク" xfId="806" builtinId="9" hidden="1"/>
    <cellStyle name="表示済みのハイパーリンク" xfId="807" builtinId="9" hidden="1"/>
    <cellStyle name="表示済みのハイパーリンク" xfId="808" builtinId="9" hidden="1"/>
    <cellStyle name="表示済みのハイパーリンク" xfId="809" builtinId="9" hidden="1"/>
    <cellStyle name="表示済みのハイパーリンク" xfId="810" builtinId="9" hidden="1"/>
    <cellStyle name="表示済みのハイパーリンク" xfId="811" builtinId="9" hidden="1"/>
    <cellStyle name="表示済みのハイパーリンク" xfId="812" builtinId="9" hidden="1"/>
    <cellStyle name="表示済みのハイパーリンク" xfId="813" builtinId="9" hidden="1"/>
    <cellStyle name="表示済みのハイパーリンク" xfId="814" builtinId="9" hidden="1"/>
    <cellStyle name="表示済みのハイパーリンク" xfId="815" builtinId="9" hidden="1"/>
    <cellStyle name="表示済みのハイパーリンク" xfId="816" builtinId="9" hidden="1"/>
    <cellStyle name="表示済みのハイパーリンク" xfId="817" builtinId="9" hidden="1"/>
    <cellStyle name="表示済みのハイパーリンク" xfId="818" builtinId="9" hidden="1"/>
    <cellStyle name="表示済みのハイパーリンク" xfId="819" builtinId="9" hidden="1"/>
    <cellStyle name="表示済みのハイパーリンク" xfId="820" builtinId="9" hidden="1"/>
    <cellStyle name="表示済みのハイパーリンク" xfId="821" builtinId="9" hidden="1"/>
    <cellStyle name="表示済みのハイパーリンク" xfId="822" builtinId="9" hidden="1"/>
    <cellStyle name="表示済みのハイパーリンク" xfId="823" builtinId="9" hidden="1"/>
    <cellStyle name="表示済みのハイパーリンク" xfId="824" builtinId="9" hidden="1"/>
    <cellStyle name="表示済みのハイパーリンク" xfId="825" builtinId="9" hidden="1"/>
    <cellStyle name="表示済みのハイパーリンク" xfId="826" builtinId="9" hidden="1"/>
    <cellStyle name="表示済みのハイパーリンク" xfId="827" builtinId="9" hidden="1"/>
    <cellStyle name="表示済みのハイパーリンク" xfId="828" builtinId="9" hidden="1"/>
    <cellStyle name="表示済みのハイパーリンク" xfId="829" builtinId="9" hidden="1"/>
    <cellStyle name="表示済みのハイパーリンク" xfId="830" builtinId="9" hidden="1"/>
    <cellStyle name="表示済みのハイパーリンク" xfId="831" builtinId="9" hidden="1"/>
    <cellStyle name="表示済みのハイパーリンク" xfId="832" builtinId="9" hidden="1"/>
    <cellStyle name="表示済みのハイパーリンク" xfId="833" builtinId="9" hidden="1"/>
    <cellStyle name="表示済みのハイパーリンク" xfId="834" builtinId="9" hidden="1"/>
    <cellStyle name="表示済みのハイパーリンク" xfId="835" builtinId="9" hidden="1"/>
    <cellStyle name="表示済みのハイパーリンク" xfId="836" builtinId="9" hidden="1"/>
    <cellStyle name="表示済みのハイパーリンク" xfId="837" builtinId="9" hidden="1"/>
    <cellStyle name="表示済みのハイパーリンク" xfId="838" builtinId="9" hidden="1"/>
    <cellStyle name="表示済みのハイパーリンク" xfId="839" builtinId="9" hidden="1"/>
    <cellStyle name="表示済みのハイパーリンク" xfId="840" builtinId="9" hidden="1"/>
    <cellStyle name="表示済みのハイパーリンク" xfId="841" builtinId="9" hidden="1"/>
    <cellStyle name="表示済みのハイパーリンク" xfId="842" builtinId="9" hidden="1"/>
    <cellStyle name="表示済みのハイパーリンク" xfId="843" builtinId="9" hidden="1"/>
    <cellStyle name="表示済みのハイパーリンク" xfId="844" builtinId="9" hidden="1"/>
    <cellStyle name="表示済みのハイパーリンク" xfId="845" builtinId="9" hidden="1"/>
    <cellStyle name="表示済みのハイパーリンク" xfId="846" builtinId="9" hidden="1"/>
    <cellStyle name="表示済みのハイパーリンク" xfId="847" builtinId="9" hidden="1"/>
    <cellStyle name="表示済みのハイパーリンク" xfId="848" builtinId="9" hidden="1"/>
    <cellStyle name="表示済みのハイパーリンク" xfId="849" builtinId="9" hidden="1"/>
    <cellStyle name="表示済みのハイパーリンク" xfId="850" builtinId="9" hidden="1"/>
    <cellStyle name="表示済みのハイパーリンク" xfId="851" builtinId="9" hidden="1"/>
    <cellStyle name="表示済みのハイパーリンク" xfId="852" builtinId="9" hidden="1"/>
    <cellStyle name="表示済みのハイパーリンク" xfId="853" builtinId="9" hidden="1"/>
    <cellStyle name="表示済みのハイパーリンク" xfId="854" builtinId="9" hidden="1"/>
    <cellStyle name="表示済みのハイパーリンク" xfId="855" builtinId="9" hidden="1"/>
    <cellStyle name="表示済みのハイパーリンク" xfId="856" builtinId="9" hidden="1"/>
    <cellStyle name="表示済みのハイパーリンク" xfId="857" builtinId="9" hidden="1"/>
    <cellStyle name="表示済みのハイパーリンク" xfId="858" builtinId="9" hidden="1"/>
    <cellStyle name="表示済みのハイパーリンク" xfId="859" builtinId="9" hidden="1"/>
    <cellStyle name="表示済みのハイパーリンク" xfId="860" builtinId="9" hidden="1"/>
    <cellStyle name="表示済みのハイパーリンク" xfId="861" builtinId="9" hidden="1"/>
    <cellStyle name="表示済みのハイパーリンク" xfId="862" builtinId="9" hidden="1"/>
    <cellStyle name="表示済みのハイパーリンク" xfId="863" builtinId="9" hidden="1"/>
    <cellStyle name="表示済みのハイパーリンク" xfId="864" builtinId="9" hidden="1"/>
    <cellStyle name="表示済みのハイパーリンク" xfId="865" builtinId="9" hidden="1"/>
    <cellStyle name="表示済みのハイパーリンク" xfId="866" builtinId="9" hidden="1"/>
    <cellStyle name="表示済みのハイパーリンク" xfId="867" builtinId="9" hidden="1"/>
    <cellStyle name="表示済みのハイパーリンク" xfId="868" builtinId="9" hidden="1"/>
    <cellStyle name="表示済みのハイパーリンク" xfId="869" builtinId="9" hidden="1"/>
    <cellStyle name="表示済みのハイパーリンク" xfId="870" builtinId="9" hidden="1"/>
    <cellStyle name="表示済みのハイパーリンク" xfId="871" builtinId="9" hidden="1"/>
    <cellStyle name="表示済みのハイパーリンク" xfId="872" builtinId="9" hidden="1"/>
    <cellStyle name="表示済みのハイパーリンク" xfId="873" builtinId="9" hidden="1"/>
    <cellStyle name="表示済みのハイパーリンク" xfId="874" builtinId="9" hidden="1"/>
    <cellStyle name="表示済みのハイパーリンク" xfId="875" builtinId="9" hidden="1"/>
    <cellStyle name="表示済みのハイパーリンク" xfId="876" builtinId="9" hidden="1"/>
    <cellStyle name="表示済みのハイパーリンク" xfId="877" builtinId="9" hidden="1"/>
    <cellStyle name="表示済みのハイパーリンク" xfId="878" builtinId="9" hidden="1"/>
    <cellStyle name="表示済みのハイパーリンク" xfId="879" builtinId="9" hidden="1"/>
    <cellStyle name="表示済みのハイパーリンク" xfId="880" builtinId="9" hidden="1"/>
    <cellStyle name="表示済みのハイパーリンク" xfId="881" builtinId="9" hidden="1"/>
    <cellStyle name="表示済みのハイパーリンク" xfId="882" builtinId="9" hidden="1"/>
    <cellStyle name="表示済みのハイパーリンク" xfId="883" builtinId="9" hidden="1"/>
    <cellStyle name="表示済みのハイパーリンク" xfId="884" builtinId="9" hidden="1"/>
    <cellStyle name="表示済みのハイパーリンク" xfId="885" builtinId="9" hidden="1"/>
    <cellStyle name="表示済みのハイパーリンク" xfId="886" builtinId="9" hidden="1"/>
    <cellStyle name="表示済みのハイパーリンク" xfId="887" builtinId="9" hidden="1"/>
    <cellStyle name="表示済みのハイパーリンク" xfId="888" builtinId="9" hidden="1"/>
    <cellStyle name="表示済みのハイパーリンク" xfId="889" builtinId="9" hidden="1"/>
    <cellStyle name="表示済みのハイパーリンク" xfId="890" builtinId="9" hidden="1"/>
    <cellStyle name="表示済みのハイパーリンク" xfId="891" builtinId="9" hidden="1"/>
    <cellStyle name="表示済みのハイパーリンク" xfId="892" builtinId="9" hidden="1"/>
    <cellStyle name="表示済みのハイパーリンク" xfId="893" builtinId="9" hidden="1"/>
    <cellStyle name="表示済みのハイパーリンク" xfId="894" builtinId="9" hidden="1"/>
    <cellStyle name="表示済みのハイパーリンク" xfId="895" builtinId="9" hidden="1"/>
    <cellStyle name="表示済みのハイパーリンク" xfId="896" builtinId="9" hidden="1"/>
    <cellStyle name="表示済みのハイパーリンク" xfId="897" builtinId="9" hidden="1"/>
    <cellStyle name="表示済みのハイパーリンク" xfId="898" builtinId="9" hidden="1"/>
    <cellStyle name="表示済みのハイパーリンク" xfId="899" builtinId="9" hidden="1"/>
    <cellStyle name="表示済みのハイパーリンク" xfId="900" builtinId="9" hidden="1"/>
    <cellStyle name="表示済みのハイパーリンク" xfId="901" builtinId="9" hidden="1"/>
    <cellStyle name="表示済みのハイパーリンク" xfId="902" builtinId="9" hidden="1"/>
    <cellStyle name="表示済みのハイパーリンク" xfId="903" builtinId="9" hidden="1"/>
    <cellStyle name="表示済みのハイパーリンク" xfId="904" builtinId="9" hidden="1"/>
    <cellStyle name="表示済みのハイパーリンク" xfId="905" builtinId="9" hidden="1"/>
    <cellStyle name="表示済みのハイパーリンク" xfId="906" builtinId="9" hidden="1"/>
    <cellStyle name="表示済みのハイパーリンク" xfId="907" builtinId="9" hidden="1"/>
    <cellStyle name="表示済みのハイパーリンク" xfId="908" builtinId="9" hidden="1"/>
    <cellStyle name="表示済みのハイパーリンク" xfId="909" builtinId="9" hidden="1"/>
    <cellStyle name="表示済みのハイパーリンク" xfId="910" builtinId="9" hidden="1"/>
    <cellStyle name="表示済みのハイパーリンク" xfId="911" builtinId="9" hidden="1"/>
    <cellStyle name="表示済みのハイパーリンク" xfId="912" builtinId="9" hidden="1"/>
    <cellStyle name="表示済みのハイパーリンク" xfId="913" builtinId="9" hidden="1"/>
    <cellStyle name="表示済みのハイパーリンク" xfId="914" builtinId="9" hidden="1"/>
    <cellStyle name="表示済みのハイパーリンク" xfId="915" builtinId="9" hidden="1"/>
    <cellStyle name="表示済みのハイパーリンク" xfId="916" builtinId="9" hidden="1"/>
    <cellStyle name="表示済みのハイパーリンク" xfId="917" builtinId="9" hidden="1"/>
    <cellStyle name="表示済みのハイパーリンク" xfId="918" builtinId="9" hidden="1"/>
    <cellStyle name="表示済みのハイパーリンク" xfId="919" builtinId="9" hidden="1"/>
    <cellStyle name="表示済みのハイパーリンク" xfId="920" builtinId="9" hidden="1"/>
    <cellStyle name="表示済みのハイパーリンク" xfId="921" builtinId="9" hidden="1"/>
    <cellStyle name="表示済みのハイパーリンク" xfId="922" builtinId="9" hidden="1"/>
    <cellStyle name="表示済みのハイパーリンク" xfId="923" builtinId="9" hidden="1"/>
    <cellStyle name="表示済みのハイパーリンク" xfId="924" builtinId="9" hidden="1"/>
    <cellStyle name="表示済みのハイパーリンク" xfId="925" builtinId="9" hidden="1"/>
    <cellStyle name="表示済みのハイパーリンク" xfId="926" builtinId="9" hidden="1"/>
    <cellStyle name="表示済みのハイパーリンク" xfId="927" builtinId="9" hidden="1"/>
    <cellStyle name="表示済みのハイパーリンク" xfId="928" builtinId="9" hidden="1"/>
    <cellStyle name="表示済みのハイパーリンク" xfId="929" builtinId="9" hidden="1"/>
    <cellStyle name="表示済みのハイパーリンク" xfId="930" builtinId="9" hidden="1"/>
    <cellStyle name="表示済みのハイパーリンク" xfId="931" builtinId="9" hidden="1"/>
    <cellStyle name="表示済みのハイパーリンク" xfId="932" builtinId="9" hidden="1"/>
    <cellStyle name="表示済みのハイパーリンク" xfId="933" builtinId="9" hidden="1"/>
    <cellStyle name="表示済みのハイパーリンク" xfId="934" builtinId="9" hidden="1"/>
    <cellStyle name="表示済みのハイパーリンク" xfId="935" builtinId="9" hidden="1"/>
    <cellStyle name="表示済みのハイパーリンク" xfId="936" builtinId="9" hidden="1"/>
    <cellStyle name="表示済みのハイパーリンク" xfId="937" builtinId="9" hidden="1"/>
    <cellStyle name="表示済みのハイパーリンク" xfId="938" builtinId="9" hidden="1"/>
    <cellStyle name="表示済みのハイパーリンク" xfId="939" builtinId="9" hidden="1"/>
    <cellStyle name="表示済みのハイパーリンク" xfId="940" builtinId="9" hidden="1"/>
    <cellStyle name="表示済みのハイパーリンク" xfId="941" builtinId="9" hidden="1"/>
    <cellStyle name="表示済みのハイパーリンク" xfId="942" builtinId="9" hidden="1"/>
    <cellStyle name="表示済みのハイパーリンク" xfId="943" builtinId="9" hidden="1"/>
    <cellStyle name="表示済みのハイパーリンク" xfId="944" builtinId="9" hidden="1"/>
    <cellStyle name="表示済みのハイパーリンク" xfId="945" builtinId="9" hidden="1"/>
    <cellStyle name="表示済みのハイパーリンク" xfId="946" builtinId="9" hidden="1"/>
    <cellStyle name="表示済みのハイパーリンク" xfId="947" builtinId="9" hidden="1"/>
    <cellStyle name="表示済みのハイパーリンク" xfId="948" builtinId="9" hidden="1"/>
    <cellStyle name="表示済みのハイパーリンク" xfId="949" builtinId="9" hidden="1"/>
    <cellStyle name="表示済みのハイパーリンク" xfId="950" builtinId="9" hidden="1"/>
    <cellStyle name="表示済みのハイパーリンク" xfId="951" builtinId="9" hidden="1"/>
    <cellStyle name="表示済みのハイパーリンク" xfId="952" builtinId="9" hidden="1"/>
    <cellStyle name="表示済みのハイパーリンク" xfId="953" builtinId="9" hidden="1"/>
    <cellStyle name="表示済みのハイパーリンク" xfId="954" builtinId="9" hidden="1"/>
    <cellStyle name="表示済みのハイパーリンク" xfId="955" builtinId="9" hidden="1"/>
    <cellStyle name="表示済みのハイパーリンク" xfId="956" builtinId="9" hidden="1"/>
    <cellStyle name="表示済みのハイパーリンク" xfId="957" builtinId="9" hidden="1"/>
    <cellStyle name="表示済みのハイパーリンク" xfId="958" builtinId="9" hidden="1"/>
    <cellStyle name="表示済みのハイパーリンク" xfId="959" builtinId="9" hidden="1"/>
    <cellStyle name="表示済みのハイパーリンク" xfId="960" builtinId="9" hidden="1"/>
    <cellStyle name="表示済みのハイパーリンク" xfId="961" builtinId="9" hidden="1"/>
    <cellStyle name="表示済みのハイパーリンク" xfId="962" builtinId="9" hidden="1"/>
    <cellStyle name="表示済みのハイパーリンク" xfId="963" builtinId="9" hidden="1"/>
    <cellStyle name="表示済みのハイパーリンク" xfId="964" builtinId="9" hidden="1"/>
    <cellStyle name="表示済みのハイパーリンク" xfId="965" builtinId="9" hidden="1"/>
    <cellStyle name="表示済みのハイパーリンク" xfId="966" builtinId="9" hidden="1"/>
    <cellStyle name="表示済みのハイパーリンク" xfId="967" builtinId="9" hidden="1"/>
    <cellStyle name="表示済みのハイパーリンク" xfId="968" builtinId="9" hidden="1"/>
    <cellStyle name="表示済みのハイパーリンク" xfId="969" builtinId="9" hidden="1"/>
    <cellStyle name="表示済みのハイパーリンク" xfId="970" builtinId="9" hidden="1"/>
    <cellStyle name="表示済みのハイパーリンク" xfId="971" builtinId="9" hidden="1"/>
    <cellStyle name="表示済みのハイパーリンク" xfId="972" builtinId="9" hidden="1"/>
    <cellStyle name="表示済みのハイパーリンク" xfId="973" builtinId="9" hidden="1"/>
    <cellStyle name="表示済みのハイパーリンク" xfId="974" builtinId="9" hidden="1"/>
    <cellStyle name="表示済みのハイパーリンク" xfId="975" builtinId="9" hidden="1"/>
    <cellStyle name="表示済みのハイパーリンク" xfId="976" builtinId="9" hidden="1"/>
    <cellStyle name="表示済みのハイパーリンク" xfId="977" builtinId="9" hidden="1"/>
    <cellStyle name="表示済みのハイパーリンク" xfId="978" builtinId="9" hidden="1"/>
    <cellStyle name="表示済みのハイパーリンク" xfId="979" builtinId="9" hidden="1"/>
    <cellStyle name="表示済みのハイパーリンク" xfId="980" builtinId="9" hidden="1"/>
    <cellStyle name="表示済みのハイパーリンク" xfId="981" builtinId="9" hidden="1"/>
    <cellStyle name="表示済みのハイパーリンク" xfId="982" builtinId="9" hidden="1"/>
    <cellStyle name="表示済みのハイパーリンク" xfId="983" builtinId="9" hidden="1"/>
    <cellStyle name="表示済みのハイパーリンク" xfId="984" builtinId="9" hidden="1"/>
    <cellStyle name="表示済みのハイパーリンク" xfId="985" builtinId="9" hidden="1"/>
    <cellStyle name="表示済みのハイパーリンク" xfId="986" builtinId="9" hidden="1"/>
    <cellStyle name="表示済みのハイパーリンク" xfId="987" builtinId="9" hidden="1"/>
    <cellStyle name="表示済みのハイパーリンク" xfId="988" builtinId="9" hidden="1"/>
    <cellStyle name="表示済みのハイパーリンク" xfId="989" builtinId="9" hidden="1"/>
    <cellStyle name="表示済みのハイパーリンク" xfId="990" builtinId="9" hidden="1"/>
    <cellStyle name="表示済みのハイパーリンク" xfId="991" builtinId="9" hidden="1"/>
    <cellStyle name="表示済みのハイパーリンク" xfId="992" builtinId="9" hidden="1"/>
    <cellStyle name="表示済みのハイパーリンク" xfId="993" builtinId="9" hidden="1"/>
    <cellStyle name="表示済みのハイパーリンク" xfId="994" builtinId="9" hidden="1"/>
    <cellStyle name="表示済みのハイパーリンク" xfId="995" builtinId="9" hidden="1"/>
    <cellStyle name="表示済みのハイパーリンク" xfId="996" builtinId="9" hidden="1"/>
    <cellStyle name="表示済みのハイパーリンク" xfId="997" builtinId="9" hidden="1"/>
    <cellStyle name="表示済みのハイパーリンク" xfId="998" builtinId="9" hidden="1"/>
    <cellStyle name="表示済みのハイパーリンク" xfId="999" builtinId="9" hidden="1"/>
    <cellStyle name="表示済みのハイパーリンク" xfId="1000" builtinId="9" hidden="1"/>
    <cellStyle name="表示済みのハイパーリンク" xfId="1001" builtinId="9" hidden="1"/>
    <cellStyle name="表示済みのハイパーリンク" xfId="1002" builtinId="9" hidden="1"/>
    <cellStyle name="表示済みのハイパーリンク" xfId="1003" builtinId="9" hidden="1"/>
    <cellStyle name="表示済みのハイパーリンク" xfId="1004" builtinId="9" hidden="1"/>
    <cellStyle name="表示済みのハイパーリンク" xfId="1005" builtinId="9" hidden="1"/>
    <cellStyle name="表示済みのハイパーリンク" xfId="1006" builtinId="9" hidden="1"/>
    <cellStyle name="表示済みのハイパーリンク" xfId="1007" builtinId="9" hidden="1"/>
    <cellStyle name="表示済みのハイパーリンク" xfId="1008" builtinId="9" hidden="1"/>
    <cellStyle name="表示済みのハイパーリンク" xfId="1009" builtinId="9" hidden="1"/>
    <cellStyle name="表示済みのハイパーリンク" xfId="1010" builtinId="9" hidden="1"/>
    <cellStyle name="表示済みのハイパーリンク" xfId="1011" builtinId="9" hidden="1"/>
    <cellStyle name="表示済みのハイパーリンク" xfId="1012" builtinId="9" hidden="1"/>
    <cellStyle name="表示済みのハイパーリンク" xfId="1013" builtinId="9" hidden="1"/>
    <cellStyle name="表示済みのハイパーリンク" xfId="1014" builtinId="9" hidden="1"/>
    <cellStyle name="表示済みのハイパーリンク" xfId="1015" builtinId="9" hidden="1"/>
    <cellStyle name="表示済みのハイパーリンク" xfId="1016" builtinId="9" hidden="1"/>
    <cellStyle name="表示済みのハイパーリンク" xfId="1017" builtinId="9" hidden="1"/>
    <cellStyle name="表示済みのハイパーリンク" xfId="1018" builtinId="9" hidden="1"/>
    <cellStyle name="表示済みのハイパーリンク" xfId="1019" builtinId="9" hidden="1"/>
    <cellStyle name="表示済みのハイパーリンク" xfId="1020" builtinId="9" hidden="1"/>
    <cellStyle name="表示済みのハイパーリンク" xfId="1021" builtinId="9" hidden="1"/>
    <cellStyle name="表示済みのハイパーリンク" xfId="1022" builtinId="9" hidden="1"/>
    <cellStyle name="表示済みのハイパーリンク" xfId="1023" builtinId="9" hidden="1"/>
    <cellStyle name="表示済みのハイパーリンク" xfId="1024" builtinId="9" hidden="1"/>
    <cellStyle name="表示済みのハイパーリンク" xfId="1025" builtinId="9" hidden="1"/>
    <cellStyle name="表示済みのハイパーリンク" xfId="1026" builtinId="9" hidden="1"/>
    <cellStyle name="表示済みのハイパーリンク" xfId="1027" builtinId="9" hidden="1"/>
    <cellStyle name="表示済みのハイパーリンク" xfId="1028" builtinId="9" hidden="1"/>
    <cellStyle name="表示済みのハイパーリンク" xfId="1029" builtinId="9" hidden="1"/>
    <cellStyle name="表示済みのハイパーリンク" xfId="1030" builtinId="9" hidden="1"/>
    <cellStyle name="表示済みのハイパーリンク" xfId="1031" builtinId="9" hidden="1"/>
    <cellStyle name="表示済みのハイパーリンク" xfId="1032" builtinId="9" hidden="1"/>
    <cellStyle name="表示済みのハイパーリンク" xfId="1033" builtinId="9" hidden="1"/>
    <cellStyle name="表示済みのハイパーリンク" xfId="1034" builtinId="9" hidden="1"/>
    <cellStyle name="表示済みのハイパーリンク" xfId="1035" builtinId="9" hidden="1"/>
    <cellStyle name="表示済みのハイパーリンク" xfId="1036" builtinId="9" hidden="1"/>
    <cellStyle name="表示済みのハイパーリンク" xfId="1037" builtinId="9" hidden="1"/>
    <cellStyle name="表示済みのハイパーリンク" xfId="1038" builtinId="9" hidden="1"/>
    <cellStyle name="表示済みのハイパーリンク" xfId="1039" builtinId="9" hidden="1"/>
    <cellStyle name="表示済みのハイパーリンク" xfId="1040" builtinId="9" hidden="1"/>
    <cellStyle name="表示済みのハイパーリンク" xfId="1041" builtinId="9" hidden="1"/>
    <cellStyle name="表示済みのハイパーリンク" xfId="1042" builtinId="9" hidden="1"/>
    <cellStyle name="表示済みのハイパーリンク" xfId="1043" builtinId="9" hidden="1"/>
    <cellStyle name="表示済みのハイパーリンク" xfId="1044" builtinId="9" hidden="1"/>
    <cellStyle name="表示済みのハイパーリンク" xfId="1045" builtinId="9" hidden="1"/>
    <cellStyle name="表示済みのハイパーリンク" xfId="1046" builtinId="9" hidden="1"/>
    <cellStyle name="表示済みのハイパーリンク" xfId="1047" builtinId="9" hidden="1"/>
    <cellStyle name="表示済みのハイパーリンク" xfId="1048" builtinId="9" hidden="1"/>
    <cellStyle name="表示済みのハイパーリンク" xfId="1049" builtinId="9" hidden="1"/>
    <cellStyle name="表示済みのハイパーリンク" xfId="1050" builtinId="9" hidden="1"/>
    <cellStyle name="表示済みのハイパーリンク" xfId="1051" builtinId="9" hidden="1"/>
    <cellStyle name="表示済みのハイパーリンク" xfId="1052" builtinId="9" hidden="1"/>
    <cellStyle name="表示済みのハイパーリンク" xfId="1053" builtinId="9" hidden="1"/>
    <cellStyle name="表示済みのハイパーリンク" xfId="1054" builtinId="9" hidden="1"/>
    <cellStyle name="表示済みのハイパーリンク" xfId="1055" builtinId="9" hidden="1"/>
    <cellStyle name="表示済みのハイパーリンク" xfId="1056" builtinId="9" hidden="1"/>
    <cellStyle name="表示済みのハイパーリンク" xfId="1057" builtinId="9" hidden="1"/>
    <cellStyle name="表示済みのハイパーリンク" xfId="1058" builtinId="9" hidden="1"/>
    <cellStyle name="表示済みのハイパーリンク" xfId="1059" builtinId="9" hidden="1"/>
    <cellStyle name="表示済みのハイパーリンク" xfId="1060" builtinId="9" hidden="1"/>
    <cellStyle name="表示済みのハイパーリンク" xfId="1061" builtinId="9" hidden="1"/>
    <cellStyle name="表示済みのハイパーリンク" xfId="1062" builtinId="9" hidden="1"/>
    <cellStyle name="表示済みのハイパーリンク" xfId="1063" builtinId="9" hidden="1"/>
    <cellStyle name="表示済みのハイパーリンク" xfId="1064" builtinId="9" hidden="1"/>
    <cellStyle name="表示済みのハイパーリンク" xfId="1065" builtinId="9" hidden="1"/>
    <cellStyle name="表示済みのハイパーリンク" xfId="1066" builtinId="9" hidden="1"/>
    <cellStyle name="表示済みのハイパーリンク" xfId="1067" builtinId="9" hidden="1"/>
    <cellStyle name="表示済みのハイパーリンク" xfId="1068" builtinId="9" hidden="1"/>
    <cellStyle name="表示済みのハイパーリンク" xfId="1069" builtinId="9" hidden="1"/>
    <cellStyle name="表示済みのハイパーリンク" xfId="1070" builtinId="9" hidden="1"/>
    <cellStyle name="表示済みのハイパーリンク" xfId="1071" builtinId="9" hidden="1"/>
    <cellStyle name="表示済みのハイパーリンク" xfId="1072" builtinId="9" hidden="1"/>
    <cellStyle name="表示済みのハイパーリンク" xfId="1073" builtinId="9" hidden="1"/>
    <cellStyle name="表示済みのハイパーリンク" xfId="1074" builtinId="9" hidden="1"/>
    <cellStyle name="表示済みのハイパーリンク" xfId="1075" builtinId="9" hidden="1"/>
    <cellStyle name="表示済みのハイパーリンク" xfId="1076" builtinId="9" hidden="1"/>
    <cellStyle name="表示済みのハイパーリンク" xfId="1077" builtinId="9" hidden="1"/>
    <cellStyle name="表示済みのハイパーリンク" xfId="1078" builtinId="9" hidden="1"/>
    <cellStyle name="表示済みのハイパーリンク" xfId="1079" builtinId="9" hidden="1"/>
    <cellStyle name="表示済みのハイパーリンク" xfId="1080" builtinId="9" hidden="1"/>
    <cellStyle name="表示済みのハイパーリンク" xfId="1081" builtinId="9" hidden="1"/>
    <cellStyle name="表示済みのハイパーリンク" xfId="1082" builtinId="9" hidden="1"/>
    <cellStyle name="表示済みのハイパーリンク" xfId="1083" builtinId="9" hidden="1"/>
    <cellStyle name="表示済みのハイパーリンク" xfId="1084" builtinId="9" hidden="1"/>
    <cellStyle name="表示済みのハイパーリンク" xfId="1085" builtinId="9" hidden="1"/>
    <cellStyle name="表示済みのハイパーリンク" xfId="1086" builtinId="9" hidden="1"/>
    <cellStyle name="表示済みのハイパーリンク" xfId="1087" builtinId="9" hidden="1"/>
    <cellStyle name="表示済みのハイパーリンク" xfId="1088" builtinId="9" hidden="1"/>
    <cellStyle name="表示済みのハイパーリンク" xfId="1089" builtinId="9" hidden="1"/>
    <cellStyle name="表示済みのハイパーリンク" xfId="1090" builtinId="9" hidden="1"/>
    <cellStyle name="表示済みのハイパーリンク" xfId="1091" builtinId="9" hidden="1"/>
    <cellStyle name="表示済みのハイパーリンク" xfId="1092" builtinId="9" hidden="1"/>
    <cellStyle name="表示済みのハイパーリンク" xfId="1093" builtinId="9" hidden="1"/>
    <cellStyle name="表示済みのハイパーリンク" xfId="1094" builtinId="9" hidden="1"/>
    <cellStyle name="表示済みのハイパーリンク" xfId="1095" builtinId="9" hidden="1"/>
    <cellStyle name="表示済みのハイパーリンク" xfId="1096" builtinId="9" hidden="1"/>
    <cellStyle name="表示済みのハイパーリンク" xfId="1097" builtinId="9" hidden="1"/>
    <cellStyle name="表示済みのハイパーリンク" xfId="1098" builtinId="9" hidden="1"/>
    <cellStyle name="表示済みのハイパーリンク" xfId="1099" builtinId="9" hidden="1"/>
    <cellStyle name="表示済みのハイパーリンク" xfId="1100" builtinId="9" hidden="1"/>
    <cellStyle name="表示済みのハイパーリンク" xfId="1101" builtinId="9" hidden="1"/>
    <cellStyle name="表示済みのハイパーリンク" xfId="1102" builtinId="9" hidden="1"/>
    <cellStyle name="表示済みのハイパーリンク" xfId="1103" builtinId="9" hidden="1"/>
    <cellStyle name="表示済みのハイパーリンク" xfId="1104" builtinId="9" hidden="1"/>
    <cellStyle name="表示済みのハイパーリンク" xfId="1105" builtinId="9" hidden="1"/>
    <cellStyle name="表示済みのハイパーリンク" xfId="1106" builtinId="9" hidden="1"/>
    <cellStyle name="表示済みのハイパーリンク" xfId="1107" builtinId="9" hidden="1"/>
    <cellStyle name="表示済みのハイパーリンク" xfId="1108" builtinId="9" hidden="1"/>
    <cellStyle name="表示済みのハイパーリンク" xfId="1109" builtinId="9" hidden="1"/>
    <cellStyle name="表示済みのハイパーリンク" xfId="1110" builtinId="9" hidden="1"/>
    <cellStyle name="表示済みのハイパーリンク" xfId="1111" builtinId="9" hidden="1"/>
    <cellStyle name="表示済みのハイパーリンク" xfId="1112" builtinId="9" hidden="1"/>
    <cellStyle name="表示済みのハイパーリンク" xfId="1113" builtinId="9" hidden="1"/>
    <cellStyle name="表示済みのハイパーリンク" xfId="1114" builtinId="9" hidden="1"/>
    <cellStyle name="表示済みのハイパーリンク" xfId="1115" builtinId="9" hidden="1"/>
    <cellStyle name="表示済みのハイパーリンク" xfId="1116" builtinId="9" hidden="1"/>
    <cellStyle name="表示済みのハイパーリンク" xfId="1117" builtinId="9" hidden="1"/>
    <cellStyle name="表示済みのハイパーリンク" xfId="1118" builtinId="9" hidden="1"/>
    <cellStyle name="表示済みのハイパーリンク" xfId="1119" builtinId="9" hidden="1"/>
    <cellStyle name="表示済みのハイパーリンク" xfId="1120" builtinId="9" hidden="1"/>
    <cellStyle name="表示済みのハイパーリンク" xfId="1121" builtinId="9" hidden="1"/>
    <cellStyle name="表示済みのハイパーリンク" xfId="1122" builtinId="9" hidden="1"/>
    <cellStyle name="表示済みのハイパーリンク" xfId="1123" builtinId="9" hidden="1"/>
    <cellStyle name="表示済みのハイパーリンク" xfId="1124" builtinId="9" hidden="1"/>
    <cellStyle name="表示済みのハイパーリンク" xfId="1125" builtinId="9" hidden="1"/>
    <cellStyle name="表示済みのハイパーリンク" xfId="1126" builtinId="9" hidden="1"/>
    <cellStyle name="表示済みのハイパーリンク" xfId="1127" builtinId="9" hidden="1"/>
    <cellStyle name="表示済みのハイパーリンク" xfId="1128" builtinId="9" hidden="1"/>
    <cellStyle name="表示済みのハイパーリンク" xfId="1129" builtinId="9" hidden="1"/>
    <cellStyle name="表示済みのハイパーリンク" xfId="1130" builtinId="9" hidden="1"/>
    <cellStyle name="表示済みのハイパーリンク" xfId="1131" builtinId="9" hidden="1"/>
    <cellStyle name="表示済みのハイパーリンク" xfId="1132" builtinId="9" hidden="1"/>
    <cellStyle name="表示済みのハイパーリンク" xfId="1133" builtinId="9" hidden="1"/>
    <cellStyle name="表示済みのハイパーリンク" xfId="1134" builtinId="9" hidden="1"/>
    <cellStyle name="表示済みのハイパーリンク" xfId="1135" builtinId="9" hidden="1"/>
    <cellStyle name="表示済みのハイパーリンク" xfId="1136" builtinId="9" hidden="1"/>
    <cellStyle name="表示済みのハイパーリンク" xfId="1137" builtinId="9" hidden="1"/>
    <cellStyle name="表示済みのハイパーリンク" xfId="1138" builtinId="9" hidden="1"/>
    <cellStyle name="表示済みのハイパーリンク" xfId="1139" builtinId="9" hidden="1"/>
    <cellStyle name="表示済みのハイパーリンク" xfId="1140" builtinId="9" hidden="1"/>
    <cellStyle name="表示済みのハイパーリンク" xfId="1141" builtinId="9" hidden="1"/>
    <cellStyle name="表示済みのハイパーリンク" xfId="1142" builtinId="9" hidden="1"/>
    <cellStyle name="表示済みのハイパーリンク" xfId="1143" builtinId="9" hidden="1"/>
    <cellStyle name="表示済みのハイパーリンク" xfId="1144" builtinId="9" hidden="1"/>
    <cellStyle name="表示済みのハイパーリンク" xfId="1145" builtinId="9" hidden="1"/>
    <cellStyle name="表示済みのハイパーリンク" xfId="1146" builtinId="9" hidden="1"/>
    <cellStyle name="表示済みのハイパーリンク" xfId="1147" builtinId="9" hidden="1"/>
    <cellStyle name="表示済みのハイパーリンク" xfId="1148" builtinId="9" hidden="1"/>
    <cellStyle name="表示済みのハイパーリンク" xfId="1149" builtinId="9" hidden="1"/>
    <cellStyle name="表示済みのハイパーリンク" xfId="1150" builtinId="9" hidden="1"/>
    <cellStyle name="表示済みのハイパーリンク" xfId="1151" builtinId="9" hidden="1"/>
    <cellStyle name="表示済みのハイパーリンク" xfId="1152" builtinId="9" hidden="1"/>
    <cellStyle name="表示済みのハイパーリンク" xfId="1153" builtinId="9" hidden="1"/>
    <cellStyle name="表示済みのハイパーリンク" xfId="1154" builtinId="9" hidden="1"/>
    <cellStyle name="表示済みのハイパーリンク" xfId="1155" builtinId="9" hidden="1"/>
    <cellStyle name="表示済みのハイパーリンク" xfId="1156" builtinId="9" hidden="1"/>
    <cellStyle name="表示済みのハイパーリンク" xfId="1157" builtinId="9" hidden="1"/>
    <cellStyle name="表示済みのハイパーリンク" xfId="1158" builtinId="9" hidden="1"/>
    <cellStyle name="表示済みのハイパーリンク" xfId="1159" builtinId="9" hidden="1"/>
    <cellStyle name="表示済みのハイパーリンク" xfId="1160" builtinId="9" hidden="1"/>
    <cellStyle name="表示済みのハイパーリンク" xfId="1161" builtinId="9" hidden="1"/>
    <cellStyle name="表示済みのハイパーリンク" xfId="1162" builtinId="9" hidden="1"/>
    <cellStyle name="表示済みのハイパーリンク" xfId="1163" builtinId="9" hidden="1"/>
    <cellStyle name="表示済みのハイパーリンク" xfId="1164" builtinId="9" hidden="1"/>
    <cellStyle name="表示済みのハイパーリンク" xfId="1165" builtinId="9" hidden="1"/>
    <cellStyle name="表示済みのハイパーリンク" xfId="1166" builtinId="9" hidden="1"/>
    <cellStyle name="表示済みのハイパーリンク" xfId="1167" builtinId="9" hidden="1"/>
    <cellStyle name="表示済みのハイパーリンク" xfId="1168" builtinId="9" hidden="1"/>
    <cellStyle name="表示済みのハイパーリンク" xfId="1169" builtinId="9" hidden="1"/>
    <cellStyle name="表示済みのハイパーリンク" xfId="1170" builtinId="9" hidden="1"/>
    <cellStyle name="表示済みのハイパーリンク" xfId="1171" builtinId="9" hidden="1"/>
    <cellStyle name="表示済みのハイパーリンク" xfId="1172" builtinId="9" hidden="1"/>
    <cellStyle name="表示済みのハイパーリンク" xfId="1173" builtinId="9" hidden="1"/>
    <cellStyle name="表示済みのハイパーリンク" xfId="1174" builtinId="9" hidden="1"/>
    <cellStyle name="表示済みのハイパーリンク" xfId="1175" builtinId="9" hidden="1"/>
    <cellStyle name="表示済みのハイパーリンク" xfId="1176" builtinId="9" hidden="1"/>
    <cellStyle name="表示済みのハイパーリンク" xfId="1177" builtinId="9" hidden="1"/>
    <cellStyle name="表示済みのハイパーリンク" xfId="1178" builtinId="9" hidden="1"/>
    <cellStyle name="表示済みのハイパーリンク" xfId="1179" builtinId="9" hidden="1"/>
    <cellStyle name="表示済みのハイパーリンク" xfId="1180" builtinId="9" hidden="1"/>
    <cellStyle name="表示済みのハイパーリンク" xfId="1181" builtinId="9" hidden="1"/>
    <cellStyle name="表示済みのハイパーリンク" xfId="1182" builtinId="9" hidden="1"/>
    <cellStyle name="表示済みのハイパーリンク" xfId="1183" builtinId="9" hidden="1"/>
    <cellStyle name="表示済みのハイパーリンク" xfId="1184" builtinId="9" hidden="1"/>
    <cellStyle name="表示済みのハイパーリンク" xfId="1185" builtinId="9" hidden="1"/>
    <cellStyle name="表示済みのハイパーリンク" xfId="1186" builtinId="9" hidden="1"/>
    <cellStyle name="表示済みのハイパーリンク" xfId="1187" builtinId="9" hidden="1"/>
    <cellStyle name="表示済みのハイパーリンク" xfId="1188" builtinId="9" hidden="1"/>
    <cellStyle name="表示済みのハイパーリンク" xfId="1189" builtinId="9" hidden="1"/>
    <cellStyle name="表示済みのハイパーリンク" xfId="1190" builtinId="9" hidden="1"/>
    <cellStyle name="表示済みのハイパーリンク" xfId="1191" builtinId="9" hidden="1"/>
    <cellStyle name="表示済みのハイパーリンク" xfId="1192" builtinId="9" hidden="1"/>
    <cellStyle name="表示済みのハイパーリンク" xfId="1193" builtinId="9" hidden="1"/>
    <cellStyle name="表示済みのハイパーリンク" xfId="1194" builtinId="9" hidden="1"/>
    <cellStyle name="表示済みのハイパーリンク" xfId="1195" builtinId="9" hidden="1"/>
    <cellStyle name="表示済みのハイパーリンク" xfId="1196" builtinId="9" hidden="1"/>
    <cellStyle name="表示済みのハイパーリンク" xfId="1197" builtinId="9" hidden="1"/>
    <cellStyle name="表示済みのハイパーリンク" xfId="1198" builtinId="9" hidden="1"/>
    <cellStyle name="表示済みのハイパーリンク" xfId="1199" builtinId="9" hidden="1"/>
    <cellStyle name="表示済みのハイパーリンク" xfId="1200" builtinId="9" hidden="1"/>
    <cellStyle name="表示済みのハイパーリンク" xfId="1201" builtinId="9" hidden="1"/>
    <cellStyle name="表示済みのハイパーリンク" xfId="1202" builtinId="9" hidden="1"/>
    <cellStyle name="表示済みのハイパーリンク" xfId="1203" builtinId="9" hidden="1"/>
    <cellStyle name="表示済みのハイパーリンク" xfId="1204" builtinId="9" hidden="1"/>
    <cellStyle name="表示済みのハイパーリンク" xfId="1205" builtinId="9" hidden="1"/>
    <cellStyle name="表示済みのハイパーリンク" xfId="1206" builtinId="9" hidden="1"/>
    <cellStyle name="表示済みのハイパーリンク" xfId="1207" builtinId="9" hidden="1"/>
    <cellStyle name="表示済みのハイパーリンク" xfId="1208" builtinId="9" hidden="1"/>
    <cellStyle name="表示済みのハイパーリンク" xfId="1209" builtinId="9" hidden="1"/>
    <cellStyle name="表示済みのハイパーリンク" xfId="1210" builtinId="9" hidden="1"/>
    <cellStyle name="表示済みのハイパーリンク" xfId="1211" builtinId="9" hidden="1"/>
    <cellStyle name="表示済みのハイパーリンク" xfId="1212" builtinId="9" hidden="1"/>
    <cellStyle name="表示済みのハイパーリンク" xfId="1213" builtinId="9" hidden="1"/>
    <cellStyle name="表示済みのハイパーリンク" xfId="1214" builtinId="9" hidden="1"/>
    <cellStyle name="表示済みのハイパーリンク" xfId="1215" builtinId="9" hidden="1"/>
    <cellStyle name="表示済みのハイパーリンク" xfId="1216" builtinId="9" hidden="1"/>
    <cellStyle name="表示済みのハイパーリンク" xfId="1217" builtinId="9" hidden="1"/>
    <cellStyle name="表示済みのハイパーリンク" xfId="1218" builtinId="9" hidden="1"/>
    <cellStyle name="表示済みのハイパーリンク" xfId="1219" builtinId="9" hidden="1"/>
    <cellStyle name="表示済みのハイパーリンク" xfId="1220" builtinId="9" hidden="1"/>
    <cellStyle name="表示済みのハイパーリンク" xfId="1221" builtinId="9" hidden="1"/>
    <cellStyle name="表示済みのハイパーリンク" xfId="1222" builtinId="9" hidden="1"/>
    <cellStyle name="表示済みのハイパーリンク" xfId="1223" builtinId="9" hidden="1"/>
    <cellStyle name="表示済みのハイパーリンク" xfId="1224" builtinId="9" hidden="1"/>
    <cellStyle name="表示済みのハイパーリンク" xfId="1225" builtinId="9" hidden="1"/>
    <cellStyle name="表示済みのハイパーリンク" xfId="1226" builtinId="9" hidden="1"/>
    <cellStyle name="表示済みのハイパーリンク" xfId="1227" builtinId="9" hidden="1"/>
    <cellStyle name="表示済みのハイパーリンク" xfId="1228" builtinId="9" hidden="1"/>
    <cellStyle name="表示済みのハイパーリンク" xfId="1229" builtinId="9" hidden="1"/>
    <cellStyle name="表示済みのハイパーリンク" xfId="1230" builtinId="9" hidden="1"/>
    <cellStyle name="表示済みのハイパーリンク" xfId="1231" builtinId="9" hidden="1"/>
    <cellStyle name="表示済みのハイパーリンク" xfId="1232" builtinId="9" hidden="1"/>
    <cellStyle name="表示済みのハイパーリンク" xfId="1233" builtinId="9" hidden="1"/>
    <cellStyle name="表示済みのハイパーリンク" xfId="1234" builtinId="9" hidden="1"/>
    <cellStyle name="表示済みのハイパーリンク" xfId="1235" builtinId="9" hidden="1"/>
    <cellStyle name="表示済みのハイパーリンク" xfId="1236" builtinId="9" hidden="1"/>
    <cellStyle name="表示済みのハイパーリンク" xfId="1237" builtinId="9" hidden="1"/>
    <cellStyle name="表示済みのハイパーリンク" xfId="1238" builtinId="9" hidden="1"/>
    <cellStyle name="表示済みのハイパーリンク" xfId="1239" builtinId="9" hidden="1"/>
    <cellStyle name="表示済みのハイパーリンク" xfId="1240" builtinId="9" hidden="1"/>
    <cellStyle name="表示済みのハイパーリンク" xfId="1241" builtinId="9" hidden="1"/>
    <cellStyle name="表示済みのハイパーリンク" xfId="1242" builtinId="9" hidden="1"/>
    <cellStyle name="表示済みのハイパーリンク" xfId="1243" builtinId="9" hidden="1"/>
    <cellStyle name="表示済みのハイパーリンク" xfId="1244" builtinId="9" hidden="1"/>
    <cellStyle name="表示済みのハイパーリンク" xfId="1245" builtinId="9" hidden="1"/>
    <cellStyle name="表示済みのハイパーリンク" xfId="1246" builtinId="9" hidden="1"/>
    <cellStyle name="表示済みのハイパーリンク" xfId="1247" builtinId="9" hidden="1"/>
    <cellStyle name="表示済みのハイパーリンク" xfId="1248" builtinId="9" hidden="1"/>
    <cellStyle name="表示済みのハイパーリンク" xfId="1249" builtinId="9" hidden="1"/>
    <cellStyle name="表示済みのハイパーリンク" xfId="1250" builtinId="9" hidden="1"/>
  </cellStyles>
  <dxfs count="127">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1C84B-A8B8-1540-9810-E03BD19B497F}">
  <dimension ref="A1:AG2"/>
  <sheetViews>
    <sheetView workbookViewId="0">
      <selection activeCell="H20" sqref="H20"/>
    </sheetView>
  </sheetViews>
  <sheetFormatPr baseColWidth="10" defaultColWidth="8.83203125" defaultRowHeight="14"/>
  <cols>
    <col min="1" max="1" width="9.1640625" style="17" bestFit="1" customWidth="1"/>
    <col min="2" max="2" width="8.1640625" style="17" customWidth="1"/>
    <col min="3" max="3" width="8.83203125" style="17"/>
    <col min="4" max="4" width="9" style="17" bestFit="1" customWidth="1"/>
    <col min="5" max="5" width="18.33203125" style="17" customWidth="1"/>
    <col min="6" max="17" width="8.83203125" style="17"/>
    <col min="18" max="20" width="16.6640625" style="17" customWidth="1"/>
    <col min="21" max="21" width="5.83203125" style="17" customWidth="1"/>
    <col min="22" max="24" width="8.83203125" style="17" customWidth="1"/>
    <col min="25" max="25" width="8.83203125" style="17"/>
    <col min="26" max="26" width="5.5" style="17" customWidth="1"/>
    <col min="27" max="31" width="8.83203125" style="17"/>
    <col min="32" max="32" width="9.1640625" style="17" customWidth="1"/>
    <col min="33" max="33" width="150.83203125" style="17" customWidth="1"/>
    <col min="34" max="16384" width="8.83203125" style="17"/>
  </cols>
  <sheetData>
    <row r="1" spans="1:33">
      <c r="A1" s="14" t="s">
        <v>34</v>
      </c>
      <c r="B1" s="14" t="s">
        <v>51</v>
      </c>
      <c r="C1" s="14" t="s">
        <v>35</v>
      </c>
      <c r="D1" s="14" t="s">
        <v>52</v>
      </c>
      <c r="E1" s="14" t="s">
        <v>36</v>
      </c>
      <c r="F1" s="14" t="s">
        <v>53</v>
      </c>
      <c r="G1" s="14" t="s">
        <v>54</v>
      </c>
      <c r="H1" s="14" t="s">
        <v>55</v>
      </c>
      <c r="I1" s="14" t="s">
        <v>56</v>
      </c>
      <c r="J1" s="14" t="s">
        <v>57</v>
      </c>
      <c r="K1" s="14" t="s">
        <v>58</v>
      </c>
      <c r="L1" s="14" t="s">
        <v>37</v>
      </c>
      <c r="M1" s="14" t="s">
        <v>38</v>
      </c>
      <c r="N1" s="14" t="s">
        <v>39</v>
      </c>
      <c r="O1" s="14" t="s">
        <v>151</v>
      </c>
      <c r="P1" s="14" t="s">
        <v>59</v>
      </c>
      <c r="Q1" s="14" t="s">
        <v>40</v>
      </c>
      <c r="R1" s="15" t="s">
        <v>41</v>
      </c>
      <c r="S1" s="15" t="s">
        <v>42</v>
      </c>
      <c r="T1" s="15" t="s">
        <v>43</v>
      </c>
      <c r="U1" s="15" t="s">
        <v>60</v>
      </c>
      <c r="V1" s="15" t="s">
        <v>152</v>
      </c>
      <c r="W1" s="15" t="s">
        <v>153</v>
      </c>
      <c r="X1" s="15" t="s">
        <v>154</v>
      </c>
      <c r="Y1" s="15" t="s">
        <v>8</v>
      </c>
      <c r="Z1" s="15" t="s">
        <v>61</v>
      </c>
      <c r="AA1" s="15" t="s">
        <v>9</v>
      </c>
      <c r="AB1" s="15" t="s">
        <v>10</v>
      </c>
      <c r="AC1" s="15" t="s">
        <v>11</v>
      </c>
      <c r="AD1" s="15" t="s">
        <v>12</v>
      </c>
      <c r="AE1" s="15" t="s">
        <v>44</v>
      </c>
      <c r="AF1" s="15" t="s">
        <v>50</v>
      </c>
      <c r="AG1" s="16" t="s">
        <v>63</v>
      </c>
    </row>
    <row r="2" spans="1:33">
      <c r="A2" s="18" t="s">
        <v>27</v>
      </c>
      <c r="B2" s="18" t="s">
        <v>113</v>
      </c>
      <c r="C2" s="19" t="s">
        <v>28</v>
      </c>
      <c r="D2" s="19" t="s">
        <v>29</v>
      </c>
      <c r="E2" s="19" t="s">
        <v>30</v>
      </c>
      <c r="F2" s="36" t="s">
        <v>114</v>
      </c>
      <c r="G2" s="37"/>
      <c r="H2" s="37"/>
      <c r="I2" s="37"/>
      <c r="J2" s="37"/>
      <c r="K2" s="38"/>
      <c r="L2" s="19" t="s">
        <v>31</v>
      </c>
      <c r="M2" s="19" t="s">
        <v>32</v>
      </c>
      <c r="N2" s="19" t="s">
        <v>45</v>
      </c>
      <c r="O2" s="19" t="s">
        <v>155</v>
      </c>
      <c r="P2" s="19"/>
      <c r="Q2" s="19"/>
      <c r="R2" s="36" t="s">
        <v>33</v>
      </c>
      <c r="S2" s="37"/>
      <c r="T2" s="38"/>
      <c r="U2" s="23" t="s">
        <v>64</v>
      </c>
      <c r="V2" s="23" t="s">
        <v>156</v>
      </c>
      <c r="W2" s="23" t="s">
        <v>157</v>
      </c>
      <c r="X2" s="23" t="s">
        <v>158</v>
      </c>
      <c r="Y2" s="19"/>
      <c r="Z2" s="24" t="s">
        <v>65</v>
      </c>
      <c r="AA2" s="19"/>
      <c r="AB2" s="19"/>
      <c r="AC2" s="18" t="s">
        <v>115</v>
      </c>
      <c r="AD2" s="20" t="s">
        <v>116</v>
      </c>
      <c r="AE2" s="21" t="s">
        <v>46</v>
      </c>
      <c r="AF2" s="21" t="s">
        <v>47</v>
      </c>
      <c r="AG2" s="19"/>
    </row>
  </sheetData>
  <mergeCells count="2">
    <mergeCell ref="F2:K2"/>
    <mergeCell ref="R2:T2"/>
  </mergeCells>
  <phoneticPr fontId="10"/>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AA9E5-3A95-8D49-94D2-F67351C4F4E7}">
  <dimension ref="A1:AG2"/>
  <sheetViews>
    <sheetView workbookViewId="0">
      <pane xSplit="5" ySplit="1" topLeftCell="F2" activePane="bottomRight" state="frozen"/>
      <selection activeCell="E24" sqref="E24"/>
      <selection pane="topRight" activeCell="E24" sqref="E24"/>
      <selection pane="bottomLeft" activeCell="E24" sqref="E24"/>
      <selection pane="bottomRight" activeCell="I15" sqref="I15"/>
    </sheetView>
  </sheetViews>
  <sheetFormatPr baseColWidth="10" defaultColWidth="8.83203125" defaultRowHeight="15"/>
  <cols>
    <col min="1" max="1" width="9.5" bestFit="1" customWidth="1"/>
    <col min="2" max="2" width="8.1640625" customWidth="1"/>
    <col min="4" max="4" width="9" bestFit="1" customWidth="1"/>
    <col min="5" max="5" width="18.33203125" customWidth="1"/>
    <col min="15" max="17" width="16.6640625" customWidth="1"/>
    <col min="18" max="18" width="5.83203125" customWidth="1"/>
    <col min="24" max="24" width="5.33203125" customWidth="1"/>
    <col min="27" max="27" width="8.83203125" hidden="1" customWidth="1"/>
    <col min="32" max="33" width="150.83203125" customWidth="1"/>
  </cols>
  <sheetData>
    <row r="1" spans="1:33" s="5" customFormat="1">
      <c r="A1" s="1" t="s">
        <v>34</v>
      </c>
      <c r="B1" s="1" t="s">
        <v>51</v>
      </c>
      <c r="C1" s="1" t="s">
        <v>35</v>
      </c>
      <c r="D1" s="1" t="s">
        <v>52</v>
      </c>
      <c r="E1" s="1" t="s">
        <v>36</v>
      </c>
      <c r="F1" s="1" t="s">
        <v>53</v>
      </c>
      <c r="G1" s="1" t="s">
        <v>54</v>
      </c>
      <c r="H1" s="1" t="s">
        <v>55</v>
      </c>
      <c r="I1" s="1" t="s">
        <v>56</v>
      </c>
      <c r="J1" s="1" t="s">
        <v>57</v>
      </c>
      <c r="K1" s="1" t="s">
        <v>37</v>
      </c>
      <c r="L1" s="1" t="s">
        <v>124</v>
      </c>
      <c r="M1" s="1" t="s">
        <v>59</v>
      </c>
      <c r="N1" s="1" t="s">
        <v>40</v>
      </c>
      <c r="O1" s="4" t="s">
        <v>41</v>
      </c>
      <c r="P1" s="4" t="s">
        <v>42</v>
      </c>
      <c r="Q1" s="4" t="s">
        <v>43</v>
      </c>
      <c r="R1" s="4" t="s">
        <v>60</v>
      </c>
      <c r="S1" s="4" t="s">
        <v>110</v>
      </c>
      <c r="T1" s="4" t="s">
        <v>111</v>
      </c>
      <c r="U1" s="4" t="s">
        <v>147</v>
      </c>
      <c r="V1" s="4" t="s">
        <v>148</v>
      </c>
      <c r="W1" s="4" t="s">
        <v>8</v>
      </c>
      <c r="X1" s="4" t="s">
        <v>61</v>
      </c>
      <c r="Y1" s="4" t="s">
        <v>9</v>
      </c>
      <c r="Z1" s="4" t="s">
        <v>10</v>
      </c>
      <c r="AA1" s="4"/>
      <c r="AB1" s="4" t="s">
        <v>11</v>
      </c>
      <c r="AC1" s="4" t="s">
        <v>12</v>
      </c>
      <c r="AD1" s="4" t="s">
        <v>44</v>
      </c>
      <c r="AE1" s="4" t="s">
        <v>50</v>
      </c>
      <c r="AF1" s="22" t="s">
        <v>63</v>
      </c>
      <c r="AG1" s="22" t="s">
        <v>117</v>
      </c>
    </row>
    <row r="2" spans="1:33" s="5" customFormat="1">
      <c r="A2" s="6"/>
      <c r="B2" s="26"/>
      <c r="C2" s="8"/>
      <c r="D2" s="9"/>
      <c r="E2" s="33"/>
      <c r="F2" s="10"/>
      <c r="G2" s="10"/>
      <c r="H2" s="10"/>
      <c r="I2" s="10"/>
      <c r="J2" s="10"/>
      <c r="K2" s="27">
        <f>SUM(F2:H2)</f>
        <v>0</v>
      </c>
      <c r="L2" s="27">
        <f>SUM(I2:J2)</f>
        <v>0</v>
      </c>
      <c r="M2" s="11"/>
      <c r="N2" s="11"/>
      <c r="O2" s="13"/>
      <c r="P2" s="13"/>
      <c r="Q2" s="13"/>
      <c r="R2" s="13"/>
      <c r="S2" s="31"/>
      <c r="T2" s="32"/>
      <c r="U2" s="12"/>
      <c r="V2" s="11"/>
      <c r="W2" s="12"/>
      <c r="X2" s="12"/>
      <c r="Y2" s="12"/>
      <c r="Z2" s="8"/>
      <c r="AA2" s="8"/>
      <c r="AB2" s="11"/>
      <c r="AC2" s="11"/>
      <c r="AD2" s="11"/>
      <c r="AE2" s="8"/>
      <c r="AF2" s="8"/>
      <c r="AG2" s="30"/>
    </row>
  </sheetData>
  <autoFilter ref="A1:AF1" xr:uid="{00000000-0009-0000-0000-000006000000}"/>
  <phoneticPr fontId="10"/>
  <conditionalFormatting sqref="F2:J2">
    <cfRule type="colorScale" priority="931">
      <colorScale>
        <cfvo type="min"/>
        <cfvo type="percentile" val="50"/>
        <cfvo type="max"/>
        <color rgb="FFF8696B"/>
        <color rgb="FFFFEB84"/>
        <color rgb="FF63BE7B"/>
      </colorScale>
    </cfRule>
  </conditionalFormatting>
  <conditionalFormatting sqref="V2">
    <cfRule type="containsText" dxfId="126" priority="7" operator="containsText" text="D">
      <formula>NOT(ISERROR(SEARCH("D",V2)))</formula>
    </cfRule>
    <cfRule type="containsText" dxfId="125" priority="8" operator="containsText" text="S">
      <formula>NOT(ISERROR(SEARCH("S",V2)))</formula>
    </cfRule>
    <cfRule type="containsText" dxfId="124" priority="9" operator="containsText" text="F">
      <formula>NOT(ISERROR(SEARCH("F",V2)))</formula>
    </cfRule>
    <cfRule type="containsText" dxfId="123" priority="10" operator="containsText" text="E">
      <formula>NOT(ISERROR(SEARCH("E",V2)))</formula>
    </cfRule>
    <cfRule type="containsText" dxfId="122" priority="11" operator="containsText" text="B">
      <formula>NOT(ISERROR(SEARCH("B",V2)))</formula>
    </cfRule>
    <cfRule type="containsText" dxfId="121" priority="12" operator="containsText" text="A">
      <formula>NOT(ISERROR(SEARCH("A",V2)))</formula>
    </cfRule>
  </conditionalFormatting>
  <conditionalFormatting sqref="AB2:AE2">
    <cfRule type="containsText" dxfId="120" priority="40" operator="containsText" text="E">
      <formula>NOT(ISERROR(SEARCH("E",AB2)))</formula>
    </cfRule>
    <cfRule type="containsText" dxfId="119" priority="41" operator="containsText" text="B">
      <formula>NOT(ISERROR(SEARCH("B",AB2)))</formula>
    </cfRule>
    <cfRule type="containsText" dxfId="118" priority="42" operator="containsText" text="A">
      <formula>NOT(ISERROR(SEARCH("A",AB2)))</formula>
    </cfRule>
  </conditionalFormatting>
  <dataValidations count="1">
    <dataValidation type="list" allowBlank="1" showInputMessage="1" showErrorMessage="1" sqref="AE2" xr:uid="{807FB298-1425-1C47-AA3C-8F103F7A5E42}">
      <formula1>"強風,外差し,イン先行,凍結防止"</formula1>
    </dataValidation>
  </dataValidations>
  <pageMargins left="0.7" right="0.7" top="0.75" bottom="0.75" header="0.3" footer="0.3"/>
  <pageSetup paperSize="9" orientation="portrait" horizontalDpi="4294967292" verticalDpi="4294967292"/>
  <ignoredErrors>
    <ignoredError sqref="K2:L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5"/>
  <sheetViews>
    <sheetView tabSelected="1" zoomScaleNormal="100" workbookViewId="0">
      <pane xSplit="5" ySplit="1" topLeftCell="W2" activePane="bottomRight" state="frozen"/>
      <selection activeCell="E24" sqref="E24"/>
      <selection pane="topRight" activeCell="E24" sqref="E24"/>
      <selection pane="bottomLeft" activeCell="E24" sqref="E24"/>
      <selection pane="bottomRight" activeCell="D5" sqref="D5"/>
    </sheetView>
  </sheetViews>
  <sheetFormatPr baseColWidth="10" defaultColWidth="8.83203125" defaultRowHeight="15"/>
  <cols>
    <col min="1" max="1" width="9.5"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34</v>
      </c>
      <c r="B1" s="1" t="s">
        <v>51</v>
      </c>
      <c r="C1" s="1" t="s">
        <v>35</v>
      </c>
      <c r="D1" s="1" t="s">
        <v>52</v>
      </c>
      <c r="E1" s="1" t="s">
        <v>36</v>
      </c>
      <c r="F1" s="1" t="s">
        <v>53</v>
      </c>
      <c r="G1" s="1" t="s">
        <v>54</v>
      </c>
      <c r="H1" s="1" t="s">
        <v>55</v>
      </c>
      <c r="I1" s="1" t="s">
        <v>56</v>
      </c>
      <c r="J1" s="1" t="s">
        <v>57</v>
      </c>
      <c r="K1" s="1" t="s">
        <v>58</v>
      </c>
      <c r="L1" s="1" t="s">
        <v>37</v>
      </c>
      <c r="M1" s="1" t="s">
        <v>38</v>
      </c>
      <c r="N1" s="1" t="s">
        <v>39</v>
      </c>
      <c r="O1" s="1" t="s">
        <v>59</v>
      </c>
      <c r="P1" s="1" t="s">
        <v>40</v>
      </c>
      <c r="Q1" s="4" t="s">
        <v>41</v>
      </c>
      <c r="R1" s="4" t="s">
        <v>42</v>
      </c>
      <c r="S1" s="4" t="s">
        <v>43</v>
      </c>
      <c r="T1" s="4" t="s">
        <v>60</v>
      </c>
      <c r="U1" s="4" t="s">
        <v>110</v>
      </c>
      <c r="V1" s="4" t="s">
        <v>111</v>
      </c>
      <c r="W1" s="4" t="s">
        <v>147</v>
      </c>
      <c r="X1" s="4" t="s">
        <v>148</v>
      </c>
      <c r="Y1" s="4" t="s">
        <v>8</v>
      </c>
      <c r="Z1" s="4" t="s">
        <v>61</v>
      </c>
      <c r="AA1" s="4" t="s">
        <v>9</v>
      </c>
      <c r="AB1" s="4" t="s">
        <v>10</v>
      </c>
      <c r="AC1" s="4"/>
      <c r="AD1" s="4" t="s">
        <v>11</v>
      </c>
      <c r="AE1" s="4" t="s">
        <v>12</v>
      </c>
      <c r="AF1" s="4" t="s">
        <v>44</v>
      </c>
      <c r="AG1" s="4" t="s">
        <v>62</v>
      </c>
      <c r="AH1" s="22" t="s">
        <v>63</v>
      </c>
      <c r="AI1" s="22" t="s">
        <v>117</v>
      </c>
    </row>
    <row r="2" spans="1:35" s="5" customFormat="1">
      <c r="A2" s="6">
        <v>45864</v>
      </c>
      <c r="B2" s="26" t="s">
        <v>150</v>
      </c>
      <c r="C2" s="8" t="s">
        <v>169</v>
      </c>
      <c r="D2" s="9">
        <v>4.732638888888889E-2</v>
      </c>
      <c r="E2" s="8" t="s">
        <v>166</v>
      </c>
      <c r="F2" s="10">
        <v>12.4</v>
      </c>
      <c r="G2" s="10">
        <v>10.7</v>
      </c>
      <c r="H2" s="10">
        <v>11.1</v>
      </c>
      <c r="I2" s="10">
        <v>11.4</v>
      </c>
      <c r="J2" s="10">
        <v>11.5</v>
      </c>
      <c r="K2" s="10">
        <v>11.8</v>
      </c>
      <c r="L2" s="27">
        <f>SUM(F2:H2)</f>
        <v>34.200000000000003</v>
      </c>
      <c r="M2" s="27">
        <f>SUM(I2:K2)</f>
        <v>34.700000000000003</v>
      </c>
      <c r="N2" s="28">
        <f>SUM(F2:J2)</f>
        <v>57.1</v>
      </c>
      <c r="O2" s="11" t="s">
        <v>167</v>
      </c>
      <c r="P2" s="11" t="s">
        <v>168</v>
      </c>
      <c r="Q2" s="13" t="s">
        <v>170</v>
      </c>
      <c r="R2" s="13" t="s">
        <v>171</v>
      </c>
      <c r="S2" s="13" t="s">
        <v>172</v>
      </c>
      <c r="T2" s="13" t="s">
        <v>128</v>
      </c>
      <c r="U2" s="31">
        <v>13.4</v>
      </c>
      <c r="V2" s="32">
        <v>13.5</v>
      </c>
      <c r="W2" s="12">
        <v>7.5</v>
      </c>
      <c r="X2" s="11" t="s">
        <v>200</v>
      </c>
      <c r="Y2" s="12">
        <v>-1.6</v>
      </c>
      <c r="Z2" s="12" t="s">
        <v>267</v>
      </c>
      <c r="AA2" s="12">
        <v>0.1</v>
      </c>
      <c r="AB2" s="8">
        <v>-1.7</v>
      </c>
      <c r="AC2" s="8"/>
      <c r="AD2" s="11" t="s">
        <v>269</v>
      </c>
      <c r="AE2" s="11" t="s">
        <v>269</v>
      </c>
      <c r="AF2" s="11" t="s">
        <v>165</v>
      </c>
      <c r="AG2" s="8"/>
      <c r="AH2" s="8" t="s">
        <v>277</v>
      </c>
      <c r="AI2" s="30" t="s">
        <v>278</v>
      </c>
    </row>
    <row r="3" spans="1:35" s="5" customFormat="1">
      <c r="A3" s="6">
        <v>45864</v>
      </c>
      <c r="B3" s="26" t="s">
        <v>131</v>
      </c>
      <c r="C3" s="8" t="s">
        <v>169</v>
      </c>
      <c r="D3" s="9">
        <v>4.7303240740740743E-2</v>
      </c>
      <c r="E3" s="8" t="s">
        <v>196</v>
      </c>
      <c r="F3" s="10">
        <v>12</v>
      </c>
      <c r="G3" s="10">
        <v>10.5</v>
      </c>
      <c r="H3" s="10">
        <v>11.2</v>
      </c>
      <c r="I3" s="10">
        <v>11.5</v>
      </c>
      <c r="J3" s="10">
        <v>11.6</v>
      </c>
      <c r="K3" s="10">
        <v>11.9</v>
      </c>
      <c r="L3" s="27">
        <f>SUM(F3:H3)</f>
        <v>33.700000000000003</v>
      </c>
      <c r="M3" s="27">
        <f>SUM(I3:K3)</f>
        <v>35</v>
      </c>
      <c r="N3" s="28">
        <f>SUM(F3:J3)</f>
        <v>56.800000000000004</v>
      </c>
      <c r="O3" s="11" t="s">
        <v>194</v>
      </c>
      <c r="P3" s="11" t="s">
        <v>195</v>
      </c>
      <c r="Q3" s="13" t="s">
        <v>197</v>
      </c>
      <c r="R3" s="13" t="s">
        <v>198</v>
      </c>
      <c r="S3" s="13" t="s">
        <v>199</v>
      </c>
      <c r="T3" s="13" t="s">
        <v>128</v>
      </c>
      <c r="U3" s="31">
        <v>13.4</v>
      </c>
      <c r="V3" s="32">
        <v>13.5</v>
      </c>
      <c r="W3" s="12">
        <v>7.5</v>
      </c>
      <c r="X3" s="11" t="s">
        <v>200</v>
      </c>
      <c r="Y3" s="12">
        <v>-1.1000000000000001</v>
      </c>
      <c r="Z3" s="12" t="s">
        <v>267</v>
      </c>
      <c r="AA3" s="12">
        <v>0.6</v>
      </c>
      <c r="AB3" s="8">
        <v>-1.7</v>
      </c>
      <c r="AC3" s="8"/>
      <c r="AD3" s="11" t="s">
        <v>268</v>
      </c>
      <c r="AE3" s="11" t="s">
        <v>268</v>
      </c>
      <c r="AF3" s="11" t="s">
        <v>163</v>
      </c>
      <c r="AG3" s="8"/>
      <c r="AH3" s="8" t="s">
        <v>289</v>
      </c>
      <c r="AI3" s="30" t="s">
        <v>290</v>
      </c>
    </row>
    <row r="4" spans="1:35" s="5" customFormat="1">
      <c r="A4" s="6">
        <v>45864</v>
      </c>
      <c r="B4" s="26" t="s">
        <v>149</v>
      </c>
      <c r="C4" s="8" t="s">
        <v>169</v>
      </c>
      <c r="D4" s="9">
        <v>4.6574074074074073E-2</v>
      </c>
      <c r="E4" s="8" t="s">
        <v>213</v>
      </c>
      <c r="F4" s="10">
        <v>11.8</v>
      </c>
      <c r="G4" s="10">
        <v>10.6</v>
      </c>
      <c r="H4" s="10">
        <v>11.4</v>
      </c>
      <c r="I4" s="10">
        <v>11</v>
      </c>
      <c r="J4" s="10">
        <v>11.1</v>
      </c>
      <c r="K4" s="10">
        <v>11.5</v>
      </c>
      <c r="L4" s="27">
        <f>SUM(F4:H4)</f>
        <v>33.799999999999997</v>
      </c>
      <c r="M4" s="27">
        <f>SUM(I4:K4)</f>
        <v>33.6</v>
      </c>
      <c r="N4" s="28">
        <f>SUM(F4:J4)</f>
        <v>55.9</v>
      </c>
      <c r="O4" s="11" t="s">
        <v>167</v>
      </c>
      <c r="P4" s="11" t="s">
        <v>168</v>
      </c>
      <c r="Q4" s="13" t="s">
        <v>214</v>
      </c>
      <c r="R4" s="13" t="s">
        <v>215</v>
      </c>
      <c r="S4" s="13" t="s">
        <v>215</v>
      </c>
      <c r="T4" s="13" t="s">
        <v>128</v>
      </c>
      <c r="U4" s="31">
        <v>13.4</v>
      </c>
      <c r="V4" s="32">
        <v>13.5</v>
      </c>
      <c r="W4" s="12">
        <v>7.5</v>
      </c>
      <c r="X4" s="11" t="s">
        <v>200</v>
      </c>
      <c r="Y4" s="12">
        <v>-1.6</v>
      </c>
      <c r="Z4" s="12">
        <v>-0.1</v>
      </c>
      <c r="AA4" s="12" t="s">
        <v>275</v>
      </c>
      <c r="AB4" s="8">
        <v>-1.7</v>
      </c>
      <c r="AC4" s="8"/>
      <c r="AD4" s="11" t="s">
        <v>269</v>
      </c>
      <c r="AE4" s="11" t="s">
        <v>269</v>
      </c>
      <c r="AF4" s="11" t="s">
        <v>165</v>
      </c>
      <c r="AG4" s="8"/>
      <c r="AH4" s="8" t="s">
        <v>297</v>
      </c>
      <c r="AI4" s="30" t="s">
        <v>298</v>
      </c>
    </row>
    <row r="5" spans="1:35" s="5" customFormat="1">
      <c r="A5" s="6">
        <v>45865</v>
      </c>
      <c r="B5" s="26" t="s">
        <v>130</v>
      </c>
      <c r="C5" s="8" t="s">
        <v>226</v>
      </c>
      <c r="D5" s="9">
        <v>4.7939814814814817E-2</v>
      </c>
      <c r="E5" s="8" t="s">
        <v>225</v>
      </c>
      <c r="F5" s="10">
        <v>12</v>
      </c>
      <c r="G5" s="10">
        <v>10.8</v>
      </c>
      <c r="H5" s="10">
        <v>11</v>
      </c>
      <c r="I5" s="10">
        <v>11.4</v>
      </c>
      <c r="J5" s="10">
        <v>11.8</v>
      </c>
      <c r="K5" s="10">
        <v>12.2</v>
      </c>
      <c r="L5" s="27">
        <f>SUM(F5:H5)</f>
        <v>33.799999999999997</v>
      </c>
      <c r="M5" s="27">
        <f>SUM(I5:K5)</f>
        <v>35.400000000000006</v>
      </c>
      <c r="N5" s="28">
        <f>SUM(F5:J5)</f>
        <v>57</v>
      </c>
      <c r="O5" s="11" t="s">
        <v>194</v>
      </c>
      <c r="P5" s="11" t="s">
        <v>195</v>
      </c>
      <c r="Q5" s="13" t="s">
        <v>197</v>
      </c>
      <c r="R5" s="13" t="s">
        <v>198</v>
      </c>
      <c r="S5" s="13" t="s">
        <v>227</v>
      </c>
      <c r="T5" s="13" t="s">
        <v>128</v>
      </c>
      <c r="U5" s="12">
        <v>12.2</v>
      </c>
      <c r="V5" s="12">
        <v>13.8</v>
      </c>
      <c r="W5" s="12">
        <v>6.9</v>
      </c>
      <c r="X5" s="11" t="s">
        <v>274</v>
      </c>
      <c r="Y5" s="12">
        <v>-1</v>
      </c>
      <c r="Z5" s="12" t="s">
        <v>267</v>
      </c>
      <c r="AA5" s="12">
        <v>-0.2</v>
      </c>
      <c r="AB5" s="8">
        <v>-0.8</v>
      </c>
      <c r="AC5" s="8"/>
      <c r="AD5" s="11" t="s">
        <v>269</v>
      </c>
      <c r="AE5" s="11" t="s">
        <v>269</v>
      </c>
      <c r="AF5" s="11" t="s">
        <v>165</v>
      </c>
      <c r="AG5" s="8"/>
      <c r="AH5" s="8" t="s">
        <v>305</v>
      </c>
      <c r="AI5" s="30" t="s">
        <v>306</v>
      </c>
    </row>
  </sheetData>
  <autoFilter ref="A1:AH5" xr:uid="{00000000-0009-0000-0000-000002000000}"/>
  <phoneticPr fontId="10"/>
  <conditionalFormatting sqref="F2:K3 F5:K5">
    <cfRule type="colorScale" priority="1260">
      <colorScale>
        <cfvo type="min"/>
        <cfvo type="percentile" val="50"/>
        <cfvo type="max"/>
        <color rgb="FFF8696B"/>
        <color rgb="FFFFEB84"/>
        <color rgb="FF63BE7B"/>
      </colorScale>
    </cfRule>
  </conditionalFormatting>
  <conditionalFormatting sqref="F4:K4">
    <cfRule type="colorScale" priority="29">
      <colorScale>
        <cfvo type="min"/>
        <cfvo type="percentile" val="50"/>
        <cfvo type="max"/>
        <color rgb="FFF8696B"/>
        <color rgb="FFFFEB84"/>
        <color rgb="FF63BE7B"/>
      </colorScale>
    </cfRule>
  </conditionalFormatting>
  <conditionalFormatting sqref="X2:X5">
    <cfRule type="containsText" dxfId="117" priority="42" operator="containsText" text="D">
      <formula>NOT(ISERROR(SEARCH("D",X2)))</formula>
    </cfRule>
    <cfRule type="containsText" dxfId="116" priority="43" operator="containsText" text="S">
      <formula>NOT(ISERROR(SEARCH("S",X2)))</formula>
    </cfRule>
    <cfRule type="containsText" dxfId="115" priority="44" operator="containsText" text="F">
      <formula>NOT(ISERROR(SEARCH("F",X2)))</formula>
    </cfRule>
    <cfRule type="containsText" dxfId="114" priority="45" operator="containsText" text="E">
      <formula>NOT(ISERROR(SEARCH("E",X2)))</formula>
    </cfRule>
    <cfRule type="containsText" dxfId="113" priority="46" operator="containsText" text="B">
      <formula>NOT(ISERROR(SEARCH("B",X2)))</formula>
    </cfRule>
    <cfRule type="containsText" dxfId="112" priority="47" operator="containsText" text="A">
      <formula>NOT(ISERROR(SEARCH("A",X2)))</formula>
    </cfRule>
  </conditionalFormatting>
  <conditionalFormatting sqref="AD3:AE4">
    <cfRule type="containsText" dxfId="111" priority="936" operator="containsText" text="A">
      <formula>NOT(ISERROR(SEARCH("A",AD3)))</formula>
    </cfRule>
  </conditionalFormatting>
  <conditionalFormatting sqref="AD4:AE4">
    <cfRule type="containsText" dxfId="110" priority="935" operator="containsText" text="B">
      <formula>NOT(ISERROR(SEARCH("B",AD4)))</formula>
    </cfRule>
  </conditionalFormatting>
  <conditionalFormatting sqref="AD4:AE5">
    <cfRule type="containsText" dxfId="109" priority="952" operator="containsText" text="E">
      <formula>NOT(ISERROR(SEARCH("E",AD4)))</formula>
    </cfRule>
    <cfRule type="containsText" dxfId="108" priority="954" operator="containsText" text="A">
      <formula>NOT(ISERROR(SEARCH("A",AD4)))</formula>
    </cfRule>
    <cfRule type="containsText" dxfId="107" priority="953" operator="containsText" text="B">
      <formula>NOT(ISERROR(SEARCH("B",AD4)))</formula>
    </cfRule>
  </conditionalFormatting>
  <conditionalFormatting sqref="AD3:AF3">
    <cfRule type="containsText" dxfId="106" priority="957" operator="containsText" text="A">
      <formula>NOT(ISERROR(SEARCH("A",AD3)))</formula>
    </cfRule>
    <cfRule type="containsText" dxfId="105" priority="956" operator="containsText" text="B">
      <formula>NOT(ISERROR(SEARCH("B",AD3)))</formula>
    </cfRule>
    <cfRule type="containsText" dxfId="104" priority="955" operator="containsText" text="E">
      <formula>NOT(ISERROR(SEARCH("E",AD3)))</formula>
    </cfRule>
  </conditionalFormatting>
  <conditionalFormatting sqref="AD2:AG2">
    <cfRule type="containsText" dxfId="103" priority="963" operator="containsText" text="A">
      <formula>NOT(ISERROR(SEARCH("A",AD2)))</formula>
    </cfRule>
    <cfRule type="containsText" dxfId="102" priority="962" operator="containsText" text="B">
      <formula>NOT(ISERROR(SEARCH("B",AD2)))</formula>
    </cfRule>
    <cfRule type="containsText" dxfId="101" priority="961" operator="containsText" text="E">
      <formula>NOT(ISERROR(SEARCH("E",AD2)))</formula>
    </cfRule>
  </conditionalFormatting>
  <conditionalFormatting sqref="AD3:AG3">
    <cfRule type="containsText" dxfId="100" priority="928" operator="containsText" text="E">
      <formula>NOT(ISERROR(SEARCH("E",AD3)))</formula>
    </cfRule>
    <cfRule type="containsText" dxfId="99" priority="929" operator="containsText" text="B">
      <formula>NOT(ISERROR(SEARCH("B",AD3)))</formula>
    </cfRule>
  </conditionalFormatting>
  <conditionalFormatting sqref="AD4:AG4">
    <cfRule type="containsText" dxfId="98" priority="934" operator="containsText" text="E">
      <formula>NOT(ISERROR(SEARCH("E",AD4)))</formula>
    </cfRule>
  </conditionalFormatting>
  <conditionalFormatting sqref="AF3:AG3">
    <cfRule type="containsText" dxfId="97" priority="930" operator="containsText" text="A">
      <formula>NOT(ISERROR(SEARCH("A",AF3)))</formula>
    </cfRule>
  </conditionalFormatting>
  <conditionalFormatting sqref="AF4:AG4">
    <cfRule type="containsText" dxfId="96" priority="932" operator="containsText" text="B">
      <formula>NOT(ISERROR(SEARCH("B",AF4)))</formula>
    </cfRule>
    <cfRule type="containsText" dxfId="95" priority="933" operator="containsText" text="A">
      <formula>NOT(ISERROR(SEARCH("A",AF4)))</formula>
    </cfRule>
    <cfRule type="containsText" dxfId="94" priority="931" operator="containsText" text="E">
      <formula>NOT(ISERROR(SEARCH("E",AF4)))</formula>
    </cfRule>
  </conditionalFormatting>
  <conditionalFormatting sqref="AG2:AG4 AF5">
    <cfRule type="containsText" dxfId="93" priority="949" operator="containsText" text="E">
      <formula>NOT(ISERROR(SEARCH("E",AF2)))</formula>
    </cfRule>
  </conditionalFormatting>
  <conditionalFormatting sqref="AG2:AG4 AF4:AG4 AF5">
    <cfRule type="containsText" dxfId="92" priority="951" operator="containsText" text="A">
      <formula>NOT(ISERROR(SEARCH("A",AF2)))</formula>
    </cfRule>
    <cfRule type="containsText" dxfId="91" priority="950" operator="containsText" text="B">
      <formula>NOT(ISERROR(SEARCH("B",AF2)))</formula>
    </cfRule>
  </conditionalFormatting>
  <conditionalFormatting sqref="AG3:AG4">
    <cfRule type="containsText" dxfId="90" priority="508" operator="containsText" text="A">
      <formula>NOT(ISERROR(SEARCH("A",AG3)))</formula>
    </cfRule>
    <cfRule type="containsText" dxfId="89" priority="507" operator="containsText" text="B">
      <formula>NOT(ISERROR(SEARCH("B",AG3)))</formula>
    </cfRule>
    <cfRule type="containsText" dxfId="88" priority="506" operator="containsText" text="E">
      <formula>NOT(ISERROR(SEARCH("E",AG3)))</formula>
    </cfRule>
  </conditionalFormatting>
  <conditionalFormatting sqref="AG3:AG5">
    <cfRule type="containsText" dxfId="87" priority="20" operator="containsText" text="A">
      <formula>NOT(ISERROR(SEARCH("A",AG3)))</formula>
    </cfRule>
    <cfRule type="containsText" dxfId="86" priority="19" operator="containsText" text="B">
      <formula>NOT(ISERROR(SEARCH("B",AG3)))</formula>
    </cfRule>
    <cfRule type="containsText" dxfId="85" priority="18" operator="containsText" text="E">
      <formula>NOT(ISERROR(SEARCH("E",AG3)))</formula>
    </cfRule>
  </conditionalFormatting>
  <dataValidations count="2">
    <dataValidation type="list" allowBlank="1" showInputMessage="1" showErrorMessage="1" sqref="AG2:AG4" xr:uid="{4AB89326-0400-854F-BEBF-9F80A5685B39}">
      <formula1>"強風,外差し,イン先行"</formula1>
    </dataValidation>
    <dataValidation type="list" allowBlank="1" showInputMessage="1" showErrorMessage="1" sqref="AG5" xr:uid="{CC79288C-5468-B441-B6E5-889CDB1FAE23}">
      <formula1>"強風,外差し,イン先行,凍結防止"</formula1>
    </dataValidation>
  </dataValidations>
  <pageMargins left="0.7" right="0.7" top="0.75" bottom="0.75" header="0.3" footer="0.3"/>
  <pageSetup paperSize="9" orientation="portrait" horizontalDpi="4294967292" verticalDpi="4294967292"/>
  <ignoredErrors>
    <ignoredError sqref="L2:N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DA922-5CF6-2A4E-A40D-1A9C0B7CB5C2}">
  <dimension ref="A1:AK4"/>
  <sheetViews>
    <sheetView workbookViewId="0">
      <pane xSplit="5" ySplit="1" topLeftCell="AH2" activePane="bottomRight" state="frozen"/>
      <selection activeCell="E15" sqref="E15"/>
      <selection pane="topRight" activeCell="E15" sqref="E15"/>
      <selection pane="bottomLeft" activeCell="E15" sqref="E15"/>
      <selection pane="bottomRight" activeCell="AK6" sqref="AK6"/>
    </sheetView>
  </sheetViews>
  <sheetFormatPr baseColWidth="10" defaultColWidth="8.83203125" defaultRowHeight="15"/>
  <cols>
    <col min="1" max="1" width="9.5"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34</v>
      </c>
      <c r="B1" s="1" t="s">
        <v>51</v>
      </c>
      <c r="C1" s="1" t="s">
        <v>35</v>
      </c>
      <c r="D1" s="1" t="s">
        <v>52</v>
      </c>
      <c r="E1" s="1" t="s">
        <v>36</v>
      </c>
      <c r="F1" s="1" t="s">
        <v>137</v>
      </c>
      <c r="G1" s="1" t="s">
        <v>138</v>
      </c>
      <c r="H1" s="1" t="s">
        <v>139</v>
      </c>
      <c r="I1" s="1" t="s">
        <v>140</v>
      </c>
      <c r="J1" s="1" t="s">
        <v>141</v>
      </c>
      <c r="K1" s="1" t="s">
        <v>142</v>
      </c>
      <c r="L1" s="1" t="s">
        <v>143</v>
      </c>
      <c r="M1" s="1" t="s">
        <v>144</v>
      </c>
      <c r="N1" s="1" t="s">
        <v>145</v>
      </c>
      <c r="O1" s="1" t="s">
        <v>146</v>
      </c>
      <c r="P1" s="1" t="s">
        <v>38</v>
      </c>
      <c r="Q1" s="2" t="s">
        <v>59</v>
      </c>
      <c r="R1" s="2" t="s">
        <v>40</v>
      </c>
      <c r="S1" s="3" t="s">
        <v>41</v>
      </c>
      <c r="T1" s="3" t="s">
        <v>42</v>
      </c>
      <c r="U1" s="3" t="s">
        <v>43</v>
      </c>
      <c r="V1" s="4" t="s">
        <v>60</v>
      </c>
      <c r="W1" s="4" t="s">
        <v>110</v>
      </c>
      <c r="X1" s="4" t="s">
        <v>111</v>
      </c>
      <c r="Y1" s="4" t="s">
        <v>147</v>
      </c>
      <c r="Z1" s="4" t="s">
        <v>148</v>
      </c>
      <c r="AA1" s="4" t="s">
        <v>8</v>
      </c>
      <c r="AB1" s="4" t="s">
        <v>61</v>
      </c>
      <c r="AC1" s="4" t="s">
        <v>9</v>
      </c>
      <c r="AD1" s="4" t="s">
        <v>10</v>
      </c>
      <c r="AE1" s="4"/>
      <c r="AF1" s="4" t="s">
        <v>11</v>
      </c>
      <c r="AG1" s="4" t="s">
        <v>12</v>
      </c>
      <c r="AH1" s="4" t="s">
        <v>44</v>
      </c>
      <c r="AI1" s="4" t="s">
        <v>50</v>
      </c>
      <c r="AJ1" s="1" t="s">
        <v>63</v>
      </c>
      <c r="AK1" s="22" t="s">
        <v>117</v>
      </c>
    </row>
    <row r="2" spans="1:37" s="5" customFormat="1">
      <c r="A2" s="6">
        <v>45864</v>
      </c>
      <c r="B2" s="25" t="s">
        <v>130</v>
      </c>
      <c r="C2" s="8" t="s">
        <v>169</v>
      </c>
      <c r="D2" s="9">
        <v>6.0428240740740741E-2</v>
      </c>
      <c r="E2" s="8" t="s">
        <v>184</v>
      </c>
      <c r="F2" s="34">
        <v>6.8</v>
      </c>
      <c r="G2" s="34">
        <v>11.1</v>
      </c>
      <c r="H2" s="34">
        <v>11.3</v>
      </c>
      <c r="I2" s="34">
        <v>11.6</v>
      </c>
      <c r="J2" s="34">
        <v>11.7</v>
      </c>
      <c r="K2" s="34">
        <v>11.6</v>
      </c>
      <c r="L2" s="34">
        <v>11.6</v>
      </c>
      <c r="M2" s="34">
        <v>11.8</v>
      </c>
      <c r="N2" s="27">
        <f>SUM(F2:H2)</f>
        <v>29.2</v>
      </c>
      <c r="O2" s="27">
        <f>SUM(I2:J2)</f>
        <v>23.299999999999997</v>
      </c>
      <c r="P2" s="27">
        <f>SUM(K2:M2)</f>
        <v>35</v>
      </c>
      <c r="Q2" s="11" t="s">
        <v>167</v>
      </c>
      <c r="R2" s="11" t="s">
        <v>168</v>
      </c>
      <c r="S2" s="13" t="s">
        <v>185</v>
      </c>
      <c r="T2" s="13" t="s">
        <v>186</v>
      </c>
      <c r="U2" s="13" t="s">
        <v>187</v>
      </c>
      <c r="V2" s="13" t="s">
        <v>128</v>
      </c>
      <c r="W2" s="31">
        <v>13.4</v>
      </c>
      <c r="X2" s="32">
        <v>13.5</v>
      </c>
      <c r="Y2" s="12">
        <v>7.5</v>
      </c>
      <c r="Z2" s="11" t="s">
        <v>200</v>
      </c>
      <c r="AA2" s="12">
        <v>-2.4</v>
      </c>
      <c r="AB2" s="11" t="s">
        <v>267</v>
      </c>
      <c r="AC2" s="11">
        <v>-0.3</v>
      </c>
      <c r="AD2" s="11">
        <v>-2.1</v>
      </c>
      <c r="AE2" s="11"/>
      <c r="AF2" s="11" t="s">
        <v>269</v>
      </c>
      <c r="AG2" s="11" t="s">
        <v>269</v>
      </c>
      <c r="AH2" s="11" t="s">
        <v>163</v>
      </c>
      <c r="AI2" s="8"/>
      <c r="AJ2" s="8" t="s">
        <v>283</v>
      </c>
      <c r="AK2" s="30" t="s">
        <v>284</v>
      </c>
    </row>
    <row r="3" spans="1:37" s="5" customFormat="1">
      <c r="A3" s="6">
        <v>45865</v>
      </c>
      <c r="B3" s="7" t="s">
        <v>131</v>
      </c>
      <c r="C3" s="8" t="s">
        <v>251</v>
      </c>
      <c r="D3" s="9">
        <v>6.1145833333333337E-2</v>
      </c>
      <c r="E3" s="8" t="s">
        <v>253</v>
      </c>
      <c r="F3" s="34">
        <v>6.8</v>
      </c>
      <c r="G3" s="34">
        <v>11.3</v>
      </c>
      <c r="H3" s="34">
        <v>11.4</v>
      </c>
      <c r="I3" s="34">
        <v>11.8</v>
      </c>
      <c r="J3" s="34">
        <v>11.8</v>
      </c>
      <c r="K3" s="34">
        <v>11.4</v>
      </c>
      <c r="L3" s="34">
        <v>11.5</v>
      </c>
      <c r="M3" s="34">
        <v>12.3</v>
      </c>
      <c r="N3" s="27">
        <f>SUM(F3:H3)</f>
        <v>29.5</v>
      </c>
      <c r="O3" s="27">
        <f>SUM(I3:J3)</f>
        <v>23.6</v>
      </c>
      <c r="P3" s="27">
        <f>SUM(K3:M3)</f>
        <v>35.200000000000003</v>
      </c>
      <c r="Q3" s="11" t="s">
        <v>167</v>
      </c>
      <c r="R3" s="11" t="s">
        <v>168</v>
      </c>
      <c r="S3" s="13" t="s">
        <v>254</v>
      </c>
      <c r="T3" s="13" t="s">
        <v>187</v>
      </c>
      <c r="U3" s="13" t="s">
        <v>255</v>
      </c>
      <c r="V3" s="13" t="s">
        <v>128</v>
      </c>
      <c r="W3" s="12">
        <v>12.2</v>
      </c>
      <c r="X3" s="12">
        <v>13.8</v>
      </c>
      <c r="Y3" s="12">
        <v>6.9</v>
      </c>
      <c r="Z3" s="11" t="s">
        <v>274</v>
      </c>
      <c r="AA3" s="12">
        <v>-1.1000000000000001</v>
      </c>
      <c r="AB3" s="11" t="s">
        <v>267</v>
      </c>
      <c r="AC3" s="11">
        <v>0.2</v>
      </c>
      <c r="AD3" s="11">
        <v>-1.3</v>
      </c>
      <c r="AE3" s="11"/>
      <c r="AF3" s="11" t="s">
        <v>269</v>
      </c>
      <c r="AG3" s="11" t="s">
        <v>269</v>
      </c>
      <c r="AH3" s="11" t="s">
        <v>165</v>
      </c>
      <c r="AI3" s="8"/>
      <c r="AJ3" s="8" t="s">
        <v>319</v>
      </c>
      <c r="AK3" s="30" t="s">
        <v>320</v>
      </c>
    </row>
    <row r="4" spans="1:37" s="5" customFormat="1">
      <c r="A4" s="6">
        <v>45865</v>
      </c>
      <c r="B4" s="7" t="s">
        <v>135</v>
      </c>
      <c r="C4" s="8" t="s">
        <v>265</v>
      </c>
      <c r="D4" s="9">
        <v>6.1111111111111109E-2</v>
      </c>
      <c r="E4" s="8" t="s">
        <v>264</v>
      </c>
      <c r="F4" s="34">
        <v>6.7</v>
      </c>
      <c r="G4" s="34">
        <v>11.9</v>
      </c>
      <c r="H4" s="34">
        <v>11.2</v>
      </c>
      <c r="I4" s="34">
        <v>11.3</v>
      </c>
      <c r="J4" s="34">
        <v>11.3</v>
      </c>
      <c r="K4" s="34">
        <v>11.5</v>
      </c>
      <c r="L4" s="34">
        <v>11.9</v>
      </c>
      <c r="M4" s="34">
        <v>12.2</v>
      </c>
      <c r="N4" s="27">
        <f>SUM(F4:H4)</f>
        <v>29.8</v>
      </c>
      <c r="O4" s="27">
        <f>SUM(I4:J4)</f>
        <v>22.6</v>
      </c>
      <c r="P4" s="27">
        <f>SUM(K4:M4)</f>
        <v>35.599999999999994</v>
      </c>
      <c r="Q4" s="11" t="s">
        <v>167</v>
      </c>
      <c r="R4" s="11" t="s">
        <v>168</v>
      </c>
      <c r="S4" s="13" t="s">
        <v>266</v>
      </c>
      <c r="T4" s="13" t="s">
        <v>211</v>
      </c>
      <c r="U4" s="13" t="s">
        <v>263</v>
      </c>
      <c r="V4" s="13" t="s">
        <v>128</v>
      </c>
      <c r="W4" s="12">
        <v>12.2</v>
      </c>
      <c r="X4" s="12">
        <v>13.8</v>
      </c>
      <c r="Y4" s="12">
        <v>6.9</v>
      </c>
      <c r="Z4" s="11" t="s">
        <v>274</v>
      </c>
      <c r="AA4" s="12">
        <v>-0.8</v>
      </c>
      <c r="AB4" s="11" t="s">
        <v>267</v>
      </c>
      <c r="AC4" s="11">
        <v>0.6</v>
      </c>
      <c r="AD4" s="11">
        <v>-1.4</v>
      </c>
      <c r="AE4" s="11"/>
      <c r="AF4" s="11" t="s">
        <v>268</v>
      </c>
      <c r="AG4" s="11" t="s">
        <v>269</v>
      </c>
      <c r="AH4" s="11" t="s">
        <v>163</v>
      </c>
      <c r="AI4" s="8"/>
      <c r="AJ4" s="8" t="s">
        <v>323</v>
      </c>
      <c r="AK4" s="30" t="s">
        <v>324</v>
      </c>
    </row>
  </sheetData>
  <autoFilter ref="A1:AJ2" xr:uid="{00000000-0009-0000-0000-000002000000}"/>
  <phoneticPr fontId="10"/>
  <conditionalFormatting sqref="F2:M2">
    <cfRule type="colorScale" priority="400">
      <colorScale>
        <cfvo type="min"/>
        <cfvo type="percentile" val="50"/>
        <cfvo type="max"/>
        <color rgb="FFF8696B"/>
        <color rgb="FFFFEB84"/>
        <color rgb="FF63BE7B"/>
      </colorScale>
    </cfRule>
  </conditionalFormatting>
  <conditionalFormatting sqref="F3:M3">
    <cfRule type="colorScale" priority="1276">
      <colorScale>
        <cfvo type="min"/>
        <cfvo type="percentile" val="50"/>
        <cfvo type="max"/>
        <color rgb="FFF8696B"/>
        <color rgb="FFFFEB84"/>
        <color rgb="FF63BE7B"/>
      </colorScale>
    </cfRule>
  </conditionalFormatting>
  <conditionalFormatting sqref="F4:M4">
    <cfRule type="colorScale" priority="1291">
      <colorScale>
        <cfvo type="min"/>
        <cfvo type="percentile" val="50"/>
        <cfvo type="max"/>
        <color rgb="FFF8696B"/>
        <color rgb="FFFFEB84"/>
        <color rgb="FF63BE7B"/>
      </colorScale>
    </cfRule>
  </conditionalFormatting>
  <conditionalFormatting sqref="Z2:Z4">
    <cfRule type="containsText" dxfId="84" priority="45" operator="containsText" text="D">
      <formula>NOT(ISERROR(SEARCH("D",Z2)))</formula>
    </cfRule>
    <cfRule type="containsText" dxfId="83" priority="46" operator="containsText" text="S">
      <formula>NOT(ISERROR(SEARCH("S",Z2)))</formula>
    </cfRule>
    <cfRule type="containsText" dxfId="82" priority="47" operator="containsText" text="F">
      <formula>NOT(ISERROR(SEARCH("F",Z2)))</formula>
    </cfRule>
    <cfRule type="containsText" dxfId="81" priority="48" operator="containsText" text="E">
      <formula>NOT(ISERROR(SEARCH("E",Z2)))</formula>
    </cfRule>
    <cfRule type="containsText" dxfId="80" priority="49" operator="containsText" text="B">
      <formula>NOT(ISERROR(SEARCH("B",Z2)))</formula>
    </cfRule>
    <cfRule type="containsText" dxfId="79" priority="50" operator="containsText" text="A">
      <formula>NOT(ISERROR(SEARCH("A",Z2)))</formula>
    </cfRule>
  </conditionalFormatting>
  <conditionalFormatting sqref="AF3:AG4">
    <cfRule type="containsText" dxfId="78" priority="23" operator="containsText" text="B">
      <formula>NOT(ISERROR(SEARCH("B",AF3)))</formula>
    </cfRule>
    <cfRule type="containsText" dxfId="77" priority="24" operator="containsText" text="A">
      <formula>NOT(ISERROR(SEARCH("A",AF3)))</formula>
    </cfRule>
  </conditionalFormatting>
  <conditionalFormatting sqref="AF3:AH4">
    <cfRule type="containsText" dxfId="76" priority="1" operator="containsText" text="E">
      <formula>NOT(ISERROR(SEARCH("E",AF3)))</formula>
    </cfRule>
  </conditionalFormatting>
  <conditionalFormatting sqref="AF2:AI2">
    <cfRule type="containsText" dxfId="75" priority="349" operator="containsText" text="E">
      <formula>NOT(ISERROR(SEARCH("E",AF2)))</formula>
    </cfRule>
    <cfRule type="containsText" dxfId="74" priority="350" operator="containsText" text="B">
      <formula>NOT(ISERROR(SEARCH("B",AF2)))</formula>
    </cfRule>
    <cfRule type="containsText" dxfId="73" priority="351" operator="containsText" text="A">
      <formula>NOT(ISERROR(SEARCH("A",AF2)))</formula>
    </cfRule>
  </conditionalFormatting>
  <conditionalFormatting sqref="AH3:AI3">
    <cfRule type="containsText" dxfId="72" priority="39" operator="containsText" text="B">
      <formula>NOT(ISERROR(SEARCH("B",AH3)))</formula>
    </cfRule>
    <cfRule type="containsText" dxfId="71" priority="40" operator="containsText" text="A">
      <formula>NOT(ISERROR(SEARCH("A",AH3)))</formula>
    </cfRule>
  </conditionalFormatting>
  <conditionalFormatting sqref="AH4:AI4">
    <cfRule type="containsText" dxfId="70" priority="20" operator="containsText" text="B">
      <formula>NOT(ISERROR(SEARCH("B",AH4)))</formula>
    </cfRule>
    <cfRule type="containsText" dxfId="69" priority="21" operator="containsText" text="A">
      <formula>NOT(ISERROR(SEARCH("A",AH4)))</formula>
    </cfRule>
  </conditionalFormatting>
  <conditionalFormatting sqref="AI2">
    <cfRule type="containsText" dxfId="68" priority="347" operator="containsText" text="B">
      <formula>NOT(ISERROR(SEARCH("B",AI2)))</formula>
    </cfRule>
    <cfRule type="containsText" dxfId="67" priority="348" operator="containsText" text="A">
      <formula>NOT(ISERROR(SEARCH("A",AI2)))</formula>
    </cfRule>
  </conditionalFormatting>
  <conditionalFormatting sqref="AI2:AI4">
    <cfRule type="containsText" dxfId="66" priority="38" operator="containsText" text="E">
      <formula>NOT(ISERROR(SEARCH("E",AI2)))</formula>
    </cfRule>
  </conditionalFormatting>
  <dataValidations count="2">
    <dataValidation type="list" allowBlank="1" showInputMessage="1" showErrorMessage="1" sqref="AI2" xr:uid="{F262E0D0-3C33-EF46-B76A-21D7C904CBB4}">
      <formula1>"強風,外差し,イン先行"</formula1>
    </dataValidation>
    <dataValidation type="list" allowBlank="1" showInputMessage="1" showErrorMessage="1" sqref="AI3:AI4" xr:uid="{5FD1DE47-7A3E-1E45-8A7D-3DE7831C338B}">
      <formula1>"強風,外差し,イン先行,凍結防止"</formula1>
    </dataValidation>
  </dataValidations>
  <pageMargins left="0.75" right="0.75" top="1" bottom="1" header="0.3" footer="0.3"/>
  <pageSetup paperSize="9" orientation="portrait" horizontalDpi="4294967292" verticalDpi="4294967292"/>
  <ignoredErrors>
    <ignoredError sqref="N2:P2 N3:P3 N4:P4 N5:P8"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4"/>
  <sheetViews>
    <sheetView workbookViewId="0">
      <pane xSplit="5" ySplit="1" topLeftCell="X2" activePane="bottomRight" state="frozen"/>
      <selection activeCell="E24" sqref="E24"/>
      <selection pane="topRight" activeCell="E24" sqref="E24"/>
      <selection pane="bottomLeft" activeCell="E24" sqref="E24"/>
      <selection pane="bottomRight" activeCell="AN13" sqref="AN13"/>
    </sheetView>
  </sheetViews>
  <sheetFormatPr baseColWidth="10" defaultColWidth="8.83203125" defaultRowHeight="15"/>
  <cols>
    <col min="1" max="1" width="9.5"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34</v>
      </c>
      <c r="B1" s="1" t="s">
        <v>51</v>
      </c>
      <c r="C1" s="1" t="s">
        <v>35</v>
      </c>
      <c r="D1" s="1" t="s">
        <v>52</v>
      </c>
      <c r="E1" s="1" t="s">
        <v>36</v>
      </c>
      <c r="F1" s="1" t="s">
        <v>53</v>
      </c>
      <c r="G1" s="1" t="s">
        <v>54</v>
      </c>
      <c r="H1" s="1" t="s">
        <v>55</v>
      </c>
      <c r="I1" s="1" t="s">
        <v>56</v>
      </c>
      <c r="J1" s="1" t="s">
        <v>57</v>
      </c>
      <c r="K1" s="1" t="s">
        <v>58</v>
      </c>
      <c r="L1" s="1" t="s">
        <v>66</v>
      </c>
      <c r="M1" s="1" t="s">
        <v>68</v>
      </c>
      <c r="N1" s="1" t="s">
        <v>69</v>
      </c>
      <c r="O1" s="1" t="s">
        <v>37</v>
      </c>
      <c r="P1" s="1" t="s">
        <v>48</v>
      </c>
      <c r="Q1" s="1" t="s">
        <v>38</v>
      </c>
      <c r="R1" s="1" t="s">
        <v>39</v>
      </c>
      <c r="S1" s="1" t="s">
        <v>151</v>
      </c>
      <c r="T1" s="2" t="s">
        <v>59</v>
      </c>
      <c r="U1" s="2" t="s">
        <v>40</v>
      </c>
      <c r="V1" s="3" t="s">
        <v>41</v>
      </c>
      <c r="W1" s="3" t="s">
        <v>42</v>
      </c>
      <c r="X1" s="3" t="s">
        <v>43</v>
      </c>
      <c r="Y1" s="3" t="s">
        <v>60</v>
      </c>
      <c r="Z1" s="4" t="s">
        <v>110</v>
      </c>
      <c r="AA1" s="4" t="s">
        <v>111</v>
      </c>
      <c r="AB1" s="4" t="s">
        <v>147</v>
      </c>
      <c r="AC1" s="4" t="s">
        <v>148</v>
      </c>
      <c r="AD1" s="4" t="s">
        <v>8</v>
      </c>
      <c r="AE1" s="4" t="s">
        <v>61</v>
      </c>
      <c r="AF1" s="4" t="s">
        <v>9</v>
      </c>
      <c r="AG1" s="4" t="s">
        <v>10</v>
      </c>
      <c r="AH1" s="4"/>
      <c r="AI1" s="4" t="s">
        <v>11</v>
      </c>
      <c r="AJ1" s="4" t="s">
        <v>12</v>
      </c>
      <c r="AK1" s="4" t="s">
        <v>44</v>
      </c>
      <c r="AL1" s="4" t="s">
        <v>62</v>
      </c>
      <c r="AM1" s="1" t="s">
        <v>63</v>
      </c>
      <c r="AN1" s="22" t="s">
        <v>117</v>
      </c>
    </row>
    <row r="2" spans="1:40" s="5" customFormat="1">
      <c r="A2" s="6">
        <v>45864</v>
      </c>
      <c r="B2" s="26" t="s">
        <v>130</v>
      </c>
      <c r="C2" s="8" t="s">
        <v>169</v>
      </c>
      <c r="D2" s="9">
        <v>7.4374999999999997E-2</v>
      </c>
      <c r="E2" s="8" t="s">
        <v>191</v>
      </c>
      <c r="F2" s="10">
        <v>12.2</v>
      </c>
      <c r="G2" s="10">
        <v>11.3</v>
      </c>
      <c r="H2" s="10">
        <v>12.1</v>
      </c>
      <c r="I2" s="10">
        <v>11.7</v>
      </c>
      <c r="J2" s="10">
        <v>11.8</v>
      </c>
      <c r="K2" s="10">
        <v>12</v>
      </c>
      <c r="L2" s="10">
        <v>12.2</v>
      </c>
      <c r="M2" s="10">
        <v>12.2</v>
      </c>
      <c r="N2" s="10">
        <v>12.1</v>
      </c>
      <c r="O2" s="27">
        <f>SUM(F2:H2)</f>
        <v>35.6</v>
      </c>
      <c r="P2" s="27">
        <f>SUM(I2:K2)</f>
        <v>35.5</v>
      </c>
      <c r="Q2" s="27">
        <f>SUM(L2:N2)</f>
        <v>36.5</v>
      </c>
      <c r="R2" s="28">
        <f>SUM(F2:J2)</f>
        <v>59.099999999999994</v>
      </c>
      <c r="S2" s="28">
        <f>SUM(J2:N2)</f>
        <v>60.300000000000004</v>
      </c>
      <c r="T2" s="11" t="s">
        <v>167</v>
      </c>
      <c r="U2" s="11" t="s">
        <v>190</v>
      </c>
      <c r="V2" s="13" t="s">
        <v>185</v>
      </c>
      <c r="W2" s="13" t="s">
        <v>192</v>
      </c>
      <c r="X2" s="13" t="s">
        <v>193</v>
      </c>
      <c r="Y2" s="13" t="s">
        <v>128</v>
      </c>
      <c r="Z2" s="31">
        <v>13.4</v>
      </c>
      <c r="AA2" s="32">
        <v>13.5</v>
      </c>
      <c r="AB2" s="12">
        <v>7.5</v>
      </c>
      <c r="AC2" s="11" t="s">
        <v>200</v>
      </c>
      <c r="AD2" s="12">
        <v>-2.2000000000000002</v>
      </c>
      <c r="AE2" s="12" t="s">
        <v>267</v>
      </c>
      <c r="AF2" s="12">
        <v>0.3</v>
      </c>
      <c r="AG2" s="12">
        <v>-2.5</v>
      </c>
      <c r="AH2" s="12"/>
      <c r="AI2" s="11" t="s">
        <v>269</v>
      </c>
      <c r="AJ2" s="11" t="s">
        <v>269</v>
      </c>
      <c r="AK2" s="11" t="s">
        <v>163</v>
      </c>
      <c r="AL2" s="8"/>
      <c r="AM2" s="8" t="s">
        <v>287</v>
      </c>
      <c r="AN2" s="30" t="s">
        <v>288</v>
      </c>
    </row>
    <row r="3" spans="1:40" s="5" customFormat="1">
      <c r="A3" s="6">
        <v>45865</v>
      </c>
      <c r="B3" s="26" t="s">
        <v>129</v>
      </c>
      <c r="C3" s="8" t="s">
        <v>226</v>
      </c>
      <c r="D3" s="9">
        <v>7.8530092592592596E-2</v>
      </c>
      <c r="E3" s="8" t="s">
        <v>240</v>
      </c>
      <c r="F3" s="10">
        <v>13.3</v>
      </c>
      <c r="G3" s="10">
        <v>12.8</v>
      </c>
      <c r="H3" s="10">
        <v>13.4</v>
      </c>
      <c r="I3" s="10">
        <v>13.5</v>
      </c>
      <c r="J3" s="10">
        <v>13.1</v>
      </c>
      <c r="K3" s="10">
        <v>12.6</v>
      </c>
      <c r="L3" s="10">
        <v>12</v>
      </c>
      <c r="M3" s="10">
        <v>11.6</v>
      </c>
      <c r="N3" s="10">
        <v>11.2</v>
      </c>
      <c r="O3" s="27">
        <f>SUM(F3:H3)</f>
        <v>39.5</v>
      </c>
      <c r="P3" s="27">
        <f>SUM(I3:K3)</f>
        <v>39.200000000000003</v>
      </c>
      <c r="Q3" s="27">
        <f>SUM(L3:N3)</f>
        <v>34.799999999999997</v>
      </c>
      <c r="R3" s="28">
        <f>SUM(F3:J3)</f>
        <v>66.099999999999994</v>
      </c>
      <c r="S3" s="28">
        <f>SUM(J3:N3)</f>
        <v>60.5</v>
      </c>
      <c r="T3" s="11" t="s">
        <v>239</v>
      </c>
      <c r="U3" s="11" t="s">
        <v>201</v>
      </c>
      <c r="V3" s="13" t="s">
        <v>237</v>
      </c>
      <c r="W3" s="13" t="s">
        <v>185</v>
      </c>
      <c r="X3" s="13" t="s">
        <v>241</v>
      </c>
      <c r="Y3" s="13" t="s">
        <v>128</v>
      </c>
      <c r="Z3" s="12">
        <v>12.2</v>
      </c>
      <c r="AA3" s="12">
        <v>13.8</v>
      </c>
      <c r="AB3" s="12">
        <v>6.9</v>
      </c>
      <c r="AC3" s="11" t="s">
        <v>274</v>
      </c>
      <c r="AD3" s="12">
        <v>2.8</v>
      </c>
      <c r="AE3" s="12">
        <v>-1.2</v>
      </c>
      <c r="AF3" s="12">
        <v>3</v>
      </c>
      <c r="AG3" s="12">
        <v>-1.4</v>
      </c>
      <c r="AH3" s="12"/>
      <c r="AI3" s="11" t="s">
        <v>276</v>
      </c>
      <c r="AJ3" s="11" t="s">
        <v>268</v>
      </c>
      <c r="AK3" s="11" t="s">
        <v>165</v>
      </c>
      <c r="AL3" s="8"/>
      <c r="AM3" s="8" t="s">
        <v>311</v>
      </c>
      <c r="AN3" s="30" t="s">
        <v>312</v>
      </c>
    </row>
    <row r="4" spans="1:40" s="5" customFormat="1">
      <c r="A4" s="6">
        <v>45865</v>
      </c>
      <c r="B4" s="26" t="s">
        <v>131</v>
      </c>
      <c r="C4" s="8" t="s">
        <v>251</v>
      </c>
      <c r="D4" s="9">
        <v>7.435185185185185E-2</v>
      </c>
      <c r="E4" s="8" t="s">
        <v>250</v>
      </c>
      <c r="F4" s="10">
        <v>12.5</v>
      </c>
      <c r="G4" s="10">
        <v>11.7</v>
      </c>
      <c r="H4" s="10">
        <v>11.7</v>
      </c>
      <c r="I4" s="10">
        <v>11.7</v>
      </c>
      <c r="J4" s="10">
        <v>12</v>
      </c>
      <c r="K4" s="10">
        <v>12.2</v>
      </c>
      <c r="L4" s="10">
        <v>11.7</v>
      </c>
      <c r="M4" s="10">
        <v>11.8</v>
      </c>
      <c r="N4" s="10">
        <v>12.1</v>
      </c>
      <c r="O4" s="27">
        <f>SUM(F4:H4)</f>
        <v>35.9</v>
      </c>
      <c r="P4" s="27">
        <f>SUM(I4:K4)</f>
        <v>35.9</v>
      </c>
      <c r="Q4" s="27">
        <f>SUM(L4:N4)</f>
        <v>35.6</v>
      </c>
      <c r="R4" s="28">
        <f>SUM(F4:J4)</f>
        <v>59.599999999999994</v>
      </c>
      <c r="S4" s="28">
        <f>SUM(J4:N4)</f>
        <v>59.800000000000004</v>
      </c>
      <c r="T4" s="11" t="s">
        <v>167</v>
      </c>
      <c r="U4" s="11" t="s">
        <v>168</v>
      </c>
      <c r="V4" s="13" t="s">
        <v>175</v>
      </c>
      <c r="W4" s="13" t="s">
        <v>199</v>
      </c>
      <c r="X4" s="13" t="s">
        <v>252</v>
      </c>
      <c r="Y4" s="13" t="s">
        <v>128</v>
      </c>
      <c r="Z4" s="12">
        <v>12.2</v>
      </c>
      <c r="AA4" s="12">
        <v>13.8</v>
      </c>
      <c r="AB4" s="12">
        <v>6.9</v>
      </c>
      <c r="AC4" s="11" t="s">
        <v>274</v>
      </c>
      <c r="AD4" s="12">
        <v>-1.8</v>
      </c>
      <c r="AE4" s="12" t="s">
        <v>267</v>
      </c>
      <c r="AF4" s="12">
        <v>-0.3</v>
      </c>
      <c r="AG4" s="12">
        <v>-1.5</v>
      </c>
      <c r="AH4" s="12"/>
      <c r="AI4" s="11" t="s">
        <v>269</v>
      </c>
      <c r="AJ4" s="11" t="s">
        <v>268</v>
      </c>
      <c r="AK4" s="11" t="s">
        <v>163</v>
      </c>
      <c r="AL4" s="8"/>
      <c r="AM4" s="8" t="s">
        <v>317</v>
      </c>
      <c r="AN4" s="30" t="s">
        <v>318</v>
      </c>
    </row>
  </sheetData>
  <autoFilter ref="A1:AM4" xr:uid="{00000000-0009-0000-0000-000003000000}"/>
  <phoneticPr fontId="10"/>
  <conditionalFormatting sqref="F2:N3">
    <cfRule type="colorScale" priority="1063">
      <colorScale>
        <cfvo type="min"/>
        <cfvo type="percentile" val="50"/>
        <cfvo type="max"/>
        <color rgb="FFF8696B"/>
        <color rgb="FFFFEB84"/>
        <color rgb="FF63BE7B"/>
      </colorScale>
    </cfRule>
  </conditionalFormatting>
  <conditionalFormatting sqref="F4:N4">
    <cfRule type="colorScale" priority="464">
      <colorScale>
        <cfvo type="min"/>
        <cfvo type="percentile" val="50"/>
        <cfvo type="max"/>
        <color rgb="FFF8696B"/>
        <color rgb="FFFFEB84"/>
        <color rgb="FF63BE7B"/>
      </colorScale>
    </cfRule>
  </conditionalFormatting>
  <conditionalFormatting sqref="AC2:AC4">
    <cfRule type="containsText" dxfId="65" priority="56" operator="containsText" text="D">
      <formula>NOT(ISERROR(SEARCH("D",AC2)))</formula>
    </cfRule>
    <cfRule type="containsText" dxfId="64" priority="57" operator="containsText" text="S">
      <formula>NOT(ISERROR(SEARCH("S",AC2)))</formula>
    </cfRule>
    <cfRule type="containsText" dxfId="63" priority="58" operator="containsText" text="F">
      <formula>NOT(ISERROR(SEARCH("F",AC2)))</formula>
    </cfRule>
    <cfRule type="containsText" dxfId="62" priority="59" operator="containsText" text="E">
      <formula>NOT(ISERROR(SEARCH("E",AC2)))</formula>
    </cfRule>
    <cfRule type="containsText" dxfId="61" priority="60" operator="containsText" text="B">
      <formula>NOT(ISERROR(SEARCH("B",AC2)))</formula>
    </cfRule>
    <cfRule type="containsText" dxfId="60" priority="61" operator="containsText" text="A">
      <formula>NOT(ISERROR(SEARCH("A",AC2)))</formula>
    </cfRule>
  </conditionalFormatting>
  <conditionalFormatting sqref="AI2:AK4">
    <cfRule type="containsText" dxfId="59" priority="530" operator="containsText" text="B">
      <formula>NOT(ISERROR(SEARCH("B",AI2)))</formula>
    </cfRule>
    <cfRule type="containsText" dxfId="58" priority="531" operator="containsText" text="A">
      <formula>NOT(ISERROR(SEARCH("A",AI2)))</formula>
    </cfRule>
  </conditionalFormatting>
  <conditionalFormatting sqref="AI4:AK4">
    <cfRule type="containsText" dxfId="57" priority="1" operator="containsText" text="E">
      <formula>NOT(ISERROR(SEARCH("E",AI4)))</formula>
    </cfRule>
  </conditionalFormatting>
  <conditionalFormatting sqref="AI2:AL3">
    <cfRule type="containsText" dxfId="56" priority="268" operator="containsText" text="E">
      <formula>NOT(ISERROR(SEARCH("E",AI2)))</formula>
    </cfRule>
  </conditionalFormatting>
  <conditionalFormatting sqref="AL2">
    <cfRule type="containsText" dxfId="55" priority="379" operator="containsText" text="E">
      <formula>NOT(ISERROR(SEARCH("E",AL2)))</formula>
    </cfRule>
    <cfRule type="containsText" dxfId="54" priority="380" operator="containsText" text="B">
      <formula>NOT(ISERROR(SEARCH("B",AL2)))</formula>
    </cfRule>
    <cfRule type="containsText" dxfId="53" priority="381" operator="containsText" text="A">
      <formula>NOT(ISERROR(SEARCH("A",AL2)))</formula>
    </cfRule>
  </conditionalFormatting>
  <conditionalFormatting sqref="AL2:AL3">
    <cfRule type="containsText" dxfId="52" priority="269" operator="containsText" text="B">
      <formula>NOT(ISERROR(SEARCH("B",AL2)))</formula>
    </cfRule>
    <cfRule type="containsText" dxfId="51" priority="270" operator="containsText" text="A">
      <formula>NOT(ISERROR(SEARCH("A",AL2)))</formula>
    </cfRule>
  </conditionalFormatting>
  <conditionalFormatting sqref="AL3:AL4">
    <cfRule type="containsText" dxfId="50" priority="17" operator="containsText" text="E">
      <formula>NOT(ISERROR(SEARCH("E",AL3)))</formula>
    </cfRule>
    <cfRule type="containsText" dxfId="49" priority="18" operator="containsText" text="B">
      <formula>NOT(ISERROR(SEARCH("B",AL3)))</formula>
    </cfRule>
    <cfRule type="containsText" dxfId="48" priority="19" operator="containsText" text="A">
      <formula>NOT(ISERROR(SEARCH("A",AL3)))</formula>
    </cfRule>
  </conditionalFormatting>
  <dataValidations count="2">
    <dataValidation type="list" allowBlank="1" showInputMessage="1" showErrorMessage="1" sqref="AL2:AL3" xr:uid="{1BAD88ED-0202-8742-9FAC-D9B6FC7D3936}">
      <formula1>"強風,外差し,イン先行"</formula1>
    </dataValidation>
    <dataValidation type="list" allowBlank="1" showInputMessage="1" showErrorMessage="1" sqref="AL4" xr:uid="{127E4483-38E8-2740-B260-1211309AE2E9}">
      <formula1>"強風,外差し,イン先行,凍結防止"</formula1>
    </dataValidation>
  </dataValidations>
  <pageMargins left="0.7" right="0.7" top="0.75" bottom="0.75" header="0.3" footer="0.3"/>
  <pageSetup paperSize="9" orientation="portrait" horizontalDpi="4294967292" verticalDpi="4294967292"/>
  <ignoredErrors>
    <ignoredError sqref="O2:R3 O4:R4 S2:S4 O5:S6"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3"/>
  <sheetViews>
    <sheetView workbookViewId="0">
      <pane xSplit="5" ySplit="1" topLeftCell="AB2" activePane="bottomRight" state="frozen"/>
      <selection activeCell="E24" sqref="E24"/>
      <selection pane="topRight" activeCell="E24" sqref="E24"/>
      <selection pane="bottomLeft" activeCell="E24" sqref="E24"/>
      <selection pane="bottomRight" activeCell="AO14" sqref="AO14"/>
    </sheetView>
  </sheetViews>
  <sheetFormatPr baseColWidth="10" defaultColWidth="8.83203125" defaultRowHeight="15"/>
  <cols>
    <col min="1" max="1" width="9.5"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34</v>
      </c>
      <c r="B1" s="1" t="s">
        <v>51</v>
      </c>
      <c r="C1" s="1" t="s">
        <v>35</v>
      </c>
      <c r="D1" s="1" t="s">
        <v>52</v>
      </c>
      <c r="E1" s="1" t="s">
        <v>36</v>
      </c>
      <c r="F1" s="1" t="s">
        <v>53</v>
      </c>
      <c r="G1" s="1" t="s">
        <v>54</v>
      </c>
      <c r="H1" s="1" t="s">
        <v>55</v>
      </c>
      <c r="I1" s="1" t="s">
        <v>56</v>
      </c>
      <c r="J1" s="1" t="s">
        <v>57</v>
      </c>
      <c r="K1" s="1" t="s">
        <v>58</v>
      </c>
      <c r="L1" s="1" t="s">
        <v>66</v>
      </c>
      <c r="M1" s="1" t="s">
        <v>68</v>
      </c>
      <c r="N1" s="1" t="s">
        <v>69</v>
      </c>
      <c r="O1" s="1" t="s">
        <v>70</v>
      </c>
      <c r="P1" s="1" t="s">
        <v>37</v>
      </c>
      <c r="Q1" s="1" t="s">
        <v>49</v>
      </c>
      <c r="R1" s="1" t="s">
        <v>38</v>
      </c>
      <c r="S1" s="1" t="s">
        <v>39</v>
      </c>
      <c r="T1" s="1" t="s">
        <v>151</v>
      </c>
      <c r="U1" s="2" t="s">
        <v>59</v>
      </c>
      <c r="V1" s="2" t="s">
        <v>40</v>
      </c>
      <c r="W1" s="3" t="s">
        <v>41</v>
      </c>
      <c r="X1" s="3" t="s">
        <v>42</v>
      </c>
      <c r="Y1" s="3" t="s">
        <v>43</v>
      </c>
      <c r="Z1" s="3" t="s">
        <v>60</v>
      </c>
      <c r="AA1" s="4" t="s">
        <v>110</v>
      </c>
      <c r="AB1" s="4" t="s">
        <v>111</v>
      </c>
      <c r="AC1" s="4" t="s">
        <v>147</v>
      </c>
      <c r="AD1" s="4" t="s">
        <v>148</v>
      </c>
      <c r="AE1" s="4" t="s">
        <v>8</v>
      </c>
      <c r="AF1" s="4" t="s">
        <v>61</v>
      </c>
      <c r="AG1" s="4" t="s">
        <v>9</v>
      </c>
      <c r="AH1" s="4" t="s">
        <v>10</v>
      </c>
      <c r="AI1" s="4"/>
      <c r="AJ1" s="4" t="s">
        <v>11</v>
      </c>
      <c r="AK1" s="4" t="s">
        <v>12</v>
      </c>
      <c r="AL1" s="4" t="s">
        <v>44</v>
      </c>
      <c r="AM1" s="4" t="s">
        <v>62</v>
      </c>
      <c r="AN1" s="22" t="s">
        <v>63</v>
      </c>
      <c r="AO1" s="22" t="s">
        <v>117</v>
      </c>
    </row>
    <row r="2" spans="1:41" s="5" customFormat="1">
      <c r="A2" s="6">
        <v>45864</v>
      </c>
      <c r="B2" s="26" t="s">
        <v>131</v>
      </c>
      <c r="C2" s="8" t="s">
        <v>169</v>
      </c>
      <c r="D2" s="9">
        <v>8.3356481481481476E-2</v>
      </c>
      <c r="E2" s="8" t="s">
        <v>202</v>
      </c>
      <c r="F2" s="10">
        <v>12.8</v>
      </c>
      <c r="G2" s="10">
        <v>11.4</v>
      </c>
      <c r="H2" s="10">
        <v>12.4</v>
      </c>
      <c r="I2" s="10">
        <v>12.6</v>
      </c>
      <c r="J2" s="10">
        <v>12.5</v>
      </c>
      <c r="K2" s="10">
        <v>12</v>
      </c>
      <c r="L2" s="10">
        <v>12</v>
      </c>
      <c r="M2" s="10">
        <v>11.9</v>
      </c>
      <c r="N2" s="10">
        <v>11.3</v>
      </c>
      <c r="O2" s="10">
        <v>11.3</v>
      </c>
      <c r="P2" s="27">
        <f>SUM(F2:H2)</f>
        <v>36.6</v>
      </c>
      <c r="Q2" s="27">
        <f>SUM(I2:L2)</f>
        <v>49.1</v>
      </c>
      <c r="R2" s="27">
        <f>SUM(M2:O2)</f>
        <v>34.5</v>
      </c>
      <c r="S2" s="28">
        <f>SUM(F2:J2)</f>
        <v>61.7</v>
      </c>
      <c r="T2" s="28">
        <f>SUM(K2:O2)</f>
        <v>58.5</v>
      </c>
      <c r="U2" s="11" t="s">
        <v>200</v>
      </c>
      <c r="V2" s="11" t="s">
        <v>201</v>
      </c>
      <c r="W2" s="13" t="s">
        <v>203</v>
      </c>
      <c r="X2" s="13" t="s">
        <v>193</v>
      </c>
      <c r="Y2" s="13" t="s">
        <v>204</v>
      </c>
      <c r="Z2" s="13" t="s">
        <v>128</v>
      </c>
      <c r="AA2" s="31">
        <v>13.4</v>
      </c>
      <c r="AB2" s="32">
        <v>13.5</v>
      </c>
      <c r="AC2" s="12">
        <v>7.5</v>
      </c>
      <c r="AD2" s="11" t="s">
        <v>200</v>
      </c>
      <c r="AE2" s="12">
        <v>-1.9</v>
      </c>
      <c r="AF2" s="12">
        <v>-0.6</v>
      </c>
      <c r="AG2" s="12">
        <v>0.3</v>
      </c>
      <c r="AH2" s="12">
        <v>-2.8</v>
      </c>
      <c r="AI2" s="12"/>
      <c r="AJ2" s="11" t="s">
        <v>269</v>
      </c>
      <c r="AK2" s="11" t="s">
        <v>269</v>
      </c>
      <c r="AL2" s="11" t="s">
        <v>163</v>
      </c>
      <c r="AM2" s="8"/>
      <c r="AN2" s="8" t="s">
        <v>291</v>
      </c>
      <c r="AO2" s="30" t="s">
        <v>292</v>
      </c>
    </row>
    <row r="3" spans="1:41" s="5" customFormat="1">
      <c r="A3" s="6">
        <v>45865</v>
      </c>
      <c r="B3" s="26" t="s">
        <v>130</v>
      </c>
      <c r="C3" s="8" t="s">
        <v>226</v>
      </c>
      <c r="D3" s="9">
        <v>8.4814814814814815E-2</v>
      </c>
      <c r="E3" s="8" t="s">
        <v>236</v>
      </c>
      <c r="F3" s="10">
        <v>12.7</v>
      </c>
      <c r="G3" s="10">
        <v>11.1</v>
      </c>
      <c r="H3" s="10">
        <v>12.2</v>
      </c>
      <c r="I3" s="10">
        <v>13.1</v>
      </c>
      <c r="J3" s="10">
        <v>13.3</v>
      </c>
      <c r="K3" s="10">
        <v>12.5</v>
      </c>
      <c r="L3" s="10">
        <v>12.1</v>
      </c>
      <c r="M3" s="10">
        <v>12.3</v>
      </c>
      <c r="N3" s="10">
        <v>11.9</v>
      </c>
      <c r="O3" s="10">
        <v>11.6</v>
      </c>
      <c r="P3" s="27">
        <f>SUM(F3:H3)</f>
        <v>36</v>
      </c>
      <c r="Q3" s="27">
        <f>SUM(I3:L3)</f>
        <v>51</v>
      </c>
      <c r="R3" s="27">
        <f>SUM(M3:O3)</f>
        <v>35.800000000000004</v>
      </c>
      <c r="S3" s="28">
        <f>SUM(F3:J3)</f>
        <v>62.400000000000006</v>
      </c>
      <c r="T3" s="28">
        <f>SUM(K3:O3)</f>
        <v>60.400000000000006</v>
      </c>
      <c r="U3" s="11" t="s">
        <v>200</v>
      </c>
      <c r="V3" s="11" t="s">
        <v>235</v>
      </c>
      <c r="W3" s="13" t="s">
        <v>237</v>
      </c>
      <c r="X3" s="13" t="s">
        <v>238</v>
      </c>
      <c r="Y3" s="13" t="s">
        <v>187</v>
      </c>
      <c r="Z3" s="13" t="s">
        <v>128</v>
      </c>
      <c r="AA3" s="12">
        <v>12.2</v>
      </c>
      <c r="AB3" s="12">
        <v>13.8</v>
      </c>
      <c r="AC3" s="12">
        <v>6.9</v>
      </c>
      <c r="AD3" s="11" t="s">
        <v>274</v>
      </c>
      <c r="AE3" s="12" t="s">
        <v>275</v>
      </c>
      <c r="AF3" s="12">
        <v>-0.6</v>
      </c>
      <c r="AG3" s="12">
        <v>0.8</v>
      </c>
      <c r="AH3" s="12">
        <v>-1.4</v>
      </c>
      <c r="AI3" s="12"/>
      <c r="AJ3" s="11" t="s">
        <v>268</v>
      </c>
      <c r="AK3" s="11" t="s">
        <v>268</v>
      </c>
      <c r="AL3" s="11" t="s">
        <v>163</v>
      </c>
      <c r="AM3" s="8"/>
      <c r="AN3" s="8" t="s">
        <v>309</v>
      </c>
      <c r="AO3" s="30" t="s">
        <v>310</v>
      </c>
    </row>
  </sheetData>
  <autoFilter ref="A1:AN3" xr:uid="{00000000-0009-0000-0000-000004000000}"/>
  <phoneticPr fontId="10"/>
  <conditionalFormatting sqref="F2:O2">
    <cfRule type="colorScale" priority="547">
      <colorScale>
        <cfvo type="min"/>
        <cfvo type="percentile" val="50"/>
        <cfvo type="max"/>
        <color rgb="FFF8696B"/>
        <color rgb="FFFFEB84"/>
        <color rgb="FF63BE7B"/>
      </colorScale>
    </cfRule>
  </conditionalFormatting>
  <conditionalFormatting sqref="F3:O3">
    <cfRule type="colorScale" priority="1076">
      <colorScale>
        <cfvo type="min"/>
        <cfvo type="percentile" val="50"/>
        <cfvo type="max"/>
        <color rgb="FFF8696B"/>
        <color rgb="FFFFEB84"/>
        <color rgb="FF63BE7B"/>
      </colorScale>
    </cfRule>
  </conditionalFormatting>
  <conditionalFormatting sqref="AD2:AD3">
    <cfRule type="containsText" dxfId="47" priority="59" operator="containsText" text="D">
      <formula>NOT(ISERROR(SEARCH("D",AD2)))</formula>
    </cfRule>
    <cfRule type="containsText" dxfId="46" priority="60" operator="containsText" text="S">
      <formula>NOT(ISERROR(SEARCH("S",AD2)))</formula>
    </cfRule>
    <cfRule type="containsText" dxfId="45" priority="61" operator="containsText" text="F">
      <formula>NOT(ISERROR(SEARCH("F",AD2)))</formula>
    </cfRule>
    <cfRule type="containsText" dxfId="44" priority="62" operator="containsText" text="E">
      <formula>NOT(ISERROR(SEARCH("E",AD2)))</formula>
    </cfRule>
    <cfRule type="containsText" dxfId="43" priority="63" operator="containsText" text="B">
      <formula>NOT(ISERROR(SEARCH("B",AD2)))</formula>
    </cfRule>
    <cfRule type="containsText" dxfId="42" priority="64" operator="containsText" text="A">
      <formula>NOT(ISERROR(SEARCH("A",AD2)))</formula>
    </cfRule>
  </conditionalFormatting>
  <conditionalFormatting sqref="AJ2:AM3">
    <cfRule type="containsText" dxfId="41" priority="1" operator="containsText" text="E">
      <formula>NOT(ISERROR(SEARCH("E",AJ2)))</formula>
    </cfRule>
    <cfRule type="containsText" dxfId="40" priority="2" operator="containsText" text="B">
      <formula>NOT(ISERROR(SEARCH("B",AJ2)))</formula>
    </cfRule>
    <cfRule type="containsText" dxfId="39" priority="3" operator="containsText" text="A">
      <formula>NOT(ISERROR(SEARCH("A",AJ2)))</formula>
    </cfRule>
  </conditionalFormatting>
  <conditionalFormatting sqref="AM2">
    <cfRule type="containsText" dxfId="38" priority="392" operator="containsText" text="E">
      <formula>NOT(ISERROR(SEARCH("E",AM2)))</formula>
    </cfRule>
    <cfRule type="containsText" dxfId="37" priority="393" operator="containsText" text="B">
      <formula>NOT(ISERROR(SEARCH("B",AM2)))</formula>
    </cfRule>
    <cfRule type="containsText" dxfId="36" priority="394" operator="containsText" text="A">
      <formula>NOT(ISERROR(SEARCH("A",AM2)))</formula>
    </cfRule>
  </conditionalFormatting>
  <dataValidations count="2">
    <dataValidation type="list" allowBlank="1" showInputMessage="1" showErrorMessage="1" sqref="AM2" xr:uid="{A70E84C8-D2C5-A04F-843B-7727D5576DA3}">
      <formula1>"強風,外差し,イン先行"</formula1>
    </dataValidation>
    <dataValidation type="list" allowBlank="1" showInputMessage="1" showErrorMessage="1" sqref="AM3" xr:uid="{4A6874E6-248A-7C42-90D4-AA9D84E6D725}">
      <formula1>"強風,外差し,イン先行,凍結防止"</formula1>
    </dataValidation>
  </dataValidations>
  <pageMargins left="0.7" right="0.7" top="0.75" bottom="0.75" header="0.3" footer="0.3"/>
  <pageSetup paperSize="9" orientation="portrait" horizontalDpi="4294967292" verticalDpi="4294967292"/>
  <ignoredErrors>
    <ignoredError sqref="P2:S3 T2:T3 P4:T6 P7:T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3"/>
  <sheetViews>
    <sheetView workbookViewId="0">
      <pane xSplit="5" ySplit="1" topLeftCell="AQ2" activePane="bottomRight" state="frozen"/>
      <selection activeCell="E24" sqref="E24"/>
      <selection pane="topRight" activeCell="E24" sqref="E24"/>
      <selection pane="bottomLeft" activeCell="E24" sqref="E24"/>
      <selection pane="bottomRight" activeCell="D6" sqref="D6"/>
    </sheetView>
  </sheetViews>
  <sheetFormatPr baseColWidth="10" defaultColWidth="8.83203125" defaultRowHeight="15"/>
  <cols>
    <col min="1" max="1" width="9.5" bestFit="1" customWidth="1"/>
    <col min="2" max="2" width="8.1640625" customWidth="1"/>
    <col min="5" max="5" width="18.33203125" customWidth="1"/>
    <col min="26" max="28" width="16.6640625" customWidth="1"/>
    <col min="29" max="29" width="5.33203125" customWidth="1"/>
    <col min="35" max="35" width="5.33203125" customWidth="1"/>
    <col min="38" max="38" width="8.83203125" hidden="1" customWidth="1"/>
    <col min="43" max="44" width="150.83203125" customWidth="1"/>
  </cols>
  <sheetData>
    <row r="1" spans="1:44" s="5" customFormat="1">
      <c r="A1" s="1" t="s">
        <v>34</v>
      </c>
      <c r="B1" s="1" t="s">
        <v>71</v>
      </c>
      <c r="C1" s="1" t="s">
        <v>35</v>
      </c>
      <c r="D1" s="1" t="s">
        <v>72</v>
      </c>
      <c r="E1" s="1" t="s">
        <v>36</v>
      </c>
      <c r="F1" s="1" t="s">
        <v>73</v>
      </c>
      <c r="G1" s="1" t="s">
        <v>74</v>
      </c>
      <c r="H1" s="1" t="s">
        <v>75</v>
      </c>
      <c r="I1" s="1" t="s">
        <v>76</v>
      </c>
      <c r="J1" s="1" t="s">
        <v>77</v>
      </c>
      <c r="K1" s="1" t="s">
        <v>78</v>
      </c>
      <c r="L1" s="1" t="s">
        <v>79</v>
      </c>
      <c r="M1" s="1" t="s">
        <v>80</v>
      </c>
      <c r="N1" s="1" t="s">
        <v>81</v>
      </c>
      <c r="O1" s="1" t="s">
        <v>82</v>
      </c>
      <c r="P1" s="1" t="s">
        <v>83</v>
      </c>
      <c r="Q1" s="1" t="s">
        <v>89</v>
      </c>
      <c r="R1" s="1" t="s">
        <v>90</v>
      </c>
      <c r="S1" s="1" t="s">
        <v>37</v>
      </c>
      <c r="T1" s="1" t="s">
        <v>91</v>
      </c>
      <c r="U1" s="1" t="s">
        <v>38</v>
      </c>
      <c r="V1" s="1" t="s">
        <v>39</v>
      </c>
      <c r="W1" s="1" t="s">
        <v>151</v>
      </c>
      <c r="X1" s="2" t="s">
        <v>85</v>
      </c>
      <c r="Y1" s="2" t="s">
        <v>40</v>
      </c>
      <c r="Z1" s="3" t="s">
        <v>41</v>
      </c>
      <c r="AA1" s="3" t="s">
        <v>42</v>
      </c>
      <c r="AB1" s="3" t="s">
        <v>43</v>
      </c>
      <c r="AC1" s="3" t="s">
        <v>88</v>
      </c>
      <c r="AD1" s="4" t="s">
        <v>110</v>
      </c>
      <c r="AE1" s="4" t="s">
        <v>111</v>
      </c>
      <c r="AF1" s="4" t="s">
        <v>147</v>
      </c>
      <c r="AG1" s="4" t="s">
        <v>148</v>
      </c>
      <c r="AH1" s="4" t="s">
        <v>8</v>
      </c>
      <c r="AI1" s="4" t="s">
        <v>61</v>
      </c>
      <c r="AJ1" s="4" t="s">
        <v>9</v>
      </c>
      <c r="AK1" s="4" t="s">
        <v>10</v>
      </c>
      <c r="AL1" s="4"/>
      <c r="AM1" s="4" t="s">
        <v>11</v>
      </c>
      <c r="AN1" s="4" t="s">
        <v>12</v>
      </c>
      <c r="AO1" s="4" t="s">
        <v>44</v>
      </c>
      <c r="AP1" s="4" t="s">
        <v>86</v>
      </c>
      <c r="AQ1" s="1" t="s">
        <v>87</v>
      </c>
      <c r="AR1" s="22" t="s">
        <v>117</v>
      </c>
    </row>
    <row r="2" spans="1:44" s="5" customFormat="1">
      <c r="A2" s="6">
        <v>45864</v>
      </c>
      <c r="B2" s="7" t="s">
        <v>135</v>
      </c>
      <c r="C2" s="8" t="s">
        <v>169</v>
      </c>
      <c r="D2" s="9">
        <v>0.11052083333333333</v>
      </c>
      <c r="E2" s="8" t="s">
        <v>209</v>
      </c>
      <c r="F2" s="10">
        <v>12.9</v>
      </c>
      <c r="G2" s="10">
        <v>11.2</v>
      </c>
      <c r="H2" s="10">
        <v>11.8</v>
      </c>
      <c r="I2" s="10">
        <v>12.1</v>
      </c>
      <c r="J2" s="10">
        <v>12.4</v>
      </c>
      <c r="K2" s="10">
        <v>12.4</v>
      </c>
      <c r="L2" s="10">
        <v>13.2</v>
      </c>
      <c r="M2" s="10">
        <v>12.7</v>
      </c>
      <c r="N2" s="10">
        <v>12.5</v>
      </c>
      <c r="O2" s="10">
        <v>12.8</v>
      </c>
      <c r="P2" s="10">
        <v>12.5</v>
      </c>
      <c r="Q2" s="10">
        <v>11.7</v>
      </c>
      <c r="R2" s="10">
        <v>11.7</v>
      </c>
      <c r="S2" s="27">
        <f>SUM(F2:H2)</f>
        <v>35.900000000000006</v>
      </c>
      <c r="T2" s="27">
        <f>SUM(I2:O2)</f>
        <v>88.1</v>
      </c>
      <c r="U2" s="27">
        <f>SUM(P2:R2)</f>
        <v>35.9</v>
      </c>
      <c r="V2" s="28">
        <f>SUM(F2:J2)</f>
        <v>60.400000000000006</v>
      </c>
      <c r="W2" s="28">
        <f>SUM(N2:R2)</f>
        <v>61.2</v>
      </c>
      <c r="X2" s="11" t="s">
        <v>167</v>
      </c>
      <c r="Y2" s="11" t="s">
        <v>168</v>
      </c>
      <c r="Z2" s="13" t="s">
        <v>210</v>
      </c>
      <c r="AA2" s="13" t="s">
        <v>211</v>
      </c>
      <c r="AB2" s="13" t="s">
        <v>212</v>
      </c>
      <c r="AC2" s="11" t="s">
        <v>128</v>
      </c>
      <c r="AD2" s="31">
        <v>13.4</v>
      </c>
      <c r="AE2" s="32">
        <v>13.5</v>
      </c>
      <c r="AF2" s="12">
        <v>7.5</v>
      </c>
      <c r="AG2" s="11" t="s">
        <v>200</v>
      </c>
      <c r="AH2" s="12">
        <v>-1.9</v>
      </c>
      <c r="AI2" s="12">
        <v>-0.2</v>
      </c>
      <c r="AJ2" s="12">
        <v>1.5</v>
      </c>
      <c r="AK2" s="12">
        <v>-3.6</v>
      </c>
      <c r="AL2" s="12"/>
      <c r="AM2" s="11" t="s">
        <v>271</v>
      </c>
      <c r="AN2" s="11" t="s">
        <v>269</v>
      </c>
      <c r="AO2" s="11" t="s">
        <v>165</v>
      </c>
      <c r="AP2" s="8"/>
      <c r="AQ2" s="8" t="s">
        <v>295</v>
      </c>
      <c r="AR2" s="30" t="s">
        <v>296</v>
      </c>
    </row>
    <row r="3" spans="1:44" s="5" customFormat="1">
      <c r="A3" s="6">
        <v>45865</v>
      </c>
      <c r="B3" s="7" t="s">
        <v>160</v>
      </c>
      <c r="C3" s="8" t="s">
        <v>251</v>
      </c>
      <c r="D3" s="9">
        <v>0.11188657407407407</v>
      </c>
      <c r="E3" s="8" t="s">
        <v>262</v>
      </c>
      <c r="F3" s="10">
        <v>13.3</v>
      </c>
      <c r="G3" s="10">
        <v>11.9</v>
      </c>
      <c r="H3" s="10">
        <v>13</v>
      </c>
      <c r="I3" s="10">
        <v>13</v>
      </c>
      <c r="J3" s="10">
        <v>12.6</v>
      </c>
      <c r="K3" s="10">
        <v>13</v>
      </c>
      <c r="L3" s="10">
        <v>13.1</v>
      </c>
      <c r="M3" s="10">
        <v>12.7</v>
      </c>
      <c r="N3" s="10">
        <v>12</v>
      </c>
      <c r="O3" s="10">
        <v>11.5</v>
      </c>
      <c r="P3" s="10">
        <v>11.5</v>
      </c>
      <c r="Q3" s="10">
        <v>11.9</v>
      </c>
      <c r="R3" s="10">
        <v>12.2</v>
      </c>
      <c r="S3" s="27">
        <f>SUM(F3:H3)</f>
        <v>38.200000000000003</v>
      </c>
      <c r="T3" s="27">
        <f>SUM(I3:O3)</f>
        <v>87.9</v>
      </c>
      <c r="U3" s="27">
        <f>SUM(P3:R3)</f>
        <v>35.599999999999994</v>
      </c>
      <c r="V3" s="28">
        <f>SUM(F3:J3)</f>
        <v>63.800000000000004</v>
      </c>
      <c r="W3" s="28">
        <f>SUM(N3:R3)</f>
        <v>59.099999999999994</v>
      </c>
      <c r="X3" s="11" t="s">
        <v>239</v>
      </c>
      <c r="Y3" s="11" t="s">
        <v>201</v>
      </c>
      <c r="Z3" s="13" t="s">
        <v>237</v>
      </c>
      <c r="AA3" s="13" t="s">
        <v>237</v>
      </c>
      <c r="AB3" s="13" t="s">
        <v>263</v>
      </c>
      <c r="AC3" s="11" t="s">
        <v>128</v>
      </c>
      <c r="AD3" s="12">
        <v>12.2</v>
      </c>
      <c r="AE3" s="12">
        <v>13.8</v>
      </c>
      <c r="AF3" s="12">
        <v>6.9</v>
      </c>
      <c r="AG3" s="11" t="s">
        <v>274</v>
      </c>
      <c r="AH3" s="12">
        <v>1.1000000000000001</v>
      </c>
      <c r="AI3" s="12">
        <v>-0.7</v>
      </c>
      <c r="AJ3" s="12">
        <v>2.7</v>
      </c>
      <c r="AK3" s="12">
        <v>-2.2999999999999998</v>
      </c>
      <c r="AL3" s="12"/>
      <c r="AM3" s="11" t="s">
        <v>276</v>
      </c>
      <c r="AN3" s="11" t="s">
        <v>268</v>
      </c>
      <c r="AO3" s="11" t="s">
        <v>165</v>
      </c>
      <c r="AP3" s="8"/>
      <c r="AQ3" s="8" t="s">
        <v>301</v>
      </c>
      <c r="AR3" s="30" t="s">
        <v>302</v>
      </c>
    </row>
  </sheetData>
  <autoFilter ref="A1:AQ1" xr:uid="{00000000-0009-0000-0000-000005000000}"/>
  <phoneticPr fontId="10"/>
  <conditionalFormatting sqref="F2:R2">
    <cfRule type="colorScale" priority="232">
      <colorScale>
        <cfvo type="min"/>
        <cfvo type="percentile" val="50"/>
        <cfvo type="max"/>
        <color rgb="FFF8696B"/>
        <color rgb="FFFFEB84"/>
        <color rgb="FF63BE7B"/>
      </colorScale>
    </cfRule>
  </conditionalFormatting>
  <conditionalFormatting sqref="F3:R3">
    <cfRule type="colorScale" priority="27">
      <colorScale>
        <cfvo type="min"/>
        <cfvo type="percentile" val="50"/>
        <cfvo type="max"/>
        <color rgb="FFF8696B"/>
        <color rgb="FFFFEB84"/>
        <color rgb="FF63BE7B"/>
      </colorScale>
    </cfRule>
  </conditionalFormatting>
  <conditionalFormatting sqref="AG2:AG3">
    <cfRule type="containsText" dxfId="35" priority="36" operator="containsText" text="D">
      <formula>NOT(ISERROR(SEARCH("D",AG2)))</formula>
    </cfRule>
    <cfRule type="containsText" dxfId="34" priority="37" operator="containsText" text="S">
      <formula>NOT(ISERROR(SEARCH("S",AG2)))</formula>
    </cfRule>
    <cfRule type="containsText" dxfId="33" priority="38" operator="containsText" text="F">
      <formula>NOT(ISERROR(SEARCH("F",AG2)))</formula>
    </cfRule>
    <cfRule type="containsText" dxfId="32" priority="39" operator="containsText" text="E">
      <formula>NOT(ISERROR(SEARCH("E",AG2)))</formula>
    </cfRule>
    <cfRule type="containsText" dxfId="31" priority="40" operator="containsText" text="B">
      <formula>NOT(ISERROR(SEARCH("B",AG2)))</formula>
    </cfRule>
    <cfRule type="containsText" dxfId="30" priority="41" operator="containsText" text="A">
      <formula>NOT(ISERROR(SEARCH("A",AG2)))</formula>
    </cfRule>
  </conditionalFormatting>
  <conditionalFormatting sqref="AM2:AP3">
    <cfRule type="containsText" dxfId="29" priority="1" operator="containsText" text="E">
      <formula>NOT(ISERROR(SEARCH("E",AM2)))</formula>
    </cfRule>
    <cfRule type="containsText" dxfId="28" priority="2" operator="containsText" text="B">
      <formula>NOT(ISERROR(SEARCH("B",AM2)))</formula>
    </cfRule>
    <cfRule type="containsText" dxfId="27" priority="3" operator="containsText" text="A">
      <formula>NOT(ISERROR(SEARCH("A",AM2)))</formula>
    </cfRule>
  </conditionalFormatting>
  <dataValidations count="2">
    <dataValidation type="list" allowBlank="1" showInputMessage="1" showErrorMessage="1" sqref="AP2" xr:uid="{13484451-D48F-534A-8D26-86425DCE02BB}">
      <formula1>"強風,外差し,イン先行"</formula1>
    </dataValidation>
    <dataValidation type="list" allowBlank="1" showInputMessage="1" showErrorMessage="1" sqref="AP3" xr:uid="{75AC1BA4-EE1E-7A4A-B727-3E26CA4E9196}">
      <formula1>"強風,外差し,イン先行,凍結防止"</formula1>
    </dataValidation>
  </dataValidations>
  <pageMargins left="0.7" right="0.7" top="0.75" bottom="0.75" header="0.3" footer="0.3"/>
  <pageSetup paperSize="9" orientation="portrait" horizontalDpi="4294967292" verticalDpi="4294967292"/>
  <ignoredErrors>
    <ignoredError sqref="S2:W2 S3:W3 S4:W5"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3"/>
  <sheetViews>
    <sheetView workbookViewId="0">
      <pane xSplit="5" ySplit="1" topLeftCell="P2" activePane="bottomRight" state="frozen"/>
      <selection activeCell="E24" sqref="E24"/>
      <selection pane="topRight" activeCell="E24" sqref="E24"/>
      <selection pane="bottomLeft" activeCell="E24" sqref="E24"/>
      <selection pane="bottomRight" activeCell="AE6" sqref="AE6"/>
    </sheetView>
  </sheetViews>
  <sheetFormatPr baseColWidth="10" defaultColWidth="8.83203125" defaultRowHeight="15"/>
  <cols>
    <col min="1" max="1" width="9.5" bestFit="1" customWidth="1"/>
    <col min="2" max="2" width="8.1640625" customWidth="1"/>
    <col min="4" max="4" width="9" bestFit="1" customWidth="1"/>
    <col min="5" max="5" width="18.33203125" customWidth="1"/>
    <col min="15" max="17" width="16.6640625" customWidth="1"/>
    <col min="22" max="22" width="5.33203125" customWidth="1"/>
    <col min="25" max="25" width="8.83203125" hidden="1" customWidth="1"/>
    <col min="30" max="31" width="150.83203125" customWidth="1"/>
  </cols>
  <sheetData>
    <row r="1" spans="1:31" s="5" customFormat="1">
      <c r="A1" s="1" t="s">
        <v>34</v>
      </c>
      <c r="B1" s="1" t="s">
        <v>112</v>
      </c>
      <c r="C1" s="1" t="s">
        <v>35</v>
      </c>
      <c r="D1" s="1" t="s">
        <v>118</v>
      </c>
      <c r="E1" s="1" t="s">
        <v>36</v>
      </c>
      <c r="F1" s="1" t="s">
        <v>119</v>
      </c>
      <c r="G1" s="1" t="s">
        <v>120</v>
      </c>
      <c r="H1" s="1" t="s">
        <v>121</v>
      </c>
      <c r="I1" s="1" t="s">
        <v>122</v>
      </c>
      <c r="J1" s="1" t="s">
        <v>123</v>
      </c>
      <c r="K1" s="1" t="s">
        <v>37</v>
      </c>
      <c r="L1" s="1" t="s">
        <v>124</v>
      </c>
      <c r="M1" s="1" t="s">
        <v>125</v>
      </c>
      <c r="N1" s="1" t="s">
        <v>40</v>
      </c>
      <c r="O1" s="4" t="s">
        <v>41</v>
      </c>
      <c r="P1" s="4" t="s">
        <v>42</v>
      </c>
      <c r="Q1" s="4" t="s">
        <v>43</v>
      </c>
      <c r="R1" s="4" t="s">
        <v>110</v>
      </c>
      <c r="S1" s="4" t="s">
        <v>111</v>
      </c>
      <c r="T1" s="4" t="s">
        <v>148</v>
      </c>
      <c r="U1" s="4" t="s">
        <v>8</v>
      </c>
      <c r="V1" s="4" t="s">
        <v>61</v>
      </c>
      <c r="W1" s="4" t="s">
        <v>9</v>
      </c>
      <c r="X1" s="4" t="s">
        <v>10</v>
      </c>
      <c r="Y1" s="4"/>
      <c r="Z1" s="4" t="s">
        <v>11</v>
      </c>
      <c r="AA1" s="4" t="s">
        <v>12</v>
      </c>
      <c r="AB1" s="4" t="s">
        <v>44</v>
      </c>
      <c r="AC1" s="4" t="s">
        <v>126</v>
      </c>
      <c r="AD1" s="22" t="s">
        <v>127</v>
      </c>
      <c r="AE1" s="22" t="s">
        <v>117</v>
      </c>
    </row>
    <row r="2" spans="1:31" s="5" customFormat="1">
      <c r="A2" s="6">
        <v>45864</v>
      </c>
      <c r="B2" s="26" t="s">
        <v>130</v>
      </c>
      <c r="C2" s="8" t="s">
        <v>169</v>
      </c>
      <c r="D2" s="9">
        <v>4.103009259259259E-2</v>
      </c>
      <c r="E2" s="33" t="s">
        <v>173</v>
      </c>
      <c r="F2" s="10">
        <v>12.4</v>
      </c>
      <c r="G2" s="10">
        <v>11</v>
      </c>
      <c r="H2" s="10">
        <v>11.8</v>
      </c>
      <c r="I2" s="10">
        <v>12</v>
      </c>
      <c r="J2" s="10">
        <v>12.3</v>
      </c>
      <c r="K2" s="27">
        <f>SUM(F2:H2)</f>
        <v>35.200000000000003</v>
      </c>
      <c r="L2" s="27">
        <f>SUM(I2:J2)</f>
        <v>24.3</v>
      </c>
      <c r="M2" s="11" t="s">
        <v>167</v>
      </c>
      <c r="N2" s="11" t="s">
        <v>168</v>
      </c>
      <c r="O2" s="13" t="s">
        <v>174</v>
      </c>
      <c r="P2" s="13" t="s">
        <v>175</v>
      </c>
      <c r="Q2" s="13" t="s">
        <v>176</v>
      </c>
      <c r="R2" s="12">
        <v>4.3</v>
      </c>
      <c r="S2" s="12">
        <v>4.5</v>
      </c>
      <c r="T2" s="11" t="s">
        <v>274</v>
      </c>
      <c r="U2" s="12">
        <v>0.1</v>
      </c>
      <c r="V2" s="12" t="s">
        <v>267</v>
      </c>
      <c r="W2" s="12">
        <v>0.6</v>
      </c>
      <c r="X2" s="8">
        <v>-0.5</v>
      </c>
      <c r="Y2" s="8"/>
      <c r="Z2" s="11" t="s">
        <v>268</v>
      </c>
      <c r="AA2" s="11" t="s">
        <v>269</v>
      </c>
      <c r="AB2" s="11" t="s">
        <v>165</v>
      </c>
      <c r="AC2" s="8"/>
      <c r="AD2" s="8" t="s">
        <v>279</v>
      </c>
      <c r="AE2" s="30" t="s">
        <v>280</v>
      </c>
    </row>
    <row r="3" spans="1:31" s="5" customFormat="1">
      <c r="A3" s="6">
        <v>45865</v>
      </c>
      <c r="B3" s="26" t="s">
        <v>131</v>
      </c>
      <c r="C3" s="8" t="s">
        <v>243</v>
      </c>
      <c r="D3" s="9">
        <v>4.0289351851851854E-2</v>
      </c>
      <c r="E3" s="33" t="s">
        <v>242</v>
      </c>
      <c r="F3" s="10">
        <v>12.4</v>
      </c>
      <c r="G3" s="10">
        <v>10.8</v>
      </c>
      <c r="H3" s="10">
        <v>11.4</v>
      </c>
      <c r="I3" s="10">
        <v>11.7</v>
      </c>
      <c r="J3" s="10">
        <v>11.8</v>
      </c>
      <c r="K3" s="27">
        <f>SUM(F3:H3)</f>
        <v>34.6</v>
      </c>
      <c r="L3" s="27">
        <f>SUM(I3:J3)</f>
        <v>23.5</v>
      </c>
      <c r="M3" s="11" t="s">
        <v>167</v>
      </c>
      <c r="N3" s="11" t="s">
        <v>168</v>
      </c>
      <c r="O3" s="13" t="s">
        <v>244</v>
      </c>
      <c r="P3" s="13" t="s">
        <v>245</v>
      </c>
      <c r="Q3" s="13" t="s">
        <v>246</v>
      </c>
      <c r="R3" s="12">
        <v>5.6</v>
      </c>
      <c r="S3" s="12">
        <v>7.6</v>
      </c>
      <c r="T3" s="11" t="s">
        <v>128</v>
      </c>
      <c r="U3" s="12">
        <v>-0.9</v>
      </c>
      <c r="V3" s="12" t="s">
        <v>267</v>
      </c>
      <c r="W3" s="12">
        <v>0.4</v>
      </c>
      <c r="X3" s="8">
        <v>-1.3</v>
      </c>
      <c r="Y3" s="8"/>
      <c r="Z3" s="11" t="s">
        <v>268</v>
      </c>
      <c r="AA3" s="11" t="s">
        <v>268</v>
      </c>
      <c r="AB3" s="11" t="s">
        <v>163</v>
      </c>
      <c r="AC3" s="8"/>
      <c r="AD3" s="8" t="s">
        <v>313</v>
      </c>
      <c r="AE3" s="30" t="s">
        <v>314</v>
      </c>
    </row>
  </sheetData>
  <autoFilter ref="A1:AD1" xr:uid="{00000000-0009-0000-0000-000006000000}"/>
  <phoneticPr fontId="10"/>
  <conditionalFormatting sqref="F2:J3">
    <cfRule type="colorScale" priority="1066">
      <colorScale>
        <cfvo type="min"/>
        <cfvo type="percentile" val="50"/>
        <cfvo type="max"/>
        <color rgb="FFF8696B"/>
        <color rgb="FFFFEB84"/>
        <color rgb="FF63BE7B"/>
      </colorScale>
    </cfRule>
  </conditionalFormatting>
  <conditionalFormatting sqref="T2:T3">
    <cfRule type="containsText" dxfId="26" priority="57" operator="containsText" text="D">
      <formula>NOT(ISERROR(SEARCH("D",T2)))</formula>
    </cfRule>
    <cfRule type="containsText" dxfId="25" priority="58" operator="containsText" text="S">
      <formula>NOT(ISERROR(SEARCH("S",T2)))</formula>
    </cfRule>
    <cfRule type="containsText" dxfId="24" priority="59" operator="containsText" text="F">
      <formula>NOT(ISERROR(SEARCH("F",T2)))</formula>
    </cfRule>
    <cfRule type="containsText" dxfId="23" priority="60" operator="containsText" text="E">
      <formula>NOT(ISERROR(SEARCH("E",T2)))</formula>
    </cfRule>
    <cfRule type="containsText" dxfId="22" priority="61" operator="containsText" text="B">
      <formula>NOT(ISERROR(SEARCH("B",T2)))</formula>
    </cfRule>
    <cfRule type="containsText" dxfId="21" priority="62" operator="containsText" text="A">
      <formula>NOT(ISERROR(SEARCH("A",T2)))</formula>
    </cfRule>
  </conditionalFormatting>
  <conditionalFormatting sqref="Z2:AC3">
    <cfRule type="containsText" dxfId="20" priority="1" operator="containsText" text="E">
      <formula>NOT(ISERROR(SEARCH("E",Z2)))</formula>
    </cfRule>
    <cfRule type="containsText" dxfId="19" priority="2" operator="containsText" text="B">
      <formula>NOT(ISERROR(SEARCH("B",Z2)))</formula>
    </cfRule>
    <cfRule type="containsText" dxfId="18" priority="3" operator="containsText" text="A">
      <formula>NOT(ISERROR(SEARCH("A",Z2)))</formula>
    </cfRule>
  </conditionalFormatting>
  <dataValidations count="1">
    <dataValidation type="list" allowBlank="1" showInputMessage="1" showErrorMessage="1" sqref="AC2:AC3" xr:uid="{00000000-0002-0000-06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K2:L3"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10"/>
  <sheetViews>
    <sheetView workbookViewId="0">
      <pane xSplit="5" ySplit="1" topLeftCell="V2" activePane="bottomRight" state="frozen"/>
      <selection activeCell="E15" sqref="E15"/>
      <selection pane="topRight" activeCell="E15" sqref="E15"/>
      <selection pane="bottomLeft" activeCell="E15" sqref="E15"/>
      <selection pane="bottomRight" activeCell="AJ19" sqref="AJ19"/>
    </sheetView>
  </sheetViews>
  <sheetFormatPr baseColWidth="10" defaultColWidth="8.83203125" defaultRowHeight="15"/>
  <cols>
    <col min="1" max="1" width="9.5" bestFit="1" customWidth="1"/>
    <col min="2" max="2" width="8.1640625" customWidth="1"/>
    <col min="5" max="5" width="18.33203125" customWidth="1"/>
    <col min="20" max="22" width="16.6640625" customWidth="1"/>
    <col min="27" max="27" width="5.33203125" customWidth="1"/>
    <col min="30" max="30" width="8.83203125" hidden="1" customWidth="1"/>
    <col min="35" max="36" width="150.83203125" customWidth="1"/>
  </cols>
  <sheetData>
    <row r="1" spans="1:36" s="5" customFormat="1">
      <c r="A1" s="1" t="s">
        <v>0</v>
      </c>
      <c r="B1" s="1" t="s">
        <v>14</v>
      </c>
      <c r="C1" s="1" t="s">
        <v>1</v>
      </c>
      <c r="D1" s="1" t="s">
        <v>15</v>
      </c>
      <c r="E1" s="1" t="s">
        <v>2</v>
      </c>
      <c r="F1" s="1" t="s">
        <v>17</v>
      </c>
      <c r="G1" s="1" t="s">
        <v>18</v>
      </c>
      <c r="H1" s="1" t="s">
        <v>19</v>
      </c>
      <c r="I1" s="1" t="s">
        <v>20</v>
      </c>
      <c r="J1" s="1" t="s">
        <v>21</v>
      </c>
      <c r="K1" s="1" t="s">
        <v>22</v>
      </c>
      <c r="L1" s="1" t="s">
        <v>23</v>
      </c>
      <c r="M1" s="1" t="s">
        <v>24</v>
      </c>
      <c r="N1" s="1" t="s">
        <v>25</v>
      </c>
      <c r="O1" s="1" t="s">
        <v>26</v>
      </c>
      <c r="P1" s="1" t="s">
        <v>92</v>
      </c>
      <c r="Q1" s="1" t="s">
        <v>3</v>
      </c>
      <c r="R1" s="2" t="s">
        <v>16</v>
      </c>
      <c r="S1" s="2" t="s">
        <v>4</v>
      </c>
      <c r="T1" s="3" t="s">
        <v>5</v>
      </c>
      <c r="U1" s="3" t="s">
        <v>6</v>
      </c>
      <c r="V1" s="3" t="s">
        <v>7</v>
      </c>
      <c r="W1" s="4" t="s">
        <v>110</v>
      </c>
      <c r="X1" s="4" t="s">
        <v>111</v>
      </c>
      <c r="Y1" s="4" t="s">
        <v>148</v>
      </c>
      <c r="Z1" s="4" t="s">
        <v>8</v>
      </c>
      <c r="AA1" s="4" t="s">
        <v>67</v>
      </c>
      <c r="AB1" s="4" t="s">
        <v>9</v>
      </c>
      <c r="AC1" s="4" t="s">
        <v>10</v>
      </c>
      <c r="AD1" s="4"/>
      <c r="AE1" s="4" t="s">
        <v>11</v>
      </c>
      <c r="AF1" s="4" t="s">
        <v>12</v>
      </c>
      <c r="AG1" s="4" t="s">
        <v>44</v>
      </c>
      <c r="AH1" s="4" t="s">
        <v>50</v>
      </c>
      <c r="AI1" s="1" t="s">
        <v>13</v>
      </c>
      <c r="AJ1" s="22" t="s">
        <v>117</v>
      </c>
    </row>
    <row r="2" spans="1:36" s="5" customFormat="1">
      <c r="A2" s="6">
        <v>45864</v>
      </c>
      <c r="B2" s="26" t="s">
        <v>132</v>
      </c>
      <c r="C2" s="8" t="s">
        <v>179</v>
      </c>
      <c r="D2" s="9">
        <v>7.2986111111111113E-2</v>
      </c>
      <c r="E2" s="8" t="s">
        <v>180</v>
      </c>
      <c r="F2" s="29">
        <v>6.9</v>
      </c>
      <c r="G2" s="10">
        <v>10.9</v>
      </c>
      <c r="H2" s="10">
        <v>11.8</v>
      </c>
      <c r="I2" s="10">
        <v>12.3</v>
      </c>
      <c r="J2" s="10">
        <v>12.3</v>
      </c>
      <c r="K2" s="10">
        <v>12.9</v>
      </c>
      <c r="L2" s="10">
        <v>12.6</v>
      </c>
      <c r="M2" s="10">
        <v>12.7</v>
      </c>
      <c r="N2" s="10">
        <v>13.2</v>
      </c>
      <c r="O2" s="27">
        <f t="shared" ref="O2:O9" si="0">SUM(F2:H2)</f>
        <v>29.6</v>
      </c>
      <c r="P2" s="27">
        <f t="shared" ref="P2:P9" si="1">SUM(I2:K2)</f>
        <v>37.5</v>
      </c>
      <c r="Q2" s="27">
        <f t="shared" ref="Q2:Q9" si="2">SUM(L2:N2)</f>
        <v>38.5</v>
      </c>
      <c r="R2" s="11" t="s">
        <v>177</v>
      </c>
      <c r="S2" s="11" t="s">
        <v>178</v>
      </c>
      <c r="T2" s="13" t="s">
        <v>181</v>
      </c>
      <c r="U2" s="13" t="s">
        <v>182</v>
      </c>
      <c r="V2" s="13" t="s">
        <v>183</v>
      </c>
      <c r="W2" s="12">
        <v>4.3</v>
      </c>
      <c r="X2" s="12">
        <v>4.5</v>
      </c>
      <c r="Y2" s="11" t="s">
        <v>273</v>
      </c>
      <c r="Z2" s="12">
        <v>-0.9</v>
      </c>
      <c r="AA2" s="11" t="s">
        <v>267</v>
      </c>
      <c r="AB2" s="12">
        <v>-0.1</v>
      </c>
      <c r="AC2" s="12">
        <v>-0.8</v>
      </c>
      <c r="AD2" s="8"/>
      <c r="AE2" s="11" t="s">
        <v>269</v>
      </c>
      <c r="AF2" s="11" t="s">
        <v>269</v>
      </c>
      <c r="AG2" s="11" t="s">
        <v>162</v>
      </c>
      <c r="AH2" s="8"/>
      <c r="AI2" s="8" t="s">
        <v>281</v>
      </c>
      <c r="AJ2" s="30" t="s">
        <v>282</v>
      </c>
    </row>
    <row r="3" spans="1:36" s="5" customFormat="1">
      <c r="A3" s="6">
        <v>45864</v>
      </c>
      <c r="B3" s="26" t="s">
        <v>159</v>
      </c>
      <c r="C3" s="8" t="s">
        <v>179</v>
      </c>
      <c r="D3" s="9">
        <v>7.3657407407407408E-2</v>
      </c>
      <c r="E3" s="8" t="s">
        <v>188</v>
      </c>
      <c r="F3" s="29">
        <v>7</v>
      </c>
      <c r="G3" s="10">
        <v>10.9</v>
      </c>
      <c r="H3" s="10">
        <v>11.5</v>
      </c>
      <c r="I3" s="10">
        <v>12.5</v>
      </c>
      <c r="J3" s="10">
        <v>13</v>
      </c>
      <c r="K3" s="10">
        <v>12.9</v>
      </c>
      <c r="L3" s="10">
        <v>13</v>
      </c>
      <c r="M3" s="10">
        <v>12.9</v>
      </c>
      <c r="N3" s="10">
        <v>12.7</v>
      </c>
      <c r="O3" s="27">
        <f t="shared" si="0"/>
        <v>29.4</v>
      </c>
      <c r="P3" s="27">
        <f t="shared" si="1"/>
        <v>38.4</v>
      </c>
      <c r="Q3" s="27">
        <f t="shared" si="2"/>
        <v>38.599999999999994</v>
      </c>
      <c r="R3" s="11" t="s">
        <v>177</v>
      </c>
      <c r="S3" s="11" t="s">
        <v>178</v>
      </c>
      <c r="T3" s="13" t="s">
        <v>183</v>
      </c>
      <c r="U3" s="13" t="s">
        <v>182</v>
      </c>
      <c r="V3" s="13" t="s">
        <v>189</v>
      </c>
      <c r="W3" s="12">
        <v>4.3</v>
      </c>
      <c r="X3" s="12">
        <v>4.5</v>
      </c>
      <c r="Y3" s="11" t="s">
        <v>273</v>
      </c>
      <c r="Z3" s="12">
        <v>-1.3</v>
      </c>
      <c r="AA3" s="11" t="s">
        <v>267</v>
      </c>
      <c r="AB3" s="12">
        <v>-0.5</v>
      </c>
      <c r="AC3" s="12">
        <v>-0.8</v>
      </c>
      <c r="AD3" s="8"/>
      <c r="AE3" s="11" t="s">
        <v>272</v>
      </c>
      <c r="AF3" s="11" t="s">
        <v>269</v>
      </c>
      <c r="AG3" s="11" t="s">
        <v>162</v>
      </c>
      <c r="AH3" s="8"/>
      <c r="AI3" s="8" t="s">
        <v>285</v>
      </c>
      <c r="AJ3" s="30" t="s">
        <v>286</v>
      </c>
    </row>
    <row r="4" spans="1:36" s="5" customFormat="1">
      <c r="A4" s="6">
        <v>45864</v>
      </c>
      <c r="B4" s="26" t="s">
        <v>134</v>
      </c>
      <c r="C4" s="8" t="s">
        <v>179</v>
      </c>
      <c r="D4" s="9">
        <v>7.2974537037037032E-2</v>
      </c>
      <c r="E4" s="8" t="s">
        <v>205</v>
      </c>
      <c r="F4" s="29">
        <v>6.8</v>
      </c>
      <c r="G4" s="10">
        <v>11</v>
      </c>
      <c r="H4" s="10">
        <v>11.9</v>
      </c>
      <c r="I4" s="10">
        <v>12.3</v>
      </c>
      <c r="J4" s="10">
        <v>12.7</v>
      </c>
      <c r="K4" s="10">
        <v>12.7</v>
      </c>
      <c r="L4" s="10">
        <v>12.5</v>
      </c>
      <c r="M4" s="10">
        <v>12.8</v>
      </c>
      <c r="N4" s="10">
        <v>12.8</v>
      </c>
      <c r="O4" s="27">
        <f t="shared" si="0"/>
        <v>29.700000000000003</v>
      </c>
      <c r="P4" s="27">
        <f t="shared" si="1"/>
        <v>37.700000000000003</v>
      </c>
      <c r="Q4" s="27">
        <f t="shared" si="2"/>
        <v>38.1</v>
      </c>
      <c r="R4" s="11" t="s">
        <v>177</v>
      </c>
      <c r="S4" s="11" t="s">
        <v>206</v>
      </c>
      <c r="T4" s="13" t="s">
        <v>207</v>
      </c>
      <c r="U4" s="13" t="s">
        <v>208</v>
      </c>
      <c r="V4" s="13" t="s">
        <v>183</v>
      </c>
      <c r="W4" s="12">
        <v>4.3</v>
      </c>
      <c r="X4" s="12">
        <v>4.5</v>
      </c>
      <c r="Y4" s="11" t="s">
        <v>273</v>
      </c>
      <c r="Z4" s="12">
        <v>-0.2</v>
      </c>
      <c r="AA4" s="11" t="s">
        <v>267</v>
      </c>
      <c r="AB4" s="12">
        <v>0.6</v>
      </c>
      <c r="AC4" s="12">
        <v>-0.8</v>
      </c>
      <c r="AD4" s="8"/>
      <c r="AE4" s="11" t="s">
        <v>268</v>
      </c>
      <c r="AF4" s="11" t="s">
        <v>269</v>
      </c>
      <c r="AG4" s="11" t="s">
        <v>164</v>
      </c>
      <c r="AH4" s="8"/>
      <c r="AI4" s="8" t="s">
        <v>293</v>
      </c>
      <c r="AJ4" s="30" t="s">
        <v>294</v>
      </c>
    </row>
    <row r="5" spans="1:36" s="5" customFormat="1">
      <c r="A5" s="6">
        <v>45864</v>
      </c>
      <c r="B5" s="26" t="s">
        <v>136</v>
      </c>
      <c r="C5" s="8" t="s">
        <v>179</v>
      </c>
      <c r="D5" s="9">
        <v>7.2939814814814818E-2</v>
      </c>
      <c r="E5" s="8" t="s">
        <v>218</v>
      </c>
      <c r="F5" s="29">
        <v>6.9</v>
      </c>
      <c r="G5" s="10">
        <v>11.3</v>
      </c>
      <c r="H5" s="10">
        <v>12.6</v>
      </c>
      <c r="I5" s="10">
        <v>13.2</v>
      </c>
      <c r="J5" s="10">
        <v>12.5</v>
      </c>
      <c r="K5" s="10">
        <v>12.2</v>
      </c>
      <c r="L5" s="10">
        <v>12.1</v>
      </c>
      <c r="M5" s="10">
        <v>12.2</v>
      </c>
      <c r="N5" s="10">
        <v>12.2</v>
      </c>
      <c r="O5" s="27">
        <f t="shared" si="0"/>
        <v>30.800000000000004</v>
      </c>
      <c r="P5" s="27">
        <f t="shared" si="1"/>
        <v>37.9</v>
      </c>
      <c r="Q5" s="27">
        <f t="shared" si="2"/>
        <v>36.5</v>
      </c>
      <c r="R5" s="11" t="s">
        <v>216</v>
      </c>
      <c r="S5" s="11" t="s">
        <v>217</v>
      </c>
      <c r="T5" s="13" t="s">
        <v>219</v>
      </c>
      <c r="U5" s="13" t="s">
        <v>220</v>
      </c>
      <c r="V5" s="13" t="s">
        <v>221</v>
      </c>
      <c r="W5" s="12">
        <v>4.3</v>
      </c>
      <c r="X5" s="12">
        <v>4.5</v>
      </c>
      <c r="Y5" s="11" t="s">
        <v>273</v>
      </c>
      <c r="Z5" s="12">
        <v>0.3</v>
      </c>
      <c r="AA5" s="11" t="s">
        <v>267</v>
      </c>
      <c r="AB5" s="12">
        <v>1.3</v>
      </c>
      <c r="AC5" s="12">
        <v>-1</v>
      </c>
      <c r="AD5" s="8"/>
      <c r="AE5" s="11" t="s">
        <v>271</v>
      </c>
      <c r="AF5" s="11" t="s">
        <v>269</v>
      </c>
      <c r="AG5" s="11" t="s">
        <v>164</v>
      </c>
      <c r="AH5" s="8"/>
      <c r="AI5" s="8" t="s">
        <v>299</v>
      </c>
      <c r="AJ5" s="30" t="s">
        <v>300</v>
      </c>
    </row>
    <row r="6" spans="1:36" s="5" customFormat="1">
      <c r="A6" s="6">
        <v>45865</v>
      </c>
      <c r="B6" s="25" t="s">
        <v>132</v>
      </c>
      <c r="C6" s="8" t="s">
        <v>223</v>
      </c>
      <c r="D6" s="9">
        <v>7.2939814814814818E-2</v>
      </c>
      <c r="E6" s="8" t="s">
        <v>222</v>
      </c>
      <c r="F6" s="29">
        <v>6.7</v>
      </c>
      <c r="G6" s="10">
        <v>10.9</v>
      </c>
      <c r="H6" s="10">
        <v>11.8</v>
      </c>
      <c r="I6" s="10">
        <v>12.1</v>
      </c>
      <c r="J6" s="10">
        <v>12.2</v>
      </c>
      <c r="K6" s="10">
        <v>12.5</v>
      </c>
      <c r="L6" s="10">
        <v>12.6</v>
      </c>
      <c r="M6" s="10">
        <v>13.1</v>
      </c>
      <c r="N6" s="10">
        <v>13.3</v>
      </c>
      <c r="O6" s="27">
        <f t="shared" si="0"/>
        <v>29.400000000000002</v>
      </c>
      <c r="P6" s="27">
        <f t="shared" si="1"/>
        <v>36.799999999999997</v>
      </c>
      <c r="Q6" s="27">
        <f t="shared" si="2"/>
        <v>39</v>
      </c>
      <c r="R6" s="11" t="s">
        <v>177</v>
      </c>
      <c r="S6" s="11" t="s">
        <v>178</v>
      </c>
      <c r="T6" s="13" t="s">
        <v>221</v>
      </c>
      <c r="U6" s="13" t="s">
        <v>224</v>
      </c>
      <c r="V6" s="13" t="s">
        <v>221</v>
      </c>
      <c r="W6" s="12">
        <v>5.6</v>
      </c>
      <c r="X6" s="12">
        <v>7.6</v>
      </c>
      <c r="Y6" s="11" t="s">
        <v>270</v>
      </c>
      <c r="Z6" s="12">
        <v>-1.3</v>
      </c>
      <c r="AA6" s="11" t="s">
        <v>267</v>
      </c>
      <c r="AB6" s="12">
        <v>0.7</v>
      </c>
      <c r="AC6" s="12">
        <v>-2</v>
      </c>
      <c r="AD6" s="8"/>
      <c r="AE6" s="11" t="s">
        <v>268</v>
      </c>
      <c r="AF6" s="11" t="s">
        <v>268</v>
      </c>
      <c r="AG6" s="11" t="s">
        <v>164</v>
      </c>
      <c r="AH6" s="8"/>
      <c r="AI6" s="8" t="s">
        <v>303</v>
      </c>
      <c r="AJ6" s="30" t="s">
        <v>304</v>
      </c>
    </row>
    <row r="7" spans="1:36" s="5" customFormat="1">
      <c r="A7" s="6">
        <v>45865</v>
      </c>
      <c r="B7" s="26" t="s">
        <v>133</v>
      </c>
      <c r="C7" s="8" t="s">
        <v>231</v>
      </c>
      <c r="D7" s="9">
        <v>7.2951388888888885E-2</v>
      </c>
      <c r="E7" s="8" t="s">
        <v>230</v>
      </c>
      <c r="F7" s="29">
        <v>6.9</v>
      </c>
      <c r="G7" s="10">
        <v>11.2</v>
      </c>
      <c r="H7" s="10">
        <v>12.2</v>
      </c>
      <c r="I7" s="10">
        <v>12.7</v>
      </c>
      <c r="J7" s="10">
        <v>12.3</v>
      </c>
      <c r="K7" s="10">
        <v>12</v>
      </c>
      <c r="L7" s="10">
        <v>12.4</v>
      </c>
      <c r="M7" s="10">
        <v>12.8</v>
      </c>
      <c r="N7" s="10">
        <v>12.8</v>
      </c>
      <c r="O7" s="27">
        <f t="shared" si="0"/>
        <v>30.3</v>
      </c>
      <c r="P7" s="27">
        <f t="shared" si="1"/>
        <v>37</v>
      </c>
      <c r="Q7" s="27">
        <f t="shared" si="2"/>
        <v>38</v>
      </c>
      <c r="R7" s="11" t="s">
        <v>228</v>
      </c>
      <c r="S7" s="11" t="s">
        <v>229</v>
      </c>
      <c r="T7" s="13" t="s">
        <v>232</v>
      </c>
      <c r="U7" s="13" t="s">
        <v>233</v>
      </c>
      <c r="V7" s="13" t="s">
        <v>234</v>
      </c>
      <c r="W7" s="12">
        <v>5.6</v>
      </c>
      <c r="X7" s="12">
        <v>7.6</v>
      </c>
      <c r="Y7" s="11" t="s">
        <v>270</v>
      </c>
      <c r="Z7" s="12">
        <v>-1.2</v>
      </c>
      <c r="AA7" s="11" t="s">
        <v>267</v>
      </c>
      <c r="AB7" s="12">
        <v>0.9</v>
      </c>
      <c r="AC7" s="12">
        <v>-2.1</v>
      </c>
      <c r="AD7" s="8"/>
      <c r="AE7" s="11" t="s">
        <v>271</v>
      </c>
      <c r="AF7" s="11" t="s">
        <v>269</v>
      </c>
      <c r="AG7" s="11" t="s">
        <v>164</v>
      </c>
      <c r="AH7" s="8"/>
      <c r="AI7" s="8" t="s">
        <v>307</v>
      </c>
      <c r="AJ7" s="30" t="s">
        <v>308</v>
      </c>
    </row>
    <row r="8" spans="1:36" s="5" customFormat="1">
      <c r="A8" s="6">
        <v>45865</v>
      </c>
      <c r="B8" s="25" t="s">
        <v>134</v>
      </c>
      <c r="C8" s="8" t="s">
        <v>223</v>
      </c>
      <c r="D8" s="9">
        <v>7.2233796296296296E-2</v>
      </c>
      <c r="E8" s="8" t="s">
        <v>247</v>
      </c>
      <c r="F8" s="29">
        <v>6.9</v>
      </c>
      <c r="G8" s="10">
        <v>10.8</v>
      </c>
      <c r="H8" s="10">
        <v>11.8</v>
      </c>
      <c r="I8" s="10">
        <v>12.2</v>
      </c>
      <c r="J8" s="10">
        <v>12.1</v>
      </c>
      <c r="K8" s="10">
        <v>12.2</v>
      </c>
      <c r="L8" s="10">
        <v>12.8</v>
      </c>
      <c r="M8" s="10">
        <v>12.7</v>
      </c>
      <c r="N8" s="10">
        <v>12.6</v>
      </c>
      <c r="O8" s="27">
        <f t="shared" si="0"/>
        <v>29.500000000000004</v>
      </c>
      <c r="P8" s="27">
        <f t="shared" si="1"/>
        <v>36.5</v>
      </c>
      <c r="Q8" s="27">
        <f t="shared" si="2"/>
        <v>38.1</v>
      </c>
      <c r="R8" s="11" t="s">
        <v>177</v>
      </c>
      <c r="S8" s="11" t="s">
        <v>178</v>
      </c>
      <c r="T8" s="13" t="s">
        <v>248</v>
      </c>
      <c r="U8" s="13" t="s">
        <v>224</v>
      </c>
      <c r="V8" s="13" t="s">
        <v>249</v>
      </c>
      <c r="W8" s="12">
        <v>5.6</v>
      </c>
      <c r="X8" s="12">
        <v>7.6</v>
      </c>
      <c r="Y8" s="11" t="s">
        <v>270</v>
      </c>
      <c r="Z8" s="12">
        <v>-1.6</v>
      </c>
      <c r="AA8" s="11" t="s">
        <v>267</v>
      </c>
      <c r="AB8" s="12">
        <v>0.6</v>
      </c>
      <c r="AC8" s="12">
        <v>-2.2000000000000002</v>
      </c>
      <c r="AD8" s="8"/>
      <c r="AE8" s="11" t="s">
        <v>268</v>
      </c>
      <c r="AF8" s="11" t="s">
        <v>268</v>
      </c>
      <c r="AG8" s="11" t="s">
        <v>162</v>
      </c>
      <c r="AH8" s="8"/>
      <c r="AI8" s="8" t="s">
        <v>315</v>
      </c>
      <c r="AJ8" s="30" t="s">
        <v>316</v>
      </c>
    </row>
    <row r="9" spans="1:36" s="5" customFormat="1">
      <c r="A9" s="6">
        <v>45865</v>
      </c>
      <c r="B9" s="26" t="s">
        <v>161</v>
      </c>
      <c r="C9" s="8" t="s">
        <v>257</v>
      </c>
      <c r="D9" s="9">
        <v>7.092592592592592E-2</v>
      </c>
      <c r="E9" s="8" t="s">
        <v>258</v>
      </c>
      <c r="F9" s="29">
        <v>6.8</v>
      </c>
      <c r="G9" s="10">
        <v>11.7</v>
      </c>
      <c r="H9" s="10">
        <v>12.2</v>
      </c>
      <c r="I9" s="10">
        <v>12.6</v>
      </c>
      <c r="J9" s="10">
        <v>12</v>
      </c>
      <c r="K9" s="10">
        <v>11.7</v>
      </c>
      <c r="L9" s="10">
        <v>11.9</v>
      </c>
      <c r="M9" s="10">
        <v>11.9</v>
      </c>
      <c r="N9" s="10">
        <v>12</v>
      </c>
      <c r="O9" s="27">
        <f t="shared" si="0"/>
        <v>30.7</v>
      </c>
      <c r="P9" s="27">
        <f t="shared" si="1"/>
        <v>36.299999999999997</v>
      </c>
      <c r="Q9" s="27">
        <f t="shared" si="2"/>
        <v>35.799999999999997</v>
      </c>
      <c r="R9" s="11" t="s">
        <v>216</v>
      </c>
      <c r="S9" s="11" t="s">
        <v>256</v>
      </c>
      <c r="T9" s="13" t="s">
        <v>259</v>
      </c>
      <c r="U9" s="13" t="s">
        <v>260</v>
      </c>
      <c r="V9" s="13" t="s">
        <v>261</v>
      </c>
      <c r="W9" s="12">
        <v>5.6</v>
      </c>
      <c r="X9" s="12">
        <v>7.6</v>
      </c>
      <c r="Y9" s="11" t="s">
        <v>270</v>
      </c>
      <c r="Z9" s="12">
        <v>-1.3</v>
      </c>
      <c r="AA9" s="11" t="s">
        <v>267</v>
      </c>
      <c r="AB9" s="12">
        <v>0.7</v>
      </c>
      <c r="AC9" s="12">
        <v>-2</v>
      </c>
      <c r="AD9" s="8"/>
      <c r="AE9" s="11" t="s">
        <v>268</v>
      </c>
      <c r="AF9" s="11" t="s">
        <v>269</v>
      </c>
      <c r="AG9" s="11" t="s">
        <v>164</v>
      </c>
      <c r="AH9" s="8"/>
      <c r="AI9" s="8" t="s">
        <v>321</v>
      </c>
      <c r="AJ9" s="30" t="s">
        <v>322</v>
      </c>
    </row>
    <row r="10" spans="1:36">
      <c r="B10" s="35"/>
    </row>
  </sheetData>
  <autoFilter ref="A1:AI9" xr:uid="{00000000-0009-0000-0000-000007000000}">
    <sortState xmlns:xlrd2="http://schemas.microsoft.com/office/spreadsheetml/2017/richdata2" ref="A2:AI9">
      <sortCondition ref="A1:A9"/>
    </sortState>
  </autoFilter>
  <phoneticPr fontId="1"/>
  <conditionalFormatting sqref="G2:N7">
    <cfRule type="colorScale" priority="1033">
      <colorScale>
        <cfvo type="min"/>
        <cfvo type="percentile" val="50"/>
        <cfvo type="max"/>
        <color rgb="FFF8696B"/>
        <color rgb="FFFFEB84"/>
        <color rgb="FF63BE7B"/>
      </colorScale>
    </cfRule>
  </conditionalFormatting>
  <conditionalFormatting sqref="G8:N8">
    <cfRule type="colorScale" priority="1255">
      <colorScale>
        <cfvo type="min"/>
        <cfvo type="percentile" val="50"/>
        <cfvo type="max"/>
        <color rgb="FFF8696B"/>
        <color rgb="FFFFEB84"/>
        <color rgb="FF63BE7B"/>
      </colorScale>
    </cfRule>
  </conditionalFormatting>
  <conditionalFormatting sqref="G9:N9">
    <cfRule type="colorScale" priority="1290">
      <colorScale>
        <cfvo type="min"/>
        <cfvo type="percentile" val="50"/>
        <cfvo type="max"/>
        <color rgb="FFF8696B"/>
        <color rgb="FFFFEB84"/>
        <color rgb="FF63BE7B"/>
      </colorScale>
    </cfRule>
  </conditionalFormatting>
  <conditionalFormatting sqref="Y2:Y9">
    <cfRule type="containsText" dxfId="17" priority="249" operator="containsText" text="D">
      <formula>NOT(ISERROR(SEARCH("D",Y2)))</formula>
    </cfRule>
    <cfRule type="containsText" dxfId="16" priority="250" operator="containsText" text="S">
      <formula>NOT(ISERROR(SEARCH("S",Y2)))</formula>
    </cfRule>
    <cfRule type="containsText" dxfId="15" priority="251" operator="containsText" text="F">
      <formula>NOT(ISERROR(SEARCH("F",Y2)))</formula>
    </cfRule>
    <cfRule type="containsText" dxfId="14" priority="252" operator="containsText" text="E">
      <formula>NOT(ISERROR(SEARCH("E",Y2)))</formula>
    </cfRule>
    <cfRule type="containsText" dxfId="13" priority="253" operator="containsText" text="B">
      <formula>NOT(ISERROR(SEARCH("B",Y2)))</formula>
    </cfRule>
    <cfRule type="containsText" dxfId="12" priority="254" operator="containsText" text="A">
      <formula>NOT(ISERROR(SEARCH("A",Y2)))</formula>
    </cfRule>
  </conditionalFormatting>
  <conditionalFormatting sqref="AE2:AH9">
    <cfRule type="containsText" dxfId="11" priority="1" operator="containsText" text="E">
      <formula>NOT(ISERROR(SEARCH("E",AE2)))</formula>
    </cfRule>
    <cfRule type="containsText" dxfId="10" priority="2" operator="containsText" text="B">
      <formula>NOT(ISERROR(SEARCH("B",AE2)))</formula>
    </cfRule>
    <cfRule type="containsText" dxfId="9" priority="3" operator="containsText" text="A">
      <formula>NOT(ISERROR(SEARCH("A",AE2)))</formula>
    </cfRule>
  </conditionalFormatting>
  <dataValidations count="1">
    <dataValidation type="list" allowBlank="1" showInputMessage="1" showErrorMessage="1" sqref="AH2:AH9" xr:uid="{00000000-0002-0000-0700-000000000000}">
      <formula1>"強風,外差し,イン先行,凍結防止"</formula1>
    </dataValidation>
  </dataValidations>
  <pageMargins left="0.75" right="0.75" top="1" bottom="1" header="0.3" footer="0.3"/>
  <pageSetup paperSize="9" orientation="portrait" horizontalDpi="4294967292" verticalDpi="4294967292"/>
  <ignoredErrors>
    <ignoredError sqref="O10:Q11 O2:Q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2"/>
  <sheetViews>
    <sheetView workbookViewId="0">
      <pane xSplit="5" ySplit="1" topLeftCell="F2" activePane="bottomRight" state="frozen"/>
      <selection activeCell="E24" sqref="E24"/>
      <selection pane="topRight" activeCell="E24" sqref="E24"/>
      <selection pane="bottomLeft" activeCell="E24" sqref="E24"/>
      <selection pane="bottomRight" activeCell="B4" sqref="B4"/>
    </sheetView>
  </sheetViews>
  <sheetFormatPr baseColWidth="10" defaultColWidth="8.83203125" defaultRowHeight="15"/>
  <cols>
    <col min="1" max="1" width="9.5" bestFit="1" customWidth="1"/>
    <col min="2" max="2" width="8.1640625" customWidth="1"/>
    <col min="5" max="5" width="18.33203125" customWidth="1"/>
    <col min="24" max="26" width="16.6640625" customWidth="1"/>
    <col min="31" max="31" width="5.33203125" customWidth="1"/>
    <col min="34" max="34" width="8.83203125" hidden="1" customWidth="1"/>
    <col min="39" max="40" width="150.83203125" customWidth="1"/>
  </cols>
  <sheetData>
    <row r="1" spans="1:40" s="5" customFormat="1">
      <c r="A1" s="1" t="s">
        <v>34</v>
      </c>
      <c r="B1" s="1" t="s">
        <v>93</v>
      </c>
      <c r="C1" s="1" t="s">
        <v>35</v>
      </c>
      <c r="D1" s="1" t="s">
        <v>94</v>
      </c>
      <c r="E1" s="1" t="s">
        <v>36</v>
      </c>
      <c r="F1" s="1" t="s">
        <v>95</v>
      </c>
      <c r="G1" s="1" t="s">
        <v>96</v>
      </c>
      <c r="H1" s="1" t="s">
        <v>97</v>
      </c>
      <c r="I1" s="1" t="s">
        <v>98</v>
      </c>
      <c r="J1" s="1" t="s">
        <v>99</v>
      </c>
      <c r="K1" s="1" t="s">
        <v>100</v>
      </c>
      <c r="L1" s="1" t="s">
        <v>101</v>
      </c>
      <c r="M1" s="1" t="s">
        <v>102</v>
      </c>
      <c r="N1" s="1" t="s">
        <v>103</v>
      </c>
      <c r="O1" s="1" t="s">
        <v>104</v>
      </c>
      <c r="P1" s="1" t="s">
        <v>105</v>
      </c>
      <c r="Q1" s="1" t="s">
        <v>106</v>
      </c>
      <c r="R1" s="1" t="s">
        <v>37</v>
      </c>
      <c r="S1" s="1" t="s">
        <v>84</v>
      </c>
      <c r="T1" s="1" t="s">
        <v>38</v>
      </c>
      <c r="U1" s="1" t="s">
        <v>39</v>
      </c>
      <c r="V1" s="2" t="s">
        <v>107</v>
      </c>
      <c r="W1" s="2" t="s">
        <v>40</v>
      </c>
      <c r="X1" s="3" t="s">
        <v>41</v>
      </c>
      <c r="Y1" s="3" t="s">
        <v>42</v>
      </c>
      <c r="Z1" s="3" t="s">
        <v>43</v>
      </c>
      <c r="AA1" s="4" t="s">
        <v>110</v>
      </c>
      <c r="AB1" s="4" t="s">
        <v>111</v>
      </c>
      <c r="AC1" s="4" t="s">
        <v>148</v>
      </c>
      <c r="AD1" s="4" t="s">
        <v>8</v>
      </c>
      <c r="AE1" s="4" t="s">
        <v>61</v>
      </c>
      <c r="AF1" s="4" t="s">
        <v>9</v>
      </c>
      <c r="AG1" s="4" t="s">
        <v>10</v>
      </c>
      <c r="AH1" s="4"/>
      <c r="AI1" s="4" t="s">
        <v>11</v>
      </c>
      <c r="AJ1" s="4" t="s">
        <v>12</v>
      </c>
      <c r="AK1" s="4" t="s">
        <v>44</v>
      </c>
      <c r="AL1" s="4" t="s">
        <v>108</v>
      </c>
      <c r="AM1" s="1" t="s">
        <v>109</v>
      </c>
      <c r="AN1" s="22" t="s">
        <v>117</v>
      </c>
    </row>
    <row r="2" spans="1:40" s="5" customFormat="1">
      <c r="A2" s="6"/>
      <c r="B2" s="7"/>
      <c r="C2" s="8"/>
      <c r="D2" s="9"/>
      <c r="E2" s="8"/>
      <c r="F2" s="10"/>
      <c r="G2" s="10"/>
      <c r="H2" s="10"/>
      <c r="I2" s="10"/>
      <c r="J2" s="10"/>
      <c r="K2" s="10"/>
      <c r="L2" s="10"/>
      <c r="M2" s="10"/>
      <c r="N2" s="10"/>
      <c r="O2" s="10"/>
      <c r="P2" s="10"/>
      <c r="Q2" s="10"/>
      <c r="R2" s="27">
        <f>SUM(F2:H2)</f>
        <v>0</v>
      </c>
      <c r="S2" s="27">
        <f>SUM(I2:N2)</f>
        <v>0</v>
      </c>
      <c r="T2" s="27">
        <f>SUM(O2:Q2)</f>
        <v>0</v>
      </c>
      <c r="U2" s="28">
        <f>SUM(F2:J2)</f>
        <v>0</v>
      </c>
      <c r="V2" s="11"/>
      <c r="W2" s="11"/>
      <c r="X2" s="13"/>
      <c r="Y2" s="13"/>
      <c r="Z2" s="13"/>
      <c r="AA2" s="12"/>
      <c r="AB2" s="12"/>
      <c r="AC2" s="11"/>
      <c r="AD2" s="12"/>
      <c r="AE2" s="12"/>
      <c r="AF2" s="12"/>
      <c r="AG2" s="12"/>
      <c r="AH2" s="12"/>
      <c r="AI2" s="11"/>
      <c r="AJ2" s="11"/>
      <c r="AK2" s="11"/>
      <c r="AL2" s="8"/>
      <c r="AM2" s="8"/>
      <c r="AN2" s="30"/>
    </row>
  </sheetData>
  <autoFilter ref="A1:AM2" xr:uid="{00000000-0009-0000-0000-000008000000}"/>
  <phoneticPr fontId="10"/>
  <conditionalFormatting sqref="F2:Q2">
    <cfRule type="colorScale" priority="59">
      <colorScale>
        <cfvo type="min"/>
        <cfvo type="percentile" val="50"/>
        <cfvo type="max"/>
        <color rgb="FFF8696B"/>
        <color rgb="FFFFEB84"/>
        <color rgb="FF63BE7B"/>
      </colorScale>
    </cfRule>
  </conditionalFormatting>
  <conditionalFormatting sqref="AC2">
    <cfRule type="containsText" dxfId="8" priority="32" operator="containsText" text="D">
      <formula>NOT(ISERROR(SEARCH("D",AC2)))</formula>
    </cfRule>
    <cfRule type="containsText" dxfId="7" priority="33" operator="containsText" text="S">
      <formula>NOT(ISERROR(SEARCH("S",AC2)))</formula>
    </cfRule>
    <cfRule type="containsText" dxfId="6" priority="34" operator="containsText" text="F">
      <formula>NOT(ISERROR(SEARCH("F",AC2)))</formula>
    </cfRule>
    <cfRule type="containsText" dxfId="5" priority="35" operator="containsText" text="E">
      <formula>NOT(ISERROR(SEARCH("E",AC2)))</formula>
    </cfRule>
    <cfRule type="containsText" dxfId="4" priority="36" operator="containsText" text="B">
      <formula>NOT(ISERROR(SEARCH("B",AC2)))</formula>
    </cfRule>
    <cfRule type="containsText" dxfId="3" priority="37" operator="containsText" text="A">
      <formula>NOT(ISERROR(SEARCH("A",AC2)))</formula>
    </cfRule>
  </conditionalFormatting>
  <conditionalFormatting sqref="AI2:AL2">
    <cfRule type="containsText" dxfId="2" priority="1" operator="containsText" text="E">
      <formula>NOT(ISERROR(SEARCH("E",AI2)))</formula>
    </cfRule>
    <cfRule type="containsText" dxfId="1" priority="2" operator="containsText" text="B">
      <formula>NOT(ISERROR(SEARCH("B",AI2)))</formula>
    </cfRule>
    <cfRule type="containsText" dxfId="0" priority="3" operator="containsText" text="A">
      <formula>NOT(ISERROR(SEARCH("A",AI2)))</formula>
    </cfRule>
  </conditionalFormatting>
  <dataValidations count="1">
    <dataValidation type="list" allowBlank="1" showInputMessage="1" showErrorMessage="1" sqref="AL2" xr:uid="{00000000-0002-0000-08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R2:U2"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10</vt:i4>
      </vt:variant>
    </vt:vector>
  </HeadingPairs>
  <TitlesOfParts>
    <vt:vector size="10" baseType="lpstr">
      <vt:lpstr>表の見方</vt:lpstr>
      <vt:lpstr>芝1000m</vt:lpstr>
      <vt:lpstr>芝1200m</vt:lpstr>
      <vt:lpstr>芝1500m</vt:lpstr>
      <vt:lpstr>芝1800m</vt:lpstr>
      <vt:lpstr>芝2000m</vt:lpstr>
      <vt:lpstr>芝2600m</vt:lpstr>
      <vt:lpstr>ダ1000m</vt:lpstr>
      <vt:lpstr>ダ1700m</vt:lpstr>
      <vt:lpstr>ダ2400m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2016-01-01T05:14:51Z</dcterms:created>
  <dcterms:modified xsi:type="dcterms:W3CDTF">2025-07-31T10:15:00Z</dcterms:modified>
</cp:coreProperties>
</file>