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8026E7D8-ED4F-5F45-8475-D2A5894FCBDC}" xr6:coauthVersionLast="47" xr6:coauthVersionMax="47" xr10:uidLastSave="{00000000-0000-0000-0000-000000000000}"/>
  <bookViews>
    <workbookView xWindow="1120" yWindow="1760" windowWidth="26920" windowHeight="14620" tabRatio="855" activeTab="5" xr2:uid="{00000000-000D-0000-FFFF-FFFF00000000}"/>
  </bookViews>
  <sheets>
    <sheet name="表の見方" sheetId="43" r:id="rId1"/>
    <sheet name="芝1200m" sheetId="31" r:id="rId2"/>
    <sheet name="芝1700m" sheetId="39"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ダ1000m!$A$1:$AD$1</definedName>
    <definedName name="_xlnm._FilterDatabase" localSheetId="7" hidden="1">ダ1700m!$A$1:$AJ$1</definedName>
    <definedName name="_xlnm._FilterDatabase" localSheetId="8" hidden="1">ダ2400m!$A$1:$AN$2</definedName>
    <definedName name="_xlnm._FilterDatabase" localSheetId="1" hidden="1">芝1200m!$A$1:$AH$1</definedName>
    <definedName name="_xlnm._FilterDatabase" localSheetId="2" hidden="1">芝1700m!$A$1:$AK$2</definedName>
    <definedName name="_xlnm._FilterDatabase" localSheetId="3" hidden="1">芝1800m!$A$1:$AM$1</definedName>
    <definedName name="_xlnm._FilterDatabase" localSheetId="4" hidden="1">芝2000m!$A$1:$AN$23</definedName>
    <definedName name="_xlnm._FilterDatabase" localSheetId="5"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29" l="1"/>
  <c r="K26" i="29"/>
  <c r="T34" i="37" l="1"/>
  <c r="S34" i="37"/>
  <c r="R34" i="37"/>
  <c r="Q34" i="37"/>
  <c r="P34" i="37"/>
  <c r="T33" i="37"/>
  <c r="S33" i="37"/>
  <c r="R33" i="37"/>
  <c r="Q33" i="37"/>
  <c r="P33" i="37"/>
  <c r="T32" i="37"/>
  <c r="S32" i="37"/>
  <c r="R32" i="37"/>
  <c r="Q32" i="37"/>
  <c r="P32" i="37"/>
  <c r="T31" i="37"/>
  <c r="S31" i="37"/>
  <c r="R31" i="37"/>
  <c r="Q31" i="37"/>
  <c r="P31" i="37"/>
  <c r="S35" i="36"/>
  <c r="R35" i="36"/>
  <c r="Q35" i="36"/>
  <c r="P35" i="36"/>
  <c r="O35" i="36"/>
  <c r="S34" i="36"/>
  <c r="R34" i="36"/>
  <c r="Q34" i="36"/>
  <c r="P34" i="36"/>
  <c r="O34" i="36"/>
  <c r="S33" i="36"/>
  <c r="R33" i="36"/>
  <c r="Q33" i="36"/>
  <c r="P33" i="36"/>
  <c r="O33" i="36"/>
  <c r="S32" i="36"/>
  <c r="R32" i="36"/>
  <c r="Q32" i="36"/>
  <c r="P32" i="36"/>
  <c r="O32" i="36"/>
  <c r="S31" i="36"/>
  <c r="R31" i="36"/>
  <c r="Q31" i="36"/>
  <c r="P31" i="36"/>
  <c r="O31" i="36"/>
  <c r="N63" i="31"/>
  <c r="M63" i="31"/>
  <c r="L63" i="31"/>
  <c r="N62" i="31"/>
  <c r="M62" i="31"/>
  <c r="L62" i="31"/>
  <c r="N61" i="31"/>
  <c r="M61" i="31"/>
  <c r="L61" i="31"/>
  <c r="N60" i="31"/>
  <c r="M60" i="31"/>
  <c r="L60" i="31"/>
  <c r="N59" i="31"/>
  <c r="M59" i="31"/>
  <c r="L59" i="31"/>
  <c r="N58" i="31"/>
  <c r="M58" i="31"/>
  <c r="L58" i="31"/>
  <c r="N57" i="31"/>
  <c r="M57" i="31"/>
  <c r="L57" i="31"/>
  <c r="R54" i="11"/>
  <c r="Q54" i="11"/>
  <c r="P54" i="11"/>
  <c r="O54" i="11"/>
  <c r="R53" i="11"/>
  <c r="Q53" i="11"/>
  <c r="P53" i="11"/>
  <c r="O53" i="11"/>
  <c r="R52" i="11"/>
  <c r="Q52" i="11"/>
  <c r="P52" i="11"/>
  <c r="O52" i="11"/>
  <c r="R51" i="11"/>
  <c r="Q51" i="11"/>
  <c r="P51" i="11"/>
  <c r="O51" i="11"/>
  <c r="R50" i="11"/>
  <c r="Q50" i="11"/>
  <c r="P50" i="11"/>
  <c r="O50" i="11"/>
  <c r="L25" i="29"/>
  <c r="K25" i="29"/>
  <c r="L24" i="29"/>
  <c r="K24" i="29"/>
  <c r="W10" i="38" l="1"/>
  <c r="V10" i="38"/>
  <c r="U10" i="38"/>
  <c r="T10" i="38"/>
  <c r="S10" i="38"/>
  <c r="T30" i="37"/>
  <c r="S30" i="37"/>
  <c r="R30" i="37"/>
  <c r="Q30" i="37"/>
  <c r="P30" i="37"/>
  <c r="T29" i="37"/>
  <c r="S29" i="37"/>
  <c r="R29" i="37"/>
  <c r="Q29" i="37"/>
  <c r="P29" i="37"/>
  <c r="T28" i="37"/>
  <c r="S28" i="37"/>
  <c r="R28" i="37"/>
  <c r="Q28" i="37"/>
  <c r="P28" i="37"/>
  <c r="S30" i="36"/>
  <c r="R30" i="36"/>
  <c r="Q30" i="36"/>
  <c r="P30" i="36"/>
  <c r="O30" i="36"/>
  <c r="S29" i="36"/>
  <c r="R29" i="36"/>
  <c r="Q29" i="36"/>
  <c r="P29" i="36"/>
  <c r="O29" i="36"/>
  <c r="S28" i="36"/>
  <c r="R28" i="36"/>
  <c r="Q28" i="36"/>
  <c r="P28" i="36"/>
  <c r="O28" i="36"/>
  <c r="S27" i="36"/>
  <c r="R27" i="36"/>
  <c r="Q27" i="36"/>
  <c r="P27" i="36"/>
  <c r="O27" i="36"/>
  <c r="N56" i="31"/>
  <c r="M56" i="31"/>
  <c r="L56" i="31"/>
  <c r="N55" i="31"/>
  <c r="M55" i="31"/>
  <c r="L55" i="31"/>
  <c r="N54" i="31"/>
  <c r="M54" i="31"/>
  <c r="L54" i="31"/>
  <c r="N53" i="31"/>
  <c r="M53" i="31"/>
  <c r="L53" i="31"/>
  <c r="N52" i="31"/>
  <c r="M52" i="31"/>
  <c r="L52" i="31"/>
  <c r="N51" i="31"/>
  <c r="M51" i="31"/>
  <c r="L51" i="31"/>
  <c r="R49" i="11"/>
  <c r="Q49" i="11"/>
  <c r="P49" i="11"/>
  <c r="O49" i="11"/>
  <c r="R48" i="11"/>
  <c r="Q48" i="11"/>
  <c r="P48" i="11"/>
  <c r="O48" i="11"/>
  <c r="R47" i="11"/>
  <c r="Q47" i="11"/>
  <c r="P47" i="11"/>
  <c r="O47" i="11"/>
  <c r="R46" i="11"/>
  <c r="Q46" i="11"/>
  <c r="P46" i="11"/>
  <c r="O46" i="11"/>
  <c r="R45" i="11"/>
  <c r="Q45" i="11"/>
  <c r="P45" i="11"/>
  <c r="O45" i="11"/>
  <c r="L23" i="29"/>
  <c r="K23" i="29"/>
  <c r="L22" i="29"/>
  <c r="K22" i="29"/>
  <c r="L21" i="29"/>
  <c r="K21" i="29"/>
  <c r="L20" i="29"/>
  <c r="K20" i="29"/>
  <c r="W9" i="38" l="1"/>
  <c r="V9" i="38"/>
  <c r="U9" i="38"/>
  <c r="T9" i="38"/>
  <c r="S9" i="38"/>
  <c r="T27" i="37"/>
  <c r="S27" i="37"/>
  <c r="R27" i="37"/>
  <c r="Q27" i="37"/>
  <c r="P27" i="37"/>
  <c r="T26" i="37"/>
  <c r="S26" i="37"/>
  <c r="R26" i="37"/>
  <c r="Q26" i="37"/>
  <c r="P26" i="37"/>
  <c r="S26" i="36"/>
  <c r="R26" i="36"/>
  <c r="Q26" i="36"/>
  <c r="P26" i="36"/>
  <c r="O26" i="36"/>
  <c r="S25" i="36"/>
  <c r="R25" i="36"/>
  <c r="Q25" i="36"/>
  <c r="P25" i="36"/>
  <c r="O25" i="36"/>
  <c r="S24" i="36"/>
  <c r="R24" i="36"/>
  <c r="Q24" i="36"/>
  <c r="P24" i="36"/>
  <c r="O24" i="36"/>
  <c r="S23" i="36"/>
  <c r="R23" i="36"/>
  <c r="Q23" i="36"/>
  <c r="P23" i="36"/>
  <c r="O23" i="36"/>
  <c r="S22" i="36"/>
  <c r="R22" i="36"/>
  <c r="Q22" i="36"/>
  <c r="P22" i="36"/>
  <c r="O22" i="36"/>
  <c r="N50" i="31"/>
  <c r="M50" i="31"/>
  <c r="L50" i="31"/>
  <c r="N49" i="31"/>
  <c r="M49" i="31"/>
  <c r="L49" i="31"/>
  <c r="N48" i="31"/>
  <c r="M48" i="31"/>
  <c r="L48" i="31"/>
  <c r="N47" i="31"/>
  <c r="M47" i="31"/>
  <c r="L47" i="31"/>
  <c r="N46" i="31"/>
  <c r="M46" i="31"/>
  <c r="L46" i="31"/>
  <c r="N45" i="31"/>
  <c r="M45" i="31"/>
  <c r="L45" i="31"/>
  <c r="N44" i="31"/>
  <c r="M44" i="31"/>
  <c r="L44" i="31"/>
  <c r="N43" i="31"/>
  <c r="M43" i="31"/>
  <c r="L43" i="31"/>
  <c r="R44" i="11"/>
  <c r="Q44" i="11"/>
  <c r="P44" i="11"/>
  <c r="O44" i="11"/>
  <c r="R43" i="11"/>
  <c r="Q43" i="11"/>
  <c r="P43" i="11"/>
  <c r="O43" i="11"/>
  <c r="R42" i="11"/>
  <c r="Q42" i="11"/>
  <c r="P42" i="11"/>
  <c r="O42" i="11"/>
  <c r="R41" i="11"/>
  <c r="Q41" i="11"/>
  <c r="P41" i="11"/>
  <c r="O41" i="11"/>
  <c r="R40" i="11"/>
  <c r="Q40" i="11"/>
  <c r="P40" i="11"/>
  <c r="O40" i="11"/>
  <c r="L19" i="29"/>
  <c r="K19" i="29"/>
  <c r="L18" i="29"/>
  <c r="K18" i="29"/>
  <c r="W8" i="38"/>
  <c r="V8" i="38"/>
  <c r="U8" i="38"/>
  <c r="T8" i="38"/>
  <c r="S8" i="38"/>
  <c r="T25" i="37"/>
  <c r="S25" i="37"/>
  <c r="R25" i="37"/>
  <c r="Q25" i="37"/>
  <c r="P25" i="37"/>
  <c r="T24" i="37"/>
  <c r="S24" i="37"/>
  <c r="R24" i="37"/>
  <c r="Q24" i="37"/>
  <c r="P24" i="37"/>
  <c r="S21" i="36"/>
  <c r="R21" i="36"/>
  <c r="Q21" i="36"/>
  <c r="P21" i="36"/>
  <c r="O21" i="36"/>
  <c r="S20" i="36"/>
  <c r="R20" i="36"/>
  <c r="Q20" i="36"/>
  <c r="P20" i="36"/>
  <c r="O20" i="36"/>
  <c r="S19" i="36"/>
  <c r="R19" i="36"/>
  <c r="Q19" i="36"/>
  <c r="P19" i="36"/>
  <c r="O19" i="36"/>
  <c r="N42" i="31"/>
  <c r="M42" i="31"/>
  <c r="L42" i="31"/>
  <c r="N41" i="31"/>
  <c r="M41" i="31"/>
  <c r="L41" i="31"/>
  <c r="N40" i="31"/>
  <c r="M40" i="31"/>
  <c r="L40" i="31"/>
  <c r="N39" i="31"/>
  <c r="M39" i="31"/>
  <c r="L39" i="31"/>
  <c r="N38" i="31"/>
  <c r="M38" i="31"/>
  <c r="L38" i="31"/>
  <c r="N37" i="31"/>
  <c r="M37" i="31"/>
  <c r="L37" i="31"/>
  <c r="N36" i="31"/>
  <c r="M36" i="31"/>
  <c r="L36" i="31"/>
  <c r="N35" i="31"/>
  <c r="M35" i="31"/>
  <c r="L35" i="31"/>
  <c r="R39" i="11"/>
  <c r="Q39" i="11"/>
  <c r="P39" i="11"/>
  <c r="O39" i="11"/>
  <c r="R38" i="11"/>
  <c r="Q38" i="11"/>
  <c r="P38" i="11"/>
  <c r="O38" i="11"/>
  <c r="R37" i="11"/>
  <c r="Q37" i="11"/>
  <c r="P37" i="11"/>
  <c r="O37" i="11"/>
  <c r="R36" i="11"/>
  <c r="Q36" i="11"/>
  <c r="P36" i="11"/>
  <c r="O36" i="11"/>
  <c r="R35" i="11"/>
  <c r="Q35" i="11"/>
  <c r="P35" i="11"/>
  <c r="O35" i="11"/>
  <c r="R34" i="11"/>
  <c r="Q34" i="11"/>
  <c r="P34" i="11"/>
  <c r="O34" i="11"/>
  <c r="L17" i="29"/>
  <c r="K17" i="29"/>
  <c r="L16" i="29"/>
  <c r="K16" i="29"/>
  <c r="L30" i="31" l="1"/>
  <c r="M30" i="31"/>
  <c r="N30" i="31"/>
  <c r="W7" i="38" l="1"/>
  <c r="V7" i="38"/>
  <c r="U7" i="38"/>
  <c r="T7" i="38"/>
  <c r="S7" i="38"/>
  <c r="T23" i="37"/>
  <c r="S23" i="37"/>
  <c r="R23" i="37"/>
  <c r="Q23" i="37"/>
  <c r="P23" i="37"/>
  <c r="T22" i="37"/>
  <c r="S22" i="37"/>
  <c r="R22" i="37"/>
  <c r="Q22" i="37"/>
  <c r="P22" i="37"/>
  <c r="T21" i="37"/>
  <c r="S21" i="37"/>
  <c r="R21" i="37"/>
  <c r="Q21" i="37"/>
  <c r="P21" i="37"/>
  <c r="S18" i="36"/>
  <c r="R18" i="36"/>
  <c r="Q18" i="36"/>
  <c r="P18" i="36"/>
  <c r="O18" i="36"/>
  <c r="S17" i="36"/>
  <c r="R17" i="36"/>
  <c r="Q17" i="36"/>
  <c r="P17" i="36"/>
  <c r="O17" i="36"/>
  <c r="S16" i="36"/>
  <c r="R16" i="36"/>
  <c r="Q16" i="36"/>
  <c r="P16" i="36"/>
  <c r="O16" i="36"/>
  <c r="S15" i="36"/>
  <c r="R15" i="36"/>
  <c r="Q15" i="36"/>
  <c r="P15" i="36"/>
  <c r="O15" i="36"/>
  <c r="N34" i="31"/>
  <c r="M34" i="31"/>
  <c r="L34" i="31"/>
  <c r="N33" i="31"/>
  <c r="M33" i="31"/>
  <c r="L33" i="31"/>
  <c r="N32" i="31"/>
  <c r="M32" i="31"/>
  <c r="L32" i="31"/>
  <c r="N31" i="31"/>
  <c r="M31" i="31"/>
  <c r="L31" i="31"/>
  <c r="N29" i="31"/>
  <c r="M29" i="31"/>
  <c r="L29" i="31"/>
  <c r="R33" i="11"/>
  <c r="Q33" i="11"/>
  <c r="P33" i="11"/>
  <c r="O33" i="11"/>
  <c r="R32" i="11"/>
  <c r="Q32" i="11"/>
  <c r="P32" i="11"/>
  <c r="O32" i="11"/>
  <c r="R31" i="11"/>
  <c r="Q31" i="11"/>
  <c r="P31" i="11"/>
  <c r="O31" i="11"/>
  <c r="R30" i="11"/>
  <c r="Q30" i="11"/>
  <c r="P30" i="11"/>
  <c r="O30" i="11"/>
  <c r="R29" i="11"/>
  <c r="Q29" i="11"/>
  <c r="P29" i="11"/>
  <c r="O29" i="11"/>
  <c r="L15" i="29"/>
  <c r="K15" i="29"/>
  <c r="L14" i="29"/>
  <c r="K14" i="29"/>
  <c r="W6" i="38"/>
  <c r="V6" i="38"/>
  <c r="U6" i="38"/>
  <c r="T6" i="38"/>
  <c r="S6" i="38"/>
  <c r="T20" i="37"/>
  <c r="S20" i="37"/>
  <c r="R20" i="37"/>
  <c r="Q20" i="37"/>
  <c r="P20" i="37"/>
  <c r="T19" i="37"/>
  <c r="S19" i="37"/>
  <c r="R19" i="37"/>
  <c r="Q19" i="37"/>
  <c r="P19" i="37"/>
  <c r="T18" i="37"/>
  <c r="S18" i="37"/>
  <c r="R18" i="37"/>
  <c r="Q18" i="37"/>
  <c r="P18" i="37"/>
  <c r="T17" i="37"/>
  <c r="S17" i="37"/>
  <c r="R17" i="37"/>
  <c r="Q17" i="37"/>
  <c r="P17" i="37"/>
  <c r="S14" i="36"/>
  <c r="R14" i="36"/>
  <c r="Q14" i="36"/>
  <c r="P14" i="36"/>
  <c r="O14" i="36"/>
  <c r="S13" i="36"/>
  <c r="R13" i="36"/>
  <c r="Q13" i="36"/>
  <c r="P13" i="36"/>
  <c r="O13" i="36"/>
  <c r="S12" i="36"/>
  <c r="R12" i="36"/>
  <c r="Q12" i="36"/>
  <c r="P12" i="36"/>
  <c r="O12" i="36"/>
  <c r="N28" i="31"/>
  <c r="M28" i="31"/>
  <c r="L28" i="31"/>
  <c r="N27" i="31"/>
  <c r="M27" i="31"/>
  <c r="L27" i="31"/>
  <c r="N26" i="31"/>
  <c r="M26" i="31"/>
  <c r="L26" i="31"/>
  <c r="N25" i="31"/>
  <c r="M25" i="31"/>
  <c r="L25" i="31"/>
  <c r="V3" i="41"/>
  <c r="U3" i="41"/>
  <c r="T3" i="41"/>
  <c r="S3" i="41"/>
  <c r="R3" i="41"/>
  <c r="R28" i="11"/>
  <c r="Q28" i="11"/>
  <c r="P28" i="11"/>
  <c r="O28" i="11"/>
  <c r="R27" i="11"/>
  <c r="Q27" i="11"/>
  <c r="P27" i="11"/>
  <c r="O27" i="11"/>
  <c r="R26" i="11"/>
  <c r="Q26" i="11"/>
  <c r="P26" i="11"/>
  <c r="O26" i="11"/>
  <c r="R25" i="11"/>
  <c r="Q25" i="11"/>
  <c r="P25" i="11"/>
  <c r="O25" i="11"/>
  <c r="R24" i="11"/>
  <c r="Q24" i="11"/>
  <c r="P24" i="11"/>
  <c r="O24" i="11"/>
  <c r="R23" i="11"/>
  <c r="Q23" i="11"/>
  <c r="P23" i="11"/>
  <c r="O23" i="11"/>
  <c r="L13" i="29"/>
  <c r="K13" i="29"/>
  <c r="L12" i="29"/>
  <c r="K12" i="29"/>
  <c r="W5" i="38"/>
  <c r="V5" i="38"/>
  <c r="U5" i="38"/>
  <c r="T5" i="38"/>
  <c r="S5" i="38"/>
  <c r="T16" i="37"/>
  <c r="S16" i="37"/>
  <c r="R16" i="37"/>
  <c r="Q16" i="37"/>
  <c r="P16" i="37"/>
  <c r="T15" i="37"/>
  <c r="S15" i="37"/>
  <c r="R15" i="37"/>
  <c r="Q15" i="37"/>
  <c r="P15" i="37"/>
  <c r="T14" i="37"/>
  <c r="S14" i="37"/>
  <c r="R14" i="37"/>
  <c r="Q14" i="37"/>
  <c r="P14" i="37"/>
  <c r="S11" i="36"/>
  <c r="R11" i="36"/>
  <c r="Q11" i="36"/>
  <c r="P11" i="36"/>
  <c r="O11" i="36"/>
  <c r="S10" i="36"/>
  <c r="R10" i="36"/>
  <c r="Q10" i="36"/>
  <c r="P10" i="36"/>
  <c r="O10" i="36"/>
  <c r="S9" i="36"/>
  <c r="R9" i="36"/>
  <c r="Q9" i="36"/>
  <c r="P9" i="36"/>
  <c r="O9" i="36"/>
  <c r="N24" i="31"/>
  <c r="M24" i="31"/>
  <c r="L24" i="31"/>
  <c r="N23" i="31"/>
  <c r="M23" i="31"/>
  <c r="L23" i="31"/>
  <c r="N22" i="31"/>
  <c r="M22" i="31"/>
  <c r="L22" i="31"/>
  <c r="N21" i="31"/>
  <c r="M21" i="31"/>
  <c r="L21" i="31"/>
  <c r="N20" i="31"/>
  <c r="M20" i="31"/>
  <c r="L20" i="31"/>
  <c r="N19" i="31"/>
  <c r="M19" i="31"/>
  <c r="L19" i="31"/>
  <c r="R22" i="11"/>
  <c r="Q22" i="11"/>
  <c r="P22" i="11"/>
  <c r="O22" i="11"/>
  <c r="R21" i="11"/>
  <c r="Q21" i="11"/>
  <c r="P21" i="11"/>
  <c r="O21" i="11"/>
  <c r="R20" i="11"/>
  <c r="Q20" i="11"/>
  <c r="P20" i="11"/>
  <c r="O20" i="11"/>
  <c r="R19" i="11"/>
  <c r="Q19" i="11"/>
  <c r="P19" i="11"/>
  <c r="O19" i="11"/>
  <c r="R18" i="11"/>
  <c r="Q18" i="11"/>
  <c r="P18" i="11"/>
  <c r="O18" i="11"/>
  <c r="L11" i="29"/>
  <c r="K11" i="29"/>
  <c r="L10" i="29"/>
  <c r="K10" i="29"/>
  <c r="L9" i="29"/>
  <c r="K9" i="29"/>
  <c r="L15" i="31"/>
  <c r="M15" i="31"/>
  <c r="N15" i="31"/>
  <c r="W4" i="38" l="1"/>
  <c r="V4" i="38"/>
  <c r="U4" i="38"/>
  <c r="T4" i="38"/>
  <c r="S4" i="38"/>
  <c r="T13" i="37"/>
  <c r="S13" i="37"/>
  <c r="R13" i="37"/>
  <c r="Q13" i="37"/>
  <c r="P13" i="37"/>
  <c r="T12" i="37"/>
  <c r="S12" i="37"/>
  <c r="R12" i="37"/>
  <c r="Q12" i="37"/>
  <c r="P12" i="37"/>
  <c r="T11" i="37"/>
  <c r="S11" i="37"/>
  <c r="R11" i="37"/>
  <c r="Q11" i="37"/>
  <c r="P11" i="37"/>
  <c r="T10" i="37"/>
  <c r="S10" i="37"/>
  <c r="R10" i="37"/>
  <c r="Q10" i="37"/>
  <c r="P10" i="37"/>
  <c r="T9" i="37"/>
  <c r="S9" i="37"/>
  <c r="R9" i="37"/>
  <c r="Q9" i="37"/>
  <c r="P9" i="37"/>
  <c r="S8" i="36"/>
  <c r="R8" i="36"/>
  <c r="Q8" i="36"/>
  <c r="P8" i="36"/>
  <c r="O8" i="36"/>
  <c r="S7" i="36"/>
  <c r="R7" i="36"/>
  <c r="Q7" i="36"/>
  <c r="P7" i="36"/>
  <c r="O7" i="36"/>
  <c r="N18" i="31"/>
  <c r="M18" i="31"/>
  <c r="L18" i="31"/>
  <c r="N17" i="31"/>
  <c r="M17" i="31"/>
  <c r="L17" i="31"/>
  <c r="N16" i="31"/>
  <c r="M16" i="31"/>
  <c r="L16" i="31"/>
  <c r="N14" i="31"/>
  <c r="M14" i="31"/>
  <c r="L14" i="31"/>
  <c r="R17" i="11"/>
  <c r="Q17" i="11"/>
  <c r="P17" i="11"/>
  <c r="O17" i="11"/>
  <c r="R16" i="11"/>
  <c r="Q16" i="11"/>
  <c r="P16" i="11"/>
  <c r="O16" i="11"/>
  <c r="R15" i="11"/>
  <c r="Q15" i="11"/>
  <c r="P15" i="11"/>
  <c r="O15" i="11"/>
  <c r="R14" i="11"/>
  <c r="Q14" i="11"/>
  <c r="P14" i="11"/>
  <c r="O14" i="11"/>
  <c r="R13" i="11"/>
  <c r="Q13" i="11"/>
  <c r="P13" i="11"/>
  <c r="O13" i="11"/>
  <c r="R12" i="11"/>
  <c r="Q12" i="11"/>
  <c r="P12" i="11"/>
  <c r="O12" i="11"/>
  <c r="L8" i="29"/>
  <c r="K8" i="29"/>
  <c r="L7" i="29"/>
  <c r="K7" i="29"/>
  <c r="T8" i="37"/>
  <c r="S8" i="37"/>
  <c r="R8" i="37"/>
  <c r="Q8" i="37"/>
  <c r="P8" i="37"/>
  <c r="T7" i="37"/>
  <c r="S7" i="37"/>
  <c r="R7" i="37"/>
  <c r="Q7" i="37"/>
  <c r="P7" i="37"/>
  <c r="T6" i="37"/>
  <c r="S6" i="37"/>
  <c r="R6" i="37"/>
  <c r="Q6" i="37"/>
  <c r="P6" i="37"/>
  <c r="T5" i="37"/>
  <c r="S5" i="37"/>
  <c r="R5" i="37"/>
  <c r="Q5" i="37"/>
  <c r="P5" i="37"/>
  <c r="S6" i="36"/>
  <c r="R6" i="36"/>
  <c r="Q6" i="36"/>
  <c r="P6" i="36"/>
  <c r="O6" i="36"/>
  <c r="S5" i="36"/>
  <c r="R5" i="36"/>
  <c r="Q5" i="36"/>
  <c r="P5" i="36"/>
  <c r="O5" i="36"/>
  <c r="N13" i="31"/>
  <c r="M13" i="31"/>
  <c r="L13" i="31"/>
  <c r="N12" i="31"/>
  <c r="M12" i="31"/>
  <c r="L12" i="31"/>
  <c r="N11" i="31"/>
  <c r="M11" i="31"/>
  <c r="L11" i="31"/>
  <c r="N10" i="31"/>
  <c r="M10" i="31"/>
  <c r="L10" i="31"/>
  <c r="N9" i="31"/>
  <c r="M9" i="31"/>
  <c r="L9" i="31"/>
  <c r="N8" i="31"/>
  <c r="M8" i="31"/>
  <c r="L8" i="31"/>
  <c r="N7" i="31"/>
  <c r="M7" i="31"/>
  <c r="L7" i="31"/>
  <c r="R11" i="11"/>
  <c r="Q11" i="11"/>
  <c r="P11" i="11"/>
  <c r="O11" i="11"/>
  <c r="R10" i="11"/>
  <c r="Q10" i="11"/>
  <c r="P10" i="11"/>
  <c r="O10" i="11"/>
  <c r="R9" i="11"/>
  <c r="Q9" i="11"/>
  <c r="P9" i="11"/>
  <c r="O9" i="11"/>
  <c r="R8" i="11"/>
  <c r="Q8" i="11"/>
  <c r="P8" i="11"/>
  <c r="O8" i="11"/>
  <c r="R7" i="11"/>
  <c r="Q7" i="11"/>
  <c r="P7" i="11"/>
  <c r="O7" i="11"/>
  <c r="L6" i="29"/>
  <c r="K6" i="29"/>
  <c r="L5" i="29"/>
  <c r="K5" i="29"/>
  <c r="L4" i="29"/>
  <c r="K4" i="29"/>
  <c r="L3" i="31"/>
  <c r="M3" i="31"/>
  <c r="N3" i="31"/>
  <c r="L4" i="31"/>
  <c r="M4" i="31"/>
  <c r="N4" i="31"/>
  <c r="L5" i="31"/>
  <c r="M5" i="31"/>
  <c r="N5" i="31"/>
  <c r="L6" i="31"/>
  <c r="M6" i="31"/>
  <c r="N6" i="31"/>
  <c r="W3" i="38" l="1"/>
  <c r="V3" i="38"/>
  <c r="U3" i="38"/>
  <c r="T3" i="38"/>
  <c r="S3" i="38"/>
  <c r="T4" i="37"/>
  <c r="S4" i="37"/>
  <c r="R4" i="37"/>
  <c r="Q4" i="37"/>
  <c r="P4" i="37"/>
  <c r="S4" i="36" l="1"/>
  <c r="R4" i="36"/>
  <c r="Q4" i="36"/>
  <c r="P4" i="36"/>
  <c r="O4" i="36"/>
  <c r="S3" i="36"/>
  <c r="R3" i="36"/>
  <c r="Q3" i="36"/>
  <c r="P3" i="36"/>
  <c r="O3" i="36"/>
  <c r="S2" i="36"/>
  <c r="R2" i="36"/>
  <c r="Q2" i="36"/>
  <c r="P2" i="36"/>
  <c r="O2" i="36"/>
  <c r="N2" i="31"/>
  <c r="M2" i="31"/>
  <c r="L2" i="31"/>
  <c r="R6" i="11"/>
  <c r="Q6" i="11"/>
  <c r="P6" i="11"/>
  <c r="O6" i="11"/>
  <c r="R5" i="11"/>
  <c r="Q5" i="11"/>
  <c r="P5" i="11"/>
  <c r="O5" i="11"/>
  <c r="R4" i="11"/>
  <c r="Q4" i="11"/>
  <c r="P4" i="11"/>
  <c r="O4" i="11"/>
  <c r="R3" i="11"/>
  <c r="Q3" i="11"/>
  <c r="P3" i="11"/>
  <c r="O3" i="11"/>
  <c r="R2" i="11"/>
  <c r="Q2" i="11"/>
  <c r="P2" i="11"/>
  <c r="O2" i="11"/>
  <c r="L3" i="29"/>
  <c r="K3" i="29"/>
  <c r="L2" i="29"/>
  <c r="K2" i="29"/>
  <c r="W2" i="38" l="1"/>
  <c r="T3" i="37"/>
  <c r="T2" i="37"/>
  <c r="R2" i="39"/>
  <c r="V2" i="41"/>
  <c r="S3" i="37" l="1"/>
  <c r="R3" i="37"/>
  <c r="Q3" i="37"/>
  <c r="P3" i="37"/>
  <c r="S2" i="37"/>
  <c r="R2" i="37"/>
  <c r="Q2" i="37"/>
  <c r="P2" i="37"/>
  <c r="U2" i="41"/>
  <c r="T2" i="41"/>
  <c r="S2" i="41"/>
  <c r="R2" i="41"/>
  <c r="Q2" i="39"/>
  <c r="P2" i="39"/>
  <c r="O2" i="39"/>
  <c r="U2" i="38"/>
  <c r="T2" i="38"/>
  <c r="V2" i="38"/>
  <c r="S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E5CE6133-7A35-7247-AC68-92184F413B65}">
      <text>
        <r>
          <rPr>
            <b/>
            <sz val="10"/>
            <color rgb="FF000000"/>
            <rFont val="ＭＳ Ｐゴシック"/>
            <family val="2"/>
            <charset val="128"/>
          </rPr>
          <t>牝馬限定レースの場合は背景色が薄赤色になります</t>
        </r>
      </text>
    </comment>
    <comment ref="Y2" authorId="0" shapeId="0" xr:uid="{936E6DC4-C64A-B145-81CD-6405E2F86F12}">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9382692-E556-454D-BA4B-3A457A3161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760BE261-0D78-5441-9C2E-846B08EDA1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<sst xmlns="http://schemas.openxmlformats.org/spreadsheetml/2006/main" count="3797" uniqueCount="1044">
  <si>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</si>
  <si>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</si>
  <si>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</si>
  <si>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</si>
  <si>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</si>
  <si>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</si>
  <si>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</si>
  <si>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</si>
  <si>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</si>
  <si>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</si>
  <si>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</si>
  <si>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</si>
  <si>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</si>
  <si>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</si>
  <si>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</si>
  <si>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</si>
  <si>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</si>
  <si>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</si>
  <si>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</si>
  <si>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</si>
  <si>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</si>
  <si>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</si>
  <si>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</si>
  <si>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</si>
  <si>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</si>
  <si>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</si>
  <si>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</si>
  <si>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</si>
  <si>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</si>
  <si>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</si>
  <si>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</si>
  <si>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</si>
  <si>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</si>
  <si>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</si>
  <si>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</si>
  <si>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</si>
  <si>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</si>
  <si>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</si>
  <si>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</si>
  <si>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</si>
  <si>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</si>
  <si>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</si>
  <si>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</si>
  <si>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</si>
  <si>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</si>
  <si>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</si>
  <si>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</si>
  <si>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</si>
  <si>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</si>
  <si>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</si>
  <si>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</si>
  <si>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</si>
  <si>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</si>
  <si>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</si>
  <si>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</si>
  <si>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</si>
  <si>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</si>
  <si>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</si>
  <si>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</si>
  <si>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</si>
  <si>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</si>
  <si>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</si>
  <si>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</si>
  <si>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</si>
  <si>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</si>
  <si>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</si>
  <si>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</si>
  <si>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</si>
  <si>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</si>
  <si>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</si>
  <si>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</si>
  <si>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</si>
  <si>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</si>
  <si>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</si>
  <si>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</si>
  <si>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</si>
  <si>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</si>
  <si>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</si>
  <si>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</si>
  <si>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</si>
  <si>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</si>
  <si>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</si>
  <si>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</si>
  <si>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</si>
  <si>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</si>
  <si>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</si>
  <si>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</si>
  <si>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</si>
  <si>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</si>
  <si>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</si>
  <si>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</si>
  <si>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</si>
  <si>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</si>
  <si>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</si>
  <si>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</si>
  <si>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</si>
  <si>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</si>
  <si>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</si>
  <si>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</si>
  <si>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</si>
  <si>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</si>
  <si>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</si>
  <si>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</si>
  <si>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</si>
  <si>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</si>
  <si>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</si>
  <si>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</si>
  <si>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</si>
  <si>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</si>
  <si>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</si>
  <si>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</si>
  <si>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</si>
  <si>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</si>
  <si>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</si>
  <si>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</si>
  <si>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</si>
  <si>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</si>
  <si>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</si>
  <si>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</si>
  <si>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A</t>
    <phoneticPr fontId="10"/>
  </si>
  <si>
    <t>1勝</t>
    <rPh sb="1" eb="2">
      <t>ショウ</t>
    </rPh>
    <phoneticPr fontId="10"/>
  </si>
  <si>
    <t>未勝利</t>
    <rPh sb="0" eb="3">
      <t>ミショウリ</t>
    </rPh>
    <phoneticPr fontId="1"/>
  </si>
  <si>
    <t>2勝</t>
    <rPh sb="1" eb="2">
      <t>ショウ</t>
    </rPh>
    <phoneticPr fontId="1"/>
  </si>
  <si>
    <t>1勝</t>
    <rPh sb="1" eb="2">
      <t>ショウ</t>
    </rPh>
    <phoneticPr fontId="1"/>
  </si>
  <si>
    <t>2勝</t>
    <rPh sb="1" eb="2">
      <t>ショウ</t>
    </rPh>
    <phoneticPr fontId="10"/>
  </si>
  <si>
    <t>未勝利</t>
    <rPh sb="0" eb="3">
      <t>ミショウリ</t>
    </rPh>
    <phoneticPr fontId="10"/>
  </si>
  <si>
    <t>3勝</t>
    <rPh sb="1" eb="2">
      <t>ショウ</t>
    </rPh>
    <phoneticPr fontId="10"/>
  </si>
  <si>
    <t>馬場L</t>
    <rPh sb="0" eb="2">
      <t>ババ</t>
    </rPh>
    <phoneticPr fontId="10"/>
  </si>
  <si>
    <t>馬場L</t>
    <rPh sb="0" eb="2">
      <t>ババ</t>
    </rPh>
    <phoneticPr fontId="1"/>
  </si>
  <si>
    <t>新馬</t>
    <rPh sb="0" eb="2">
      <t>シンバ</t>
    </rPh>
    <phoneticPr fontId="10"/>
  </si>
  <si>
    <t>クッション</t>
    <phoneticPr fontId="10"/>
  </si>
  <si>
    <t>独自馬場レベル</t>
    <rPh sb="0" eb="2">
      <t>ドクジ</t>
    </rPh>
    <rPh sb="2" eb="4">
      <t>b</t>
    </rPh>
    <phoneticPr fontId="10"/>
  </si>
  <si>
    <t>4コーナー含水率</t>
    <rPh sb="5" eb="8">
      <t>ガンスイ</t>
    </rPh>
    <phoneticPr fontId="10"/>
  </si>
  <si>
    <t>ゴール前含水率</t>
    <rPh sb="4" eb="7">
      <t>ガンスイ</t>
    </rPh>
    <phoneticPr fontId="10"/>
  </si>
  <si>
    <t>含水(4)</t>
    <rPh sb="0" eb="2">
      <t>ガンスイ</t>
    </rPh>
    <phoneticPr fontId="10"/>
  </si>
  <si>
    <t>含水(ゴ)</t>
    <rPh sb="0" eb="2">
      <t>ガンスイ</t>
    </rPh>
    <phoneticPr fontId="10"/>
  </si>
  <si>
    <t>下5F</t>
    <rPh sb="0" eb="1">
      <t xml:space="preserve">シタ </t>
    </rPh>
    <phoneticPr fontId="1"/>
  </si>
  <si>
    <t>後半5F</t>
    <rPh sb="0" eb="2">
      <t>コウハn</t>
    </rPh>
    <phoneticPr fontId="1"/>
  </si>
  <si>
    <t>下5F</t>
    <rPh sb="0" eb="1">
      <t>シタ</t>
    </rPh>
    <phoneticPr fontId="2"/>
  </si>
  <si>
    <t>未勝利</t>
    <rPh sb="0" eb="1">
      <t>ミショウリ</t>
    </rPh>
    <phoneticPr fontId="10"/>
  </si>
  <si>
    <t>未勝利</t>
    <rPh sb="0" eb="1">
      <t>ミショウリ</t>
    </rPh>
    <phoneticPr fontId="1"/>
  </si>
  <si>
    <t>OP</t>
    <phoneticPr fontId="10"/>
  </si>
  <si>
    <t>D</t>
    <phoneticPr fontId="10"/>
  </si>
  <si>
    <t>C</t>
    <phoneticPr fontId="1"/>
  </si>
  <si>
    <t>D</t>
    <phoneticPr fontId="1"/>
  </si>
  <si>
    <t>C</t>
    <phoneticPr fontId="10"/>
  </si>
  <si>
    <t>良</t>
    <rPh sb="0" eb="1">
      <t>ヨイ</t>
    </rPh>
    <phoneticPr fontId="10"/>
  </si>
  <si>
    <t>M</t>
    <phoneticPr fontId="10"/>
  </si>
  <si>
    <t>平坦</t>
    <rPh sb="0" eb="2">
      <t>ヘイタn</t>
    </rPh>
    <phoneticPr fontId="10"/>
  </si>
  <si>
    <t>キズナ</t>
    <phoneticPr fontId="10"/>
  </si>
  <si>
    <t>M</t>
    <phoneticPr fontId="1"/>
  </si>
  <si>
    <t>消耗</t>
    <rPh sb="0" eb="2">
      <t>ショウモウ</t>
    </rPh>
    <phoneticPr fontId="1"/>
  </si>
  <si>
    <t>良</t>
    <rPh sb="0" eb="1">
      <t>ヨイ</t>
    </rPh>
    <phoneticPr fontId="1"/>
  </si>
  <si>
    <t>平坦</t>
    <rPh sb="0" eb="1">
      <t>ヘイタn</t>
    </rPh>
    <phoneticPr fontId="10"/>
  </si>
  <si>
    <t>S</t>
    <phoneticPr fontId="10"/>
  </si>
  <si>
    <t>ミッキーアイル</t>
    <phoneticPr fontId="10"/>
  </si>
  <si>
    <t>ロードカナロア</t>
    <phoneticPr fontId="10"/>
  </si>
  <si>
    <t>S</t>
    <phoneticPr fontId="1"/>
  </si>
  <si>
    <t>平坦</t>
    <rPh sb="0" eb="2">
      <t>ヘイタn</t>
    </rPh>
    <phoneticPr fontId="1"/>
  </si>
  <si>
    <t>フリオーソ</t>
    <phoneticPr fontId="1"/>
  </si>
  <si>
    <t>リオンディーズ</t>
    <phoneticPr fontId="10"/>
  </si>
  <si>
    <t>エピファネイア</t>
    <phoneticPr fontId="10"/>
  </si>
  <si>
    <t>H</t>
    <phoneticPr fontId="10"/>
  </si>
  <si>
    <t>消耗</t>
    <rPh sb="0" eb="2">
      <t>ショウモウ</t>
    </rPh>
    <phoneticPr fontId="10"/>
  </si>
  <si>
    <t>ミッキーロケット</t>
    <phoneticPr fontId="10"/>
  </si>
  <si>
    <t>平坦</t>
    <rPh sb="0" eb="1">
      <t>ヘイタn</t>
    </rPh>
    <phoneticPr fontId="1"/>
  </si>
  <si>
    <t>H</t>
    <phoneticPr fontId="1"/>
  </si>
  <si>
    <t>消耗</t>
    <rPh sb="0" eb="1">
      <t>ショウモウ</t>
    </rPh>
    <phoneticPr fontId="1"/>
  </si>
  <si>
    <t>ドレフォン</t>
    <phoneticPr fontId="1"/>
  </si>
  <si>
    <t>ドゥラメンテ</t>
    <phoneticPr fontId="10"/>
  </si>
  <si>
    <t>瞬発</t>
    <rPh sb="0" eb="2">
      <t>シュンパテゥ</t>
    </rPh>
    <phoneticPr fontId="10"/>
  </si>
  <si>
    <t>スクリーンヒーロー</t>
    <phoneticPr fontId="10"/>
  </si>
  <si>
    <t>ハーツクライ</t>
    <phoneticPr fontId="10"/>
  </si>
  <si>
    <t>C</t>
  </si>
  <si>
    <t>D</t>
  </si>
  <si>
    <t>E</t>
  </si>
  <si>
    <t>---</t>
  </si>
  <si>
    <t>○</t>
  </si>
  <si>
    <t>A</t>
  </si>
  <si>
    <t>SL</t>
  </si>
  <si>
    <t>3 1勝</t>
    <rPh sb="3" eb="4">
      <t>ショウ</t>
    </rPh>
    <phoneticPr fontId="10"/>
  </si>
  <si>
    <t>ファインニードル</t>
    <phoneticPr fontId="10"/>
  </si>
  <si>
    <t>ﾌﾞﾘｯｸｽｱﾝﾄﾞﾓﾙﾀﾙ</t>
    <phoneticPr fontId="10"/>
  </si>
  <si>
    <t>ゴールドシップ</t>
    <phoneticPr fontId="10"/>
  </si>
  <si>
    <t>ﾃﾞｸﾗﾚｰｼｮﾝｵﾌﾞｳｫｰ</t>
    <phoneticPr fontId="10"/>
  </si>
  <si>
    <t>オルフェーヴル</t>
    <phoneticPr fontId="10"/>
  </si>
  <si>
    <t>シニスターミニスター</t>
    <phoneticPr fontId="1"/>
  </si>
  <si>
    <t>ネロ</t>
    <phoneticPr fontId="10"/>
  </si>
  <si>
    <t>±0</t>
  </si>
  <si>
    <t>ニューイヤーズデイ</t>
    <phoneticPr fontId="10"/>
  </si>
  <si>
    <t>シルバーステート</t>
    <phoneticPr fontId="10"/>
  </si>
  <si>
    <t>SS</t>
    <phoneticPr fontId="10"/>
  </si>
  <si>
    <t>レイデオロ</t>
    <phoneticPr fontId="1"/>
  </si>
  <si>
    <t>ルーラーシップ</t>
    <phoneticPr fontId="10"/>
  </si>
  <si>
    <t>ラブリーデイ</t>
    <phoneticPr fontId="10"/>
  </si>
  <si>
    <t>サトノクラウン</t>
    <phoneticPr fontId="10"/>
  </si>
  <si>
    <t>ダノンレジェンド</t>
    <phoneticPr fontId="10"/>
  </si>
  <si>
    <t>グレーターロンドン</t>
    <phoneticPr fontId="10"/>
  </si>
  <si>
    <t>ロゴタイプ</t>
    <phoneticPr fontId="1"/>
  </si>
  <si>
    <t>キズナ</t>
    <phoneticPr fontId="1"/>
  </si>
  <si>
    <t>レイデオロ</t>
    <phoneticPr fontId="10"/>
  </si>
  <si>
    <t>タワーオブロンドン</t>
    <phoneticPr fontId="10"/>
  </si>
  <si>
    <t>サンダースノー</t>
    <phoneticPr fontId="10"/>
  </si>
  <si>
    <t>ミスターメロディ</t>
    <phoneticPr fontId="10"/>
  </si>
  <si>
    <t>マクフィ</t>
    <phoneticPr fontId="1"/>
  </si>
  <si>
    <t>1勝</t>
    <rPh sb="1" eb="2">
      <t>ショウル</t>
    </rPh>
    <phoneticPr fontId="1"/>
  </si>
  <si>
    <t>グランキングオー</t>
    <phoneticPr fontId="1"/>
  </si>
  <si>
    <t>ファインニードル</t>
    <phoneticPr fontId="1"/>
  </si>
  <si>
    <t>ｸﾞﾛｰﾊﾞﾙｷｬﾝﾍﾟｰﾝ</t>
    <phoneticPr fontId="1"/>
  </si>
  <si>
    <t>前半スローペースからのロンスパ戦に。先行した２頭が３着以下を突き放しており、走破時計を見てもまずまずレベルは高かったか。</t>
    <phoneticPr fontId="1"/>
  </si>
  <si>
    <t>ニュートラルに先行してここでは力が違った。シニスターミニスター産駒でこれぐらいの距離が合っていたか。時計も非常に優秀。</t>
    <phoneticPr fontId="1"/>
  </si>
  <si>
    <t>オンザブルースカイ</t>
    <phoneticPr fontId="10"/>
  </si>
  <si>
    <t>1200mで溜める競馬が形になってきた感じ。内枠でハイペースも向いた感じだが、最後は突き放して普通に強い競馬だった。</t>
    <phoneticPr fontId="10"/>
  </si>
  <si>
    <t>クーデール</t>
    <phoneticPr fontId="10"/>
  </si>
  <si>
    <t>ブルドッグボス</t>
    <phoneticPr fontId="10"/>
  </si>
  <si>
    <t>この条件らしく前に行った馬がそのままなだれ込むレースに。８枠の２頭がそのまま粘り込んでワンツー決着。</t>
    <phoneticPr fontId="10"/>
  </si>
  <si>
    <t>距離短縮で減量を活かし切って勝利。いかにもスピードを活かしてこその馬で、1勝クラスぐらいはスピードだけでやれて良さそう。</t>
    <phoneticPr fontId="10"/>
  </si>
  <si>
    <t>ドーギッド</t>
    <phoneticPr fontId="10"/>
  </si>
  <si>
    <t>新馬戦にしてはなかなか見ないレベルのハイペース戦に。さすがに前に行った馬は苦しくなった感じで、出遅れたドーギッドが素晴らしい末脚を見せて差し切り勝ち。</t>
    <phoneticPr fontId="10"/>
  </si>
  <si>
    <t>スタートで出遅れ。それでもハイペースの消耗戦になって差し込むことができた。展開は向いたが２位に１秒近い差をつける上がりを使えた点は評価。</t>
    <phoneticPr fontId="10"/>
  </si>
  <si>
    <t>セイウンパシュート</t>
    <phoneticPr fontId="10"/>
  </si>
  <si>
    <t>ｺﾝｽﾃｨﾃｭｰｼｮﾝ</t>
    <phoneticPr fontId="10"/>
  </si>
  <si>
    <t>前半スローからのロンスパ戦に。ロスなく立ち回って長く脚を使えた馬が上位独占の結果になった。</t>
    <phoneticPr fontId="10"/>
  </si>
  <si>
    <t>好位で脚を溜めてほぼ完ぺきな競馬ができた。前走ほどズブさも見せませんでしたし、状態も上がってきていたんじゃないでしょうか。</t>
    <phoneticPr fontId="10"/>
  </si>
  <si>
    <t>先行馬が揃っていたメンバー構成。向こう正面でレシプロシティが一気に動く展開になり、そのままレシプロシティの圧勝となった。</t>
    <phoneticPr fontId="1"/>
  </si>
  <si>
    <t>途中で一気に動く競馬で体力差を見せつける競馬。ダート適性はかなり高そうで、もっとスタミナが問われる条件が合いそう。</t>
    <phoneticPr fontId="1"/>
  </si>
  <si>
    <t>レシプロシティ</t>
    <phoneticPr fontId="1"/>
  </si>
  <si>
    <t>パレスマリス</t>
    <phoneticPr fontId="1"/>
  </si>
  <si>
    <t>アヴキールベイ</t>
    <phoneticPr fontId="10"/>
  </si>
  <si>
    <t>外枠だったがインに潜り込む完璧な騎乗。今回は岩田騎手の神騎乗が光っていた感じがします。</t>
    <phoneticPr fontId="10"/>
  </si>
  <si>
    <t>ポワンキュルミナン</t>
    <phoneticPr fontId="1"/>
  </si>
  <si>
    <t>ケイアイメキラが向こう正面で捲ってきたことでスタミナが問われる展開に。上手くインでロスなく脚を溜めた差し馬が上位独占の結果に。</t>
    <phoneticPr fontId="1"/>
  </si>
  <si>
    <t>抜群のスタートからインで脚を溜めて完璧な競馬ができた。今回はこれ以上ないぐらいにハマったんじゃないでしょうか。</t>
    <phoneticPr fontId="1"/>
  </si>
  <si>
    <t>フェアエールング/シンティレーション</t>
    <phoneticPr fontId="10"/>
  </si>
  <si>
    <t>ゴールドシップ/ロードカナロア</t>
    <phoneticPr fontId="10"/>
  </si>
  <si>
    <t>ミッキースピネル</t>
    <phoneticPr fontId="10"/>
  </si>
  <si>
    <t>前半がかなりのスローから捲りが入ってのロンスパ戦に。基本的には前有利だったが、人気のミッキースピネルがここでは力が違った。</t>
    <phoneticPr fontId="10"/>
  </si>
  <si>
    <t>デビュー戦の走りからしてこのクラスは勝てる馬。今回は外を回ってあっさり差し切りましたし、昇級即通用と見ていいでしょう。</t>
    <phoneticPr fontId="10"/>
  </si>
  <si>
    <t>サンコンクエスト</t>
    <phoneticPr fontId="1"/>
  </si>
  <si>
    <t>サートゥルナーリア</t>
    <phoneticPr fontId="1"/>
  </si>
  <si>
    <t>シンボリクリスエス</t>
    <phoneticPr fontId="1"/>
  </si>
  <si>
    <t>モズアスコット</t>
    <phoneticPr fontId="1"/>
  </si>
  <si>
    <t>フウセツ</t>
    <phoneticPr fontId="10"/>
  </si>
  <si>
    <t>サンディブロンド</t>
    <phoneticPr fontId="10"/>
  </si>
  <si>
    <t>ムイ</t>
    <phoneticPr fontId="10"/>
  </si>
  <si>
    <t>フィエールマン</t>
    <phoneticPr fontId="10"/>
  </si>
  <si>
    <t>ニホンピロデヴィン</t>
    <phoneticPr fontId="10"/>
  </si>
  <si>
    <t>ゲンジ</t>
    <phoneticPr fontId="10"/>
  </si>
  <si>
    <t>ソウルアンドジャズ</t>
    <phoneticPr fontId="10"/>
  </si>
  <si>
    <t>アポロケンタッキー</t>
    <phoneticPr fontId="10"/>
  </si>
  <si>
    <t>ドッビアーコ</t>
    <phoneticPr fontId="1"/>
  </si>
  <si>
    <t>ストリートボス</t>
    <phoneticPr fontId="1"/>
  </si>
  <si>
    <t>ニシノピウモッソ</t>
    <phoneticPr fontId="10"/>
  </si>
  <si>
    <t>セキトバイースト</t>
    <phoneticPr fontId="10"/>
  </si>
  <si>
    <t>グラスワンダー</t>
    <phoneticPr fontId="10"/>
  </si>
  <si>
    <t>グランアルティスタ</t>
    <phoneticPr fontId="10"/>
  </si>
  <si>
    <t>先行２頭が競り合うような形でハイペース戦に。最後は上がりがかなり掛かったが、サンコンクエストがそのまま逃げ切って勝利。</t>
    <phoneticPr fontId="1"/>
  </si>
  <si>
    <t>小林美駒騎手の馬に終始競られながら良く粘り込んだ。時計以上には評価できそうだが、レースレベルは低い。</t>
    <phoneticPr fontId="1"/>
  </si>
  <si>
    <t>小倉芝は開幕週だが高速馬場にはならずソフトな馬場。ハイペースで流れてロスなく立ち回った差し馬が最後に差し込んできた。</t>
    <phoneticPr fontId="10"/>
  </si>
  <si>
    <t>小倉芝は開幕週だが高速馬場にはならずソフトな馬場。先行馬は揃っていたがそこまで速いペースにはならず、ロスなくある程度の位置で運べた馬で上位独占。</t>
    <phoneticPr fontId="10"/>
  </si>
  <si>
    <t>小倉芝は開幕週だが高速馬場にはならずソフトな馬場。そこまで速いペースにはならずで前に行った馬が上位独占の結果に。</t>
    <phoneticPr fontId="10"/>
  </si>
  <si>
    <t>外枠からでも位置を取り切ってスムーズな競馬ができた。これまでの戦績からも上のクラスで通用して良さそう。</t>
    <phoneticPr fontId="10"/>
  </si>
  <si>
    <t>全頭が休み明けだったレース。内枠から好位につけてスムーズに立ち回った２頭でワンツー決着。</t>
    <phoneticPr fontId="10"/>
  </si>
  <si>
    <t>初の1000m条件で内枠からスムーズな競馬ができた。時計的には微妙だが、この距離条件への適性は高そうだ。</t>
    <phoneticPr fontId="10"/>
  </si>
  <si>
    <t>小倉芝は開幕週だが高速馬場にはならずソフトな馬場。新馬にしてはかなり速いペースで、４頭が５着以下を突き放した通りに能力上位だったか。</t>
    <phoneticPr fontId="10"/>
  </si>
  <si>
    <t>直線で追い出すと大きく外にヨレたのは今村騎手の技術不足もあったか。それで勝ち切るんだから能力はあるんじゃないだろうか。</t>
    <phoneticPr fontId="10"/>
  </si>
  <si>
    <t>小倉芝は開幕週だが高速馬場にはならずソフトな馬場。前半スローからのロンスパ戦で時計からしてもあまりレベルは高くなかったか。</t>
    <phoneticPr fontId="10"/>
  </si>
  <si>
    <t>キレが問われない舞台が良かったようで、今回は小倉のロンスパ戦で勝ち上がり。時計も遅いのであまり評価はできなそうだ。</t>
    <phoneticPr fontId="10"/>
  </si>
  <si>
    <t>小倉芝は開幕週だが高速馬場にはならずソフトな馬場。途中で捲りが入ってのロンスパ戦になったが、先手を奪ったゲンジがそのまま押し切って圧勝。</t>
    <phoneticPr fontId="10"/>
  </si>
  <si>
    <t>小林美駒騎手らしい迷いのない逃げでここは完勝。馬体が大きく増えていて成長していたのもあったか。</t>
    <phoneticPr fontId="10"/>
  </si>
  <si>
    <t>ソウルアンドジャズが逃げてこの特殊条件にしてはペースが緩まない展開。そのままソウルアンドジャズが押し切って圧勝となった。</t>
    <phoneticPr fontId="10"/>
  </si>
  <si>
    <t>１枠から揉まれないために主張して逃げ切り勝ち。揉まれなければダートでも強そうで、特殊条件にしても時計は非常に優秀。</t>
    <phoneticPr fontId="10"/>
  </si>
  <si>
    <t>小倉芝は開幕週だが高速馬場にはならずソフトな馬場。そんな馬場で速いペースで流れたことで差しが決まる結果になった。</t>
    <phoneticPr fontId="10"/>
  </si>
  <si>
    <t>内枠で脚を溜めて完璧に捌いて差し切り勝ち。もともと能力上位だった上に今回は完璧な捌きが目立った印象。</t>
    <phoneticPr fontId="10"/>
  </si>
  <si>
    <t>小倉芝は開幕週だが高速馬場にはならずソフトな馬場。緩いペースで前が有利な展開になり、先行した２頭がそのままワンツー決着。</t>
    <phoneticPr fontId="10"/>
  </si>
  <si>
    <t>重賞２着が２回ある馬がここでは力が違った。小回りコースは合いそうですし、また重賞でもチャンスがある馬じゃないだろうか。</t>
    <phoneticPr fontId="10"/>
  </si>
  <si>
    <t>小倉芝は開幕週だが高速馬場にはならずソフトな馬場。オルトパラティウムが早めに動いてロンスパ戦になり、内枠の差し馬が上位独占の結果に。</t>
    <phoneticPr fontId="10"/>
  </si>
  <si>
    <t>出遅れたが内枠で溜める競馬で差し切り勝ち。前走が案外だっただけでこれぐらいは普通に走れる馬だ。</t>
    <phoneticPr fontId="10"/>
  </si>
  <si>
    <t>向こう正面でメイショウクモイが一気に捲ってのロンスパ戦に。序盤は逃げていたドッビアーコが最後に差し返して勝利となった。</t>
    <phoneticPr fontId="1"/>
  </si>
  <si>
    <t>大幅馬体増で途中で捲られる厳しい展開。それを最後に差し返したのは評価できる。時計指数以上には評価していいか。</t>
    <phoneticPr fontId="1"/>
  </si>
  <si>
    <t>3 1勝</t>
    <rPh sb="3" eb="4">
      <t>ショウ</t>
    </rPh>
    <phoneticPr fontId="1"/>
  </si>
  <si>
    <t>OP</t>
    <phoneticPr fontId="1"/>
  </si>
  <si>
    <t>新馬</t>
    <rPh sb="0" eb="1">
      <t>シンバ</t>
    </rPh>
    <phoneticPr fontId="10"/>
  </si>
  <si>
    <t>E</t>
    <phoneticPr fontId="10"/>
  </si>
  <si>
    <t>フェアリーメドウ</t>
    <phoneticPr fontId="10"/>
  </si>
  <si>
    <t>レインボーライン</t>
    <phoneticPr fontId="10"/>
  </si>
  <si>
    <t>ディーマジェスティ</t>
    <phoneticPr fontId="10"/>
  </si>
  <si>
    <t>徹底先行タイプがズラリと揃って案の定の速いペース。この条件にしては差しが決まるレースになった。</t>
    <phoneticPr fontId="10"/>
  </si>
  <si>
    <t>やり合う先行馬を見る絶好位からスムーズな競馬ができた。３着以下は突き放しているのでそれなりに評価できるか。</t>
    <phoneticPr fontId="10"/>
  </si>
  <si>
    <t>まだこの時間帯の小倉競馬場は雨が降っていなかった。超スローペースの展開で前に行かないとどうしようもなかったか。</t>
    <phoneticPr fontId="10"/>
  </si>
  <si>
    <t>超スローペースを早め先頭でここは力が違った。最後は加速ラップで終わっているが、かなり展開に恵まれたのでどこまで評価できるか。</t>
    <phoneticPr fontId="10"/>
  </si>
  <si>
    <t>トーセンリバーブ</t>
    <phoneticPr fontId="10"/>
  </si>
  <si>
    <t>マクマホン</t>
    <phoneticPr fontId="10"/>
  </si>
  <si>
    <t>フラッシング</t>
    <phoneticPr fontId="1"/>
  </si>
  <si>
    <t>ゴールデンバローズ</t>
    <phoneticPr fontId="1"/>
  </si>
  <si>
    <t>ルーラーシップ</t>
    <phoneticPr fontId="1"/>
  </si>
  <si>
    <t>向こう正面でフラッシングが一気に捲って前の馬は厳しくなったか。序盤で脚を溜めた馬が上位独占の結果に。</t>
    <phoneticPr fontId="1"/>
  </si>
  <si>
    <t>向こう正面で早めに動く競馬でここでは力が違った。今回はローカルらしいメンバーだったのでどこまで評価できるか。</t>
    <phoneticPr fontId="1"/>
  </si>
  <si>
    <t>消耗</t>
    <rPh sb="0" eb="1">
      <t>ショウモウ</t>
    </rPh>
    <phoneticPr fontId="10"/>
  </si>
  <si>
    <t>セサンパ</t>
    <phoneticPr fontId="10"/>
  </si>
  <si>
    <t>稍重</t>
    <rPh sb="0" eb="2">
      <t>ヤヤオモ</t>
    </rPh>
    <phoneticPr fontId="10"/>
  </si>
  <si>
    <t>サートゥルナーリア</t>
    <phoneticPr fontId="10"/>
  </si>
  <si>
    <t>ビッグアーサー</t>
    <phoneticPr fontId="10"/>
  </si>
  <si>
    <t>馬場発表は稍重になったがまだこの時間帯はそこまで極端にタフな馬場ではなかったか。内枠からセサンパが抜け出して快勝となった。</t>
    <phoneticPr fontId="10"/>
  </si>
  <si>
    <t>芝で溜める競馬でパフォーマンス一変。最後は２着以下を突き放しましたし、芝のスプリント戦で差す競馬があっているのかも。</t>
    <phoneticPr fontId="10"/>
  </si>
  <si>
    <t>バズアップビート</t>
    <phoneticPr fontId="10"/>
  </si>
  <si>
    <t>ダノンバラード</t>
    <phoneticPr fontId="10"/>
  </si>
  <si>
    <t>小倉競馬場はこの時間あたりから本降りの雨に。前半スローからのロンスパ戦になり、人気のバズアップビートが順当に抜け出して勝利。</t>
    <phoneticPr fontId="10"/>
  </si>
  <si>
    <t>先行策からスムーズに抜け出して勝利。今回はローカルらしい低調なメンバー構成だったので、どれだけ評価できるか微妙なところ。</t>
    <phoneticPr fontId="10"/>
  </si>
  <si>
    <t>小倉競馬場はこの時間あたりから本降りの雨に。女性騎手が早めに仕掛けたことで上がりの掛かるスタミナレースになった。</t>
    <phoneticPr fontId="10"/>
  </si>
  <si>
    <t>これまでずっと距離が長くて走れなかった印象。今回はローカルのメンバー相手に1800mでスムーズな競馬ができた。</t>
    <phoneticPr fontId="10"/>
  </si>
  <si>
    <t>ナムララベジラ</t>
    <phoneticPr fontId="10"/>
  </si>
  <si>
    <t>リアルスティール</t>
    <phoneticPr fontId="10"/>
  </si>
  <si>
    <t>カマチョクイン</t>
    <phoneticPr fontId="1"/>
  </si>
  <si>
    <t>稍重</t>
    <rPh sb="0" eb="2">
      <t>ヤヤオモ</t>
    </rPh>
    <phoneticPr fontId="1"/>
  </si>
  <si>
    <t>ホッコータルマエ/ディーマジェスティ</t>
    <phoneticPr fontId="1"/>
  </si>
  <si>
    <t>B</t>
    <phoneticPr fontId="1"/>
  </si>
  <si>
    <t>先行馬多数で予想通りのハイペース戦に。序盤が速かった上に途中で捲りが入る展開になり、先行馬は壊滅で差し馬が台頭する結果に。</t>
    <phoneticPr fontId="1"/>
  </si>
  <si>
    <t>ハイペースを向こう正面で動いてかなり長く脚を使う競馬。最後は２着以下を突き放しましたし、ここでは抜けて強かったんだろう。</t>
    <phoneticPr fontId="1"/>
  </si>
  <si>
    <t>シャカシャカシー</t>
    <phoneticPr fontId="10"/>
  </si>
  <si>
    <t>重</t>
    <rPh sb="0" eb="1">
      <t>オモイ</t>
    </rPh>
    <phoneticPr fontId="10"/>
  </si>
  <si>
    <t>ヘニーヒューズ</t>
    <phoneticPr fontId="10"/>
  </si>
  <si>
    <t>この時間になると小倉ダートは重馬場に悪化。この条件らしく速いペースで流れたが、断然人気のシャカシャカシーが早め先頭でここでは力が違った。</t>
    <phoneticPr fontId="10"/>
  </si>
  <si>
    <t>抜群のスタートから早め先頭で力が違いすぎた。スピードだけでオープンまで行ける馬じゃないでしょうか。</t>
    <phoneticPr fontId="10"/>
  </si>
  <si>
    <t>フィオライア</t>
    <phoneticPr fontId="10"/>
  </si>
  <si>
    <t>稍重</t>
    <rPh sb="0" eb="1">
      <t>ヤヤオモ</t>
    </rPh>
    <phoneticPr fontId="10"/>
  </si>
  <si>
    <t>マツリダゴッホ</t>
    <phoneticPr fontId="10"/>
  </si>
  <si>
    <t>ダイワメジャー</t>
    <phoneticPr fontId="10"/>
  </si>
  <si>
    <t>雨の影響を受けたタフな馬場で先行馬多数でハイペース戦に。かなり上がりが掛かる消耗戦になった。</t>
    <phoneticPr fontId="10"/>
  </si>
  <si>
    <t>ハイペースを好位に構えてスムーズな競馬ができた。南総Sのレース内容から案外オープンでやれても驚けない。</t>
    <phoneticPr fontId="10"/>
  </si>
  <si>
    <t>ラホーヤストーム</t>
    <phoneticPr fontId="10"/>
  </si>
  <si>
    <t>キタサンブラック</t>
    <phoneticPr fontId="10"/>
  </si>
  <si>
    <t>サトノダイヤモンド</t>
    <phoneticPr fontId="10"/>
  </si>
  <si>
    <t>雨の影響を受けたタフな馬場で前への意識が緩くなったタイミングでラホーヤストームのマイペース逃げ。まんまと押し切り勝ちを決めた。</t>
    <phoneticPr fontId="10"/>
  </si>
  <si>
    <t>タフな馬場になったことで前への警戒心が緩んだことで逆にマイペースの逃げが打てた。今回は上手くハマった感じがします。</t>
    <phoneticPr fontId="10"/>
  </si>
  <si>
    <t>ローズマイスター</t>
    <phoneticPr fontId="1"/>
  </si>
  <si>
    <t>不良</t>
    <rPh sb="0" eb="2">
      <t>フリョウ</t>
    </rPh>
    <phoneticPr fontId="1"/>
  </si>
  <si>
    <t>ﾏｼﾞｪｽﾃｨｯｸｳｫﾘｱｰ</t>
    <phoneticPr fontId="1"/>
  </si>
  <si>
    <t>ゴールドドリーム</t>
    <phoneticPr fontId="1"/>
  </si>
  <si>
    <t>ベイビーキッス</t>
    <phoneticPr fontId="10"/>
  </si>
  <si>
    <t>ﾏｼﾞｪｽﾃｨｯｸｳｫﾘｱｰ</t>
    <phoneticPr fontId="10"/>
  </si>
  <si>
    <t>タイセイレジェンド</t>
    <phoneticPr fontId="10"/>
  </si>
  <si>
    <t>タリスマニック</t>
    <phoneticPr fontId="10"/>
  </si>
  <si>
    <t>モズリバーシャトー</t>
    <phoneticPr fontId="10"/>
  </si>
  <si>
    <t>モズアスコット</t>
    <phoneticPr fontId="10"/>
  </si>
  <si>
    <t>クモヒトツナイ</t>
    <phoneticPr fontId="10"/>
  </si>
  <si>
    <t>アルアイン</t>
    <phoneticPr fontId="10"/>
  </si>
  <si>
    <t>アジアエクスプレス</t>
    <phoneticPr fontId="10"/>
  </si>
  <si>
    <t>エイシンフラッシュ</t>
    <phoneticPr fontId="10"/>
  </si>
  <si>
    <t>ファミリーツリー</t>
    <phoneticPr fontId="10"/>
  </si>
  <si>
    <t>ワンアンドオンリー</t>
    <phoneticPr fontId="10"/>
  </si>
  <si>
    <t>ハービンジャー</t>
    <phoneticPr fontId="10"/>
  </si>
  <si>
    <t>コパノリチャード</t>
    <phoneticPr fontId="10"/>
  </si>
  <si>
    <t>瞬発</t>
    <rPh sb="0" eb="2">
      <t>シュンパテゥ</t>
    </rPh>
    <phoneticPr fontId="1"/>
  </si>
  <si>
    <t>シュラザック</t>
    <phoneticPr fontId="1"/>
  </si>
  <si>
    <t>重</t>
    <rPh sb="0" eb="1">
      <t>オモイ</t>
    </rPh>
    <phoneticPr fontId="1"/>
  </si>
  <si>
    <t>モーニン</t>
    <phoneticPr fontId="1"/>
  </si>
  <si>
    <t>ルヴァンスレーヴ</t>
    <phoneticPr fontId="1"/>
  </si>
  <si>
    <t>イケイケドンドン</t>
    <phoneticPr fontId="10"/>
  </si>
  <si>
    <t>ワールドエース</t>
    <phoneticPr fontId="10"/>
  </si>
  <si>
    <t>トーラスシャイン</t>
    <phoneticPr fontId="10"/>
  </si>
  <si>
    <t>エイシンヒカリ</t>
    <phoneticPr fontId="10"/>
  </si>
  <si>
    <t>ホールシバン</t>
    <phoneticPr fontId="1"/>
  </si>
  <si>
    <t>パイロ</t>
    <phoneticPr fontId="1"/>
  </si>
  <si>
    <t>ドゥラメンテ</t>
    <phoneticPr fontId="1"/>
  </si>
  <si>
    <t>ハーツクライ</t>
    <phoneticPr fontId="1"/>
  </si>
  <si>
    <t>スマートジェイナ</t>
    <phoneticPr fontId="10"/>
  </si>
  <si>
    <t>マクフィ</t>
    <phoneticPr fontId="10"/>
  </si>
  <si>
    <t>B</t>
    <phoneticPr fontId="10"/>
  </si>
  <si>
    <t>小倉芝は前日の雨の影響が残って時計の掛かる馬場。なんでもアリな馬場だったが、ここは内枠の人気２頭が好走して順当なワンツー決着。</t>
    <phoneticPr fontId="10"/>
  </si>
  <si>
    <t>小倉ダートは前日の雨の影響が残って超高速馬場。先行馬多数でハイペースの高速決着になり、近走不振のホールシバンが驚きの末脚を見せて復活した。</t>
    <phoneticPr fontId="1"/>
  </si>
  <si>
    <t>小倉芝は前日の雨の影響が残って時計の掛かる馬場。抜群のスタートから先手を奪ったトーラスシャインがそのまま押し切って勝利。</t>
    <phoneticPr fontId="10"/>
  </si>
  <si>
    <t>小倉ダートは前日の雨の影響が残って超高速馬場。そんな馬場にしてはかなりのスローペースになり、上がりの速い瞬発戦になった。</t>
    <phoneticPr fontId="1"/>
  </si>
  <si>
    <t>小倉芝は前日の雨の影響が残って時計の掛かる馬場。そんな馬場で中盤ペースが緩まなかったことで、差し追い込みが上位独占の結果になった。</t>
    <phoneticPr fontId="10"/>
  </si>
  <si>
    <t>小倉芝は前日の雨の影響が残って時計の掛かる馬場。先行したクモヒトツナイとスナークピカソが３着以下を突き放してワンツー。</t>
    <phoneticPr fontId="10"/>
  </si>
  <si>
    <t>小倉芝は前日の雨の影響が残って時計の掛かる馬場。かなりカオスな馬場だったが、欧州血統のモズリバーシャトーが接戦を制して勝利。</t>
    <phoneticPr fontId="10"/>
  </si>
  <si>
    <t>小倉ダートは前日の雨の影響が残って超高速馬場。そんな馬場のダート1000mレースということで、前に行った馬が全く止まらないレースになった。</t>
    <phoneticPr fontId="10"/>
  </si>
  <si>
    <t>小倉芝は前日の雨の影響が残って時計の掛かる馬場。抜群のスタートから先手を奪ったベイビーキッスがそのまま押し切って勝利。</t>
    <phoneticPr fontId="10"/>
  </si>
  <si>
    <t>小倉ダートは前日の雨の影響が残って超高速馬場。ローズマイスターが向こう正面で一気に捲る競馬でそのまま押し切り勝ちとなった。</t>
    <phoneticPr fontId="1"/>
  </si>
  <si>
    <t>久々の1200m戦で内枠からスムーズな競馬ができた。良血ですしスプリント戦ならまだ上でもやれるんじゃないだろうか。</t>
    <phoneticPr fontId="10"/>
  </si>
  <si>
    <t>もともとオープンでも好走実績がある馬。今回でようやく状態が戻ってきた感じで、展開が向いたとはいえ鮮やかな末脚だった。</t>
    <phoneticPr fontId="1"/>
  </si>
  <si>
    <t>完璧なスタートを決めて逃げる競馬ができたのが良かったか。特殊馬場で逃げる競馬だったのでなかなか評価は難しいところ。</t>
    <phoneticPr fontId="10"/>
  </si>
  <si>
    <t>プリンシパルS４着でもともと素質はあった馬。今回は叩き３戦目で先手を奪う競馬で一変した。こういう競馬ができれば面白そうだが。</t>
    <phoneticPr fontId="10"/>
  </si>
  <si>
    <t>小倉芝は前日の雨の影響が残って時計の掛かる馬場。最後は大混戦になったが、先手を奪ったイケイケドンドンがギリギリ押し切って勝利。</t>
    <phoneticPr fontId="10"/>
  </si>
  <si>
    <t>インで完璧な競馬ができたとはいえ鮮やかな末脚。３着以下は突き放したが、今回は特殊馬場のスロー戦で評価が難しいところ。</t>
    <phoneticPr fontId="1"/>
  </si>
  <si>
    <t>パレハの１勝クラスであの競馬ができていればここでは上位だった。古川奈穂騎手で勝てるんだから馬が強かった。</t>
    <phoneticPr fontId="10"/>
  </si>
  <si>
    <t>叩き２戦目で内枠から完璧な競馬ができた。３着以下は突き放しているが、なかなか馬場が特殊で評価が難しいところ。</t>
    <phoneticPr fontId="10"/>
  </si>
  <si>
    <t>インの好位からスムーズな競馬ができていた。血統的にもこういうタフな馬場は合っていた感じがします。</t>
    <phoneticPr fontId="10"/>
  </si>
  <si>
    <t>高速馬場で先手を奪う競馬でそのまま押し切り勝ち。時計は優秀だが、今回は特殊条件の特殊馬場で評価が難しいところ。</t>
    <phoneticPr fontId="10"/>
  </si>
  <si>
    <t>ジェイエルバルカー</t>
    <phoneticPr fontId="10"/>
  </si>
  <si>
    <t>抜群のスタートからマイペースの逃げを打って押し切り勝ち。３着以下を突き放しているのでそれなりに評価できるか。</t>
    <phoneticPr fontId="10"/>
  </si>
  <si>
    <t>向こう正面で一気に捲る競馬。高速馬場のハイペース戦で強気の競馬が功を奏した感じか。評価が難しいところ。</t>
    <phoneticPr fontId="1"/>
  </si>
  <si>
    <t>3勝</t>
    <rPh sb="1" eb="2">
      <t>ショウ</t>
    </rPh>
    <phoneticPr fontId="1"/>
  </si>
  <si>
    <t>前走はかなりのハイレベル戦。今回は好位で完璧に立ち回って能力も上位だった。３着以下は突き放しているのでそれなりに評価できるか。</t>
    <phoneticPr fontId="1"/>
  </si>
  <si>
    <t>テーオーマルコーニ</t>
    <phoneticPr fontId="1"/>
  </si>
  <si>
    <t>稍重</t>
    <rPh sb="0" eb="1">
      <t>ヤヤオモ</t>
    </rPh>
    <phoneticPr fontId="1"/>
  </si>
  <si>
    <t>小倉ダートは雪の影響でかなりの高速馬場。ミドルペースで流れて、好位追走の２頭が３着以下を突き放してワンツー決着。</t>
    <phoneticPr fontId="1"/>
  </si>
  <si>
    <t>コパノリッキー</t>
    <phoneticPr fontId="1"/>
  </si>
  <si>
    <t>エスケンデレヤ</t>
    <phoneticPr fontId="1"/>
  </si>
  <si>
    <t>ヴォラティル</t>
    <phoneticPr fontId="1"/>
  </si>
  <si>
    <t>小倉芝は雪の影響でタフな馬場。そんな馬場でミドルペースで流れたことで人気の差し馬が上位独占の結果に。</t>
    <phoneticPr fontId="10"/>
  </si>
  <si>
    <t>毎回スタートは出遅れ。今回はタフな馬場で上がりが掛かるレースがハマった感じ。血統的にいずれはダートじゃないだろうか。</t>
    <phoneticPr fontId="10"/>
  </si>
  <si>
    <t>タガノアビー</t>
    <phoneticPr fontId="10"/>
  </si>
  <si>
    <t>アニマルキングダム</t>
    <phoneticPr fontId="10"/>
  </si>
  <si>
    <t>小倉ダートは雪の影響でかなりの高速馬場。そんな馬場でタイセイアレスが飛ばし気味に逃げてそのまま押し切って勝利。</t>
    <phoneticPr fontId="10"/>
  </si>
  <si>
    <t>未勝利勝ちも逃げて強い競馬。とにかく逃げないとダメそうな馬で、今回は先手を奪い切ったのが良かったんだろう。</t>
    <phoneticPr fontId="10"/>
  </si>
  <si>
    <t>タイセイアレス</t>
    <phoneticPr fontId="10"/>
  </si>
  <si>
    <t>ベストウォーリア</t>
    <phoneticPr fontId="10"/>
  </si>
  <si>
    <t>ストロングリターン</t>
    <phoneticPr fontId="10"/>
  </si>
  <si>
    <t>小倉芝は雪の影響でタフな馬場。この時間は大雪も降っていた。そんなコンディションにしては速いペースだったが、ある程度の位置で競馬をした馬で上位独占。</t>
    <phoneticPr fontId="10"/>
  </si>
  <si>
    <t>ジーティーエスピ</t>
    <phoneticPr fontId="10"/>
  </si>
  <si>
    <t>好位追走からスムーズな競馬で抜け出して勝利。ここは馬場適性というよりも能力上位だったんじゃないだろうか。</t>
    <phoneticPr fontId="10"/>
  </si>
  <si>
    <t>ゴッドヴァレー</t>
    <phoneticPr fontId="10"/>
  </si>
  <si>
    <t>トランセンド</t>
    <phoneticPr fontId="10"/>
  </si>
  <si>
    <t>サイドキック</t>
    <phoneticPr fontId="1"/>
  </si>
  <si>
    <t>アジアエクスプレス</t>
    <phoneticPr fontId="1"/>
  </si>
  <si>
    <t>エイシンフラッシュ</t>
    <phoneticPr fontId="1"/>
  </si>
  <si>
    <t>A</t>
    <phoneticPr fontId="1"/>
  </si>
  <si>
    <t>小倉芝は雪の影響でタフな馬場。この時間は雪も降っていた。かなりのスローからのロンスパ戦で前に行った馬が有利なレースだったか。</t>
    <phoneticPr fontId="10"/>
  </si>
  <si>
    <t>河原田騎手らしい積極策で押し切り勝ち。血統的にこういう馬場は合っていた感じだが、今回は超スローペースに恵まれている。</t>
    <phoneticPr fontId="10"/>
  </si>
  <si>
    <t>小倉ダートは雪の影響でかなりの高速馬場。この時間は音がするぐらいの強風も。速いペースになったが、前に行った２頭がそのまま粘り込んでワンツー。</t>
    <phoneticPr fontId="1"/>
  </si>
  <si>
    <t>凍結防止</t>
  </si>
  <si>
    <t>２番手追走から押し切って勝利。中央再転入でいきなり結果を出した点は立派で、スピードの持続力を活かす競馬ならまずまずやれるかも。</t>
    <phoneticPr fontId="1"/>
  </si>
  <si>
    <t>小倉芝は雪の影響でタフな馬場。途中で捲る馬が出てのロンスパ戦になったが、人気馬が上位独占で順当な結果に。</t>
    <phoneticPr fontId="10"/>
  </si>
  <si>
    <t>途中で捲る競馬で最後もいったん前に出られてから差し返した。血統イメージ通りにキレないスタミナタイプの馬に見えます。</t>
    <phoneticPr fontId="10"/>
  </si>
  <si>
    <t>サークルオブジョイ</t>
    <phoneticPr fontId="10"/>
  </si>
  <si>
    <t>ブラックタイド</t>
    <phoneticPr fontId="10"/>
  </si>
  <si>
    <t>小倉芝は雪の影響でタフな馬場。トーアライデンが離し気味の逃げを打ったが、最後はロスなく立ち回った好位差し勢が台頭してきた。</t>
    <phoneticPr fontId="10"/>
  </si>
  <si>
    <t>クレバーテースト</t>
    <phoneticPr fontId="10"/>
  </si>
  <si>
    <t>ゴールドアクター</t>
    <phoneticPr fontId="10"/>
  </si>
  <si>
    <t>逃げないとダメな馬だったが上手く離れた番手で息を入れて走り切ることができた。今回は上手くハマった感じがします。</t>
    <phoneticPr fontId="10"/>
  </si>
  <si>
    <t>マリアナトレンチ</t>
    <phoneticPr fontId="1"/>
  </si>
  <si>
    <t>ディスクリートキャット</t>
    <phoneticPr fontId="1"/>
  </si>
  <si>
    <t>小倉ダートは雪の影響でかなりの高速馬場。速いペースになったが、高速馬場である程度の位置を取れないと勝負にならなかった。</t>
    <phoneticPr fontId="1"/>
  </si>
  <si>
    <t>クラス慣れしてきたタイミングで離れた好位からノーストレスの完璧な競馬ができた。立ち回りは上手い馬なのでこの条件も合うんじゃないだろうか。</t>
    <phoneticPr fontId="1"/>
  </si>
  <si>
    <t>イツモニコニコ</t>
    <phoneticPr fontId="10"/>
  </si>
  <si>
    <t>ｶﾘﾌｫﾙﾆｱｸﾛｰﾑ</t>
    <phoneticPr fontId="10"/>
  </si>
  <si>
    <t>小倉芝は雪の影響でタフな馬場。前への意識が強くならずでペースが落ち着いたことで、イン先行組が上位独占の結果になった。</t>
    <phoneticPr fontId="10"/>
  </si>
  <si>
    <t>タフな馬場で前への意識が強くない中でマイペースの逃げが打てた。調教も絶好だったが、今回は楽に逃げられすぎた感じはします。</t>
    <phoneticPr fontId="10"/>
  </si>
  <si>
    <t>レジポッセ</t>
    <phoneticPr fontId="1"/>
  </si>
  <si>
    <t>リオンディーズ</t>
    <phoneticPr fontId="1"/>
  </si>
  <si>
    <t>ヴォラヴィア</t>
    <phoneticPr fontId="10"/>
  </si>
  <si>
    <t>ボルセーナ</t>
    <phoneticPr fontId="10"/>
  </si>
  <si>
    <t>イスラボニータ</t>
    <phoneticPr fontId="10"/>
  </si>
  <si>
    <t>ルヴァンスレーヴ</t>
    <phoneticPr fontId="10"/>
  </si>
  <si>
    <t>瞬発</t>
    <rPh sb="0" eb="1">
      <t>シュンパテゥ</t>
    </rPh>
    <phoneticPr fontId="10"/>
  </si>
  <si>
    <t>コーチェラバレー</t>
    <phoneticPr fontId="10"/>
  </si>
  <si>
    <t>アーサーズウェイン</t>
    <phoneticPr fontId="10"/>
  </si>
  <si>
    <t>ストリートボス</t>
    <phoneticPr fontId="10"/>
  </si>
  <si>
    <t>ワイノナオミ</t>
    <phoneticPr fontId="1"/>
  </si>
  <si>
    <t>ロードカナロア</t>
    <phoneticPr fontId="1"/>
  </si>
  <si>
    <t>ジャスタウェイ</t>
    <phoneticPr fontId="1"/>
  </si>
  <si>
    <t>プリズマジコ</t>
    <phoneticPr fontId="10"/>
  </si>
  <si>
    <t>ドゥアムール</t>
    <phoneticPr fontId="10"/>
  </si>
  <si>
    <t>シュヴァルグラン</t>
    <phoneticPr fontId="10"/>
  </si>
  <si>
    <t>ダイワメジャー</t>
    <phoneticPr fontId="1"/>
  </si>
  <si>
    <t>ドゥラドーレス</t>
    <phoneticPr fontId="10"/>
  </si>
  <si>
    <t>ダイヤモンドフジ</t>
    <phoneticPr fontId="10"/>
  </si>
  <si>
    <t>小倉芝は雪の影響でタフな馬場。タフな馬場にしても速いペースではなく、内枠からロスなく立ち回った馬で上位独占の結果に。</t>
    <phoneticPr fontId="10"/>
  </si>
  <si>
    <t>若干出負けしたが二の足で好位を確保。インの好位からスムーズな競馬ができたと思います。</t>
    <phoneticPr fontId="10"/>
  </si>
  <si>
    <t>小倉芝は雪の影響でタフな馬場。そんな馬場にしてもオープンでは超スローペースの展開になり、明らかに前に行った馬が有利なレースだったか。</t>
    <phoneticPr fontId="10"/>
  </si>
  <si>
    <t>超スローペースで前有利の展開だったがここでは力が違った。この世代でも期待されていた馬ですし、まともならGIIIぐらいは勝てる馬じゃないだろうか。</t>
    <phoneticPr fontId="10"/>
  </si>
  <si>
    <t>この時間にはかなりダートも乾いて標準レベルの馬場に。中盤ラップが緩みかけたが、途中で一気に捲った馬で上位独占の結果に。</t>
    <phoneticPr fontId="1"/>
  </si>
  <si>
    <t>前走同様に小回りコースで一気に捲る競馬で連勝。自在に動けるタイプなので小回りコースは合いそうだが、時計的に準オープンが試金石になる。</t>
    <phoneticPr fontId="1"/>
  </si>
  <si>
    <t>小倉芝は雪の影響でタフな馬場。そこまで速いペースにはならずで、スムーズに先行できた馬が上位独占の結果になった。</t>
    <phoneticPr fontId="10"/>
  </si>
  <si>
    <t>スタートが課題の馬だったが今回は大外枠で完璧な競馬ができた。能力はありそうなだけに今後もスタートがカギになりそうだ。</t>
    <phoneticPr fontId="10"/>
  </si>
  <si>
    <t>小倉芝は雪の影響でタフな馬場。ミドルペースで流れたが勝負所で前にいた馬で上位独占の結果に。４着以下につけた差を考えても上位馬が強かったか。</t>
    <phoneticPr fontId="10"/>
  </si>
  <si>
    <t>早めに動く競馬でここでは能力上位だったか。これまでのレースを見てもタフな馬場は得意な馬に見えます。</t>
    <phoneticPr fontId="10"/>
  </si>
  <si>
    <t>この時間にはかなりダートも乾いて標準レベルの馬場に。平均ペースで流れてワイノナオミとステラスプレンダーの２頭が３着以下を突き放してワンツー。</t>
    <phoneticPr fontId="1"/>
  </si>
  <si>
    <t>課題のスタートを決めてインの好位からスムーズな競馬ができた。今回は牝馬限定戦で時計指数も評価できるものではない。</t>
    <phoneticPr fontId="1"/>
  </si>
  <si>
    <t>小倉芝は雪の影響でタフな馬場。そんなタフ馬場にしては速い流れだった感じで、最後は差し馬が上位独占の結果に。</t>
    <phoneticPr fontId="10"/>
  </si>
  <si>
    <t>内枠で好位で脚を溜める競馬で鮮やかに突き抜けた。最後は突き放しましたし、こういう馬場もあっているんじゃないだろうか。</t>
    <phoneticPr fontId="10"/>
  </si>
  <si>
    <t>小倉芝は雪の影響でタフな馬場。そんな馬場でもかなりのスローペースからの瞬発戦になり、２頭が３着以下を突き放してワンツー。</t>
    <phoneticPr fontId="10"/>
  </si>
  <si>
    <t>出遅れたが調教の動き通りにここでは力が違った。最後は加速ラップで突き抜けましたし、小倉デビューだが案外やれる馬かもしれない。</t>
    <phoneticPr fontId="10"/>
  </si>
  <si>
    <t>小倉ダートは少し乾いて馬場レベルB程度の馬場に。断然人気のブルドッグボスは逃げて潰れたが、その番手を追走していた２頭が抜け出してワンツー決着。</t>
    <phoneticPr fontId="10"/>
  </si>
  <si>
    <t>初ダートで抜群のスタートから好位で上手く脚を溜められた。時計も優秀ですし、あとは距離延長で同じ競馬ができるかどうか。</t>
    <phoneticPr fontId="10"/>
  </si>
  <si>
    <t>小倉芝は雪の影響でタフな馬場。そんな馬場でのスローペース戦でヴォラヴィアのマイペース逃げがまんまとハマった印象。</t>
    <phoneticPr fontId="10"/>
  </si>
  <si>
    <t>タフ馬場で先手を奪ったまんまとスローペースの逃げに持ち込めた。タフ馬場は得意そうだが今回は展開がハマった感じがします。</t>
    <phoneticPr fontId="10"/>
  </si>
  <si>
    <t>小倉ダートは少し乾いて馬場レベルB程度の馬場に。ハイペースの消耗戦になったとはいえ、時計がかなり遅いので低レベル戦だったんじゃないだろうか。</t>
    <phoneticPr fontId="1"/>
  </si>
  <si>
    <t>出遅れたが一気の距離延長とダート替わりでパフォーマンスを上げてきた。今回はかなりレースレベルが低い感じがします。</t>
    <phoneticPr fontId="1"/>
  </si>
  <si>
    <t>タイセイリコルド</t>
    <phoneticPr fontId="10"/>
  </si>
  <si>
    <t>メイショウカゼマチ</t>
    <phoneticPr fontId="10"/>
  </si>
  <si>
    <t>エルフストラック</t>
    <phoneticPr fontId="10"/>
  </si>
  <si>
    <t>ダイチラポールがスタートを決めて先手を奪う展開。上手く向こう正面で息が入るラップを刻めたことでそのままダイチラポールが押し切り勝ち。</t>
    <phoneticPr fontId="1"/>
  </si>
  <si>
    <t>ダイチラポール</t>
    <phoneticPr fontId="1"/>
  </si>
  <si>
    <t>距離延長で先手を奪う競馬で押し切り勝ち。今回は上手くマイペースで逃げられた感じか。</t>
    <phoneticPr fontId="1"/>
  </si>
  <si>
    <t>トビーズコーナー</t>
    <phoneticPr fontId="1"/>
  </si>
  <si>
    <t>ﾏｲﾝﾄﾞﾕｱﾋﾞｽｹｯﾂ</t>
    <phoneticPr fontId="1"/>
  </si>
  <si>
    <t>コース替わり週の高速馬場でスピードを活かし切った。こういう競馬をすれば上でもやれそうだが、馬場や同型次第なところはありそう。</t>
    <phoneticPr fontId="10"/>
  </si>
  <si>
    <t>ヴェントゥーラ</t>
    <phoneticPr fontId="10"/>
  </si>
  <si>
    <t>小倉芝はコース替わりで時計が出る馬場に変貌。そんな馬場でハイペースで流れたが、前に行った馬がそのまま粘り込んでワンツー決着。時計は速いんじゃないだろうか。</t>
    <phoneticPr fontId="10"/>
  </si>
  <si>
    <t>小林美駒騎手がらしさを見せて無理矢理に先手を奪う展開。その後ろにいた人気馬たちが上位独占の結果に。</t>
    <phoneticPr fontId="10"/>
  </si>
  <si>
    <t>ダート２戦目で好位から抜け出して勝利。現状はダート1000mぐらいしか走れる条件がなさそうで、体力の成長を待ちたい。</t>
    <phoneticPr fontId="10"/>
  </si>
  <si>
    <t>ワイルドゴーア</t>
    <phoneticPr fontId="10"/>
  </si>
  <si>
    <t>ディープブリランテ</t>
    <phoneticPr fontId="10"/>
  </si>
  <si>
    <t>ゼンダンハヤブサ</t>
    <phoneticPr fontId="10"/>
  </si>
  <si>
    <t>スマートオーディン</t>
    <phoneticPr fontId="10"/>
  </si>
  <si>
    <t>ウインブライト</t>
    <phoneticPr fontId="10"/>
  </si>
  <si>
    <t>セシリエプラージュ</t>
    <phoneticPr fontId="10"/>
  </si>
  <si>
    <t>ウェイトゥゴー</t>
    <phoneticPr fontId="1"/>
  </si>
  <si>
    <t>サンダースノー</t>
    <phoneticPr fontId="1"/>
  </si>
  <si>
    <t>リアルインパクト</t>
    <phoneticPr fontId="1"/>
  </si>
  <si>
    <t>ブラックタイド</t>
    <phoneticPr fontId="1"/>
  </si>
  <si>
    <t>シルキーガール</t>
    <phoneticPr fontId="10"/>
  </si>
  <si>
    <t>マイネルレノン</t>
    <phoneticPr fontId="10"/>
  </si>
  <si>
    <t>グランドセントラル</t>
    <phoneticPr fontId="1"/>
  </si>
  <si>
    <t>シャンハイボビー</t>
    <phoneticPr fontId="1"/>
  </si>
  <si>
    <t>エピファネイア</t>
    <phoneticPr fontId="1"/>
  </si>
  <si>
    <t>サザンティスプーン</t>
    <phoneticPr fontId="1"/>
  </si>
  <si>
    <t>アニマルキングダム</t>
    <phoneticPr fontId="1"/>
  </si>
  <si>
    <t>リアルスティール</t>
    <phoneticPr fontId="1"/>
  </si>
  <si>
    <t>チェルビアット</t>
    <phoneticPr fontId="10"/>
  </si>
  <si>
    <t>ジェネラーレ</t>
    <phoneticPr fontId="10"/>
  </si>
  <si>
    <t>アーミーミュール</t>
    <phoneticPr fontId="10"/>
  </si>
  <si>
    <t>モーリス</t>
    <phoneticPr fontId="10"/>
  </si>
  <si>
    <t>オーシンエス</t>
    <phoneticPr fontId="10"/>
  </si>
  <si>
    <t>トゥザグローリー</t>
    <phoneticPr fontId="10"/>
  </si>
  <si>
    <t>サラトガチップス</t>
    <phoneticPr fontId="10"/>
  </si>
  <si>
    <t>ルフトクス</t>
    <phoneticPr fontId="1"/>
  </si>
  <si>
    <t>ニューイヤーズデイ</t>
    <phoneticPr fontId="1"/>
  </si>
  <si>
    <t>ﾃﾞｸﾗﾚｰｼｮﾝｵﾌﾞｳｫｰ</t>
    <phoneticPr fontId="1"/>
  </si>
  <si>
    <t>マツリダゴッホ</t>
    <phoneticPr fontId="1"/>
  </si>
  <si>
    <t>ソノママソノママ</t>
    <phoneticPr fontId="10"/>
  </si>
  <si>
    <t>ザファクター</t>
    <phoneticPr fontId="10"/>
  </si>
  <si>
    <t>ヴァンキッシュラン</t>
    <phoneticPr fontId="10"/>
  </si>
  <si>
    <t>キタノエクスプレス</t>
    <phoneticPr fontId="10"/>
  </si>
  <si>
    <t>マイネルバーテクス</t>
    <phoneticPr fontId="10"/>
  </si>
  <si>
    <t>中盤ラップがかなり緩んでのスローペース戦。明らかに前有利のレースだったはずだが、出遅れて後方にいたサザンティスプーンが大外一気で差し切り勝ち。</t>
    <phoneticPr fontId="1"/>
  </si>
  <si>
    <t>スタートで出遅れ。スローペースで完全な前残りの展開だったが大外一気を決めた。ここでは力が違いすぎた感じで、時計や指数以上に評価していい。</t>
    <phoneticPr fontId="1"/>
  </si>
  <si>
    <t>小倉芝は前日夜の雨の影響で土曜よりはワンランク時計が掛かっていた。そんな馬場でも速いペースにはならず、先行した人気２頭がそのまま粘り込んでワンツー決着。</t>
    <phoneticPr fontId="10"/>
  </si>
  <si>
    <t>今回で一気の距離短縮。行きっぷりも良かったですし、ロードカナロア産駒らしくこの距離が合っていたということか。</t>
    <phoneticPr fontId="10"/>
  </si>
  <si>
    <t>大外枠からジェネラーレが先手を奪って速い流れ。ついていった馬はバテてしまった感じで、ジェネラーレ＋差し勢で上位は決着した。</t>
    <phoneticPr fontId="10"/>
  </si>
  <si>
    <t>大外枠から無理矢理に先手を奪う競馬で一変。戦績を見ても揉まれずの逃げか番手でしか走れていませんし、この形ならという馬に見えます。</t>
    <phoneticPr fontId="10"/>
  </si>
  <si>
    <t>小倉芝は前日夜の雨の影響で土曜よりはワンランク時計が掛かっていた。前半スローから途中で捲りが入って大接戦の結果になった。</t>
    <phoneticPr fontId="10"/>
  </si>
  <si>
    <t>途中で捲られる競馬だったがなんとか凌いで押し切り勝ち。積極的な競馬でこの馬の良さが出たか。</t>
    <phoneticPr fontId="10"/>
  </si>
  <si>
    <t>小倉芝はコース替わりで時計が出る馬場に変貌。基本的には前の馬が粘り込むレースだったが、最後に人気のゼンダンハヤブサが差し切って勝利。</t>
    <phoneticPr fontId="10"/>
  </si>
  <si>
    <t>距離延長でスタミナを活かしてパフォーマンスを上げてきた。これぐらいの距離がちょうどあっているんじゃないだろうか。</t>
    <phoneticPr fontId="10"/>
  </si>
  <si>
    <t>小倉芝はコース替わりで時計が出る馬場に変貌。桜花賞にも出走していたセシリエプラージュが力の違いを見せつけて圧勝となった。</t>
    <phoneticPr fontId="10"/>
  </si>
  <si>
    <t>初めてのスプリント戦だったが、二の足で中団ポジションを確保。最後は全く脚色が違った。短距離適性は高いんじゃないだろうか。</t>
    <phoneticPr fontId="10"/>
  </si>
  <si>
    <t>淡々とペースが流れて最後は差しが決まるレースに。ウェイトゥゴーとウィンターガーデンがスルスルと捌いて差し込んできてワンツー決着。</t>
    <phoneticPr fontId="1"/>
  </si>
  <si>
    <t>近走は横山典弘騎手で出遅れ続きでレースに参加できていなかった。今回はウィンターガーデンの後ろから完璧な競馬でよく差し込んできている。</t>
    <phoneticPr fontId="1"/>
  </si>
  <si>
    <t>小倉芝は前日夜の雨の影響で土曜よりはワンランク時計が掛かっていた。途中で捲りも入る展開で、スタミナが問われるレースで最後は混戦の結果に。</t>
    <phoneticPr fontId="10"/>
  </si>
  <si>
    <t>差し勢が上位を独占するレースで前々でよく頑張った。長距離戦でスタミナを活かす競馬が合いそうな感じです。</t>
    <phoneticPr fontId="10"/>
  </si>
  <si>
    <t>小倉芝は前日夜の雨の影響で土曜よりはワンランク時計が掛かっていた。ミドルペースのスタミナ勝負で人気馬が上位独占の結果になった。</t>
    <phoneticPr fontId="10"/>
  </si>
  <si>
    <t>キレがないので少しタフな馬場が合っている馬。今回は馬場も条件もちょうど合っていたんじゃないだろうか。</t>
    <phoneticPr fontId="10"/>
  </si>
  <si>
    <t>淡々とペースは流れて地力は問われた感じ。人気の２頭が３着以下を突き放してワンツー決着。</t>
    <phoneticPr fontId="1"/>
  </si>
  <si>
    <t>２戦連続２着でここでは能力上位だった。勝負所で手応えが怪しかったのを見ても、この距離条件は少し忙しかったか。</t>
    <phoneticPr fontId="1"/>
  </si>
  <si>
    <t>小倉芝は前日夜の雨の影響で土曜よりはワンランク時計が掛かっていた。そんな馬場でも速いペースではなく、ある程度の位置につけた人気馬でワンツー決着。</t>
    <phoneticPr fontId="10"/>
  </si>
  <si>
    <t>ここ２戦よりはメンバーレベルが落ちたことでしっかりと結果を出した。７歳馬でどこまで上積みがあるかだが、重賞となるともうワンランク成長が欲しい。</t>
    <phoneticPr fontId="10"/>
  </si>
  <si>
    <t>小倉芝はコース替わりで時計が出る馬場に変貌。そんな馬場にしても２頭が競り合っての超ハイペース戦になり、ここは差しが決まるレースになった。</t>
    <phoneticPr fontId="10"/>
  </si>
  <si>
    <t>溜める競馬でしっかりと最後は末脚を発揮して勝利。オープンでも使いつつクラス慣れして通用していきそうなイメージ。</t>
    <phoneticPr fontId="10"/>
  </si>
  <si>
    <t>小倉芝はコース替わりで時計が出る馬場に変貌。超スローペースで逃げたニホンピロデヴィンが粘っていたが、最後はタイセイリコルドがあっさり差し切って勝利。</t>
    <phoneticPr fontId="10"/>
  </si>
  <si>
    <t>京成杯は石橋脩騎手の暴走騎乗が全て。超スローをしっかりと差し切りましたし、相手なりに走りそうな馬なので皐月賞トライアルで穴を開けてもいいはず。</t>
    <phoneticPr fontId="10"/>
  </si>
  <si>
    <t>小倉芝は前日夜の雨の影響で土曜よりはワンランク時計が掛かっていた。平均ペースで流れたが、ワンダーキサラ以外は差し馬が上位独占の結果になった。</t>
    <phoneticPr fontId="10"/>
  </si>
  <si>
    <t>大外枠からでもある程度の位置を取って差し切り勝ち。得意な道悪馬場であれば準オープンでもやれて良さそうな感じがします。</t>
    <phoneticPr fontId="10"/>
  </si>
  <si>
    <t>８枠の２頭がスタートを決めて速いペースで飛ばす展開。それでも８枠の２頭は止まらずで、そのままワンツー決着となった。</t>
    <phoneticPr fontId="10"/>
  </si>
  <si>
    <t>完璧なスタートを決めて番手から理想通りの競馬ができた。ミッキーアイル産駒だけに小倉ダート1000mへの適性は相当に高いんじゃないだろうか。</t>
    <phoneticPr fontId="10"/>
  </si>
  <si>
    <t>小倉芝はコース替わりで時計が出る馬場に変貌。平均ペースで流れてスタミナがはっきり問われる展開。勝負所で早めに動いた２頭が３着以下を突き放してワンツー決着。</t>
    <phoneticPr fontId="10"/>
  </si>
  <si>
    <t>早めに動く競馬でここでは能力上位だった。今回は相手に恵まれた感じがあり、準オープンが試金石になるんじゃないだろうか。</t>
    <phoneticPr fontId="10"/>
  </si>
  <si>
    <t>淀みなくペースは流れて地力は問われた印象。インをロスなく立ち回ったグランドセントラルが後続を突き放して勝利。</t>
    <phoneticPr fontId="1"/>
  </si>
  <si>
    <t>ここに来て揉まれる競馬にも対応できるようになってきた。ロスなく捌けたとはいえ最後は後続を突き放した。</t>
    <phoneticPr fontId="1"/>
  </si>
  <si>
    <t>先行争いを離れた好位で見る位置で上手く仕掛けることができた。小回りコースなら相手なりに走れてもいいんじゃないだろうか。</t>
    <phoneticPr fontId="10"/>
  </si>
  <si>
    <t>小倉芝は前日夜の雨の影響で土曜よりはワンランク時計が掛かっていた。前４頭が飛ばし気味に先行したことで最後は差しが決まるレースになった。</t>
    <phoneticPr fontId="10"/>
  </si>
  <si>
    <t>1勝</t>
    <rPh sb="1" eb="2">
      <t>ショウル</t>
    </rPh>
    <phoneticPr fontId="10"/>
  </si>
  <si>
    <t>2勝</t>
    <rPh sb="1" eb="2">
      <t>ショウリ</t>
    </rPh>
    <phoneticPr fontId="10"/>
  </si>
  <si>
    <t>ネティフラウ</t>
    <phoneticPr fontId="1"/>
  </si>
  <si>
    <t>ミッキーアイル</t>
    <phoneticPr fontId="1"/>
  </si>
  <si>
    <t>スナークピカソ</t>
    <phoneticPr fontId="10"/>
  </si>
  <si>
    <t>ノーブルミッション</t>
    <phoneticPr fontId="10"/>
  </si>
  <si>
    <t>パレフォーコン</t>
    <phoneticPr fontId="10"/>
  </si>
  <si>
    <t>キングカメハメハ</t>
    <phoneticPr fontId="10"/>
  </si>
  <si>
    <t>ホウオウタイタン</t>
    <phoneticPr fontId="10"/>
  </si>
  <si>
    <t>キンシャサノキセキ</t>
    <phoneticPr fontId="10"/>
  </si>
  <si>
    <t>ウインマスカレード</t>
    <phoneticPr fontId="10"/>
  </si>
  <si>
    <t>スワーヴリチャード</t>
    <phoneticPr fontId="10"/>
  </si>
  <si>
    <t>サンドブラスト</t>
    <phoneticPr fontId="1"/>
  </si>
  <si>
    <t>レッドエヴァンス</t>
    <phoneticPr fontId="10"/>
  </si>
  <si>
    <t>ヴォランテ</t>
    <phoneticPr fontId="10"/>
  </si>
  <si>
    <t>へニータイフーン</t>
    <phoneticPr fontId="1"/>
  </si>
  <si>
    <t>ヘニーヒューズ</t>
    <phoneticPr fontId="1"/>
  </si>
  <si>
    <t>ベストウォーリア</t>
    <phoneticPr fontId="1"/>
  </si>
  <si>
    <t>マイネルフランツ</t>
    <phoneticPr fontId="10"/>
  </si>
  <si>
    <t>ゴールドダイアー</t>
    <phoneticPr fontId="1"/>
  </si>
  <si>
    <t>ホッコータルマエ</t>
    <phoneticPr fontId="1"/>
  </si>
  <si>
    <t>ペガサスノース</t>
    <phoneticPr fontId="10"/>
  </si>
  <si>
    <t>キャリーグレイス</t>
    <phoneticPr fontId="10"/>
  </si>
  <si>
    <t>コスモアンソロジー</t>
    <phoneticPr fontId="10"/>
  </si>
  <si>
    <t>キョウキランブ</t>
    <phoneticPr fontId="1"/>
  </si>
  <si>
    <t>ラビットアイ</t>
    <phoneticPr fontId="10"/>
  </si>
  <si>
    <t>コスモジンバック</t>
    <phoneticPr fontId="10"/>
  </si>
  <si>
    <t>グッドマジック</t>
    <phoneticPr fontId="10"/>
  </si>
  <si>
    <t>ジャスティファイ</t>
    <phoneticPr fontId="10"/>
  </si>
  <si>
    <t>ヴェルテンベルク</t>
    <phoneticPr fontId="10"/>
  </si>
  <si>
    <t>サイモンブーケ</t>
    <phoneticPr fontId="1"/>
  </si>
  <si>
    <t>アスティスプマンテ</t>
    <phoneticPr fontId="10"/>
  </si>
  <si>
    <t>ｱﾒﾘｶﾝﾍﾟｲﾄﾘｵｯﾄ</t>
    <phoneticPr fontId="10"/>
  </si>
  <si>
    <t>B</t>
  </si>
  <si>
    <t>ロングラン</t>
    <phoneticPr fontId="10"/>
  </si>
  <si>
    <t>ヴィクトワールピサ</t>
    <phoneticPr fontId="10"/>
  </si>
  <si>
    <t>ディープインパクト</t>
    <phoneticPr fontId="10"/>
  </si>
  <si>
    <t>前半スローペースからのロンスパ戦に。スタートは出遅れたゴールドダイアーが展開無視で差し切ってここでは力が違ったか。</t>
    <phoneticPr fontId="1"/>
  </si>
  <si>
    <t>スタートで出遅れ。スローペースで展開は向かなかったがここでは力が上位だった。小回り1700m適性は高いんじゃないだろうか。</t>
    <phoneticPr fontId="1"/>
  </si>
  <si>
    <t>まずまずのペースで流れたが前に行った馬で上位独占の結果に。内枠からスムーズな競馬ができたペガサスノースが人気に応えて順当勝ち。</t>
    <phoneticPr fontId="10"/>
  </si>
  <si>
    <t>もう未勝利では上位だった感じ。内枠から完璧に立ち回っているが、走破時計はまずまず評価できると思います。</t>
    <phoneticPr fontId="10"/>
  </si>
  <si>
    <t>人気のキャリーグレイスがあっさりと先手を奪ってミドルペース。ここではスピードが違った感じで、キャリーグレイスが楽逃げ圧勝となった。</t>
    <phoneticPr fontId="10"/>
  </si>
  <si>
    <t>先手を奪う競馬でここでは力が違った。２着以下は突き放しましたし、スピードは上のクラスで通用してもいいんじゃないだろうか。</t>
    <phoneticPr fontId="10"/>
  </si>
  <si>
    <t>途中で捲りが入って前半スローからのロンスパ戦に。最後は混戦になったが、人気のコスモアンソロジーが接戦を制して勝利。</t>
    <phoneticPr fontId="10"/>
  </si>
  <si>
    <t>今回は課題のスタートを決めて番手からスムーズな競馬ができた。最後は接戦でどこまで評価できるか。</t>
    <phoneticPr fontId="10"/>
  </si>
  <si>
    <t>極端に緩むところがなくて地力ははっきり問われた感じ。先行した２頭が３着以下を大きく引き離す結果で、なかなかのハイレベル戦だったんじゃないだろうか。</t>
    <phoneticPr fontId="1"/>
  </si>
  <si>
    <t>叩き２戦目でパフォーマンスを上げてここは順当勝ち。余裕十分での完勝でしたし、これは上のクラスでも通用しそうだ。</t>
    <phoneticPr fontId="1"/>
  </si>
  <si>
    <t>前半スローペースで途中で捲りが入る展開。ここは人気のラビットアイの脚力が違いすぎた感じがします。</t>
    <phoneticPr fontId="10"/>
  </si>
  <si>
    <t>条件戦では力が違いすぎた。つばき賞やフラワーCの内容からも上のクラスでやれていい馬でしょう。</t>
    <phoneticPr fontId="10"/>
  </si>
  <si>
    <t>アマートカヴァロが中盤で一気に捲ってのロンスパ戦。最後は人気馬がしっかりと力を見せて上位独占の結果に。</t>
    <phoneticPr fontId="10"/>
  </si>
  <si>
    <t>これまでキレるイメージが全くない馬だったが、今回は素晴らしい脚で差し切り勝ち。長距離条件で差す競馬でワンランク上に行けそう。</t>
    <phoneticPr fontId="10"/>
  </si>
  <si>
    <t>スローペースから上がりの速い展開。それでも前残りの競馬にはならず、差し馬が上位独占の結果になった。</t>
    <phoneticPr fontId="10"/>
  </si>
  <si>
    <t>今回はいつもより位置を取ってスムーズな競馬ができた。どうも成長力を感じない馬で上のクラスでどこまでやれるか。</t>
    <phoneticPr fontId="10"/>
  </si>
  <si>
    <t>ペプチドハドソンがぶっ飛ばし気味に逃げて縦長のハイペース戦。離れた好位につけていた馬が差し込んできて上位独占の結果に。</t>
    <phoneticPr fontId="1"/>
  </si>
  <si>
    <t>ハイペースで展開が向いたとはいえ、古川奈穂騎手のヘナヘナな追い方で勝てるんだから馬が強い。準オープンでどこまでやれるだろうか。</t>
    <phoneticPr fontId="1"/>
  </si>
  <si>
    <t>ミドルペースで流れて最後に先行馬は苦しくなった感じ。人気のアスティスプマンテが順当に差し切って勝利。</t>
    <phoneticPr fontId="10"/>
  </si>
  <si>
    <t>もうこのクラスでは上位だったか。中団で脚を溜めてあっさり突き抜けましたし、上のクラスでも通用して良さそう。</t>
    <phoneticPr fontId="10"/>
  </si>
  <si>
    <t>前半はスローだったが途中で捲りが入って後半1000m=58.5。最後の１ハロンは加速ラップで終わっていますし、この上位馬は普通に強そうだ。</t>
    <phoneticPr fontId="10"/>
  </si>
  <si>
    <t>中団に構えて早めに動く競馬で勝利。後半1000m時計や決着時計も優秀ですし、これはなかなかのハイレベル戦だったか。</t>
    <phoneticPr fontId="10"/>
  </si>
  <si>
    <t>少頭数だったが途中で捲りが入って出入りの激しい展開。道中インで直線でも最内を突いたヘニータイフーンが差し切って勝利。</t>
    <phoneticPr fontId="1"/>
  </si>
  <si>
    <t>終始ラチ沿いを通ってロスのない競馬ができていた。今回は完璧な騎乗だった感じがします。</t>
    <phoneticPr fontId="1"/>
  </si>
  <si>
    <t>道中ペースは割としっかり流れてスタミナは問われたはず。そんな流れで最後は加速ラップで突き抜けたヴォランテは相当に強いんじゃないだろうか。</t>
    <phoneticPr fontId="10"/>
  </si>
  <si>
    <t>芝の長距離戦にシフトしてから一変。今回も早めに動いて加速ラップで突き抜けましたし、夏の北海道で2600mのオープンを勝ちそうな馬だ。</t>
    <phoneticPr fontId="10"/>
  </si>
  <si>
    <t>先行馬が少ないメンバー構成で馬場を考えてもスローペース。ある程度の位置が取れて決め手も使えたロードカナロア産駒が上位独占の結果に。</t>
    <phoneticPr fontId="10"/>
  </si>
  <si>
    <t>今回が去勢手術後初戦だったがいきなり結果を出した。スローであっさり突き抜けての完勝で、上のクラスでも通用して良さそうだ。</t>
    <phoneticPr fontId="10"/>
  </si>
  <si>
    <t>人気のサンドブラストが逃げてハイペースの展開。そのままサンドブラストが逃げ切ったが、２着以下には差し追い込み勢が突っこんできた。</t>
    <phoneticPr fontId="1"/>
  </si>
  <si>
    <t>先手を奪ってハイペースの逃げ。最後は後続を突き放してここでは力が違った。上のクラスでも通用していいでしょう。</t>
    <phoneticPr fontId="1"/>
  </si>
  <si>
    <t>この時間帯の小倉競馬場は雪が降っていた。抜群のスタートから先行した２頭がそのまま粘り込んでワンツー決着。</t>
    <phoneticPr fontId="10"/>
  </si>
  <si>
    <t>初の1200m戦でスタートを決めて先手を奪う競馬で一変。単純にスプリンターだったようで、１勝クラスぐらいならスピード勝負で通用する。</t>
    <phoneticPr fontId="10"/>
  </si>
  <si>
    <t>２頭が飛ばし気味に先行して淀みないペースで流れた一戦。先行２頭の直後で構えていた人気の２頭が最後は順当に抜け出してワンツー決着。</t>
    <phoneticPr fontId="10"/>
  </si>
  <si>
    <t>デビュー２戦目で距離延長で一気にパフォーマンスを上げてきた。時計もまずまず優秀に見えますし、上のクラスでやれていいんじゃないだろうか。</t>
    <phoneticPr fontId="10"/>
  </si>
  <si>
    <t>土曜の小倉競馬場は風の強いコンディション。この条件にしては先行馬が少ないメンバー構成で、向かい風スタートとはいえ案の定かなりのスローペース戦になった。</t>
    <phoneticPr fontId="10"/>
  </si>
  <si>
    <t>もうこの条件で１勝クラスでは能力上位だった。スローペースを良く差し切ったんじゃないだろうか。</t>
    <phoneticPr fontId="10"/>
  </si>
  <si>
    <t>土曜の小倉競馬場は風の強いコンディション。平均ペースで進んで前に行った馬がそのまま粘り込む結果になった。</t>
    <phoneticPr fontId="10"/>
  </si>
  <si>
    <t>内枠から先行してスムーズな競馬ができた。今回はあくまでもローカルのメンバーなので昇級してどこまでやれるか。</t>
    <phoneticPr fontId="10"/>
  </si>
  <si>
    <t>土曜の小倉競馬場は風の強いコンディション。この条件らしく前に行った馬がそのまま粘り込む結果。ネティフラウとルージュミラージュが３着以下を突き放した。</t>
    <phoneticPr fontId="1"/>
  </si>
  <si>
    <t>強風</t>
  </si>
  <si>
    <t>メイショウピリカ</t>
    <phoneticPr fontId="10"/>
  </si>
  <si>
    <t>セイプリーズ</t>
    <phoneticPr fontId="10"/>
  </si>
  <si>
    <t>ザウリ</t>
    <phoneticPr fontId="10"/>
  </si>
  <si>
    <t>ダノンジャイアン</t>
    <phoneticPr fontId="10"/>
  </si>
  <si>
    <t>ロジャーバローズ</t>
    <phoneticPr fontId="10"/>
  </si>
  <si>
    <t>グレイスフルマーチ</t>
    <phoneticPr fontId="1"/>
  </si>
  <si>
    <t>ディーマジェスティ</t>
    <phoneticPr fontId="1"/>
  </si>
  <si>
    <t>オオナミコナミ</t>
    <phoneticPr fontId="10"/>
  </si>
  <si>
    <t>ジャスタウェイ</t>
    <phoneticPr fontId="10"/>
  </si>
  <si>
    <t>ローザサンリヴァル</t>
    <phoneticPr fontId="10"/>
  </si>
  <si>
    <t>ドレフォン</t>
    <phoneticPr fontId="10"/>
  </si>
  <si>
    <t>ジョーメッドヴィン</t>
    <phoneticPr fontId="10"/>
  </si>
  <si>
    <t>コブラ</t>
    <phoneticPr fontId="1"/>
  </si>
  <si>
    <t>ダノンレジェンド</t>
    <phoneticPr fontId="1"/>
  </si>
  <si>
    <t>ハピアーザンエバー</t>
    <phoneticPr fontId="10"/>
  </si>
  <si>
    <t>タケルハーロック</t>
    <phoneticPr fontId="1"/>
  </si>
  <si>
    <t>ナダル</t>
    <phoneticPr fontId="1"/>
  </si>
  <si>
    <t>ワールドエース</t>
    <phoneticPr fontId="1"/>
  </si>
  <si>
    <t>スネーフリンガ</t>
    <phoneticPr fontId="10"/>
  </si>
  <si>
    <t>ブルドッグキング</t>
    <phoneticPr fontId="10"/>
  </si>
  <si>
    <t>ミュージシャン</t>
    <phoneticPr fontId="10"/>
  </si>
  <si>
    <t>オメガインペリアル</t>
    <phoneticPr fontId="10"/>
  </si>
  <si>
    <t>キングマン</t>
    <phoneticPr fontId="10"/>
  </si>
  <si>
    <t>パクスロマーナ</t>
    <phoneticPr fontId="10"/>
  </si>
  <si>
    <t>ミレニアムヒロイン</t>
    <phoneticPr fontId="1"/>
  </si>
  <si>
    <t>スクリーンヒーロー</t>
    <phoneticPr fontId="1"/>
  </si>
  <si>
    <t>アウフヘーベン</t>
    <phoneticPr fontId="10"/>
  </si>
  <si>
    <t>ﾏｲﾝﾄﾞﾕｱﾋﾞｽｹｯﾂ</t>
    <phoneticPr fontId="10"/>
  </si>
  <si>
    <t>アスクドゥポルテ</t>
    <phoneticPr fontId="10"/>
  </si>
  <si>
    <t>アレナパラシオ</t>
    <phoneticPr fontId="1"/>
  </si>
  <si>
    <t>フェノーメノ</t>
    <phoneticPr fontId="1"/>
  </si>
  <si>
    <t>-</t>
  </si>
  <si>
    <t>小倉芝は前日の雨が残って少しタフな馬場。スローだったが差しが決まるレースになり、最低人気のメイショウピリカが大外一気で差し切り勝ち。</t>
    <phoneticPr fontId="10"/>
  </si>
  <si>
    <t>怖がりことのことで外を回す競馬でパフォーマンス一変。展開無視で最低人気で差し切るとは畏れ多い。</t>
    <phoneticPr fontId="10"/>
  </si>
  <si>
    <t>小倉芝は前日の雨が残って少しタフな馬場。７枠の２頭が正攻法から３着以下を突き放してワンツー決着。</t>
    <phoneticPr fontId="10"/>
  </si>
  <si>
    <t>今回はしっかりと位置を取って正攻法で押し切った。３着以下は突き放しているのでそれなりに評価していいレースか。</t>
    <phoneticPr fontId="10"/>
  </si>
  <si>
    <t>テンに競り合う流れになって前崩れの展開。勝ち味に遅かったザウリが素晴らしい決め手を発揮して差し切り勝ち。</t>
    <phoneticPr fontId="10"/>
  </si>
  <si>
    <t>勝ち味に遅かっただけで明らかにクラス上位だった。この勝ちっぷりなら昇級即通用じゃないだろうか。</t>
    <phoneticPr fontId="10"/>
  </si>
  <si>
    <t>小倉芝はこのぐらいから外が伸びるトラックバイアスに。上手く馬場の良い部分を通れた８枠の２頭でワンツー決着。</t>
    <phoneticPr fontId="10"/>
  </si>
  <si>
    <t>外枠から馬場の良い部分を通って押し切り勝ち。今回はトラックバイアスを活かして上手く競馬ができていたか。</t>
    <phoneticPr fontId="10"/>
  </si>
  <si>
    <t>淡々とペースが流れて最後は上がりが掛かる消耗戦に。内枠から完璧な競馬ができたグレイスフルマーチがここは力が違ったか。</t>
    <phoneticPr fontId="1"/>
  </si>
  <si>
    <t>内枠からイン好位でスムーズな競馬ができていた。勝ちっぷりは素晴らしかったが時計指数的には低い。</t>
    <phoneticPr fontId="1"/>
  </si>
  <si>
    <t>小倉芝はこのぐらいから外が伸びるトラックバイアスに。ミドルペースで流れて差し馬が上位独占の差し決着になった。</t>
    <phoneticPr fontId="10"/>
  </si>
  <si>
    <t>前走同様に途中で動く競馬で強さを見せた。外伸びのトラックバイアスには恵まれたが、こういう条件は合っている馬に見えます。</t>
    <phoneticPr fontId="10"/>
  </si>
  <si>
    <t>小倉芝はこのぐらいから外が伸びるトラックバイアスに。途中で動く馬が多数出て地力ははっきり問われたんじゃないだろうか。</t>
    <phoneticPr fontId="10"/>
  </si>
  <si>
    <t>外差し</t>
  </si>
  <si>
    <t>捲り気味に仕掛ける競馬でここでは能力上位だった。とにかくキレなくて長く脚を使えるタイプなのでこの条件は合っている。</t>
    <phoneticPr fontId="10"/>
  </si>
  <si>
    <t>小倉芝はこのぐらいから外が伸びるトラックバイアスに。好位から競馬ができた人気２頭が順当にワンツー決着となった。</t>
    <phoneticPr fontId="10"/>
  </si>
  <si>
    <t>一息入れて状態が良くなっていたか。最後は２着以下を突き放していて普通に強い競馬だったか。</t>
    <phoneticPr fontId="10"/>
  </si>
  <si>
    <t>コブラが逃げて前半スローからのロンスパ戦に。前が有利な流れで先行馬がそのままなだれ込むような結果になった。</t>
    <phoneticPr fontId="1"/>
  </si>
  <si>
    <t>これまでとは違う逃げる競馬で結果を出した。今回は前半スローの流れで恵まれた感じがします。</t>
    <phoneticPr fontId="1"/>
  </si>
  <si>
    <t>小倉芝はこのぐらいから外が伸びるトラックバイアスに。このレースも外から差してきた馬が上位独占の結果に。</t>
    <phoneticPr fontId="10"/>
  </si>
  <si>
    <t>外伸び馬場で外枠で展開やトラックバイアスが上手くハマった印象。昇級していきなりはどうだろうか。</t>
    <phoneticPr fontId="10"/>
  </si>
  <si>
    <t>平均ペースで流れて立ち回りと持続力が問われる展開。人気のアレナパラシオが早めに仕掛けて順当勝ちとなった。</t>
    <phoneticPr fontId="1"/>
  </si>
  <si>
    <t>気の悪さがあって走る時と走らない時が極端。２戦連続でスムーズな競馬で走ることができた。</t>
    <phoneticPr fontId="1"/>
  </si>
  <si>
    <t>小倉芝は完全に外が伸びる道悪タフ馬場に。勝負所と直線での進路取りが全てのようなレースになり、外枠から捲り気味に仕掛けた２頭のワンツー決着。</t>
    <phoneticPr fontId="10"/>
  </si>
  <si>
    <t>途中で一気に捲る競馬で最後までしっかりと伸びた。2000mの距離はこなせるようになってきている。</t>
    <phoneticPr fontId="10"/>
  </si>
  <si>
    <t>小倉芝は完全に外が伸びる道悪タフ馬場に。先行した２頭が粘っていたが、最後はアウフヘーベンが素晴らしい脚で差し切って勝利。</t>
    <phoneticPr fontId="10"/>
  </si>
  <si>
    <t>時計の掛かるタフな馬場でここでは脚力上位だった。準オープンでも使いつつクラス慣れしていきそう。</t>
    <phoneticPr fontId="10"/>
  </si>
  <si>
    <t>小倉芝は完全に外が伸びる道悪タフ馬場に。速いペースだったが、前々で競馬ができた人気馬で上位独占の結果に。</t>
    <phoneticPr fontId="10"/>
  </si>
  <si>
    <t>抜群のスタートから馬場の良い部分を通って競馬ができた。オープンクラスでは速い馬が多いが、これだけスタートが速いのは武器になる。</t>
    <phoneticPr fontId="10"/>
  </si>
  <si>
    <t>重馬場だったことを考えると時計はかなり遅い。牝馬限定戦らしくレースレベルはあまり高くなかったんじゃないだろうか。</t>
    <phoneticPr fontId="1"/>
  </si>
  <si>
    <t>早めに仕掛ける競馬で渋とさを見せて押し切り勝ち。今回は牝馬限定戦で相手に恵まれた感じがします。</t>
    <phoneticPr fontId="1"/>
  </si>
  <si>
    <t>小倉芝は完全に外が伸びる道悪タフ馬場に。全馬がインを空けるようなレースになり、馬場の外目を先行できたパクスロマーナが押し切り勝ち。</t>
    <phoneticPr fontId="10"/>
  </si>
  <si>
    <t>時計の掛かるタフ馬場で外枠から積極的な競馬で押し切り勝ち。今回は特殊なレースだったので評価が難しい。</t>
    <phoneticPr fontId="10"/>
  </si>
  <si>
    <t>小倉芝は完全に外が伸びる道悪タフ馬場に。全馬がインを空けるようなレースになり、好位追走のオメガインペリアルが抜け出して勝利。</t>
    <phoneticPr fontId="10"/>
  </si>
  <si>
    <t>長期休養明けで好位からスムーズな競馬ができた。馬は成長していそうだが、今回は特殊なタフ馬場で評価が難しい。</t>
    <phoneticPr fontId="10"/>
  </si>
  <si>
    <t>小倉芝は完全に外が伸びる道悪タフ馬場に。そんな馬場で淡々とペースが流れたことで、最後は外差しが決まるレースになった。</t>
    <phoneticPr fontId="10"/>
  </si>
  <si>
    <t>若干スタートは出遅れ。それでも２戦目で最後は素晴らしい脚を発揮できた。今回は特殊な馬場だったので評価が難しい。</t>
    <phoneticPr fontId="10"/>
  </si>
  <si>
    <t>人気のブルドッグボスがあっさりと先手を奪う展開。速いペースだったが、ブルドッグボスのスピードがここでは違った感じだ。</t>
    <phoneticPr fontId="10"/>
  </si>
  <si>
    <t>小林美駒騎手らしい積極策でスピードを活かし切った。減量を活かせれば上のクラスでも通用する可能性はある。</t>
    <phoneticPr fontId="10"/>
  </si>
  <si>
    <t>小倉芝は完全に外が伸びる道悪タフ馬場に。外差しが決まるレースになり、スネーフリンガが後続を突き放して圧勝となった。</t>
    <phoneticPr fontId="10"/>
  </si>
  <si>
    <t>スタートを決めたがじっくり溜める競馬。外伸び馬場とはいえここでは脚力が全く違った。上のクラスでも通用していいはずだ。</t>
    <phoneticPr fontId="10"/>
  </si>
  <si>
    <t>断然人気のタケルハーロックが逃げてかなり速いペース。最後はタケルハーロックとカミノレアルが３着以下を大きく突き放す結果となった。</t>
    <phoneticPr fontId="1"/>
  </si>
  <si>
    <t>かなりのハイペース逃げを打ってそのまま押し切り勝ち。鞍上コメントを見ても1400m～1600mぐらいでなかなかの馬になっていきそう。</t>
    <phoneticPr fontId="1"/>
  </si>
  <si>
    <t>2勝</t>
    <rPh sb="1" eb="2">
      <t>ショウル</t>
    </rPh>
    <phoneticPr fontId="1"/>
  </si>
  <si>
    <t>2未勝利</t>
    <rPh sb="1" eb="4">
      <t>ミショウリ</t>
    </rPh>
    <phoneticPr fontId="10"/>
  </si>
  <si>
    <t>2新馬</t>
    <rPh sb="1" eb="3">
      <t>シンバ</t>
    </rPh>
    <phoneticPr fontId="10"/>
  </si>
  <si>
    <t>2新馬</t>
    <rPh sb="1" eb="2">
      <t>シンバ</t>
    </rPh>
    <phoneticPr fontId="10"/>
  </si>
  <si>
    <t>ユウファラオ</t>
    <phoneticPr fontId="10"/>
  </si>
  <si>
    <t>アメリカンファラオ</t>
    <phoneticPr fontId="10"/>
  </si>
  <si>
    <t>ベンバトル</t>
    <phoneticPr fontId="10"/>
  </si>
  <si>
    <t>カルドウェル</t>
    <phoneticPr fontId="1"/>
  </si>
  <si>
    <t>スワーヴリチャード</t>
    <phoneticPr fontId="1"/>
  </si>
  <si>
    <t>サトノクラウン</t>
    <phoneticPr fontId="1"/>
  </si>
  <si>
    <t>かなり速いペースで流れて最後は上がりが掛かる消耗戦。全馬がバテてしまった感じで、前に行った馬がそのまま粘り込む結果に。</t>
    <phoneticPr fontId="1"/>
  </si>
  <si>
    <t>先手を奪って自分のリズムで走れたことで一変。あまりダート適性があるのかは怪しく、今回は逃げられたことが全てかもしれません。</t>
    <phoneticPr fontId="1"/>
  </si>
  <si>
    <t>小倉芝は開幕週でイン先行有利の高速馬場。超少頭数にしては速いペースになり、先手を奪い切ったユウファラオが押し切って勝利。</t>
    <phoneticPr fontId="10"/>
  </si>
  <si>
    <t>出遅れたが押して逃げる競馬でパフォーマンス一変。今回は開幕週の高速馬場に恵まれた感じだが、森厩舎の馬らしい淡泊スピードタイプに見えます。</t>
    <phoneticPr fontId="10"/>
  </si>
  <si>
    <t>小倉芝は開幕週でイン先行有利の高速馬場。そんな馬場で騎手意識が前掛かりになり、かなり速い流れのレースになった。</t>
    <phoneticPr fontId="10"/>
  </si>
  <si>
    <t>もう未勝利では能力抜けていた。開幕週の馬場で脚を余さないように早めに仕掛けた川田騎手のエスコートも光った。</t>
    <phoneticPr fontId="10"/>
  </si>
  <si>
    <t>ラトラース</t>
    <phoneticPr fontId="10"/>
  </si>
  <si>
    <t>カラクニダケ</t>
    <phoneticPr fontId="10"/>
  </si>
  <si>
    <t>エーシントップ</t>
    <phoneticPr fontId="10"/>
  </si>
  <si>
    <t>小倉芝は開幕週でイン先行有利の高速馬場。九州産馬戦で相対的にスピード上位だった人気馬のワンツー決着。</t>
    <phoneticPr fontId="10"/>
  </si>
  <si>
    <t>スッと先行してここは人気通りに力上位だった。ひまわり賞のレベルであればこの馬で足りるんじゃないだろうか。</t>
    <phoneticPr fontId="10"/>
  </si>
  <si>
    <t>ナムラモモ</t>
    <phoneticPr fontId="10"/>
  </si>
  <si>
    <t>この条件らしく前に行けた馬がそのまま粘り込む展開。抜群のスタートを切ったナムラモモがそのまま逃げ切って勝利となった。</t>
    <phoneticPr fontId="10"/>
  </si>
  <si>
    <t>抜群のスタートから先手を奪う競馬でパフォーマンス一変。時計も普通に優秀なんじゃないだろうか。</t>
    <phoneticPr fontId="10"/>
  </si>
  <si>
    <t>ウインレオネッサ</t>
    <phoneticPr fontId="10"/>
  </si>
  <si>
    <t>中枠から上手く捌いて差し切り勝ち。初戦以来のスプリント戦でこの条件が合っていたんじゃないだろうか。</t>
    <phoneticPr fontId="10"/>
  </si>
  <si>
    <t>レイナデアルシーラ</t>
    <phoneticPr fontId="1"/>
  </si>
  <si>
    <t>ｱﾒﾘｶﾝﾍﾟｲﾄﾘｵｯﾄ</t>
    <phoneticPr fontId="1"/>
  </si>
  <si>
    <t>人気のレイナデアルシーラが逃げて平均ペース。自分の競馬ができればここでは能力上位だった感じで、レイナデアルシーラが後続を突き放して圧勝。</t>
    <phoneticPr fontId="1"/>
  </si>
  <si>
    <t>中盤を緩めたマイペースの逃げが打てた。時計はかなり優秀だが、これまで逃げる競馬以外で走っていない点は少し気になる。</t>
    <phoneticPr fontId="1"/>
  </si>
  <si>
    <t>小倉芝は開幕週でイン先行有利の高速馬場。ロイヤルウィルがマイペースで逃げていたが最後は差しも決まる展開。スムーズに捌いてきたウインレオネッサが差し切って勝利。</t>
    <phoneticPr fontId="10"/>
  </si>
  <si>
    <t>小倉芝は開幕週でイン先行有利の高速馬場。ここはあんまり高速馬場の2000m向きの馬がいなかった感じで、レースレベルも微妙に見えます。</t>
    <phoneticPr fontId="10"/>
  </si>
  <si>
    <t>キレないタフ馬場向きの馬が多い中で相対的に速い時計で走れた感じ。今回は相手にも恵まれたんじゃないだろうか。</t>
    <phoneticPr fontId="10"/>
  </si>
  <si>
    <t>ハッピーアズラリー</t>
    <phoneticPr fontId="10"/>
  </si>
  <si>
    <t>テレサ</t>
    <phoneticPr fontId="10"/>
  </si>
  <si>
    <t>アドマイヤマーズ</t>
    <phoneticPr fontId="10"/>
  </si>
  <si>
    <t>小倉芝は開幕週でイン先行有利の高速馬場。断然人気のミッキーゴールドが外から差し切りを狙ったが、マイペースの逃げを打ったテレサが押し切って勝利。</t>
    <phoneticPr fontId="10"/>
  </si>
  <si>
    <t>開幕週の馬場で先手を奪って押し切り勝ち。３勝はすべて逃げてのものでアドマイヤマーズ産駒らしく先行力と持続力を活かしてこその馬か。</t>
    <phoneticPr fontId="10"/>
  </si>
  <si>
    <t>サイモンザナドゥ</t>
    <phoneticPr fontId="1"/>
  </si>
  <si>
    <t>マッシャーブルムが平均ペースで逃げて前有利の流れ。それでも前付けした３頭は４着以下を突き放しているので強い競馬をしているか。</t>
    <phoneticPr fontId="1"/>
  </si>
  <si>
    <t>ここに来てテンに位置を取れるようになってきた。こういう競馬ができるようになってきたのは大きく、４着以下を突き放している点からも評価していいか。</t>
    <phoneticPr fontId="1"/>
  </si>
  <si>
    <t>インブロリオ</t>
    <phoneticPr fontId="10"/>
  </si>
  <si>
    <t>アドマイヤムーン</t>
    <phoneticPr fontId="10"/>
  </si>
  <si>
    <t>レッドスパーダ</t>
    <phoneticPr fontId="10"/>
  </si>
  <si>
    <t>小倉芝は開幕週でイン先行有利の高速馬場。開幕週らしく速いペースで流れたが、番手追走のインブロリオが人気に応えて圧巻のパフォーマンスを見せた。</t>
    <phoneticPr fontId="10"/>
  </si>
  <si>
    <t>スプリント戦でもスッと先行してスムーズな競馬ができた。２着以下を突き放しましたし、これなら昇級即通用でしょう。</t>
    <phoneticPr fontId="10"/>
  </si>
  <si>
    <t>ラインピクシー</t>
    <phoneticPr fontId="10"/>
  </si>
  <si>
    <t>低調なメンバーレベル。ここでは明らかにスピード上位だった人気２頭が先行してそのままワンツー決着。</t>
    <phoneticPr fontId="10"/>
  </si>
  <si>
    <t>抜群のスタートから先手を奪って圧勝。時計は優秀ですが、今回は楽なメンバー相手に自分のリズムで競馬ができた感じはします。</t>
    <phoneticPr fontId="10"/>
  </si>
  <si>
    <t>サンライズロジャー</t>
    <phoneticPr fontId="10"/>
  </si>
  <si>
    <t>前半がかなりのスローペースからのロンスパ戦に。勝負所で動く馬が多かったが、その中でもスムーズに立ち回った馬が上位独占の結果に。</t>
    <phoneticPr fontId="10"/>
  </si>
  <si>
    <t>徐々に位置を押し上げて脚を使い切る競馬。今回は鞍上が上手く乗った感じがします。</t>
    <phoneticPr fontId="10"/>
  </si>
  <si>
    <t>チャチャピンク</t>
    <phoneticPr fontId="1"/>
  </si>
  <si>
    <t>休み明けで小回りダート1700mに変わってパフォーマンス一変。いかにも小回りダート1700mが合いそうなタイプで、上のクラスでもやれて良さそう。</t>
    <phoneticPr fontId="1"/>
  </si>
  <si>
    <t>アンヘリータス</t>
    <phoneticPr fontId="10"/>
  </si>
  <si>
    <t>ﾐｽﾁｳﾞｨｱｽｱﾚｯｸｽ</t>
    <phoneticPr fontId="10"/>
  </si>
  <si>
    <t>コラルリーフ</t>
    <phoneticPr fontId="10"/>
  </si>
  <si>
    <t>ディスクリートキャット</t>
    <phoneticPr fontId="10"/>
  </si>
  <si>
    <t>ランフォースマイル</t>
    <phoneticPr fontId="10"/>
  </si>
  <si>
    <t>エポカドーロ</t>
    <phoneticPr fontId="10"/>
  </si>
  <si>
    <t>ランフォースマイルが逃げて前半3F=33.8の超ハイペース。縦長の隊列になったが、全馬がバテてしまって結局は前残りの結果に。</t>
    <phoneticPr fontId="10"/>
  </si>
  <si>
    <t>かなりのハイペースの逃げを打って良く押し切った。血統イメージ通りにバテずに長く脚を使って良いタイプの馬か。平坦コースも良かった。</t>
    <phoneticPr fontId="10"/>
  </si>
  <si>
    <t>ディーエスショウマ</t>
    <phoneticPr fontId="10"/>
  </si>
  <si>
    <t>３歳の速い馬が揃っていたが結局前に行った馬で上位独占の結果に。休み明けのディーエスショウマがあっさり抜け出して完勝。</t>
    <phoneticPr fontId="10"/>
  </si>
  <si>
    <t>久々だったが外枠から積極的な競馬でスピードを見せつけた。時計も優秀ですし、この条件なら上のクラスでも通用する。</t>
    <phoneticPr fontId="10"/>
  </si>
  <si>
    <t>レディーミコノス</t>
    <phoneticPr fontId="10"/>
  </si>
  <si>
    <t>ルアーヴル</t>
    <phoneticPr fontId="10"/>
  </si>
  <si>
    <t>少頭数で先行馬不在だったがかなり出入りの激しい展開に。能力というよりはいかにスムーズに競馬ができたかが重要なレース。</t>
    <phoneticPr fontId="10"/>
  </si>
  <si>
    <t>捲りを食らって位置を落としたが、それで差し返すんだから立派。時計素指数は微妙だが、それ以上に奥がありそうな馬に見えます。</t>
    <phoneticPr fontId="10"/>
  </si>
  <si>
    <t>メイショウフウドウ</t>
    <phoneticPr fontId="1"/>
  </si>
  <si>
    <t>メダリアドーロ</t>
    <phoneticPr fontId="1"/>
  </si>
  <si>
    <t>アメリカンファラオ</t>
    <phoneticPr fontId="1"/>
  </si>
  <si>
    <t>今週引退の水口騎手のハリーケーンが逃げてそこまで速くない流れ。４コーナーで前にいた３頭で上位独占の結果になった。</t>
    <phoneticPr fontId="1"/>
  </si>
  <si>
    <t>ヤマニンアンフィル</t>
    <phoneticPr fontId="10"/>
  </si>
  <si>
    <t>それなりにペースは流れて差しも決まる流れに。直線では狭いスペースでの追い比べになったが、インを突いたヤマニンアンフィルが差し切って勝利。</t>
    <phoneticPr fontId="10"/>
  </si>
  <si>
    <t>前が詰まり気味になったが上手く捌いて差し切り勝ち。６歳牝馬だが相手なりに差し込んでくるタイプ。オープンでもどこかで穴を開けるかも。</t>
    <phoneticPr fontId="10"/>
  </si>
  <si>
    <t>オンザムーブ</t>
    <phoneticPr fontId="1"/>
  </si>
  <si>
    <t>モーリス</t>
    <phoneticPr fontId="1"/>
  </si>
  <si>
    <t>イントゥミスチーフ</t>
    <phoneticPr fontId="1"/>
  </si>
  <si>
    <t>先行タイプの馬が多くかなり速いペースに。前の馬は厳しかったが、極端に差しが決まる結果にはならず。オンザムーブとタケルハーロックが３着以下を突き放した。</t>
    <phoneticPr fontId="1"/>
  </si>
  <si>
    <t>初ダートで揉まれる競馬にも対応。それでしっかりと伸びてくるんだからダート適性は高い。昇級しても通用して良さそうだ。</t>
    <phoneticPr fontId="1"/>
  </si>
  <si>
    <t>２番手追走から早めに抜け出して順当勝ち。ここでは上位だったが、準オープンとなると試金石な感じはします。</t>
    <phoneticPr fontId="1"/>
  </si>
  <si>
    <t>人気のアンヘリータスが逃げてそのまま順当に押し切り勝ち。前日の九州産馬限定の新馬戦と比較しても時計がかなり遅い感じがします。</t>
    <phoneticPr fontId="10"/>
  </si>
  <si>
    <t>逃げて最後はバタバタになりながらも押し切り勝ち。今回は完全にメンバーレベルに恵まれたんでしょう。</t>
    <phoneticPr fontId="10"/>
  </si>
  <si>
    <t>この条件にしては新馬戦でも速くないペース。前に行った３頭がそのまま粘り込んでワンツースリーとなった。</t>
    <phoneticPr fontId="10"/>
  </si>
  <si>
    <t>スタートはそこまで速くなかったが、スッと番手につけて抜け出して勝利。時計指数は微妙ですがレースセンスを感じさせる内容だった。</t>
    <phoneticPr fontId="10"/>
  </si>
  <si>
    <t>2未勝利</t>
    <rPh sb="1" eb="2">
      <t>ミショウリ</t>
    </rPh>
    <phoneticPr fontId="10"/>
  </si>
  <si>
    <t>メイショウピース</t>
    <phoneticPr fontId="10"/>
  </si>
  <si>
    <t>ブラックケリー</t>
    <phoneticPr fontId="10"/>
  </si>
  <si>
    <t>アスクエジンバラ</t>
    <phoneticPr fontId="10"/>
  </si>
  <si>
    <t>ポエティックフレア</t>
    <phoneticPr fontId="10"/>
  </si>
  <si>
    <t>ヴォルクメア</t>
    <phoneticPr fontId="1"/>
  </si>
  <si>
    <t>ラニ</t>
    <phoneticPr fontId="1"/>
  </si>
  <si>
    <t>ララアヴリル</t>
    <phoneticPr fontId="10"/>
  </si>
  <si>
    <t>コレクティッド</t>
    <phoneticPr fontId="10"/>
  </si>
  <si>
    <t>キャンディード</t>
    <phoneticPr fontId="10"/>
  </si>
  <si>
    <t>トーセンラー</t>
    <phoneticPr fontId="10"/>
  </si>
  <si>
    <t>ルクスメンデス</t>
    <phoneticPr fontId="1"/>
  </si>
  <si>
    <t>オルフェーヴル</t>
    <phoneticPr fontId="1"/>
  </si>
  <si>
    <t>エイシンヒカリ</t>
    <phoneticPr fontId="1"/>
  </si>
  <si>
    <t>ジェルブロア</t>
    <phoneticPr fontId="10"/>
  </si>
  <si>
    <t>フランケル</t>
    <phoneticPr fontId="10"/>
  </si>
  <si>
    <t>フリッカージャブ</t>
    <phoneticPr fontId="10"/>
  </si>
  <si>
    <t>瞬発</t>
    <rPh sb="0" eb="1">
      <t>シュンパテゥ</t>
    </rPh>
    <phoneticPr fontId="1"/>
  </si>
  <si>
    <t>メイショウズイウン</t>
    <phoneticPr fontId="1"/>
  </si>
  <si>
    <t>カレンブラックヒル</t>
    <phoneticPr fontId="1"/>
  </si>
  <si>
    <t>エイシンディアマン</t>
    <phoneticPr fontId="10"/>
  </si>
  <si>
    <t>ココデイック</t>
    <phoneticPr fontId="1"/>
  </si>
  <si>
    <t>ブライアーヒル</t>
    <phoneticPr fontId="10"/>
  </si>
  <si>
    <t>ダノンジャガー</t>
    <phoneticPr fontId="10"/>
  </si>
  <si>
    <t>ロードラヴォール</t>
    <phoneticPr fontId="10"/>
  </si>
  <si>
    <t>インディチャンプ</t>
    <phoneticPr fontId="10"/>
  </si>
  <si>
    <t>ロードヴィゴラス</t>
    <phoneticPr fontId="10"/>
  </si>
  <si>
    <t>ダノンプレミアム</t>
    <phoneticPr fontId="10"/>
  </si>
  <si>
    <t>パイロ</t>
    <phoneticPr fontId="10"/>
  </si>
  <si>
    <t>コパノリッキー</t>
    <phoneticPr fontId="10"/>
  </si>
  <si>
    <t>ダノンフェアレディ</t>
    <phoneticPr fontId="10"/>
  </si>
  <si>
    <t>ファムエレガンテ</t>
    <phoneticPr fontId="10"/>
  </si>
  <si>
    <t>ティズザロウ</t>
    <phoneticPr fontId="10"/>
  </si>
  <si>
    <t>サトノアラジン</t>
    <phoneticPr fontId="10"/>
  </si>
  <si>
    <t>カレンブラックヒル</t>
    <phoneticPr fontId="10"/>
  </si>
  <si>
    <t>ヒーローインチーフ</t>
    <phoneticPr fontId="10"/>
  </si>
  <si>
    <t>ハリーエンジェル</t>
    <phoneticPr fontId="10"/>
  </si>
  <si>
    <t>ベトルス</t>
    <phoneticPr fontId="10"/>
  </si>
  <si>
    <t>ダノンシャンティ</t>
    <phoneticPr fontId="10"/>
  </si>
  <si>
    <t>ヤマニンアルリフラ</t>
    <phoneticPr fontId="10"/>
  </si>
  <si>
    <t>ジューンエオス</t>
    <phoneticPr fontId="1"/>
  </si>
  <si>
    <t>ｺﾝｽﾃｨﾃｭｰｼｮﾝ</t>
    <phoneticPr fontId="1"/>
  </si>
  <si>
    <t>ﾌﾟﾗｸﾃｨｶﾙｼﾞｮｰｸ</t>
    <phoneticPr fontId="1"/>
  </si>
  <si>
    <t>かなり低調なメンバー構成。その中で押し出されて断然人気になった感じのアスクエジンバラがその支持通りにここに入れば能力抜けていた。</t>
    <phoneticPr fontId="10"/>
  </si>
  <si>
    <t>超スローペースを２番手から抜け出して勝利。最後まで追わずだったがいかんせん相手が弱すぎる。勝ちっぷりが評価されるなら次走では嫌いたい。</t>
  </si>
  <si>
    <t>前半がかなりのスローに落ち着きかけたが、そこでヴォルクメアが果敢に捲って先頭へ。そのままヴォルクメアが後続を突き放して圧勝となった。</t>
    <phoneticPr fontId="1"/>
  </si>
  <si>
    <t>久々で調教絶好。スタート微妙だったが、途中で一気に捲る競馬で状態の良さを活かし切ることができた。</t>
    <phoneticPr fontId="1"/>
  </si>
  <si>
    <t>特に超高速馬場ではない今の小倉芝で前半3F=33.0はかなりのハイペースだったか。さすがに前の馬は苦しくなり、上位は差し馬が独占の結果に。</t>
    <phoneticPr fontId="10"/>
  </si>
  <si>
    <t>一本調子の競馬が続いていたがひと溜めを効かせた方がいいタイプ。今回は菱田騎手が上手く乗った上にハイペースで展開が向いた。</t>
    <phoneticPr fontId="10"/>
  </si>
  <si>
    <t>この条件らしくスタートを決めて先行した馬がそのまま粘り込む結果に。抜群のスタートから先手を奪ったララアヴニルが逃げ切り完勝。</t>
    <phoneticPr fontId="10"/>
  </si>
  <si>
    <t>抜群のスタートから先手を奪ってここではスピードが違いすぎた。ただスピードを活かせるこの条件はあっている感じがします。</t>
    <phoneticPr fontId="10"/>
  </si>
  <si>
    <t>速い流れで最後は差しが決まる展開。１枠から上手く立ち回った２頭がワンツー決着となった。</t>
    <phoneticPr fontId="1"/>
  </si>
  <si>
    <t>スタートで躓いて後ろから。それでも途中でインを押し上げる完ぺきな騎乗で差し切り勝ち。今回はかなり上手く乗れていたか。</t>
    <phoneticPr fontId="1"/>
  </si>
  <si>
    <t>しっかりとペース流れて地力は問われたか。２戦目で位置を取って強気の競馬をしてきたジェルブロアがここは完勝だった。</t>
    <phoneticPr fontId="10"/>
  </si>
  <si>
    <t>キャリア2戦目でスタートを決めて位置を取る競馬で前進。強気に仕掛けて完勝だったが、今回はレースレベル的にどんなもんだったか。</t>
    <phoneticPr fontId="10"/>
  </si>
  <si>
    <t>フリッカージャブが逃げて平均ペース。そこまで高速設定の馬場ではないだけに、フリッカージャブの勝ち時計1分7秒5は優秀な時計じゃないだろうか。</t>
    <phoneticPr fontId="10"/>
  </si>
  <si>
    <t>先手を奪う競馬で圧巻のパフォーマンスを披露。時計もかなり優秀に見えますし、この馬は逃げられるかどうかで変わるのかも。</t>
    <phoneticPr fontId="10"/>
  </si>
  <si>
    <t>少頭数だったがペース流れてスタミナが問われる展開。人気のサラコスティとレッドイステルが気性や状態面で自滅した感じで、ここはミュージシャンが順当勝ち。</t>
    <phoneticPr fontId="10"/>
  </si>
  <si>
    <t>直線で前が詰まりかけたが前が開いてからは力が違った。今回は相手微妙だが、ひめさゆり賞の内容から上のクラスでも。</t>
    <phoneticPr fontId="10"/>
  </si>
  <si>
    <t>トーレが逃げて中盤が緩んでかなりのスローペース。断然人気のメイショウズイウンが早めに動いてここは完勝だった。</t>
    <phoneticPr fontId="1"/>
  </si>
  <si>
    <t>スローで前有利の展開を早めに仕掛けて押し切り勝ち。さすがにここでは抜けていた感じで、素質的にもオープンまで行けていい馬でしょう。</t>
    <phoneticPr fontId="1"/>
  </si>
  <si>
    <t>伏兵が先行してのミドルペースの持続力勝負。どうも人気馬が折り合いや状態面で走れなかった感じで、前に行った２頭がそのまま粘り込んで波乱の結果。</t>
    <phoneticPr fontId="10"/>
  </si>
  <si>
    <t>この距離がどうかと見ていたが、タフさが問われるレースで早めに仕掛けて押し切り勝ち。今回は人気馬が色々と自滅したのも良かった感じがします。</t>
    <phoneticPr fontId="10"/>
  </si>
  <si>
    <t>熱中症の影響などあったか人気馬が想像以上に走れなかった感じ。相対的にしっかりと力を発揮できたメイショウピースが差し切って勝利。</t>
    <phoneticPr fontId="10"/>
  </si>
  <si>
    <t>折り合い面に難しいところがあったのでスプリント戦はちょうど良かったか。今回は少頭数でそれなりに時計の掛かる馬場も良かったと思います。</t>
    <phoneticPr fontId="10"/>
  </si>
  <si>
    <t>番組の関係上、全馬が連闘というなかなか見たことないメンバー構成。九州産馬限定戦らしくここもレースレベルはかなり低かったか。</t>
    <phoneticPr fontId="10"/>
  </si>
  <si>
    <t>出遅れたが枠なりに位置を取ってインから完璧な競馬ができていた。ひまわり賞は前に行く馬の方が強いと思うが・・・</t>
    <phoneticPr fontId="10"/>
  </si>
  <si>
    <t>かなり速いぺースで推移して先行馬は厳しい展開。最後は上がりが掛かる消耗戦をココデイックが差し切って勝利。</t>
    <phoneticPr fontId="1"/>
  </si>
  <si>
    <t>好位から早めに動く競馬で消耗戦を制して勝利。ここ２戦のレース内容を見てもスタミナ勝負でかなり渋といタイプに見えます。</t>
    <phoneticPr fontId="1"/>
  </si>
  <si>
    <t>まずまずのペースで流れたが前が全く止まらず。番手追走のブライアーヒルが大接戦を制して勝利となった。</t>
    <phoneticPr fontId="10"/>
  </si>
  <si>
    <t>芝３戦目で正攻法で押し切り勝ち。まだ芝のスプリント戦では崩れていませんし、スピードを活かせるところなら上のクラスでも。</t>
    <phoneticPr fontId="10"/>
  </si>
  <si>
    <t>淡々としたペースで流れて最後は上がりがかなり掛かる消耗戦に。混戦となったが、ダノンジャガーが大外一気で鮮やかに差し切って勝利。</t>
    <phoneticPr fontId="10"/>
  </si>
  <si>
    <t>後方待機策で上がりが掛かる消耗戦がドンピシャに向いた印象。素晴らしい末脚ではあったが展開は向いているでしょう。</t>
    <phoneticPr fontId="10"/>
  </si>
  <si>
    <t>先行馬不在でネーブルオレンジが逃げて超スローペースの展開。ある程度の位置にいないと基本的には厳しいレースだったか。</t>
    <phoneticPr fontId="10"/>
  </si>
  <si>
    <t>課題のスタートを決めて超スローを番手から完璧な競馬ができた。素質的に上のクラスでも通用するはずだが、今回は展開に恵まれているのも確か。</t>
    <phoneticPr fontId="10"/>
  </si>
  <si>
    <t>速いペースで流れて差しも決まる展開。それでもここは先行した人気のファムエレガンテのスピードが違っていた感じがします。</t>
    <phoneticPr fontId="10"/>
  </si>
  <si>
    <t>スッと先手を奪うと危なげなく押し切って勝利。ダート短距離ではかなりの素質がありそうで、上のクラスでも昇級即通用だと思います。</t>
    <phoneticPr fontId="10"/>
  </si>
  <si>
    <t>どうも断然人気に推されたアーリントンロウが状態面の問題で走り切れず。そんな中で３歳の２頭が先行粘りこみを狙ったが、最後はヒーローインチーフが差し切り勝ち。</t>
    <phoneticPr fontId="10"/>
  </si>
  <si>
    <t>毎回最後は脚を使えている馬が少頭数で存分に脚力を活かし切れた感じ。今回は色々とハマった感じもします。</t>
    <phoneticPr fontId="10"/>
  </si>
  <si>
    <t>少頭数だったがウェイビーが大逃げを打ってスタミナが問われる展開。ここは断然人気のベトルスが早めに動いて力が違いすぎた。</t>
    <phoneticPr fontId="10"/>
  </si>
  <si>
    <t>友道厩舎と川田騎手のレース選びの上手さが凝縮されたような一戦。スタミナの絶対値でいずれOPまで行けそうだが、強い相手と戦っていない脆さがいずれ出る。</t>
    <phoneticPr fontId="10"/>
  </si>
  <si>
    <t>先行タイプは多かったが案外隊列はすぐに落ち着いて中盤ラップは緩んだ。そんな展開になったことで完全に前残りの結果になった。</t>
    <phoneticPr fontId="1"/>
  </si>
  <si>
    <t>先手を奪って上手く途中で息を入れるラップを刻むことができた。３着以下は突き放しており、こういう競馬ができればというタイプか。</t>
    <phoneticPr fontId="1"/>
  </si>
  <si>
    <t>スタート抜群の馬と微妙な馬ではっきりと分かれる隊列に。スタートはイマイチだったがキャンディードが最後の最後に逃げ馬を捕らえて差し切り勝ち。</t>
    <phoneticPr fontId="10"/>
  </si>
  <si>
    <t>あまりスタートは良くなかったが、最後の最後で差し切り勝ち。いかにもワンペースに伸びるタイプで、もう少し距離が長いかダートが合うタイプか。</t>
    <phoneticPr fontId="10"/>
  </si>
  <si>
    <t>馬場やペースを考えても２歳新馬には相当なスタミナが問われた印象。４コーナー早めに仕掛けたロードラヴォールがここは力も完成度も違った感じ。</t>
    <phoneticPr fontId="10"/>
  </si>
  <si>
    <t>ワンフォーローズの家系らしくスタミナを活かして良さそう。素質はなかなかある馬だと思うが、川田騎手のコメント通りに精神面の難しさが懸念点。</t>
    <phoneticPr fontId="10"/>
  </si>
  <si>
    <t>風の影響あったとはいえペースの遅さを考えれば上がりが掛かりすぎ。少頭数で微妙なメンバーに見えた通りにレースレベルは低かったか。</t>
    <phoneticPr fontId="10"/>
  </si>
  <si>
    <t>２番手追走からスムーズな競馬で勝利。風の影響があったとはいえ時計が遅く、今回はレースレベルが怪しそうな感じがします。</t>
    <phoneticPr fontId="10"/>
  </si>
  <si>
    <t>スターアニス</t>
    <phoneticPr fontId="10"/>
  </si>
  <si>
    <t>ララクレアドルーンが掛かり気味に逃げてかなり速いペース。前の馬は苦しくなったところを、スターアニスが全く違う手応えから差し切って圧勝となった。</t>
    <phoneticPr fontId="10"/>
  </si>
  <si>
    <t>スタートで出遅れたが２戦目でペースが流れたことで一気にパフォーマンスを上げてきた。時計も優秀ですし、これは小倉2歳ステークスでも注目すべき馬か。</t>
    <phoneticPr fontId="10"/>
  </si>
  <si>
    <t>ヴォワラクテ</t>
    <phoneticPr fontId="10"/>
  </si>
  <si>
    <t>ララベルドゥニュイが中盤ラップを緩めずに逃げてスタミナがかなり問われたか。番手から手応え抜群に抜け出したヴォワラクテがここは完勝。</t>
    <phoneticPr fontId="10"/>
  </si>
  <si>
    <t>今回で一気に位置を取る競馬でパフォーマンスを上げてきた。４コーナーでの手応えは抜群でしたし、こういう競馬ができれば小回りは得意そう。</t>
    <phoneticPr fontId="10"/>
  </si>
  <si>
    <t>ミトノキャット</t>
    <phoneticPr fontId="10"/>
  </si>
  <si>
    <t>スタートを決めたミトノキャットがかなり強気に先行する競馬。最後は上がりが掛かったが、ミトノキャットがそのまま押し切って勝利。</t>
    <phoneticPr fontId="10"/>
  </si>
  <si>
    <t>抜群のスタートからかなり強気の競馬で押し切り勝ち。最後は上がりが掛かってますし、昇級してどこまでやれるだろうか。</t>
    <phoneticPr fontId="10"/>
  </si>
  <si>
    <t>クールフラン</t>
    <phoneticPr fontId="10"/>
  </si>
  <si>
    <t>コントレイル</t>
    <phoneticPr fontId="10"/>
  </si>
  <si>
    <t>人気のクールフランが逃げてスローペースからのロンスパ戦に。２歳馬にとってはスタミナが問われるレースで、そのままクールフランが押し切って勝利。</t>
    <phoneticPr fontId="10"/>
  </si>
  <si>
    <t>先手を奪ってロンスパ逃げを打って押し切り勝ち。低速馬場だったとはいえ、時計指数は高くないのでどこまで評価できるだろうか。</t>
    <phoneticPr fontId="10"/>
  </si>
  <si>
    <t>ピアストイヤーズ</t>
    <phoneticPr fontId="10"/>
  </si>
  <si>
    <t>ノーランサンライズ</t>
    <phoneticPr fontId="10"/>
  </si>
  <si>
    <t>そこまで速いペースではなかったが先行勢は粘り込めず。好位追走のピアストイヤーズが２戦目で突き抜けて勝利となった。</t>
    <phoneticPr fontId="10"/>
  </si>
  <si>
    <t>スタートで出遅れたが２戦目で時計を詰めてここでは力が違った。今回は相手に恵まれた感じがするのがどうだろうか。</t>
    <phoneticPr fontId="10"/>
  </si>
  <si>
    <t>平均ペースで流れてかなり上がりが掛かる消耗戦に。断然人気のリビングストンがスムーズな競馬ができない一方で、外からノーランサンライズが突き抜けて勝利。</t>
    <phoneticPr fontId="10"/>
  </si>
  <si>
    <t>はっきりとスタミナが問われるレースでパフォーマンスを上げてきた。母父クロフネの色が強く出た持続力タイプじゃないだろうか。</t>
    <phoneticPr fontId="10"/>
  </si>
  <si>
    <t>バッケンレコード</t>
    <phoneticPr fontId="1"/>
  </si>
  <si>
    <t>ナイキスト</t>
    <phoneticPr fontId="1"/>
  </si>
  <si>
    <t>ジョイボーイ</t>
    <phoneticPr fontId="10"/>
  </si>
  <si>
    <t>前半がかなりのスローペースからのロンスパ戦に。特に差しが有利な展開でもなかったが、ここは断然人気のジョイボーイの脚力が抜けていた感じがします。</t>
    <phoneticPr fontId="10"/>
  </si>
  <si>
    <t>出遅れて外を回す競馬だったがここでは力が上だった。脚力は上のクラスでも通用するが、器用さがない点が昇級して響かないだろうか。</t>
    <phoneticPr fontId="10"/>
  </si>
  <si>
    <t>中盤ラップが極端に速くなって先行馬は総崩れ。後方待機の馬が外から差し込んできてワンツー決着となった。</t>
    <phoneticPr fontId="1"/>
  </si>
  <si>
    <t>距離短縮でスタート出負け。それでも最後は素晴らしい脚で差し切り勝ち。このぐらいの距離条件が合っていたということだろう。</t>
    <phoneticPr fontId="1"/>
  </si>
  <si>
    <t>中盤ラップが流れたことで最後は上がりがかなり掛かる展開。人気のルフトクスが構える競馬でここでは力が違った。時計はちょっと遅すぎやしないだろうか。</t>
    <phoneticPr fontId="1"/>
  </si>
  <si>
    <t>低調な牝馬限定のメンバーレベルで相対的に能力上位だった印象。時計も遅いですし、全く評価できないんじゃないだろうか。</t>
    <phoneticPr fontId="1"/>
  </si>
  <si>
    <t>スマートアイ</t>
    <phoneticPr fontId="10"/>
  </si>
  <si>
    <t>シニスターミニスター</t>
    <phoneticPr fontId="10"/>
  </si>
  <si>
    <t>ペース自体は速かったが先手を奪ったスマートアイがそのまま押し切って勝利。何かの外的影響はあったのかもしれないが、さすがに時計が遅すぎやしないだろうか。</t>
    <phoneticPr fontId="10"/>
  </si>
  <si>
    <t>先手を奪う競馬で押し切り勝ち。ただ、どうにも未勝利レベルの決着時計ですし、さすがに評価はできないんじゃないだろうか。</t>
    <phoneticPr fontId="10"/>
  </si>
  <si>
    <t>シュブロンレーヴル</t>
    <phoneticPr fontId="10"/>
  </si>
  <si>
    <t>なかなか速いペースで流れたが前が止まらず。内枠から上手く好位につけられたシュブロンレーヴルが差し切って勝利。</t>
    <phoneticPr fontId="10"/>
  </si>
  <si>
    <t>調教抜群のタイミングで内枠から先行する競馬で一変。ハイペースを前付けしての好走で、まずまず評価してもいいんじゃないだろうか。</t>
    <phoneticPr fontId="10"/>
  </si>
  <si>
    <t>ノボリリア</t>
    <phoneticPr fontId="10"/>
  </si>
  <si>
    <t>ハッコウイチウ</t>
    <phoneticPr fontId="1"/>
  </si>
  <si>
    <t>アドマイヤマーズ</t>
    <phoneticPr fontId="1"/>
  </si>
  <si>
    <t>マテンロウギフト</t>
    <phoneticPr fontId="10"/>
  </si>
  <si>
    <t>ウイナーズナイン</t>
    <phoneticPr fontId="10"/>
  </si>
  <si>
    <t>ジュジュドール</t>
    <phoneticPr fontId="10"/>
  </si>
  <si>
    <t>マキシマムビスタ</t>
    <phoneticPr fontId="1"/>
  </si>
  <si>
    <t>インヴォーグ</t>
    <phoneticPr fontId="10"/>
  </si>
  <si>
    <t>アマルナ</t>
    <phoneticPr fontId="10"/>
  </si>
  <si>
    <t>バーナーディニ</t>
    <phoneticPr fontId="10"/>
  </si>
  <si>
    <t>アロマデローサ</t>
    <phoneticPr fontId="10"/>
  </si>
  <si>
    <t>ローズスター</t>
    <phoneticPr fontId="1"/>
  </si>
  <si>
    <t>コーザン</t>
    <phoneticPr fontId="1"/>
  </si>
  <si>
    <t>アイファーソング</t>
    <phoneticPr fontId="1"/>
  </si>
  <si>
    <t>ドナウパール</t>
    <phoneticPr fontId="10"/>
  </si>
  <si>
    <t>E</t>
    <phoneticPr fontId="1"/>
  </si>
  <si>
    <t>速いペースで流れたが全く前の馬が止まらず。今回が一気の距離短縮だったノボリリアが逃げてそのまま押し切り勝ち。</t>
    <phoneticPr fontId="10"/>
  </si>
  <si>
    <t>一気の距離短縮でスタートも微妙だったが先手を奪い切った。この条件は合っているようだが、上のクラスで同じような競馬ができるだろうか。</t>
    <phoneticPr fontId="10"/>
  </si>
  <si>
    <t>この週の小倉ダートは非常に時計の掛かるコンディション。途中で捲る馬が多数出てスタミナが問われるレースになったが、早め先頭のハッコウイチウが押し切って勝利。</t>
    <phoneticPr fontId="1"/>
  </si>
  <si>
    <t>距離を伸ばして積極的な競馬でパフォーマンス上昇。この内容を見てもダート中距離で先行する競馬が合うんじゃないだろうか。</t>
    <phoneticPr fontId="1"/>
  </si>
  <si>
    <t>この週の小倉芝は非常に時計の掛かるコンディション。かなりスタミナが問われるレースになったが、人気のマテンロウギフトが外を通ってここは力が違った。</t>
    <phoneticPr fontId="10"/>
  </si>
  <si>
    <t>後ろからになったが外を捲り気味に仕掛けて差し切り勝ち。近走内容からも上のクラスで通用していい馬じゃないだろうか。</t>
    <phoneticPr fontId="10"/>
  </si>
  <si>
    <t>この週の小倉芝は非常に時計の掛かるコンディション。そんな馬場での超スローペース戦になり、上がり勝負で上位３頭が後続を突き放した。</t>
    <phoneticPr fontId="10"/>
  </si>
  <si>
    <t>タフ馬場の超スローペース戦で決め手勝負を制して勝利。今回は特殊な馬場、展開すぎてなかなか評価が難しいところ。</t>
    <phoneticPr fontId="10"/>
  </si>
  <si>
    <t>時計が出る馬場ではなかったが、そんな馬場の新馬戦にしてもスローペース。人気のジュジュドールがマイペースの逃げを打って押し切り勝ち。</t>
    <phoneticPr fontId="10"/>
  </si>
  <si>
    <t>スローペースの逃げを打って押し切り勝ち。馬場を考えても恵まれたと思いますし、これはあまり評価できないか。</t>
    <phoneticPr fontId="10"/>
  </si>
  <si>
    <t>この週の小倉ダートは非常に時計の掛かるコンディション。速い流れな上にバレンシアが捲ってスタミナが問われる展開。かなり上がりが掛かる結果になった。</t>
    <phoneticPr fontId="1"/>
  </si>
  <si>
    <t>スタートを決めて好位からロスない立ち回りができていた。上手く競馬ができていたので昇級すると試金石でしょう。</t>
    <phoneticPr fontId="1"/>
  </si>
  <si>
    <t>この週の小倉芝は非常に時計の掛かるコンディション。そんな馬場でかなり速いペースにで上がりの掛かる消耗戦になった。</t>
    <phoneticPr fontId="10"/>
  </si>
  <si>
    <t>タフな馬場でハイペースを前付けしてここは完勝。普通に強い競馬でしたし、上のクラスでも通用して良さそうだ。</t>
    <phoneticPr fontId="10"/>
  </si>
  <si>
    <t>この週の小倉ダートは非常に時計の掛かるコンディション。揉まれたくない馬がそれぞれ揉まれない競馬で好走して上位独占の結果に。</t>
    <phoneticPr fontId="10"/>
  </si>
  <si>
    <t>外枠から揉まれない競馬ができて押し切り勝ち。今回は時計も微妙で自分の競馬をやりきれて何とかなった部分が大きい。</t>
    <phoneticPr fontId="10"/>
  </si>
  <si>
    <t>この週の小倉芝は非常に時計の掛かるコンディション。距離延長のアロマデローサが逃げてスローからのロンスパ戦に持ち込んで押し切り勝ち。</t>
    <phoneticPr fontId="10"/>
  </si>
  <si>
    <t>ずっと短い距離を使っていた馬が2000mを使って逃げ切り勝ち。かなりタフな馬場での勝利ですし、これぐらいの距離が合っていたか。</t>
    <phoneticPr fontId="10"/>
  </si>
  <si>
    <t>この週の小倉ダートは非常に時計の掛かるコンディション。途中でローズスターが一気に捲って淀みないペースになり、最後はローズスターが差し切って勝利。</t>
    <phoneticPr fontId="1"/>
  </si>
  <si>
    <t>途中で捲る競馬で長く脚を使う競馬ができた。1700mも問題なさそうで、このレース内容なら1800mもこなせるんじゃないだろうか。</t>
    <phoneticPr fontId="1"/>
  </si>
  <si>
    <t>速いペースで流れて前も差しもどちらも来れる展開。最後は大混戦をドナウパールが差し切って勝利となった。</t>
    <phoneticPr fontId="10"/>
  </si>
  <si>
    <t>1200mで位置を取れたことでパフォーマンスを上げてきた。今回は混戦でギリギリの差し切りでしたし、昇級でどこまでやれるだろうか。</t>
    <phoneticPr fontId="10"/>
  </si>
  <si>
    <t>2OP</t>
    <phoneticPr fontId="10"/>
  </si>
  <si>
    <t>ローズカリス</t>
    <phoneticPr fontId="10"/>
  </si>
  <si>
    <t>ディーリライズ</t>
    <phoneticPr fontId="10"/>
  </si>
  <si>
    <t>小倉芝は最終週な上に雨も降って超タフな馬場。ここは能力差がはっきりとあった感じで、人気馬たちが後続を突き放して上位独占の結果に。</t>
    <phoneticPr fontId="10"/>
  </si>
  <si>
    <t>今回のメンバーの中では1800mの距離や道悪への適性が相対的に高かった。あえて前半は溜める競馬を選んだ高杉騎手の判断も良かったんじゃないだろうか。</t>
    <phoneticPr fontId="10"/>
  </si>
  <si>
    <t>アスコットアイ</t>
    <phoneticPr fontId="10"/>
  </si>
  <si>
    <t>ﾌｫｰｳｨｰﾙﾄﾞﾗｲﾌﾞ</t>
    <phoneticPr fontId="10"/>
  </si>
  <si>
    <t>小倉ダートは前日の大雨の影響でかなりの高速馬場。そんな馬場でのダート1000m戦で、かなり時計の速い決着になった。</t>
    <phoneticPr fontId="10"/>
  </si>
  <si>
    <t>高速馬場のハイペースを先行して押し切り勝ち。高速馬場にしても時計は優秀ですし、スピードはなかなかのものがあるんじゃないだろうか。</t>
    <phoneticPr fontId="10"/>
  </si>
  <si>
    <t>ドマーネ</t>
    <phoneticPr fontId="10"/>
  </si>
  <si>
    <t>小倉芝は最終週な上に雨も降って超タフな馬場。ペース流れて完全なスタミナレースとなり、外枠の差し馬が上位独占の結果に。</t>
    <phoneticPr fontId="10"/>
  </si>
  <si>
    <t>初芝だったが上がりの掛かるスタミナレースで最後は差し込んできた。血統的にもいかにもスタミナを活かしてこその馬で、こういうレースが合っていた。</t>
    <phoneticPr fontId="10"/>
  </si>
  <si>
    <t>小倉芝は最終週な上に雨も降って超タフな馬場。前半スローからのロンスパ戦で、ロスなく立ち回った差し馬が最後に突っこんできた。</t>
    <phoneticPr fontId="10"/>
  </si>
  <si>
    <t>距離延長でタフな馬場でのスタミナ勝負でパフォーマンスを上げてきた。今回はかなり特殊な条件だったので評価が難しいところ。</t>
    <phoneticPr fontId="10"/>
  </si>
  <si>
    <t>レインオンミー</t>
    <phoneticPr fontId="10"/>
  </si>
  <si>
    <t>ナムラドロン</t>
    <phoneticPr fontId="10"/>
  </si>
  <si>
    <t>ダノンスマッシュ</t>
    <phoneticPr fontId="10"/>
  </si>
  <si>
    <t>小倉芝は最終週な上に雨も降って超タフな馬場。２歳新馬にとってはかなり厳しいレースで、３頭が４着以下を突き放す結果となった。</t>
    <phoneticPr fontId="10"/>
  </si>
  <si>
    <t>かなりタフな馬場で完成度が問われるレースだったか。低速戦なのでどう評価していいのか難しいところ。</t>
    <phoneticPr fontId="10"/>
  </si>
  <si>
    <t>カルミアクラウン</t>
    <phoneticPr fontId="1"/>
  </si>
  <si>
    <t>ウォーオブウィル</t>
    <phoneticPr fontId="1"/>
  </si>
  <si>
    <t>小倉ダートは前日の大雨の影響でかなりの高速馬場。ここは平均ペースで流れて完全な前残りの結果になった。</t>
    <phoneticPr fontId="1"/>
  </si>
  <si>
    <t>もう未勝利ではスピード上位だった感じ。高速馬場でも時計はまずまず優秀に見えますし、１勝クラスぐらいなら通用しそう。</t>
    <phoneticPr fontId="1"/>
  </si>
  <si>
    <t>レディメローラ</t>
    <phoneticPr fontId="10"/>
  </si>
  <si>
    <t>この時間には良馬場に渇いて芝1200mは時計もそこそこ出ていたか。それでもハイペースでかなりスタミナが問われるレースになった。</t>
    <phoneticPr fontId="10"/>
  </si>
  <si>
    <t>時計の掛かる良馬場で他馬の自滅も手伝って差し切った感じ。今回は色々とハマったんじゃないだろうか。</t>
    <phoneticPr fontId="10"/>
  </si>
  <si>
    <t>マトラコーニッシュ</t>
    <phoneticPr fontId="10"/>
  </si>
  <si>
    <t>小倉芝は最終週な上に雨も降って超タフな馬場。そんな馬場でもここは３歳の人気馬が順当に走ってきてワンツー決着。</t>
    <phoneticPr fontId="10"/>
  </si>
  <si>
    <t>完璧な競馬ができていたとはいえ直線の末脚は鮮やか。新馬戦のレース内容といい、ひょっとすると平坦コースが得意な馬なのかもしれない。</t>
    <phoneticPr fontId="10"/>
  </si>
  <si>
    <t>ニューイヤーロンドン</t>
    <phoneticPr fontId="10"/>
  </si>
  <si>
    <t>この時間には良馬場に渇いて芝1200mは時計もそこそこ出ていたか。ここは九州産馬限定戦でシンプルにレベルの低いレースになった</t>
    <phoneticPr fontId="10"/>
  </si>
  <si>
    <t>人気馬が出遅れたことで相対的に恵まれた印象。低レベル戦の低指数戦で今後中央場所で好走することはないんじゃないだろうか。</t>
    <phoneticPr fontId="10"/>
  </si>
  <si>
    <t>ｺﾝｽﾃｨｼｭｰｼｮﾝ</t>
    <phoneticPr fontId="1"/>
  </si>
  <si>
    <t>小倉ダートは前日の大雨の影響でかなりの高速馬場。ここは前に行った2頭が全く止まらずで行った行ったの結果になった。</t>
    <phoneticPr fontId="1"/>
  </si>
  <si>
    <t>とにかく逃げてこその馬。今回も高速馬場でマイペースの逃げが打てたことで良さを活かせた。今後もこういう競馬ができるか次第。</t>
    <phoneticPr fontId="1"/>
  </si>
  <si>
    <t>エイムインライフ</t>
    <phoneticPr fontId="10"/>
  </si>
  <si>
    <t>キトゥンズジョイ</t>
    <phoneticPr fontId="10"/>
  </si>
  <si>
    <t>この時間には良馬場に渇いて芝1200mは時計もそこそこ出ていたか。伸び所のよくわからない馬場で、勝ち馬は１枠から逃げ切ったが２着以下は外枠の差し馬が独占。</t>
    <phoneticPr fontId="10"/>
  </si>
  <si>
    <t>どこが良いのかわからない馬場で先手を奪い切る潔さが良かった印象。オープンでは自分の競馬ができるだろうか。</t>
    <phoneticPr fontId="10"/>
  </si>
  <si>
    <t>小倉ダートは前日の大雨の影響でかなりの高速馬場。このレースも前に行った馬がそのまま上位独占の結果になった。</t>
    <phoneticPr fontId="1"/>
  </si>
  <si>
    <t>高速馬場で先手を奪って押し切り勝ち。砂を被らない競馬が良さそうな馬で、こういう競馬が合うんじゃないだろうか。</t>
    <phoneticPr fontId="1"/>
  </si>
  <si>
    <t>初ダートで先手を奪う競馬でパフォーマンスが激変した。揉まれてどうかは怪しいが、ダートでスピードを活かす競馬ならまずまず強そう。</t>
    <phoneticPr fontId="1"/>
  </si>
  <si>
    <t>ダノンバラード</t>
    <phoneticPr fontId="1"/>
  </si>
  <si>
    <t>スパイツタウン</t>
    <phoneticPr fontId="10"/>
  </si>
  <si>
    <t>小倉ダートは日曜もかなりの高速馬場。ここはテンのスピードが違ったローズカリスが逃げてワンサイドゲームとなった。</t>
    <phoneticPr fontId="10"/>
  </si>
  <si>
    <t>テンに抜群に速い馬で、今回は距離短縮もダート替わりも良かったか。初戦のレース内容からも競り合う競馬になると脆そうな感じはします。</t>
    <phoneticPr fontId="10"/>
  </si>
  <si>
    <t>ワインクーラー</t>
    <phoneticPr fontId="10"/>
  </si>
  <si>
    <t>日曜日も小倉芝はタフな馬場。ここはそんな馬場にしては超ハイペースといえる展開で、上がりが掛かる消耗戦になった。</t>
    <phoneticPr fontId="10"/>
  </si>
  <si>
    <t>初の1200m戦でじっくり溜める競馬で末脚炸裂。今回は最終週の馬場でハイペースで展開が向いた感じもします。</t>
  </si>
  <si>
    <t>時計の出方を見ても土曜に比べて馬場は乾いてきたか。ハイペースで上がりがかなり掛かる消耗戦を人気のエイシンマールスが制して勝利。</t>
    <phoneticPr fontId="1"/>
  </si>
  <si>
    <t>ハイペースを先行してここは力が違った。シンプルにここでは能力が上位だったんだろう。</t>
    <phoneticPr fontId="1"/>
  </si>
  <si>
    <t>エイシンマールス</t>
    <phoneticPr fontId="1"/>
  </si>
  <si>
    <t>トーホウジャッカル</t>
    <phoneticPr fontId="10"/>
  </si>
  <si>
    <t>日曜日も小倉芝はタフな馬場。スローペースからのロンスパ戦で道悪馬場といっていいぐらいに時計が掛かる結果に。</t>
    <phoneticPr fontId="10"/>
  </si>
  <si>
    <t>サミダレナイツ</t>
    <phoneticPr fontId="10"/>
  </si>
  <si>
    <t>これまで新人騎手などが下手に乗り続けてきた印象。今回は特殊な馬場で岩田康誠騎手がスムーズなエスコートで持ってきた。</t>
    <phoneticPr fontId="10"/>
  </si>
  <si>
    <t>ベレシート</t>
    <phoneticPr fontId="10"/>
  </si>
  <si>
    <t>ペイシャヴァルツー</t>
    <phoneticPr fontId="10"/>
  </si>
  <si>
    <t>オーヴァルエース</t>
    <phoneticPr fontId="10"/>
  </si>
  <si>
    <t>日曜日も小倉芝はタフな馬場。超スローペースで前有利の展開だったが、母クロノジェネシスの良血馬ベレシートが鮮やかな末脚で突き抜けて勝利。</t>
    <phoneticPr fontId="10"/>
  </si>
  <si>
    <t>出遅れたが上手く位置を押し上げて差し切り勝ち。最後に手前を替えてからの脚は素晴らしかったですし、母クロノジェネシス同様に素質があってもいいか。</t>
    <phoneticPr fontId="10"/>
  </si>
  <si>
    <t>小倉はダート1000mの方は時計が出そうな馬場。ここも先行した２頭に速い時計で走られてしまうと後続勢はどうしようもなかった感じ。</t>
    <phoneticPr fontId="10"/>
  </si>
  <si>
    <t>叩き２戦目でスムーズな逃げが打ててパフォーマンス一変。今回は高速馬場で時計が出やすかったとはいえ、自分の競馬ができればなかなか強そうな馬。</t>
    <phoneticPr fontId="10"/>
  </si>
  <si>
    <t>キーウェーブ</t>
    <phoneticPr fontId="10"/>
  </si>
  <si>
    <t>日曜日も小倉芝はタフな馬場。上位勢や馬場を苦にしたり出遅れたりで力を出せず、伏兵が台頭して大波乱の結果になった。</t>
    <phoneticPr fontId="10"/>
  </si>
  <si>
    <t>ずっと短い距離を使われてきたが、血統イメージ通りに中距離のスタミナ勝負が合っていたか。今回は特殊な馬場で評価が難しいところ。</t>
    <phoneticPr fontId="10"/>
  </si>
  <si>
    <t>コウセキ</t>
    <phoneticPr fontId="10"/>
  </si>
  <si>
    <t>イフラージ</t>
    <phoneticPr fontId="10"/>
  </si>
  <si>
    <t>小倉芝は外差しになるかと思いきやインも伸びる馬場。このレースもペースは速かったが前に行った馬がそのまま粘り込んだ。</t>
    <phoneticPr fontId="10"/>
  </si>
  <si>
    <t>前走は控える競馬で折り合いを欠き気味。今回は行き切ったことでスピードを活かし切った。これ以上となるとどこまでやれるか。</t>
    <phoneticPr fontId="10"/>
  </si>
  <si>
    <t>ホルトバージ</t>
    <phoneticPr fontId="10"/>
  </si>
  <si>
    <t>ドリームジャーニー</t>
    <phoneticPr fontId="10"/>
  </si>
  <si>
    <t>日曜日も小倉芝はタフな馬場。外差しになるかと思いきやインも伸びる馬場で、ロスなく立ち回ったホルトバージが差し切って勝利となった。</t>
    <phoneticPr fontId="10"/>
  </si>
  <si>
    <t>時計の掛かる馬場でダートを走っていた経験値が活きたか。今回は特殊すぎる馬場で評価は難しいところ。</t>
    <phoneticPr fontId="10"/>
  </si>
  <si>
    <t>レアンダー</t>
    <phoneticPr fontId="1"/>
  </si>
  <si>
    <t>シルバーステート</t>
    <phoneticPr fontId="1"/>
  </si>
  <si>
    <t>レアンダーが中盤ラップを全く緩めずの速いペースの逃げ。全馬の脚を削ぐような逃げでレアンダーがそのまま押し切って勝利。</t>
    <phoneticPr fontId="1"/>
  </si>
  <si>
    <t>前走は格上挑戦でもハイペースで逃げて見せ場十分。こういう他馬の脚を削ぐような逃げが合う馬なんだろう。</t>
    <phoneticPr fontId="1"/>
  </si>
  <si>
    <t>イングランドアイズ</t>
    <phoneticPr fontId="10"/>
  </si>
  <si>
    <t>日曜日も小倉芝はタフな馬場。外差しになるかと思いきやインも伸びる馬場で、このレースもハイペースで流れたが先行した２頭でワンツー決着。</t>
    <phoneticPr fontId="10"/>
  </si>
  <si>
    <t>今回もハイペースの逃げを打って圧巻の競馬を披露。おそらくこの馬は逃げる競馬ならオープン重賞でも活躍できるような馬じゃないだろうか。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</si>
</sst>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6">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317">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5" borderId="1" xfId="0" applyFont="1" applyFill="1" applyBorder="1" applyAlignment="1">
      <alignment vertical="center" wrapText="1"/>
    </xf>
    <xf numFmtId="0" fontId="4" fillId="2" borderId="1" xfId="0" applyFont="1" applyFill="1" applyBorder="1" applyAlignment="1">
      <alignment vertical="center" wrapText="1"/>
    </xf>
    <xf numFmtId="0" fontId="0" fillId="7" borderId="1" xfId="0" applyFill="1" applyBorder="1" applyAlignment="1">
      <alignment vertical="center"/>
    </xf>
    <xf numFmtId="0" fontId="11" fillId="0" borderId="1" xfId="0" applyFont="1" applyBorder="1" applyAlignment="1">
      <alignment vertical="center"/>
    </xf>
    <xf numFmtId="0" fontId="3" fillId="0" borderId="0" xfId="1316">
      <alignment vertical="center"/>
    </xf>
    <xf numFmtId="0" fontId="3" fillId="0" borderId="1" xfId="1316" applyBorder="1">
      <alignment vertical="center"/>
    </xf>
    <xf numFmtId="0" fontId="7" fillId="0" borderId="1" xfId="1316" applyFont="1" applyBorder="1">
      <alignment vertical="center"/>
    </xf>
    <xf numFmtId="0" fontId="6" fillId="0" borderId="1" xfId="1316" applyFont="1" applyBorder="1">
      <alignment vertical="center"/>
    </xf>
    <xf numFmtId="0" fontId="5" fillId="0" borderId="1" xfId="1316" applyFont="1" applyBorder="1">
      <alignment vertical="center"/>
    </xf>
    <xf numFmtId="0" fontId="7" fillId="0" borderId="1" xfId="1316" applyFont="1" applyBorder="1" applyAlignment="1">
      <alignment horizontal="center" vertical="center"/>
    </xf>
    <xf numFmtId="0" fontId="7" fillId="0" borderId="3" xfId="1316" applyFont="1" applyBorder="1" applyAlignment="1">
      <alignment horizontal="center" vertical="center"/>
    </xf>
    <xf numFmtId="0" fontId="3" fillId="2" borderId="1" xfId="1316" applyFill="1" applyBorder="1" applyAlignment="1">
      <alignment horizontal="left" vertical="center"/>
    </xf>
    <xf numFmtId="0" fontId="3" fillId="2" borderId="1" xfId="1316" applyFill="1" applyBorder="1" applyAlignment="1">
      <alignment horizontal="center" vertical="center"/>
    </xf>
    <xf numFmtId="0" fontId="3" fillId="2" borderId="1" xfId="1316" applyFill="1" applyBorder="1">
      <alignment vertical="center"/>
    </xf>
    <xf numFmtId="0" fontId="6" fillId="0" borderId="1" xfId="0" applyFont="1" applyBorder="1" applyAlignment="1">
      <alignment vertical="center"/>
    </xf>
    <xf numFmtId="0" fontId="15" fillId="0" borderId="1" xfId="0" applyFont="1" applyBorder="1" applyAlignment="1">
      <alignment horizontal="center" vertical="center"/>
    </xf>
    <xf numFmtId="0" fontId="3" fillId="0" borderId="4" xfId="1316" applyBorder="1" applyAlignment="1">
      <alignment horizontal="center" vertical="center"/>
    </xf>
    <xf numFmtId="0" fontId="3" fillId="0" borderId="5" xfId="1316" applyBorder="1" applyAlignment="1">
      <alignment horizontal="center" vertical="center"/>
    </xf>
    <xf numFmtId="0" fontId="3" fillId="0" borderId="3" xfId="1316" applyBorder="1" applyAlignment="1">
      <alignment horizontal="center" vertical="center"/>
    </xf>
  </cellXfs>
  <cellStyles count="131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316" xr:uid="{2CC66FB8-5224-FD4F-9B01-2385658D822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 name="表示済みのハイパーリンク" xfId="1288" builtinId="9" hidden="1"/>
    <cellStyle name="表示済みのハイパーリンク" xfId="1289" builtinId="9" hidden="1"/>
    <cellStyle name="表示済みのハイパーリンク" xfId="1290" builtinId="9" hidden="1"/>
    <cellStyle name="表示済みのハイパーリンク" xfId="1291" builtinId="9" hidden="1"/>
    <cellStyle name="表示済みのハイパーリンク" xfId="1292" builtinId="9" hidden="1"/>
    <cellStyle name="表示済みのハイパーリンク" xfId="1293" builtinId="9" hidden="1"/>
    <cellStyle name="表示済みのハイパーリンク" xfId="1294" builtinId="9" hidden="1"/>
    <cellStyle name="表示済みのハイパーリンク" xfId="1295" builtinId="9" hidden="1"/>
    <cellStyle name="表示済みのハイパーリンク" xfId="1296" builtinId="9" hidden="1"/>
    <cellStyle name="表示済みのハイパーリンク" xfId="1297" builtinId="9" hidden="1"/>
    <cellStyle name="表示済みのハイパーリンク" xfId="1298" builtinId="9" hidden="1"/>
    <cellStyle name="表示済みのハイパーリンク" xfId="1299" builtinId="9" hidden="1"/>
    <cellStyle name="表示済みのハイパーリンク" xfId="1300" builtinId="9" hidden="1"/>
    <cellStyle name="表示済みのハイパーリンク" xfId="1301" builtinId="9" hidden="1"/>
    <cellStyle name="表示済みのハイパーリンク" xfId="1302" builtinId="9" hidden="1"/>
    <cellStyle name="表示済みのハイパーリンク" xfId="1303" builtinId="9" hidden="1"/>
    <cellStyle name="表示済みのハイパーリンク" xfId="1304" builtinId="9" hidden="1"/>
    <cellStyle name="表示済みのハイパーリンク" xfId="1305" builtinId="9" hidden="1"/>
    <cellStyle name="表示済みのハイパーリンク" xfId="1306" builtinId="9" hidden="1"/>
    <cellStyle name="表示済みのハイパーリンク" xfId="1307" builtinId="9" hidden="1"/>
    <cellStyle name="表示済みのハイパーリンク" xfId="1308" builtinId="9" hidden="1"/>
    <cellStyle name="表示済みのハイパーリンク" xfId="1309" builtinId="9" hidden="1"/>
    <cellStyle name="表示済みのハイパーリンク" xfId="1310" builtinId="9" hidden="1"/>
    <cellStyle name="表示済みのハイパーリンク" xfId="1311" builtinId="9" hidden="1"/>
    <cellStyle name="表示済みのハイパーリンク" xfId="1312" builtinId="9" hidden="1"/>
    <cellStyle name="表示済みのハイパーリンク" xfId="1313" builtinId="9" hidden="1"/>
    <cellStyle name="表示済みのハイパーリンク" xfId="1314" builtinId="9" hidden="1"/>
    <cellStyle name="表示済みのハイパーリンク" xfId="1315" builtinId="9" hidden="1"/>
  </cellStyles>
  <dxfs count="10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F1DBE-958C-B743-B109-017667FE0867}">
  <dimension ref="A1:AG2"/>
  <sheetViews>
    <sheetView workbookViewId="0">
      <selection activeCell="B2" sqref="B2"/>
    </sheetView>
  </sheetViews>
  <sheetFormatPr baseColWidth="10" defaultColWidth="8.83203125" defaultRowHeight="14"/>
  <cols>
    <col min="1" max="1" width="9.1640625" style="23" bestFit="1" customWidth="1"/>
    <col min="2" max="2" width="8.1640625" style="23" customWidth="1"/>
    <col min="3" max="3" width="8.83203125" style="23"/>
    <col min="4" max="4" width="9" style="23" bestFit="1" customWidth="1"/>
    <col min="5" max="5" width="18.33203125" style="23" customWidth="1"/>
    <col min="6" max="17" width="8.83203125" style="23"/>
    <col min="18" max="20" width="16.6640625" style="23" customWidth="1"/>
    <col min="21" max="21" width="5.83203125" style="23" customWidth="1"/>
    <col min="22" max="24" width="8.83203125" style="23" customWidth="1"/>
    <col min="25" max="25" width="8.83203125" style="23"/>
    <col min="26" max="26" width="5.5" style="23" customWidth="1"/>
    <col min="27" max="31" width="8.83203125" style="23"/>
    <col min="32" max="32" width="9.1640625" style="23" customWidth="1"/>
    <col min="33" max="33" width="150.83203125" style="23" customWidth="1"/>
    <col min="34" max="16384" width="8.83203125" style="23"/>
  </cols>
  <sheetData>
    <row r="1" spans="1:33">
      <c r="A1" s="32" t="s">
        <v>34</v>
      </c>
      <c r="B1" s="32" t="s">
        <v>52</v>
      </c>
      <c r="C1" s="32" t="s">
        <v>35</v>
      </c>
      <c r="D1" s="32" t="s">
        <v>53</v>
      </c>
      <c r="E1" s="32" t="s">
        <v>36</v>
      </c>
      <c r="F1" s="32" t="s">
        <v>54</v>
      </c>
      <c r="G1" s="32" t="s">
        <v>55</v>
      </c>
      <c r="H1" s="32" t="s">
        <v>56</v>
      </c>
      <c r="I1" s="32" t="s">
        <v>57</v>
      </c>
      <c r="J1" s="32" t="s">
        <v>58</v>
      </c>
      <c r="K1" s="32" t="s">
        <v>59</v>
      </c>
      <c r="L1" s="32" t="s">
        <v>37</v>
      </c>
      <c r="M1" s="32" t="s">
        <v>38</v>
      </c>
      <c r="N1" s="32" t="s">
        <v>39</v>
      </c>
      <c r="O1" s="32" t="s">
        <v>136</v>
      </c>
      <c r="P1" s="32" t="s">
        <v>60</v>
      </c>
      <c r="Q1" s="32" t="s">
        <v>40</v>
      </c>
      <c r="R1" s="31" t="s">
        <v>41</v>
      </c>
      <c r="S1" s="31" t="s">
        <v>42</v>
      </c>
      <c r="T1" s="31" t="s">
        <v>43</v>
      </c>
      <c r="U1" s="31" t="s">
        <v>61</v>
      </c>
      <c r="V1" s="31" t="s">
        <v>135</v>
      </c>
      <c r="W1" s="31" t="s">
        <v>134</v>
      </c>
      <c r="X1" s="31" t="s">
        <v>127</v>
      </c>
      <c r="Y1" s="31" t="s">
        <v>8</v>
      </c>
      <c r="Z1" s="31" t="s">
        <v>62</v>
      </c>
      <c r="AA1" s="31" t="s">
        <v>9</v>
      </c>
      <c r="AB1" s="31" t="s">
        <v>10</v>
      </c>
      <c r="AC1" s="31" t="s">
        <v>11</v>
      </c>
      <c r="AD1" s="31" t="s">
        <v>12</v>
      </c>
      <c r="AE1" s="31" t="s">
        <v>44</v>
      </c>
      <c r="AF1" s="31" t="s">
        <v>45</v>
      </c>
      <c r="AG1" s="30" t="s">
        <v>64</v>
      </c>
    </row>
    <row r="2" spans="1:33">
      <c r="A2" s="27" t="s">
        <v>27</v>
      </c>
      <c r="B2" s="27" t="s">
        <v>114</v>
      </c>
      <c r="C2" s="24" t="s">
        <v>28</v>
      </c>
      <c r="D2" s="24" t="s">
        <v>29</v>
      </c>
      <c r="E2" s="24" t="s">
        <v>30</v>
      </c>
      <c r="F2" s="35" t="s">
        <v>115</v>
      </c>
      <c r="G2" s="36"/>
      <c r="H2" s="36"/>
      <c r="I2" s="36"/>
      <c r="J2" s="36"/>
      <c r="K2" s="37"/>
      <c r="L2" s="24" t="s">
        <v>31</v>
      </c>
      <c r="M2" s="24" t="s">
        <v>32</v>
      </c>
      <c r="N2" s="24" t="s">
        <v>46</v>
      </c>
      <c r="O2" s="24" t="s">
        <v>137</v>
      </c>
      <c r="P2" s="24"/>
      <c r="Q2" s="24"/>
      <c r="R2" s="35" t="s">
        <v>33</v>
      </c>
      <c r="S2" s="36"/>
      <c r="T2" s="37"/>
      <c r="U2" s="29" t="s">
        <v>65</v>
      </c>
      <c r="V2" s="29" t="s">
        <v>133</v>
      </c>
      <c r="W2" s="29" t="s">
        <v>132</v>
      </c>
      <c r="X2" s="29" t="s">
        <v>131</v>
      </c>
      <c r="Y2" s="24"/>
      <c r="Z2" s="28" t="s">
        <v>66</v>
      </c>
      <c r="AA2" s="24"/>
      <c r="AB2" s="24"/>
      <c r="AC2" s="27" t="s">
        <v>116</v>
      </c>
      <c r="AD2" s="26" t="s">
        <v>117</v>
      </c>
      <c r="AE2" s="25" t="s">
        <v>47</v>
      </c>
      <c r="AF2" s="25" t="s">
        <v>48</v>
      </c>
      <c r="AG2" s="24"/>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63"/>
  <sheetViews>
    <sheetView zoomScaleNormal="100" workbookViewId="0">
      <pane xSplit="5" ySplit="1" topLeftCell="S41" activePane="bottomRight" state="frozen"/>
      <selection activeCell="E24" sqref="E24"/>
      <selection pane="topRight" activeCell="E24" sqref="E24"/>
      <selection pane="bottomLeft" activeCell="E24" sqref="E24"/>
      <selection pane="bottomRight" activeCell="X63" sqref="X63"/>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6" width="8.83203125" customWidth="1"/>
    <col min="17" max="19" width="16.6640625" customWidth="1"/>
    <col min="20" max="20" width="5.83203125" customWidth="1"/>
    <col min="21" max="23" width="8.83203125" customWidth="1"/>
    <col min="26" max="26" width="5.33203125" customWidth="1"/>
    <col min="29" max="29" width="8.83203125" hidden="1" customWidth="1"/>
    <col min="34"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112</v>
      </c>
      <c r="V1" s="4" t="s">
        <v>113</v>
      </c>
      <c r="W1" s="4" t="s">
        <v>130</v>
      </c>
      <c r="X1" s="4" t="s">
        <v>127</v>
      </c>
      <c r="Y1" s="4" t="s">
        <v>8</v>
      </c>
      <c r="Z1" s="4" t="s">
        <v>62</v>
      </c>
      <c r="AA1" s="4" t="s">
        <v>9</v>
      </c>
      <c r="AB1" s="4" t="s">
        <v>10</v>
      </c>
      <c r="AC1" s="4"/>
      <c r="AD1" s="4" t="s">
        <v>11</v>
      </c>
      <c r="AE1" s="4" t="s">
        <v>12</v>
      </c>
      <c r="AF1" s="4" t="s">
        <v>44</v>
      </c>
      <c r="AG1" s="4" t="s">
        <v>63</v>
      </c>
      <c r="AH1" s="14" t="s">
        <v>64</v>
      </c>
      <c r="AI1" s="14" t="s">
        <v>118</v>
      </c>
    </row>
    <row r="2" spans="1:35" s="5" customFormat="1">
      <c r="A2" s="6">
        <v>45682</v>
      </c>
      <c r="B2" s="16" t="s">
        <v>125</v>
      </c>
      <c r="C2" s="8" t="s">
        <v>146</v>
      </c>
      <c r="D2" s="9">
        <v>4.7303240740740743E-2</v>
      </c>
      <c r="E2" s="8" t="s">
        <v>211</v>
      </c>
      <c r="F2" s="10">
        <v>11.8</v>
      </c>
      <c r="G2" s="10">
        <v>10.5</v>
      </c>
      <c r="H2" s="10">
        <v>11</v>
      </c>
      <c r="I2" s="10">
        <v>11.6</v>
      </c>
      <c r="J2" s="10">
        <v>11.9</v>
      </c>
      <c r="K2" s="10">
        <v>11.9</v>
      </c>
      <c r="L2" s="17">
        <f>SUM(F2:H2)</f>
        <v>33.299999999999997</v>
      </c>
      <c r="M2" s="17">
        <f>SUM(I2:K2)</f>
        <v>35.4</v>
      </c>
      <c r="N2" s="18">
        <f>SUM(F2:J2)</f>
        <v>56.8</v>
      </c>
      <c r="O2" s="11" t="s">
        <v>162</v>
      </c>
      <c r="P2" s="11" t="s">
        <v>148</v>
      </c>
      <c r="Q2" s="13" t="s">
        <v>203</v>
      </c>
      <c r="R2" s="13" t="s">
        <v>155</v>
      </c>
      <c r="S2" s="13" t="s">
        <v>189</v>
      </c>
      <c r="T2" s="13" t="s">
        <v>119</v>
      </c>
      <c r="U2" s="12">
        <v>8.4</v>
      </c>
      <c r="V2" s="12">
        <v>8.4</v>
      </c>
      <c r="W2" s="12">
        <v>8.8000000000000007</v>
      </c>
      <c r="X2" s="11" t="s">
        <v>145</v>
      </c>
      <c r="Y2" s="12">
        <v>-0.4</v>
      </c>
      <c r="Z2" s="12" t="s">
        <v>176</v>
      </c>
      <c r="AA2" s="12" t="s">
        <v>188</v>
      </c>
      <c r="AB2" s="8">
        <v>-0.4</v>
      </c>
      <c r="AC2" s="8"/>
      <c r="AD2" s="11" t="s">
        <v>173</v>
      </c>
      <c r="AE2" s="11" t="s">
        <v>173</v>
      </c>
      <c r="AF2" s="11" t="s">
        <v>145</v>
      </c>
      <c r="AG2" s="8"/>
      <c r="AH2" s="8" t="s">
        <v>258</v>
      </c>
      <c r="AI2" s="21" t="s">
        <v>212</v>
      </c>
    </row>
    <row r="3" spans="1:35" s="5" customFormat="1">
      <c r="A3" s="6">
        <v>45682</v>
      </c>
      <c r="B3" s="16" t="s">
        <v>180</v>
      </c>
      <c r="C3" s="8" t="s">
        <v>146</v>
      </c>
      <c r="D3" s="9">
        <v>4.732638888888889E-2</v>
      </c>
      <c r="E3" s="8" t="s">
        <v>228</v>
      </c>
      <c r="F3" s="10">
        <v>12</v>
      </c>
      <c r="G3" s="10">
        <v>10.7</v>
      </c>
      <c r="H3" s="10">
        <v>11.1</v>
      </c>
      <c r="I3" s="10">
        <v>11.5</v>
      </c>
      <c r="J3" s="10">
        <v>11.9</v>
      </c>
      <c r="K3" s="10">
        <v>11.7</v>
      </c>
      <c r="L3" s="17">
        <f>SUM(F3:H3)</f>
        <v>33.799999999999997</v>
      </c>
      <c r="M3" s="17">
        <f>SUM(I3:K3)</f>
        <v>35.099999999999994</v>
      </c>
      <c r="N3" s="18">
        <f>SUM(F3:J3)</f>
        <v>57.199999999999996</v>
      </c>
      <c r="O3" s="11" t="s">
        <v>147</v>
      </c>
      <c r="P3" s="11" t="s">
        <v>153</v>
      </c>
      <c r="Q3" s="13" t="s">
        <v>181</v>
      </c>
      <c r="R3" s="13" t="s">
        <v>201</v>
      </c>
      <c r="S3" s="13" t="s">
        <v>201</v>
      </c>
      <c r="T3" s="13" t="s">
        <v>119</v>
      </c>
      <c r="U3" s="12">
        <v>8.4</v>
      </c>
      <c r="V3" s="12">
        <v>8.4</v>
      </c>
      <c r="W3" s="12">
        <v>8.8000000000000007</v>
      </c>
      <c r="X3" s="11" t="s">
        <v>145</v>
      </c>
      <c r="Y3" s="12">
        <v>0.4</v>
      </c>
      <c r="Z3" s="12" t="s">
        <v>176</v>
      </c>
      <c r="AA3" s="12">
        <v>0.8</v>
      </c>
      <c r="AB3" s="8">
        <v>-0.4</v>
      </c>
      <c r="AC3" s="8"/>
      <c r="AD3" s="11" t="s">
        <v>175</v>
      </c>
      <c r="AE3" s="11" t="s">
        <v>173</v>
      </c>
      <c r="AF3" s="11" t="s">
        <v>145</v>
      </c>
      <c r="AG3" s="8"/>
      <c r="AH3" s="8" t="s">
        <v>259</v>
      </c>
      <c r="AI3" s="21" t="s">
        <v>229</v>
      </c>
    </row>
    <row r="4" spans="1:35" s="5" customFormat="1">
      <c r="A4" s="6">
        <v>45682</v>
      </c>
      <c r="B4" s="16" t="s">
        <v>139</v>
      </c>
      <c r="C4" s="8" t="s">
        <v>146</v>
      </c>
      <c r="D4" s="9">
        <v>4.7928240740740743E-2</v>
      </c>
      <c r="E4" s="8" t="s">
        <v>242</v>
      </c>
      <c r="F4" s="10">
        <v>11.8</v>
      </c>
      <c r="G4" s="10">
        <v>10.9</v>
      </c>
      <c r="H4" s="10">
        <v>11.5</v>
      </c>
      <c r="I4" s="10">
        <v>11.8</v>
      </c>
      <c r="J4" s="10">
        <v>11.5</v>
      </c>
      <c r="K4" s="10">
        <v>11.6</v>
      </c>
      <c r="L4" s="17">
        <f>SUM(F4:H4)</f>
        <v>34.200000000000003</v>
      </c>
      <c r="M4" s="17">
        <f>SUM(I4:K4)</f>
        <v>34.9</v>
      </c>
      <c r="N4" s="18">
        <f>SUM(F4:J4)</f>
        <v>57.5</v>
      </c>
      <c r="O4" s="11" t="s">
        <v>147</v>
      </c>
      <c r="P4" s="11" t="s">
        <v>153</v>
      </c>
      <c r="Q4" s="13" t="s">
        <v>202</v>
      </c>
      <c r="R4" s="13" t="s">
        <v>202</v>
      </c>
      <c r="S4" s="13" t="s">
        <v>169</v>
      </c>
      <c r="T4" s="13" t="s">
        <v>119</v>
      </c>
      <c r="U4" s="12">
        <v>8.4</v>
      </c>
      <c r="V4" s="12">
        <v>8.4</v>
      </c>
      <c r="W4" s="12">
        <v>8.8000000000000007</v>
      </c>
      <c r="X4" s="11" t="s">
        <v>145</v>
      </c>
      <c r="Y4" s="12" t="s">
        <v>188</v>
      </c>
      <c r="Z4" s="12" t="s">
        <v>176</v>
      </c>
      <c r="AA4" s="12">
        <v>0.4</v>
      </c>
      <c r="AB4" s="8">
        <v>-0.4</v>
      </c>
      <c r="AC4" s="8"/>
      <c r="AD4" s="11" t="s">
        <v>174</v>
      </c>
      <c r="AE4" s="11" t="s">
        <v>173</v>
      </c>
      <c r="AF4" s="11" t="s">
        <v>145</v>
      </c>
      <c r="AG4" s="8"/>
      <c r="AH4" s="8" t="s">
        <v>260</v>
      </c>
      <c r="AI4" s="21" t="s">
        <v>261</v>
      </c>
    </row>
    <row r="5" spans="1:35" s="5" customFormat="1">
      <c r="A5" s="6">
        <v>45683</v>
      </c>
      <c r="B5" s="16" t="s">
        <v>129</v>
      </c>
      <c r="C5" s="8" t="s">
        <v>146</v>
      </c>
      <c r="D5" s="9">
        <v>4.791666666666667E-2</v>
      </c>
      <c r="E5" s="8" t="s">
        <v>244</v>
      </c>
      <c r="F5" s="10">
        <v>11.9</v>
      </c>
      <c r="G5" s="10">
        <v>10.4</v>
      </c>
      <c r="H5" s="10">
        <v>11.1</v>
      </c>
      <c r="I5" s="10">
        <v>11.6</v>
      </c>
      <c r="J5" s="10">
        <v>11.9</v>
      </c>
      <c r="K5" s="10">
        <v>12.1</v>
      </c>
      <c r="L5" s="17">
        <f>SUM(F5:H5)</f>
        <v>33.4</v>
      </c>
      <c r="M5" s="17">
        <f>SUM(I5:K5)</f>
        <v>35.6</v>
      </c>
      <c r="N5" s="18">
        <f>SUM(F5:J5)</f>
        <v>56.9</v>
      </c>
      <c r="O5" s="11" t="s">
        <v>162</v>
      </c>
      <c r="P5" s="11" t="s">
        <v>163</v>
      </c>
      <c r="Q5" s="13" t="s">
        <v>155</v>
      </c>
      <c r="R5" s="13" t="s">
        <v>155</v>
      </c>
      <c r="S5" s="13" t="s">
        <v>245</v>
      </c>
      <c r="T5" s="13" t="s">
        <v>119</v>
      </c>
      <c r="U5" s="12">
        <v>7.5</v>
      </c>
      <c r="V5" s="12">
        <v>7.6</v>
      </c>
      <c r="W5" s="12">
        <v>9.4</v>
      </c>
      <c r="X5" s="11" t="s">
        <v>145</v>
      </c>
      <c r="Y5" s="12">
        <v>-0.3</v>
      </c>
      <c r="Z5" s="12" t="s">
        <v>176</v>
      </c>
      <c r="AA5" s="12">
        <v>0.1</v>
      </c>
      <c r="AB5" s="8">
        <v>-0.4</v>
      </c>
      <c r="AC5" s="8"/>
      <c r="AD5" s="11" t="s">
        <v>173</v>
      </c>
      <c r="AE5" s="11" t="s">
        <v>173</v>
      </c>
      <c r="AF5" s="11" t="s">
        <v>145</v>
      </c>
      <c r="AG5" s="8"/>
      <c r="AH5" s="8" t="s">
        <v>264</v>
      </c>
      <c r="AI5" s="21" t="s">
        <v>265</v>
      </c>
    </row>
    <row r="6" spans="1:35" s="5" customFormat="1">
      <c r="A6" s="6">
        <v>45683</v>
      </c>
      <c r="B6" s="16" t="s">
        <v>120</v>
      </c>
      <c r="C6" s="8" t="s">
        <v>146</v>
      </c>
      <c r="D6" s="9">
        <v>4.7280092592592596E-2</v>
      </c>
      <c r="E6" s="8" t="s">
        <v>252</v>
      </c>
      <c r="F6" s="10">
        <v>12</v>
      </c>
      <c r="G6" s="10">
        <v>10.3</v>
      </c>
      <c r="H6" s="10">
        <v>11</v>
      </c>
      <c r="I6" s="10">
        <v>11.6</v>
      </c>
      <c r="J6" s="10">
        <v>11.8</v>
      </c>
      <c r="K6" s="10">
        <v>11.8</v>
      </c>
      <c r="L6" s="17">
        <f>SUM(F6:H6)</f>
        <v>33.299999999999997</v>
      </c>
      <c r="M6" s="17">
        <f>SUM(I6:K6)</f>
        <v>35.200000000000003</v>
      </c>
      <c r="N6" s="18">
        <f>SUM(F6:J6)</f>
        <v>56.7</v>
      </c>
      <c r="O6" s="11" t="s">
        <v>162</v>
      </c>
      <c r="P6" s="11" t="s">
        <v>148</v>
      </c>
      <c r="Q6" s="13" t="s">
        <v>187</v>
      </c>
      <c r="R6" s="13" t="s">
        <v>190</v>
      </c>
      <c r="S6" s="13" t="s">
        <v>164</v>
      </c>
      <c r="T6" s="13" t="s">
        <v>119</v>
      </c>
      <c r="U6" s="12">
        <v>7.5</v>
      </c>
      <c r="V6" s="12">
        <v>7.6</v>
      </c>
      <c r="W6" s="12">
        <v>9.4</v>
      </c>
      <c r="X6" s="11" t="s">
        <v>145</v>
      </c>
      <c r="Y6" s="12" t="s">
        <v>188</v>
      </c>
      <c r="Z6" s="12" t="s">
        <v>176</v>
      </c>
      <c r="AA6" s="12">
        <v>0.4</v>
      </c>
      <c r="AB6" s="8">
        <v>-0.4</v>
      </c>
      <c r="AC6" s="8"/>
      <c r="AD6" s="11" t="s">
        <v>174</v>
      </c>
      <c r="AE6" s="11" t="s">
        <v>174</v>
      </c>
      <c r="AF6" s="11" t="s">
        <v>145</v>
      </c>
      <c r="AG6" s="8"/>
      <c r="AH6" s="8" t="s">
        <v>272</v>
      </c>
      <c r="AI6" s="21" t="s">
        <v>273</v>
      </c>
    </row>
    <row r="7" spans="1:35" s="5" customFormat="1">
      <c r="A7" s="6">
        <v>45689</v>
      </c>
      <c r="B7" s="16" t="s">
        <v>125</v>
      </c>
      <c r="C7" s="8" t="s">
        <v>300</v>
      </c>
      <c r="D7" s="9">
        <v>4.7986111111111111E-2</v>
      </c>
      <c r="E7" s="8" t="s">
        <v>299</v>
      </c>
      <c r="F7" s="10">
        <v>11.9</v>
      </c>
      <c r="G7" s="10">
        <v>10.6</v>
      </c>
      <c r="H7" s="10">
        <v>11.3</v>
      </c>
      <c r="I7" s="10">
        <v>11.6</v>
      </c>
      <c r="J7" s="10">
        <v>11.9</v>
      </c>
      <c r="K7" s="10">
        <v>12.3</v>
      </c>
      <c r="L7" s="17">
        <f t="shared" ref="L7:L13" si="0">SUM(F7:H7)</f>
        <v>33.799999999999997</v>
      </c>
      <c r="M7" s="17">
        <f t="shared" ref="M7:M13" si="1">SUM(I7:K7)</f>
        <v>35.799999999999997</v>
      </c>
      <c r="N7" s="18">
        <f t="shared" ref="N7:N13" si="2">SUM(F7:J7)</f>
        <v>57.3</v>
      </c>
      <c r="O7" s="11" t="s">
        <v>162</v>
      </c>
      <c r="P7" s="11" t="s">
        <v>298</v>
      </c>
      <c r="Q7" s="13" t="s">
        <v>301</v>
      </c>
      <c r="R7" s="13" t="s">
        <v>302</v>
      </c>
      <c r="S7" s="13" t="s">
        <v>189</v>
      </c>
      <c r="T7" s="13" t="s">
        <v>119</v>
      </c>
      <c r="U7" s="12">
        <v>7.3</v>
      </c>
      <c r="V7" s="12">
        <v>7.6</v>
      </c>
      <c r="W7" s="12">
        <v>9.5</v>
      </c>
      <c r="X7" s="11" t="s">
        <v>142</v>
      </c>
      <c r="Y7" s="12">
        <v>0.5</v>
      </c>
      <c r="Z7" s="12" t="s">
        <v>176</v>
      </c>
      <c r="AA7" s="12">
        <v>0.1</v>
      </c>
      <c r="AB7" s="8">
        <v>0.4</v>
      </c>
      <c r="AC7" s="8"/>
      <c r="AD7" s="11" t="s">
        <v>173</v>
      </c>
      <c r="AE7" s="11" t="s">
        <v>174</v>
      </c>
      <c r="AF7" s="11" t="s">
        <v>142</v>
      </c>
      <c r="AG7" s="8"/>
      <c r="AH7" s="8" t="s">
        <v>303</v>
      </c>
      <c r="AI7" s="21" t="s">
        <v>304</v>
      </c>
    </row>
    <row r="8" spans="1:35" s="5" customFormat="1">
      <c r="A8" s="6">
        <v>45689</v>
      </c>
      <c r="B8" s="16" t="s">
        <v>126</v>
      </c>
      <c r="C8" s="8" t="s">
        <v>320</v>
      </c>
      <c r="D8" s="9">
        <v>4.8611111111111112E-2</v>
      </c>
      <c r="E8" s="8" t="s">
        <v>324</v>
      </c>
      <c r="F8" s="10">
        <v>11.6</v>
      </c>
      <c r="G8" s="10">
        <v>10.4</v>
      </c>
      <c r="H8" s="10">
        <v>11</v>
      </c>
      <c r="I8" s="10">
        <v>12</v>
      </c>
      <c r="J8" s="10">
        <v>12.4</v>
      </c>
      <c r="K8" s="10">
        <v>12.6</v>
      </c>
      <c r="L8" s="17">
        <f t="shared" si="0"/>
        <v>33</v>
      </c>
      <c r="M8" s="17">
        <f t="shared" si="1"/>
        <v>37</v>
      </c>
      <c r="N8" s="18">
        <f t="shared" si="2"/>
        <v>57.4</v>
      </c>
      <c r="O8" s="11" t="s">
        <v>162</v>
      </c>
      <c r="P8" s="11" t="s">
        <v>298</v>
      </c>
      <c r="Q8" s="13" t="s">
        <v>181</v>
      </c>
      <c r="R8" s="13" t="s">
        <v>326</v>
      </c>
      <c r="S8" s="13" t="s">
        <v>327</v>
      </c>
      <c r="T8" s="13" t="s">
        <v>119</v>
      </c>
      <c r="U8" s="12">
        <v>7.3</v>
      </c>
      <c r="V8" s="12">
        <v>7.6</v>
      </c>
      <c r="W8" s="12">
        <v>9.5</v>
      </c>
      <c r="X8" s="11" t="s">
        <v>283</v>
      </c>
      <c r="Y8" s="12">
        <v>2.2999999999999998</v>
      </c>
      <c r="Z8" s="12" t="s">
        <v>176</v>
      </c>
      <c r="AA8" s="12">
        <v>1.1000000000000001</v>
      </c>
      <c r="AB8" s="8">
        <v>1.2</v>
      </c>
      <c r="AC8" s="8"/>
      <c r="AD8" s="11" t="s">
        <v>175</v>
      </c>
      <c r="AE8" s="11" t="s">
        <v>173</v>
      </c>
      <c r="AF8" s="11" t="s">
        <v>142</v>
      </c>
      <c r="AG8" s="8"/>
      <c r="AH8" s="8" t="s">
        <v>328</v>
      </c>
      <c r="AI8" s="21" t="s">
        <v>329</v>
      </c>
    </row>
    <row r="9" spans="1:35" s="5" customFormat="1">
      <c r="A9" s="6">
        <v>45689</v>
      </c>
      <c r="B9" s="16" t="s">
        <v>120</v>
      </c>
      <c r="C9" s="8" t="s">
        <v>320</v>
      </c>
      <c r="D9" s="9">
        <v>4.9317129629629627E-2</v>
      </c>
      <c r="E9" s="8" t="s">
        <v>330</v>
      </c>
      <c r="F9" s="10">
        <v>11.9</v>
      </c>
      <c r="G9" s="10">
        <v>10.7</v>
      </c>
      <c r="H9" s="10">
        <v>11.8</v>
      </c>
      <c r="I9" s="10">
        <v>12.2</v>
      </c>
      <c r="J9" s="10">
        <v>12.2</v>
      </c>
      <c r="K9" s="10">
        <v>12.3</v>
      </c>
      <c r="L9" s="17">
        <f t="shared" si="0"/>
        <v>34.400000000000006</v>
      </c>
      <c r="M9" s="17">
        <f t="shared" si="1"/>
        <v>36.700000000000003</v>
      </c>
      <c r="N9" s="18">
        <f t="shared" si="2"/>
        <v>58.800000000000011</v>
      </c>
      <c r="O9" s="11" t="s">
        <v>162</v>
      </c>
      <c r="P9" s="11" t="s">
        <v>298</v>
      </c>
      <c r="Q9" s="13" t="s">
        <v>331</v>
      </c>
      <c r="R9" s="13" t="s">
        <v>332</v>
      </c>
      <c r="S9" s="13" t="s">
        <v>331</v>
      </c>
      <c r="T9" s="13" t="s">
        <v>119</v>
      </c>
      <c r="U9" s="12">
        <v>7.3</v>
      </c>
      <c r="V9" s="12">
        <v>7.6</v>
      </c>
      <c r="W9" s="12">
        <v>9.5</v>
      </c>
      <c r="X9" s="11" t="s">
        <v>283</v>
      </c>
      <c r="Y9" s="12">
        <v>2.6</v>
      </c>
      <c r="Z9" s="12" t="s">
        <v>176</v>
      </c>
      <c r="AA9" s="12">
        <v>1.2</v>
      </c>
      <c r="AB9" s="8">
        <v>1.4</v>
      </c>
      <c r="AC9" s="8"/>
      <c r="AD9" s="11" t="s">
        <v>175</v>
      </c>
      <c r="AE9" s="11" t="s">
        <v>174</v>
      </c>
      <c r="AF9" s="11" t="s">
        <v>142</v>
      </c>
      <c r="AG9" s="8"/>
      <c r="AH9" s="8" t="s">
        <v>333</v>
      </c>
      <c r="AI9" s="21" t="s">
        <v>334</v>
      </c>
    </row>
    <row r="10" spans="1:35" s="5" customFormat="1">
      <c r="A10" s="6">
        <v>45690</v>
      </c>
      <c r="B10" s="15" t="s">
        <v>125</v>
      </c>
      <c r="C10" s="8" t="s">
        <v>320</v>
      </c>
      <c r="D10" s="9">
        <v>4.8611111111111112E-2</v>
      </c>
      <c r="E10" s="8" t="s">
        <v>339</v>
      </c>
      <c r="F10" s="10">
        <v>11.8</v>
      </c>
      <c r="G10" s="10">
        <v>11.1</v>
      </c>
      <c r="H10" s="10">
        <v>11.5</v>
      </c>
      <c r="I10" s="10">
        <v>11.8</v>
      </c>
      <c r="J10" s="10">
        <v>11.6</v>
      </c>
      <c r="K10" s="10">
        <v>12.2</v>
      </c>
      <c r="L10" s="17">
        <f t="shared" si="0"/>
        <v>34.4</v>
      </c>
      <c r="M10" s="17">
        <f t="shared" si="1"/>
        <v>35.599999999999994</v>
      </c>
      <c r="N10" s="18">
        <f t="shared" si="2"/>
        <v>57.800000000000004</v>
      </c>
      <c r="O10" s="11" t="s">
        <v>147</v>
      </c>
      <c r="P10" s="11" t="s">
        <v>148</v>
      </c>
      <c r="Q10" s="13" t="s">
        <v>202</v>
      </c>
      <c r="R10" s="13" t="s">
        <v>156</v>
      </c>
      <c r="S10" s="13" t="s">
        <v>327</v>
      </c>
      <c r="T10" s="13" t="s">
        <v>119</v>
      </c>
      <c r="U10" s="12">
        <v>11.3</v>
      </c>
      <c r="V10" s="12">
        <v>11.9</v>
      </c>
      <c r="W10" s="12">
        <v>8.3000000000000007</v>
      </c>
      <c r="X10" s="11" t="s">
        <v>283</v>
      </c>
      <c r="Y10" s="12">
        <v>0.9</v>
      </c>
      <c r="Z10" s="12" t="s">
        <v>176</v>
      </c>
      <c r="AA10" s="12">
        <v>-0.1</v>
      </c>
      <c r="AB10" s="8">
        <v>1</v>
      </c>
      <c r="AC10" s="8"/>
      <c r="AD10" s="11" t="s">
        <v>173</v>
      </c>
      <c r="AE10" s="11" t="s">
        <v>173</v>
      </c>
      <c r="AF10" s="11" t="s">
        <v>145</v>
      </c>
      <c r="AG10" s="8"/>
      <c r="AH10" s="8" t="s">
        <v>377</v>
      </c>
      <c r="AI10" s="21" t="s">
        <v>390</v>
      </c>
    </row>
    <row r="11" spans="1:35" s="5" customFormat="1">
      <c r="A11" s="6">
        <v>45690</v>
      </c>
      <c r="B11" s="16" t="s">
        <v>282</v>
      </c>
      <c r="C11" s="8" t="s">
        <v>320</v>
      </c>
      <c r="D11" s="9">
        <v>4.87037037037037E-2</v>
      </c>
      <c r="E11" s="8" t="s">
        <v>343</v>
      </c>
      <c r="F11" s="10">
        <v>12.1</v>
      </c>
      <c r="G11" s="10">
        <v>10.8</v>
      </c>
      <c r="H11" s="10">
        <v>11.7</v>
      </c>
      <c r="I11" s="10">
        <v>12.1</v>
      </c>
      <c r="J11" s="10">
        <v>11.7</v>
      </c>
      <c r="K11" s="10">
        <v>12.4</v>
      </c>
      <c r="L11" s="17">
        <f t="shared" si="0"/>
        <v>34.599999999999994</v>
      </c>
      <c r="M11" s="17">
        <f t="shared" si="1"/>
        <v>36.199999999999996</v>
      </c>
      <c r="N11" s="18">
        <f t="shared" si="2"/>
        <v>58.399999999999991</v>
      </c>
      <c r="O11" s="11" t="s">
        <v>147</v>
      </c>
      <c r="P11" s="11" t="s">
        <v>163</v>
      </c>
      <c r="Q11" s="13" t="s">
        <v>344</v>
      </c>
      <c r="R11" s="13" t="s">
        <v>302</v>
      </c>
      <c r="S11" s="13" t="s">
        <v>327</v>
      </c>
      <c r="T11" s="13" t="s">
        <v>119</v>
      </c>
      <c r="U11" s="12">
        <v>11.3</v>
      </c>
      <c r="V11" s="12">
        <v>11.9</v>
      </c>
      <c r="W11" s="12">
        <v>8.3000000000000007</v>
      </c>
      <c r="X11" s="11" t="s">
        <v>283</v>
      </c>
      <c r="Y11" s="12">
        <v>1.5</v>
      </c>
      <c r="Z11" s="12" t="s">
        <v>176</v>
      </c>
      <c r="AA11" s="12">
        <v>0.5</v>
      </c>
      <c r="AB11" s="8">
        <v>1</v>
      </c>
      <c r="AC11" s="8"/>
      <c r="AD11" s="11" t="s">
        <v>174</v>
      </c>
      <c r="AE11" s="11" t="s">
        <v>173</v>
      </c>
      <c r="AF11" s="11" t="s">
        <v>145</v>
      </c>
      <c r="AG11" s="8"/>
      <c r="AH11" s="8" t="s">
        <v>375</v>
      </c>
      <c r="AI11" s="21" t="s">
        <v>387</v>
      </c>
    </row>
    <row r="12" spans="1:35" s="5" customFormat="1">
      <c r="A12" s="6">
        <v>45690</v>
      </c>
      <c r="B12" s="16" t="s">
        <v>124</v>
      </c>
      <c r="C12" s="8" t="s">
        <v>325</v>
      </c>
      <c r="D12" s="9">
        <v>4.7974537037037038E-2</v>
      </c>
      <c r="E12" s="8" t="s">
        <v>360</v>
      </c>
      <c r="F12" s="10">
        <v>12</v>
      </c>
      <c r="G12" s="10">
        <v>10.9</v>
      </c>
      <c r="H12" s="10">
        <v>11.4</v>
      </c>
      <c r="I12" s="10">
        <v>11.7</v>
      </c>
      <c r="J12" s="10">
        <v>11.7</v>
      </c>
      <c r="K12" s="10">
        <v>11.8</v>
      </c>
      <c r="L12" s="17">
        <f t="shared" si="0"/>
        <v>34.299999999999997</v>
      </c>
      <c r="M12" s="17">
        <f t="shared" si="1"/>
        <v>35.200000000000003</v>
      </c>
      <c r="N12" s="18">
        <f t="shared" si="2"/>
        <v>57.7</v>
      </c>
      <c r="O12" s="11" t="s">
        <v>147</v>
      </c>
      <c r="P12" s="11" t="s">
        <v>148</v>
      </c>
      <c r="Q12" s="13" t="s">
        <v>181</v>
      </c>
      <c r="R12" s="13" t="s">
        <v>361</v>
      </c>
      <c r="S12" s="13" t="s">
        <v>327</v>
      </c>
      <c r="T12" s="13" t="s">
        <v>119</v>
      </c>
      <c r="U12" s="12">
        <v>11.3</v>
      </c>
      <c r="V12" s="12">
        <v>11.9</v>
      </c>
      <c r="W12" s="12">
        <v>8.3000000000000007</v>
      </c>
      <c r="X12" s="11" t="s">
        <v>283</v>
      </c>
      <c r="Y12" s="12">
        <v>1.4</v>
      </c>
      <c r="Z12" s="12" t="s">
        <v>176</v>
      </c>
      <c r="AA12" s="12">
        <v>0.4</v>
      </c>
      <c r="AB12" s="8">
        <v>1</v>
      </c>
      <c r="AC12" s="8"/>
      <c r="AD12" s="11" t="s">
        <v>174</v>
      </c>
      <c r="AE12" s="11" t="s">
        <v>173</v>
      </c>
      <c r="AF12" s="11" t="s">
        <v>145</v>
      </c>
      <c r="AG12" s="8"/>
      <c r="AH12" s="8" t="s">
        <v>371</v>
      </c>
      <c r="AI12" s="21" t="s">
        <v>381</v>
      </c>
    </row>
    <row r="13" spans="1:35" s="5" customFormat="1">
      <c r="A13" s="6">
        <v>45690</v>
      </c>
      <c r="B13" s="16" t="s">
        <v>120</v>
      </c>
      <c r="C13" s="8" t="s">
        <v>300</v>
      </c>
      <c r="D13" s="9">
        <v>4.8020833333333332E-2</v>
      </c>
      <c r="E13" s="8" t="s">
        <v>366</v>
      </c>
      <c r="F13" s="10">
        <v>11.9</v>
      </c>
      <c r="G13" s="10">
        <v>10.9</v>
      </c>
      <c r="H13" s="10">
        <v>11.3</v>
      </c>
      <c r="I13" s="10">
        <v>11.8</v>
      </c>
      <c r="J13" s="10">
        <v>12</v>
      </c>
      <c r="K13" s="10">
        <v>12</v>
      </c>
      <c r="L13" s="17">
        <f t="shared" si="0"/>
        <v>34.1</v>
      </c>
      <c r="M13" s="17">
        <f t="shared" si="1"/>
        <v>35.799999999999997</v>
      </c>
      <c r="N13" s="18">
        <f t="shared" si="2"/>
        <v>57.900000000000006</v>
      </c>
      <c r="O13" s="11" t="s">
        <v>147</v>
      </c>
      <c r="P13" s="11" t="s">
        <v>163</v>
      </c>
      <c r="Q13" s="13" t="s">
        <v>156</v>
      </c>
      <c r="R13" s="13" t="s">
        <v>190</v>
      </c>
      <c r="S13" s="13" t="s">
        <v>367</v>
      </c>
      <c r="T13" s="13" t="s">
        <v>119</v>
      </c>
      <c r="U13" s="12">
        <v>11.3</v>
      </c>
      <c r="V13" s="12">
        <v>11.9</v>
      </c>
      <c r="W13" s="12">
        <v>8.3000000000000007</v>
      </c>
      <c r="X13" s="11" t="s">
        <v>283</v>
      </c>
      <c r="Y13" s="12">
        <v>1.4</v>
      </c>
      <c r="Z13" s="12" t="s">
        <v>176</v>
      </c>
      <c r="AA13" s="12">
        <v>0.4</v>
      </c>
      <c r="AB13" s="8">
        <v>1</v>
      </c>
      <c r="AC13" s="8"/>
      <c r="AD13" s="11" t="s">
        <v>174</v>
      </c>
      <c r="AE13" s="11" t="s">
        <v>174</v>
      </c>
      <c r="AF13" s="11" t="s">
        <v>142</v>
      </c>
      <c r="AG13" s="8"/>
      <c r="AH13" s="8" t="s">
        <v>369</v>
      </c>
      <c r="AI13" s="21" t="s">
        <v>379</v>
      </c>
    </row>
    <row r="14" spans="1:35" s="5" customFormat="1">
      <c r="A14" s="6">
        <v>45696</v>
      </c>
      <c r="B14" s="16" t="s">
        <v>125</v>
      </c>
      <c r="C14" s="8" t="s">
        <v>300</v>
      </c>
      <c r="D14" s="9">
        <v>4.8020833333333332E-2</v>
      </c>
      <c r="E14" s="8" t="s">
        <v>410</v>
      </c>
      <c r="F14" s="10">
        <v>12</v>
      </c>
      <c r="G14" s="10">
        <v>10.7</v>
      </c>
      <c r="H14" s="10">
        <v>11.2</v>
      </c>
      <c r="I14" s="10">
        <v>11.7</v>
      </c>
      <c r="J14" s="10">
        <v>12.1</v>
      </c>
      <c r="K14" s="10">
        <v>12.2</v>
      </c>
      <c r="L14" s="17">
        <f>SUM(F14:H14)</f>
        <v>33.9</v>
      </c>
      <c r="M14" s="17">
        <f>SUM(I14:K14)</f>
        <v>36</v>
      </c>
      <c r="N14" s="18">
        <f>SUM(F14:J14)</f>
        <v>57.699999999999996</v>
      </c>
      <c r="O14" s="11" t="s">
        <v>162</v>
      </c>
      <c r="P14" s="11" t="s">
        <v>298</v>
      </c>
      <c r="Q14" s="13" t="s">
        <v>169</v>
      </c>
      <c r="R14" s="13" t="s">
        <v>171</v>
      </c>
      <c r="S14" s="13" t="s">
        <v>245</v>
      </c>
      <c r="T14" s="13" t="s">
        <v>119</v>
      </c>
      <c r="U14" s="12">
        <v>9.5</v>
      </c>
      <c r="V14" s="12">
        <v>10.3</v>
      </c>
      <c r="W14" s="12">
        <v>8.6</v>
      </c>
      <c r="X14" s="11" t="s">
        <v>283</v>
      </c>
      <c r="Y14" s="12">
        <v>0.8</v>
      </c>
      <c r="Z14" s="12" t="s">
        <v>176</v>
      </c>
      <c r="AA14" s="12">
        <v>-0.2</v>
      </c>
      <c r="AB14" s="8">
        <v>1</v>
      </c>
      <c r="AC14" s="8" t="s">
        <v>177</v>
      </c>
      <c r="AD14" s="11" t="s">
        <v>173</v>
      </c>
      <c r="AE14" s="11" t="s">
        <v>174</v>
      </c>
      <c r="AF14" s="11" t="s">
        <v>145</v>
      </c>
      <c r="AG14" s="8"/>
      <c r="AH14" s="8" t="s">
        <v>409</v>
      </c>
      <c r="AI14" s="21" t="s">
        <v>411</v>
      </c>
    </row>
    <row r="15" spans="1:35" s="5" customFormat="1">
      <c r="A15" s="6">
        <v>45696</v>
      </c>
      <c r="B15" s="15" t="s">
        <v>120</v>
      </c>
      <c r="C15" s="8" t="s">
        <v>300</v>
      </c>
      <c r="D15" s="9">
        <v>4.8611111111111112E-2</v>
      </c>
      <c r="E15" s="8" t="s">
        <v>435</v>
      </c>
      <c r="F15" s="10">
        <v>12.1</v>
      </c>
      <c r="G15" s="10">
        <v>10.7</v>
      </c>
      <c r="H15" s="10">
        <v>11.4</v>
      </c>
      <c r="I15" s="10">
        <v>12</v>
      </c>
      <c r="J15" s="10">
        <v>11.8</v>
      </c>
      <c r="K15" s="10">
        <v>12</v>
      </c>
      <c r="L15" s="17">
        <f>SUM(F15:H15)</f>
        <v>34.199999999999996</v>
      </c>
      <c r="M15" s="17">
        <f>SUM(I15:K15)</f>
        <v>35.799999999999997</v>
      </c>
      <c r="N15" s="18">
        <f>SUM(F15:J15)</f>
        <v>58</v>
      </c>
      <c r="O15" s="11" t="s">
        <v>147</v>
      </c>
      <c r="P15" s="11" t="s">
        <v>163</v>
      </c>
      <c r="Q15" s="13" t="s">
        <v>302</v>
      </c>
      <c r="R15" s="13" t="s">
        <v>156</v>
      </c>
      <c r="S15" s="13" t="s">
        <v>436</v>
      </c>
      <c r="T15" s="13" t="s">
        <v>119</v>
      </c>
      <c r="U15" s="12">
        <v>9.5</v>
      </c>
      <c r="V15" s="12">
        <v>10.3</v>
      </c>
      <c r="W15" s="12">
        <v>8.6</v>
      </c>
      <c r="X15" s="11" t="s">
        <v>283</v>
      </c>
      <c r="Y15" s="12">
        <v>1.5</v>
      </c>
      <c r="Z15" s="12" t="s">
        <v>176</v>
      </c>
      <c r="AA15" s="12">
        <v>0.4</v>
      </c>
      <c r="AB15" s="8">
        <v>1.1000000000000001</v>
      </c>
      <c r="AC15" s="8"/>
      <c r="AD15" s="11" t="s">
        <v>174</v>
      </c>
      <c r="AE15" s="11" t="s">
        <v>174</v>
      </c>
      <c r="AF15" s="11" t="s">
        <v>142</v>
      </c>
      <c r="AG15" s="8"/>
      <c r="AH15" s="8" t="s">
        <v>437</v>
      </c>
      <c r="AI15" s="21" t="s">
        <v>438</v>
      </c>
    </row>
    <row r="16" spans="1:35" s="5" customFormat="1">
      <c r="A16" s="6">
        <v>45697</v>
      </c>
      <c r="B16" s="16" t="s">
        <v>125</v>
      </c>
      <c r="C16" s="8" t="s">
        <v>300</v>
      </c>
      <c r="D16" s="9">
        <v>4.866898148148148E-2</v>
      </c>
      <c r="E16" s="8" t="s">
        <v>447</v>
      </c>
      <c r="F16" s="10">
        <v>12.1</v>
      </c>
      <c r="G16" s="10">
        <v>10.6</v>
      </c>
      <c r="H16" s="10">
        <v>11.1</v>
      </c>
      <c r="I16" s="10">
        <v>11.7</v>
      </c>
      <c r="J16" s="10">
        <v>12.4</v>
      </c>
      <c r="K16" s="10">
        <v>12.6</v>
      </c>
      <c r="L16" s="17">
        <f>SUM(F16:H16)</f>
        <v>33.799999999999997</v>
      </c>
      <c r="M16" s="17">
        <f>SUM(I16:K16)</f>
        <v>36.700000000000003</v>
      </c>
      <c r="N16" s="18">
        <f>SUM(F16:J16)</f>
        <v>57.9</v>
      </c>
      <c r="O16" s="11" t="s">
        <v>162</v>
      </c>
      <c r="P16" s="11" t="s">
        <v>298</v>
      </c>
      <c r="Q16" s="13" t="s">
        <v>302</v>
      </c>
      <c r="R16" s="13" t="s">
        <v>245</v>
      </c>
      <c r="S16" s="13" t="s">
        <v>448</v>
      </c>
      <c r="T16" s="13" t="s">
        <v>119</v>
      </c>
      <c r="U16" s="12">
        <v>8.6</v>
      </c>
      <c r="V16" s="12">
        <v>10</v>
      </c>
      <c r="W16" s="12">
        <v>8.6999999999999993</v>
      </c>
      <c r="X16" s="11" t="s">
        <v>283</v>
      </c>
      <c r="Y16" s="12">
        <v>1.4</v>
      </c>
      <c r="Z16" s="12" t="s">
        <v>176</v>
      </c>
      <c r="AA16" s="12">
        <v>0.4</v>
      </c>
      <c r="AB16" s="8">
        <v>1</v>
      </c>
      <c r="AC16" s="8"/>
      <c r="AD16" s="11" t="s">
        <v>174</v>
      </c>
      <c r="AE16" s="11" t="s">
        <v>174</v>
      </c>
      <c r="AF16" s="11" t="s">
        <v>142</v>
      </c>
      <c r="AG16" s="8"/>
      <c r="AH16" s="8" t="s">
        <v>470</v>
      </c>
      <c r="AI16" s="21" t="s">
        <v>471</v>
      </c>
    </row>
    <row r="17" spans="1:35" s="5" customFormat="1">
      <c r="A17" s="6">
        <v>45697</v>
      </c>
      <c r="B17" s="16" t="s">
        <v>180</v>
      </c>
      <c r="C17" s="8" t="s">
        <v>300</v>
      </c>
      <c r="D17" s="9">
        <v>4.8611111111111112E-2</v>
      </c>
      <c r="E17" s="8" t="s">
        <v>453</v>
      </c>
      <c r="F17" s="10">
        <v>12</v>
      </c>
      <c r="G17" s="10">
        <v>10.9</v>
      </c>
      <c r="H17" s="10">
        <v>11.5</v>
      </c>
      <c r="I17" s="10">
        <v>11.8</v>
      </c>
      <c r="J17" s="10">
        <v>11.8</v>
      </c>
      <c r="K17" s="10">
        <v>12</v>
      </c>
      <c r="L17" s="17">
        <f>SUM(F17:H17)</f>
        <v>34.4</v>
      </c>
      <c r="M17" s="17">
        <f>SUM(I17:K17)</f>
        <v>35.6</v>
      </c>
      <c r="N17" s="18">
        <f>SUM(F17:J17)</f>
        <v>58</v>
      </c>
      <c r="O17" s="11" t="s">
        <v>147</v>
      </c>
      <c r="P17" s="11" t="s">
        <v>148</v>
      </c>
      <c r="Q17" s="13" t="s">
        <v>156</v>
      </c>
      <c r="R17" s="13" t="s">
        <v>202</v>
      </c>
      <c r="S17" s="13" t="s">
        <v>454</v>
      </c>
      <c r="T17" s="13" t="s">
        <v>119</v>
      </c>
      <c r="U17" s="12">
        <v>8.6</v>
      </c>
      <c r="V17" s="12">
        <v>10</v>
      </c>
      <c r="W17" s="12">
        <v>8.6999999999999993</v>
      </c>
      <c r="X17" s="11" t="s">
        <v>283</v>
      </c>
      <c r="Y17" s="12">
        <v>1.5</v>
      </c>
      <c r="Z17" s="12" t="s">
        <v>176</v>
      </c>
      <c r="AA17" s="12">
        <v>0.5</v>
      </c>
      <c r="AB17" s="8">
        <v>1</v>
      </c>
      <c r="AC17" s="8"/>
      <c r="AD17" s="11" t="s">
        <v>174</v>
      </c>
      <c r="AE17" s="11" t="s">
        <v>174</v>
      </c>
      <c r="AF17" s="11" t="s">
        <v>145</v>
      </c>
      <c r="AG17" s="8"/>
      <c r="AH17" s="8" t="s">
        <v>464</v>
      </c>
      <c r="AI17" s="21" t="s">
        <v>465</v>
      </c>
    </row>
    <row r="18" spans="1:35" s="5" customFormat="1">
      <c r="A18" s="6">
        <v>45697</v>
      </c>
      <c r="B18" s="16" t="s">
        <v>120</v>
      </c>
      <c r="C18" s="8" t="s">
        <v>300</v>
      </c>
      <c r="D18" s="9">
        <v>4.8657407407407406E-2</v>
      </c>
      <c r="E18" s="8" t="s">
        <v>457</v>
      </c>
      <c r="F18" s="10">
        <v>12.1</v>
      </c>
      <c r="G18" s="10">
        <v>11.2</v>
      </c>
      <c r="H18" s="10">
        <v>11.6</v>
      </c>
      <c r="I18" s="10">
        <v>11.7</v>
      </c>
      <c r="J18" s="10">
        <v>11.8</v>
      </c>
      <c r="K18" s="10">
        <v>12</v>
      </c>
      <c r="L18" s="17">
        <f>SUM(F18:H18)</f>
        <v>34.9</v>
      </c>
      <c r="M18" s="17">
        <f>SUM(I18:K18)</f>
        <v>35.5</v>
      </c>
      <c r="N18" s="18">
        <f>SUM(F18:J18)</f>
        <v>58.399999999999991</v>
      </c>
      <c r="O18" s="11" t="s">
        <v>147</v>
      </c>
      <c r="P18" s="11" t="s">
        <v>148</v>
      </c>
      <c r="Q18" s="13" t="s">
        <v>155</v>
      </c>
      <c r="R18" s="13" t="s">
        <v>351</v>
      </c>
      <c r="S18" s="13" t="s">
        <v>190</v>
      </c>
      <c r="T18" s="13" t="s">
        <v>119</v>
      </c>
      <c r="U18" s="12">
        <v>8.6</v>
      </c>
      <c r="V18" s="12">
        <v>10</v>
      </c>
      <c r="W18" s="12">
        <v>8.6999999999999993</v>
      </c>
      <c r="X18" s="11" t="s">
        <v>283</v>
      </c>
      <c r="Y18" s="12">
        <v>1.9</v>
      </c>
      <c r="Z18" s="12" t="s">
        <v>176</v>
      </c>
      <c r="AA18" s="12">
        <v>0.9</v>
      </c>
      <c r="AB18" s="8">
        <v>1</v>
      </c>
      <c r="AC18" s="8"/>
      <c r="AD18" s="11" t="s">
        <v>175</v>
      </c>
      <c r="AE18" s="11" t="s">
        <v>174</v>
      </c>
      <c r="AF18" s="11" t="s">
        <v>283</v>
      </c>
      <c r="AG18" s="8"/>
      <c r="AH18" s="8" t="s">
        <v>458</v>
      </c>
      <c r="AI18" s="21" t="s">
        <v>459</v>
      </c>
    </row>
    <row r="19" spans="1:35" s="5" customFormat="1">
      <c r="A19" s="6">
        <v>45703</v>
      </c>
      <c r="B19" s="16" t="s">
        <v>125</v>
      </c>
      <c r="C19" s="8" t="s">
        <v>146</v>
      </c>
      <c r="D19" s="9">
        <v>4.7222222222222221E-2</v>
      </c>
      <c r="E19" s="8" t="s">
        <v>489</v>
      </c>
      <c r="F19" s="10">
        <v>11.5</v>
      </c>
      <c r="G19" s="10">
        <v>10.6</v>
      </c>
      <c r="H19" s="10">
        <v>11</v>
      </c>
      <c r="I19" s="10">
        <v>11.3</v>
      </c>
      <c r="J19" s="10">
        <v>11.7</v>
      </c>
      <c r="K19" s="10">
        <v>11.9</v>
      </c>
      <c r="L19" s="17">
        <f t="shared" ref="L19:L24" si="3">SUM(F19:H19)</f>
        <v>33.1</v>
      </c>
      <c r="M19" s="17">
        <f t="shared" ref="M19:M24" si="4">SUM(I19:K19)</f>
        <v>34.9</v>
      </c>
      <c r="N19" s="18">
        <f t="shared" ref="N19:N24" si="5">SUM(F19:J19)</f>
        <v>56.100000000000009</v>
      </c>
      <c r="O19" s="11" t="s">
        <v>162</v>
      </c>
      <c r="P19" s="11" t="s">
        <v>148</v>
      </c>
      <c r="Q19" s="13" t="s">
        <v>301</v>
      </c>
      <c r="R19" s="13" t="s">
        <v>156</v>
      </c>
      <c r="S19" s="13" t="s">
        <v>197</v>
      </c>
      <c r="T19" s="13" t="s">
        <v>368</v>
      </c>
      <c r="U19" s="12">
        <v>7.9</v>
      </c>
      <c r="V19" s="12">
        <v>9.1999999999999993</v>
      </c>
      <c r="W19" s="12">
        <v>9.3000000000000007</v>
      </c>
      <c r="X19" s="11" t="s">
        <v>368</v>
      </c>
      <c r="Y19" s="12">
        <v>-1.1000000000000001</v>
      </c>
      <c r="Z19" s="12" t="s">
        <v>176</v>
      </c>
      <c r="AA19" s="12">
        <v>-1</v>
      </c>
      <c r="AB19" s="8">
        <v>-0.1</v>
      </c>
      <c r="AC19" s="8" t="s">
        <v>177</v>
      </c>
      <c r="AD19" s="11" t="s">
        <v>178</v>
      </c>
      <c r="AE19" s="11" t="s">
        <v>174</v>
      </c>
      <c r="AF19" s="11" t="s">
        <v>145</v>
      </c>
      <c r="AG19" s="8"/>
      <c r="AH19" s="8" t="s">
        <v>490</v>
      </c>
      <c r="AI19" s="21" t="s">
        <v>488</v>
      </c>
    </row>
    <row r="20" spans="1:35" s="5" customFormat="1">
      <c r="A20" s="6">
        <v>45703</v>
      </c>
      <c r="B20" s="16" t="s">
        <v>120</v>
      </c>
      <c r="C20" s="8" t="s">
        <v>146</v>
      </c>
      <c r="D20" s="9">
        <v>4.7280092592592596E-2</v>
      </c>
      <c r="E20" s="8" t="s">
        <v>498</v>
      </c>
      <c r="F20" s="10">
        <v>11.8</v>
      </c>
      <c r="G20" s="10">
        <v>10.7</v>
      </c>
      <c r="H20" s="10">
        <v>11.3</v>
      </c>
      <c r="I20" s="10">
        <v>11.6</v>
      </c>
      <c r="J20" s="10">
        <v>11.7</v>
      </c>
      <c r="K20" s="10">
        <v>11.4</v>
      </c>
      <c r="L20" s="17">
        <f t="shared" si="3"/>
        <v>33.799999999999997</v>
      </c>
      <c r="M20" s="17">
        <f t="shared" si="4"/>
        <v>34.699999999999996</v>
      </c>
      <c r="N20" s="18">
        <f t="shared" si="5"/>
        <v>57.099999999999994</v>
      </c>
      <c r="O20" s="11" t="s">
        <v>147</v>
      </c>
      <c r="P20" s="11" t="s">
        <v>148</v>
      </c>
      <c r="Q20" s="13" t="s">
        <v>182</v>
      </c>
      <c r="R20" s="13" t="s">
        <v>149</v>
      </c>
      <c r="S20" s="13" t="s">
        <v>342</v>
      </c>
      <c r="T20" s="13" t="s">
        <v>368</v>
      </c>
      <c r="U20" s="12">
        <v>7.9</v>
      </c>
      <c r="V20" s="12">
        <v>9.1999999999999993</v>
      </c>
      <c r="W20" s="12">
        <v>9.3000000000000007</v>
      </c>
      <c r="X20" s="11" t="s">
        <v>368</v>
      </c>
      <c r="Y20" s="12" t="s">
        <v>188</v>
      </c>
      <c r="Z20" s="12" t="s">
        <v>176</v>
      </c>
      <c r="AA20" s="12">
        <v>0.1</v>
      </c>
      <c r="AB20" s="8">
        <v>-0.1</v>
      </c>
      <c r="AC20" s="8"/>
      <c r="AD20" s="11" t="s">
        <v>173</v>
      </c>
      <c r="AE20" s="11" t="s">
        <v>174</v>
      </c>
      <c r="AF20" s="11" t="s">
        <v>145</v>
      </c>
      <c r="AG20" s="8"/>
      <c r="AH20" s="8" t="s">
        <v>537</v>
      </c>
      <c r="AI20" s="21" t="s">
        <v>538</v>
      </c>
    </row>
    <row r="21" spans="1:35" s="5" customFormat="1">
      <c r="A21" s="6">
        <v>45703</v>
      </c>
      <c r="B21" s="16" t="s">
        <v>126</v>
      </c>
      <c r="C21" s="8" t="s">
        <v>146</v>
      </c>
      <c r="D21" s="9">
        <v>4.6620370370370368E-2</v>
      </c>
      <c r="E21" s="8" t="s">
        <v>504</v>
      </c>
      <c r="F21" s="10">
        <v>11.5</v>
      </c>
      <c r="G21" s="10">
        <v>10.1</v>
      </c>
      <c r="H21" s="10">
        <v>10.6</v>
      </c>
      <c r="I21" s="10">
        <v>11.6</v>
      </c>
      <c r="J21" s="10">
        <v>12.2</v>
      </c>
      <c r="K21" s="10">
        <v>11.8</v>
      </c>
      <c r="L21" s="17">
        <f t="shared" si="3"/>
        <v>32.200000000000003</v>
      </c>
      <c r="M21" s="17">
        <f t="shared" si="4"/>
        <v>35.599999999999994</v>
      </c>
      <c r="N21" s="18">
        <f t="shared" si="5"/>
        <v>56</v>
      </c>
      <c r="O21" s="11" t="s">
        <v>162</v>
      </c>
      <c r="P21" s="11" t="s">
        <v>298</v>
      </c>
      <c r="Q21" s="13" t="s">
        <v>327</v>
      </c>
      <c r="R21" s="13" t="s">
        <v>156</v>
      </c>
      <c r="S21" s="13" t="s">
        <v>327</v>
      </c>
      <c r="T21" s="13" t="s">
        <v>368</v>
      </c>
      <c r="U21" s="12">
        <v>7.9</v>
      </c>
      <c r="V21" s="12">
        <v>9.1999999999999993</v>
      </c>
      <c r="W21" s="12">
        <v>9.3000000000000007</v>
      </c>
      <c r="X21" s="11" t="s">
        <v>368</v>
      </c>
      <c r="Y21" s="12">
        <v>0.1</v>
      </c>
      <c r="Z21" s="12" t="s">
        <v>176</v>
      </c>
      <c r="AA21" s="12">
        <v>0.2</v>
      </c>
      <c r="AB21" s="8">
        <v>-0.1</v>
      </c>
      <c r="AC21" s="8"/>
      <c r="AD21" s="11" t="s">
        <v>173</v>
      </c>
      <c r="AE21" s="11" t="s">
        <v>174</v>
      </c>
      <c r="AF21" s="11" t="s">
        <v>142</v>
      </c>
      <c r="AG21" s="8"/>
      <c r="AH21" s="8" t="s">
        <v>549</v>
      </c>
      <c r="AI21" s="21" t="s">
        <v>550</v>
      </c>
    </row>
    <row r="22" spans="1:35" s="5" customFormat="1">
      <c r="A22" s="6">
        <v>45704</v>
      </c>
      <c r="B22" s="16" t="s">
        <v>125</v>
      </c>
      <c r="C22" s="8" t="s">
        <v>146</v>
      </c>
      <c r="D22" s="9">
        <v>4.7986111111111111E-2</v>
      </c>
      <c r="E22" s="8" t="s">
        <v>511</v>
      </c>
      <c r="F22" s="10">
        <v>11.9</v>
      </c>
      <c r="G22" s="10">
        <v>11.1</v>
      </c>
      <c r="H22" s="10">
        <v>11.7</v>
      </c>
      <c r="I22" s="10">
        <v>11.7</v>
      </c>
      <c r="J22" s="10">
        <v>11.6</v>
      </c>
      <c r="K22" s="10">
        <v>11.6</v>
      </c>
      <c r="L22" s="17">
        <f t="shared" si="3"/>
        <v>34.700000000000003</v>
      </c>
      <c r="M22" s="17">
        <f t="shared" si="4"/>
        <v>34.9</v>
      </c>
      <c r="N22" s="18">
        <f t="shared" si="5"/>
        <v>58.000000000000007</v>
      </c>
      <c r="O22" s="11" t="s">
        <v>147</v>
      </c>
      <c r="P22" s="11" t="s">
        <v>148</v>
      </c>
      <c r="Q22" s="13" t="s">
        <v>156</v>
      </c>
      <c r="R22" s="13" t="s">
        <v>181</v>
      </c>
      <c r="S22" s="13" t="s">
        <v>302</v>
      </c>
      <c r="T22" s="13" t="s">
        <v>368</v>
      </c>
      <c r="U22" s="12">
        <v>8.5</v>
      </c>
      <c r="V22" s="12">
        <v>9.9</v>
      </c>
      <c r="W22" s="12">
        <v>9</v>
      </c>
      <c r="X22" s="11" t="s">
        <v>145</v>
      </c>
      <c r="Y22" s="12">
        <v>0.5</v>
      </c>
      <c r="Z22" s="12" t="s">
        <v>176</v>
      </c>
      <c r="AA22" s="12">
        <v>0.4</v>
      </c>
      <c r="AB22" s="8">
        <v>0.1</v>
      </c>
      <c r="AC22" s="8"/>
      <c r="AD22" s="11" t="s">
        <v>174</v>
      </c>
      <c r="AE22" s="11" t="s">
        <v>173</v>
      </c>
      <c r="AF22" s="11" t="s">
        <v>145</v>
      </c>
      <c r="AG22" s="8"/>
      <c r="AH22" s="8" t="s">
        <v>529</v>
      </c>
      <c r="AI22" s="21" t="s">
        <v>530</v>
      </c>
    </row>
    <row r="23" spans="1:35" s="5" customFormat="1">
      <c r="A23" s="6">
        <v>45704</v>
      </c>
      <c r="B23" s="16" t="s">
        <v>124</v>
      </c>
      <c r="C23" s="8" t="s">
        <v>146</v>
      </c>
      <c r="D23" s="9">
        <v>4.7291666666666669E-2</v>
      </c>
      <c r="E23" s="8" t="s">
        <v>522</v>
      </c>
      <c r="F23" s="10">
        <v>11.7</v>
      </c>
      <c r="G23" s="10">
        <v>10.7</v>
      </c>
      <c r="H23" s="10">
        <v>11.1</v>
      </c>
      <c r="I23" s="10">
        <v>11.5</v>
      </c>
      <c r="J23" s="10">
        <v>11.7</v>
      </c>
      <c r="K23" s="10">
        <v>11.9</v>
      </c>
      <c r="L23" s="17">
        <f t="shared" si="3"/>
        <v>33.5</v>
      </c>
      <c r="M23" s="17">
        <f t="shared" si="4"/>
        <v>35.1</v>
      </c>
      <c r="N23" s="18">
        <f t="shared" si="5"/>
        <v>56.7</v>
      </c>
      <c r="O23" s="11" t="s">
        <v>147</v>
      </c>
      <c r="P23" s="11" t="s">
        <v>148</v>
      </c>
      <c r="Q23" s="13" t="s">
        <v>302</v>
      </c>
      <c r="R23" s="13" t="s">
        <v>523</v>
      </c>
      <c r="S23" s="13" t="s">
        <v>524</v>
      </c>
      <c r="T23" s="13" t="s">
        <v>368</v>
      </c>
      <c r="U23" s="12">
        <v>8.5</v>
      </c>
      <c r="V23" s="12">
        <v>9.9</v>
      </c>
      <c r="W23" s="12">
        <v>9</v>
      </c>
      <c r="X23" s="11" t="s">
        <v>145</v>
      </c>
      <c r="Y23" s="12">
        <v>0.5</v>
      </c>
      <c r="Z23" s="12" t="s">
        <v>176</v>
      </c>
      <c r="AA23" s="12">
        <v>0.4</v>
      </c>
      <c r="AB23" s="8">
        <v>0.1</v>
      </c>
      <c r="AC23" s="8"/>
      <c r="AD23" s="11" t="s">
        <v>174</v>
      </c>
      <c r="AE23" s="11" t="s">
        <v>173</v>
      </c>
      <c r="AF23" s="11" t="s">
        <v>142</v>
      </c>
      <c r="AG23" s="8"/>
      <c r="AH23" s="8" t="s">
        <v>553</v>
      </c>
      <c r="AI23" s="21" t="s">
        <v>554</v>
      </c>
    </row>
    <row r="24" spans="1:35" s="5" customFormat="1">
      <c r="A24" s="6">
        <v>45704</v>
      </c>
      <c r="B24" s="16" t="s">
        <v>141</v>
      </c>
      <c r="C24" s="8" t="s">
        <v>146</v>
      </c>
      <c r="D24" s="9">
        <v>4.7280092592592596E-2</v>
      </c>
      <c r="E24" s="8" t="s">
        <v>525</v>
      </c>
      <c r="F24" s="10">
        <v>11.8</v>
      </c>
      <c r="G24" s="10">
        <v>10.7</v>
      </c>
      <c r="H24" s="10">
        <v>11.4</v>
      </c>
      <c r="I24" s="10">
        <v>11.7</v>
      </c>
      <c r="J24" s="10">
        <v>11.5</v>
      </c>
      <c r="K24" s="10">
        <v>11.4</v>
      </c>
      <c r="L24" s="17">
        <f t="shared" si="3"/>
        <v>33.9</v>
      </c>
      <c r="M24" s="17">
        <f t="shared" si="4"/>
        <v>34.6</v>
      </c>
      <c r="N24" s="18">
        <f t="shared" si="5"/>
        <v>57.099999999999994</v>
      </c>
      <c r="O24" s="11" t="s">
        <v>147</v>
      </c>
      <c r="P24" s="11" t="s">
        <v>148</v>
      </c>
      <c r="Q24" s="13" t="s">
        <v>347</v>
      </c>
      <c r="R24" s="13" t="s">
        <v>156</v>
      </c>
      <c r="S24" s="13" t="s">
        <v>171</v>
      </c>
      <c r="T24" s="13" t="s">
        <v>368</v>
      </c>
      <c r="U24" s="12">
        <v>8.5</v>
      </c>
      <c r="V24" s="12">
        <v>9.9</v>
      </c>
      <c r="W24" s="12">
        <v>9</v>
      </c>
      <c r="X24" s="11" t="s">
        <v>145</v>
      </c>
      <c r="Y24" s="12">
        <v>1.1000000000000001</v>
      </c>
      <c r="Z24" s="12" t="s">
        <v>176</v>
      </c>
      <c r="AA24" s="12">
        <v>1</v>
      </c>
      <c r="AB24" s="8">
        <v>0.1</v>
      </c>
      <c r="AC24" s="8"/>
      <c r="AD24" s="11" t="s">
        <v>175</v>
      </c>
      <c r="AE24" s="11" t="s">
        <v>174</v>
      </c>
      <c r="AF24" s="11" t="s">
        <v>142</v>
      </c>
      <c r="AG24" s="8"/>
      <c r="AH24" s="8" t="s">
        <v>547</v>
      </c>
      <c r="AI24" s="21" t="s">
        <v>548</v>
      </c>
    </row>
    <row r="25" spans="1:35" s="5" customFormat="1">
      <c r="A25" s="6">
        <v>45710</v>
      </c>
      <c r="B25" s="16" t="s">
        <v>125</v>
      </c>
      <c r="C25" s="8" t="s">
        <v>146</v>
      </c>
      <c r="D25" s="9">
        <v>4.7303240740740743E-2</v>
      </c>
      <c r="E25" s="8" t="s">
        <v>573</v>
      </c>
      <c r="F25" s="10">
        <v>11.9</v>
      </c>
      <c r="G25" s="10">
        <v>10.8</v>
      </c>
      <c r="H25" s="10">
        <v>11.1</v>
      </c>
      <c r="I25" s="10">
        <v>11.3</v>
      </c>
      <c r="J25" s="10">
        <v>11.6</v>
      </c>
      <c r="K25" s="10">
        <v>12</v>
      </c>
      <c r="L25" s="17">
        <f>SUM(F25:H25)</f>
        <v>33.800000000000004</v>
      </c>
      <c r="M25" s="17">
        <f>SUM(I25:K25)</f>
        <v>34.9</v>
      </c>
      <c r="N25" s="18">
        <f>SUM(F25:J25)</f>
        <v>56.70000000000001</v>
      </c>
      <c r="O25" s="11" t="s">
        <v>147</v>
      </c>
      <c r="P25" s="11" t="s">
        <v>148</v>
      </c>
      <c r="Q25" s="13" t="s">
        <v>497</v>
      </c>
      <c r="R25" s="13" t="s">
        <v>574</v>
      </c>
      <c r="S25" s="13" t="s">
        <v>201</v>
      </c>
      <c r="T25" s="13" t="s">
        <v>368</v>
      </c>
      <c r="U25" s="12">
        <v>8.1</v>
      </c>
      <c r="V25" s="12">
        <v>9.1</v>
      </c>
      <c r="W25" s="12">
        <v>9.6</v>
      </c>
      <c r="X25" s="11" t="s">
        <v>145</v>
      </c>
      <c r="Y25" s="12">
        <v>-0.4</v>
      </c>
      <c r="Z25" s="12" t="s">
        <v>176</v>
      </c>
      <c r="AA25" s="12">
        <v>-0.1</v>
      </c>
      <c r="AB25" s="8">
        <v>-0.3</v>
      </c>
      <c r="AC25" s="8"/>
      <c r="AD25" s="11" t="s">
        <v>173</v>
      </c>
      <c r="AE25" s="11" t="s">
        <v>174</v>
      </c>
      <c r="AF25" s="11" t="s">
        <v>145</v>
      </c>
      <c r="AG25" s="8" t="s">
        <v>639</v>
      </c>
      <c r="AH25" s="8" t="s">
        <v>630</v>
      </c>
      <c r="AI25" s="21" t="s">
        <v>631</v>
      </c>
    </row>
    <row r="26" spans="1:35" s="5" customFormat="1">
      <c r="A26" s="6">
        <v>45710</v>
      </c>
      <c r="B26" s="16" t="s">
        <v>120</v>
      </c>
      <c r="C26" s="8" t="s">
        <v>146</v>
      </c>
      <c r="D26" s="9">
        <v>4.7256944444444442E-2</v>
      </c>
      <c r="E26" s="8" t="s">
        <v>576</v>
      </c>
      <c r="F26" s="10">
        <v>11.8</v>
      </c>
      <c r="G26" s="10">
        <v>10.9</v>
      </c>
      <c r="H26" s="10">
        <v>11.6</v>
      </c>
      <c r="I26" s="10">
        <v>11.5</v>
      </c>
      <c r="J26" s="10">
        <v>11.3</v>
      </c>
      <c r="K26" s="10">
        <v>11.2</v>
      </c>
      <c r="L26" s="17">
        <f>SUM(F26:H26)</f>
        <v>34.300000000000004</v>
      </c>
      <c r="M26" s="17">
        <f>SUM(I26:K26)</f>
        <v>34</v>
      </c>
      <c r="N26" s="18">
        <f>SUM(F26:J26)</f>
        <v>57.100000000000009</v>
      </c>
      <c r="O26" s="11" t="s">
        <v>154</v>
      </c>
      <c r="P26" s="11" t="s">
        <v>170</v>
      </c>
      <c r="Q26" s="13" t="s">
        <v>156</v>
      </c>
      <c r="R26" s="13" t="s">
        <v>156</v>
      </c>
      <c r="S26" s="13" t="s">
        <v>156</v>
      </c>
      <c r="T26" s="13" t="s">
        <v>368</v>
      </c>
      <c r="U26" s="12">
        <v>8.1</v>
      </c>
      <c r="V26" s="12">
        <v>9.1</v>
      </c>
      <c r="W26" s="12">
        <v>9.6</v>
      </c>
      <c r="X26" s="11" t="s">
        <v>145</v>
      </c>
      <c r="Y26" s="12">
        <v>-0.2</v>
      </c>
      <c r="Z26" s="12">
        <v>-0.1</v>
      </c>
      <c r="AA26" s="12" t="s">
        <v>188</v>
      </c>
      <c r="AB26" s="8">
        <v>-0.3</v>
      </c>
      <c r="AC26" s="8"/>
      <c r="AD26" s="11" t="s">
        <v>173</v>
      </c>
      <c r="AE26" s="11" t="s">
        <v>174</v>
      </c>
      <c r="AF26" s="11" t="s">
        <v>145</v>
      </c>
      <c r="AG26" s="8" t="s">
        <v>639</v>
      </c>
      <c r="AH26" s="8" t="s">
        <v>626</v>
      </c>
      <c r="AI26" s="21" t="s">
        <v>627</v>
      </c>
    </row>
    <row r="27" spans="1:35" s="5" customFormat="1">
      <c r="A27" s="6">
        <v>45711</v>
      </c>
      <c r="B27" s="15" t="s">
        <v>125</v>
      </c>
      <c r="C27" s="8" t="s">
        <v>146</v>
      </c>
      <c r="D27" s="9">
        <v>4.7291666666666669E-2</v>
      </c>
      <c r="E27" s="8" t="s">
        <v>584</v>
      </c>
      <c r="F27" s="10">
        <v>11.7</v>
      </c>
      <c r="G27" s="10">
        <v>10.5</v>
      </c>
      <c r="H27" s="10">
        <v>11.3</v>
      </c>
      <c r="I27" s="10">
        <v>11.4</v>
      </c>
      <c r="J27" s="10">
        <v>11.7</v>
      </c>
      <c r="K27" s="10">
        <v>12</v>
      </c>
      <c r="L27" s="17">
        <f>SUM(F27:H27)</f>
        <v>33.5</v>
      </c>
      <c r="M27" s="17">
        <f>SUM(I27:K27)</f>
        <v>35.1</v>
      </c>
      <c r="N27" s="18">
        <f>SUM(F27:J27)</f>
        <v>56.599999999999994</v>
      </c>
      <c r="O27" s="11" t="s">
        <v>162</v>
      </c>
      <c r="P27" s="11" t="s">
        <v>148</v>
      </c>
      <c r="Q27" s="13" t="s">
        <v>156</v>
      </c>
      <c r="R27" s="13" t="s">
        <v>190</v>
      </c>
      <c r="S27" s="13" t="s">
        <v>436</v>
      </c>
      <c r="T27" s="13" t="s">
        <v>368</v>
      </c>
      <c r="U27" s="12">
        <v>7.5</v>
      </c>
      <c r="V27" s="12">
        <v>7.4</v>
      </c>
      <c r="W27" s="12">
        <v>9.6999999999999993</v>
      </c>
      <c r="X27" s="11" t="s">
        <v>145</v>
      </c>
      <c r="Y27" s="12">
        <v>-0.5</v>
      </c>
      <c r="Z27" s="12" t="s">
        <v>176</v>
      </c>
      <c r="AA27" s="12">
        <v>-0.3</v>
      </c>
      <c r="AB27" s="8">
        <v>-0.2</v>
      </c>
      <c r="AC27" s="8"/>
      <c r="AD27" s="11" t="s">
        <v>596</v>
      </c>
      <c r="AE27" s="11" t="s">
        <v>174</v>
      </c>
      <c r="AF27" s="11" t="s">
        <v>142</v>
      </c>
      <c r="AG27" s="8"/>
      <c r="AH27" s="8" t="s">
        <v>602</v>
      </c>
      <c r="AI27" s="21" t="s">
        <v>603</v>
      </c>
    </row>
    <row r="28" spans="1:35" s="5" customFormat="1">
      <c r="A28" s="6">
        <v>45711</v>
      </c>
      <c r="B28" s="15" t="s">
        <v>563</v>
      </c>
      <c r="C28" s="8" t="s">
        <v>146</v>
      </c>
      <c r="D28" s="9">
        <v>4.7245370370370368E-2</v>
      </c>
      <c r="E28" s="8" t="s">
        <v>594</v>
      </c>
      <c r="F28" s="10">
        <v>11.8</v>
      </c>
      <c r="G28" s="10">
        <v>10.6</v>
      </c>
      <c r="H28" s="10">
        <v>11.3</v>
      </c>
      <c r="I28" s="10">
        <v>11.4</v>
      </c>
      <c r="J28" s="10">
        <v>11.6</v>
      </c>
      <c r="K28" s="10">
        <v>11.5</v>
      </c>
      <c r="L28" s="17">
        <f>SUM(F28:H28)</f>
        <v>33.700000000000003</v>
      </c>
      <c r="M28" s="17">
        <f>SUM(I28:K28)</f>
        <v>34.5</v>
      </c>
      <c r="N28" s="18">
        <f>SUM(F28:J28)</f>
        <v>56.7</v>
      </c>
      <c r="O28" s="11" t="s">
        <v>147</v>
      </c>
      <c r="P28" s="11" t="s">
        <v>148</v>
      </c>
      <c r="Q28" s="13" t="s">
        <v>156</v>
      </c>
      <c r="R28" s="13" t="s">
        <v>160</v>
      </c>
      <c r="S28" s="13" t="s">
        <v>595</v>
      </c>
      <c r="T28" s="13" t="s">
        <v>368</v>
      </c>
      <c r="U28" s="12">
        <v>7.5</v>
      </c>
      <c r="V28" s="12">
        <v>7.4</v>
      </c>
      <c r="W28" s="12">
        <v>9.6999999999999993</v>
      </c>
      <c r="X28" s="11" t="s">
        <v>145</v>
      </c>
      <c r="Y28" s="12">
        <v>-0.3</v>
      </c>
      <c r="Z28" s="12" t="s">
        <v>176</v>
      </c>
      <c r="AA28" s="12">
        <v>-0.1</v>
      </c>
      <c r="AB28" s="8">
        <v>-0.2</v>
      </c>
      <c r="AC28" s="8"/>
      <c r="AD28" s="11" t="s">
        <v>173</v>
      </c>
      <c r="AE28" s="11" t="s">
        <v>174</v>
      </c>
      <c r="AF28" s="11" t="s">
        <v>145</v>
      </c>
      <c r="AG28" s="8"/>
      <c r="AH28" s="8" t="s">
        <v>618</v>
      </c>
      <c r="AI28" s="21" t="s">
        <v>619</v>
      </c>
    </row>
    <row r="29" spans="1:35" s="5" customFormat="1">
      <c r="A29" s="6">
        <v>45717</v>
      </c>
      <c r="B29" s="16" t="s">
        <v>125</v>
      </c>
      <c r="C29" s="8" t="s">
        <v>146</v>
      </c>
      <c r="D29" s="9">
        <v>4.7951388888888891E-2</v>
      </c>
      <c r="E29" s="8" t="s">
        <v>641</v>
      </c>
      <c r="F29" s="10">
        <v>11.9</v>
      </c>
      <c r="G29" s="10">
        <v>10.6</v>
      </c>
      <c r="H29" s="10">
        <v>11.3</v>
      </c>
      <c r="I29" s="10">
        <v>12.1</v>
      </c>
      <c r="J29" s="10">
        <v>11.7</v>
      </c>
      <c r="K29" s="10">
        <v>11.7</v>
      </c>
      <c r="L29" s="17">
        <f t="shared" ref="L29:L34" si="6">SUM(F29:H29)</f>
        <v>33.799999999999997</v>
      </c>
      <c r="M29" s="17">
        <f t="shared" ref="M29:M34" si="7">SUM(I29:K29)</f>
        <v>35.5</v>
      </c>
      <c r="N29" s="18">
        <f t="shared" ref="N29:N34" si="8">SUM(F29:J29)</f>
        <v>57.599999999999994</v>
      </c>
      <c r="O29" s="11" t="s">
        <v>147</v>
      </c>
      <c r="P29" s="11" t="s">
        <v>148</v>
      </c>
      <c r="Q29" s="13" t="s">
        <v>327</v>
      </c>
      <c r="R29" s="13" t="s">
        <v>245</v>
      </c>
      <c r="S29" s="13" t="s">
        <v>331</v>
      </c>
      <c r="T29" s="13" t="s">
        <v>368</v>
      </c>
      <c r="U29" s="12">
        <v>9</v>
      </c>
      <c r="V29" s="12">
        <v>10.3</v>
      </c>
      <c r="W29" s="12">
        <v>9.5</v>
      </c>
      <c r="X29" s="11" t="s">
        <v>142</v>
      </c>
      <c r="Y29" s="12">
        <v>0.2</v>
      </c>
      <c r="Z29" s="12" t="s">
        <v>176</v>
      </c>
      <c r="AA29" s="12">
        <v>-0.1</v>
      </c>
      <c r="AB29" s="8">
        <v>0.3</v>
      </c>
      <c r="AC29" s="8"/>
      <c r="AD29" s="11" t="s">
        <v>173</v>
      </c>
      <c r="AE29" s="11" t="s">
        <v>173</v>
      </c>
      <c r="AF29" s="11" t="s">
        <v>142</v>
      </c>
      <c r="AG29" s="8"/>
      <c r="AH29" s="8" t="s">
        <v>674</v>
      </c>
      <c r="AI29" s="21" t="s">
        <v>675</v>
      </c>
    </row>
    <row r="30" spans="1:35" s="5" customFormat="1">
      <c r="A30" s="6">
        <v>45717</v>
      </c>
      <c r="B30" s="16" t="s">
        <v>124</v>
      </c>
      <c r="C30" s="8" t="s">
        <v>146</v>
      </c>
      <c r="D30" s="9">
        <v>4.7268518518518515E-2</v>
      </c>
      <c r="E30" s="8" t="s">
        <v>651</v>
      </c>
      <c r="F30" s="10">
        <v>12</v>
      </c>
      <c r="G30" s="10">
        <v>10.5</v>
      </c>
      <c r="H30" s="10">
        <v>11.1</v>
      </c>
      <c r="I30" s="10">
        <v>11.4</v>
      </c>
      <c r="J30" s="10">
        <v>11.7</v>
      </c>
      <c r="K30" s="10">
        <v>11.7</v>
      </c>
      <c r="L30" s="17">
        <f t="shared" si="6"/>
        <v>33.6</v>
      </c>
      <c r="M30" s="17">
        <f t="shared" si="7"/>
        <v>34.799999999999997</v>
      </c>
      <c r="N30" s="18">
        <f t="shared" si="8"/>
        <v>56.7</v>
      </c>
      <c r="O30" s="11" t="s">
        <v>147</v>
      </c>
      <c r="P30" s="11" t="s">
        <v>148</v>
      </c>
      <c r="Q30" s="13" t="s">
        <v>650</v>
      </c>
      <c r="R30" s="13" t="s">
        <v>523</v>
      </c>
      <c r="S30" s="13" t="s">
        <v>327</v>
      </c>
      <c r="T30" s="13" t="s">
        <v>368</v>
      </c>
      <c r="U30" s="12">
        <v>9</v>
      </c>
      <c r="V30" s="12">
        <v>10.3</v>
      </c>
      <c r="W30" s="12">
        <v>9.5</v>
      </c>
      <c r="X30" s="11" t="s">
        <v>142</v>
      </c>
      <c r="Y30" s="12">
        <v>0.3</v>
      </c>
      <c r="Z30" s="12" t="s">
        <v>176</v>
      </c>
      <c r="AA30" s="12" t="s">
        <v>188</v>
      </c>
      <c r="AB30" s="8">
        <v>0.3</v>
      </c>
      <c r="AC30" s="8"/>
      <c r="AD30" s="11" t="s">
        <v>173</v>
      </c>
      <c r="AE30" s="11" t="s">
        <v>173</v>
      </c>
      <c r="AF30" s="11" t="s">
        <v>145</v>
      </c>
      <c r="AG30" s="8" t="s">
        <v>685</v>
      </c>
      <c r="AH30" s="8" t="s">
        <v>687</v>
      </c>
      <c r="AI30" s="21" t="s">
        <v>688</v>
      </c>
    </row>
    <row r="31" spans="1:35" s="5" customFormat="1">
      <c r="A31" s="6">
        <v>45717</v>
      </c>
      <c r="B31" s="16" t="s">
        <v>120</v>
      </c>
      <c r="C31" s="8" t="s">
        <v>146</v>
      </c>
      <c r="D31" s="9">
        <v>4.7928240740740743E-2</v>
      </c>
      <c r="E31" s="8" t="s">
        <v>654</v>
      </c>
      <c r="F31" s="10">
        <v>11.8</v>
      </c>
      <c r="G31" s="10">
        <v>10.5</v>
      </c>
      <c r="H31" s="10">
        <v>11.1</v>
      </c>
      <c r="I31" s="10">
        <v>11.6</v>
      </c>
      <c r="J31" s="10">
        <v>12</v>
      </c>
      <c r="K31" s="10">
        <v>12.1</v>
      </c>
      <c r="L31" s="17">
        <f t="shared" si="6"/>
        <v>33.4</v>
      </c>
      <c r="M31" s="17">
        <f t="shared" si="7"/>
        <v>35.700000000000003</v>
      </c>
      <c r="N31" s="18">
        <f t="shared" si="8"/>
        <v>57</v>
      </c>
      <c r="O31" s="11" t="s">
        <v>162</v>
      </c>
      <c r="P31" s="11" t="s">
        <v>298</v>
      </c>
      <c r="Q31" s="13" t="s">
        <v>160</v>
      </c>
      <c r="R31" s="13" t="s">
        <v>160</v>
      </c>
      <c r="S31" s="13" t="s">
        <v>181</v>
      </c>
      <c r="T31" s="13" t="s">
        <v>368</v>
      </c>
      <c r="U31" s="12">
        <v>9</v>
      </c>
      <c r="V31" s="12">
        <v>10.3</v>
      </c>
      <c r="W31" s="12">
        <v>9.5</v>
      </c>
      <c r="X31" s="11" t="s">
        <v>142</v>
      </c>
      <c r="Y31" s="12">
        <v>0.6</v>
      </c>
      <c r="Z31" s="12" t="s">
        <v>176</v>
      </c>
      <c r="AA31" s="12">
        <v>0.3</v>
      </c>
      <c r="AB31" s="8">
        <v>0.3</v>
      </c>
      <c r="AC31" s="8"/>
      <c r="AD31" s="11" t="s">
        <v>174</v>
      </c>
      <c r="AE31" s="11" t="s">
        <v>173</v>
      </c>
      <c r="AF31" s="11" t="s">
        <v>145</v>
      </c>
      <c r="AG31" s="8" t="s">
        <v>685</v>
      </c>
      <c r="AH31" s="8" t="s">
        <v>691</v>
      </c>
      <c r="AI31" s="21" t="s">
        <v>692</v>
      </c>
    </row>
    <row r="32" spans="1:35" s="5" customFormat="1">
      <c r="A32" s="6">
        <v>45718</v>
      </c>
      <c r="B32" s="16" t="s">
        <v>125</v>
      </c>
      <c r="C32" s="8" t="s">
        <v>300</v>
      </c>
      <c r="D32" s="9">
        <v>4.8634259259259259E-2</v>
      </c>
      <c r="E32" s="8" t="s">
        <v>658</v>
      </c>
      <c r="F32" s="10">
        <v>12.1</v>
      </c>
      <c r="G32" s="10">
        <v>10.9</v>
      </c>
      <c r="H32" s="10">
        <v>11.4</v>
      </c>
      <c r="I32" s="10">
        <v>11.7</v>
      </c>
      <c r="J32" s="10">
        <v>12.2</v>
      </c>
      <c r="K32" s="10">
        <v>11.9</v>
      </c>
      <c r="L32" s="17">
        <f t="shared" si="6"/>
        <v>34.4</v>
      </c>
      <c r="M32" s="17">
        <f t="shared" si="7"/>
        <v>35.799999999999997</v>
      </c>
      <c r="N32" s="18">
        <f t="shared" si="8"/>
        <v>58.3</v>
      </c>
      <c r="O32" s="11" t="s">
        <v>162</v>
      </c>
      <c r="P32" s="11" t="s">
        <v>298</v>
      </c>
      <c r="Q32" s="13" t="s">
        <v>202</v>
      </c>
      <c r="R32" s="13" t="s">
        <v>302</v>
      </c>
      <c r="S32" s="13" t="s">
        <v>301</v>
      </c>
      <c r="T32" s="13" t="s">
        <v>368</v>
      </c>
      <c r="U32" s="12">
        <v>9.6999999999999993</v>
      </c>
      <c r="V32" s="12">
        <v>11</v>
      </c>
      <c r="W32" s="12">
        <v>8.6999999999999993</v>
      </c>
      <c r="X32" s="11" t="s">
        <v>283</v>
      </c>
      <c r="Y32" s="12">
        <v>1.1000000000000001</v>
      </c>
      <c r="Z32" s="12" t="s">
        <v>176</v>
      </c>
      <c r="AA32" s="12">
        <v>0.1</v>
      </c>
      <c r="AB32" s="8">
        <v>1</v>
      </c>
      <c r="AC32" s="8"/>
      <c r="AD32" s="11" t="s">
        <v>173</v>
      </c>
      <c r="AE32" s="11" t="s">
        <v>174</v>
      </c>
      <c r="AF32" s="11" t="s">
        <v>142</v>
      </c>
      <c r="AG32" s="8" t="s">
        <v>685</v>
      </c>
      <c r="AH32" s="8" t="s">
        <v>711</v>
      </c>
      <c r="AI32" s="21" t="s">
        <v>712</v>
      </c>
    </row>
    <row r="33" spans="1:35" s="5" customFormat="1">
      <c r="A33" s="6">
        <v>45718</v>
      </c>
      <c r="B33" s="16" t="s">
        <v>120</v>
      </c>
      <c r="C33" s="8" t="s">
        <v>320</v>
      </c>
      <c r="D33" s="9">
        <v>4.8657407407407406E-2</v>
      </c>
      <c r="E33" s="8" t="s">
        <v>663</v>
      </c>
      <c r="F33" s="10">
        <v>11.8</v>
      </c>
      <c r="G33" s="10">
        <v>10.9</v>
      </c>
      <c r="H33" s="10">
        <v>11.5</v>
      </c>
      <c r="I33" s="10">
        <v>11.7</v>
      </c>
      <c r="J33" s="10">
        <v>12</v>
      </c>
      <c r="K33" s="10">
        <v>12.5</v>
      </c>
      <c r="L33" s="17">
        <f t="shared" si="6"/>
        <v>34.200000000000003</v>
      </c>
      <c r="M33" s="17">
        <f t="shared" si="7"/>
        <v>36.200000000000003</v>
      </c>
      <c r="N33" s="18">
        <f t="shared" si="8"/>
        <v>57.900000000000006</v>
      </c>
      <c r="O33" s="11" t="s">
        <v>162</v>
      </c>
      <c r="P33" s="11" t="s">
        <v>298</v>
      </c>
      <c r="Q33" s="13" t="s">
        <v>187</v>
      </c>
      <c r="R33" s="13" t="s">
        <v>429</v>
      </c>
      <c r="S33" s="13" t="s">
        <v>155</v>
      </c>
      <c r="T33" s="13" t="s">
        <v>368</v>
      </c>
      <c r="U33" s="12">
        <v>9.6999999999999993</v>
      </c>
      <c r="V33" s="12">
        <v>11</v>
      </c>
      <c r="W33" s="12">
        <v>8.6999999999999993</v>
      </c>
      <c r="X33" s="11" t="s">
        <v>283</v>
      </c>
      <c r="Y33" s="12">
        <v>1.9</v>
      </c>
      <c r="Z33" s="12" t="s">
        <v>176</v>
      </c>
      <c r="AA33" s="12">
        <v>0.6</v>
      </c>
      <c r="AB33" s="8">
        <v>1.3</v>
      </c>
      <c r="AC33" s="8"/>
      <c r="AD33" s="11" t="s">
        <v>174</v>
      </c>
      <c r="AE33" s="11" t="s">
        <v>174</v>
      </c>
      <c r="AF33" s="11" t="s">
        <v>142</v>
      </c>
      <c r="AG33" s="8" t="s">
        <v>685</v>
      </c>
      <c r="AH33" s="8" t="s">
        <v>703</v>
      </c>
      <c r="AI33" s="21" t="s">
        <v>704</v>
      </c>
    </row>
    <row r="34" spans="1:35" s="5" customFormat="1">
      <c r="A34" s="6">
        <v>45718</v>
      </c>
      <c r="B34" s="16" t="s">
        <v>180</v>
      </c>
      <c r="C34" s="8" t="s">
        <v>320</v>
      </c>
      <c r="D34" s="9">
        <v>4.866898148148148E-2</v>
      </c>
      <c r="E34" s="8" t="s">
        <v>339</v>
      </c>
      <c r="F34" s="10">
        <v>11.8</v>
      </c>
      <c r="G34" s="10">
        <v>10.8</v>
      </c>
      <c r="H34" s="10">
        <v>11.5</v>
      </c>
      <c r="I34" s="10">
        <v>12.1</v>
      </c>
      <c r="J34" s="10">
        <v>11.9</v>
      </c>
      <c r="K34" s="10">
        <v>12.4</v>
      </c>
      <c r="L34" s="17">
        <f t="shared" si="6"/>
        <v>34.1</v>
      </c>
      <c r="M34" s="17">
        <f t="shared" si="7"/>
        <v>36.4</v>
      </c>
      <c r="N34" s="18">
        <f t="shared" si="8"/>
        <v>58.1</v>
      </c>
      <c r="O34" s="11" t="s">
        <v>162</v>
      </c>
      <c r="P34" s="11" t="s">
        <v>298</v>
      </c>
      <c r="Q34" s="13" t="s">
        <v>202</v>
      </c>
      <c r="R34" s="13" t="s">
        <v>201</v>
      </c>
      <c r="S34" s="13" t="s">
        <v>514</v>
      </c>
      <c r="T34" s="13" t="s">
        <v>368</v>
      </c>
      <c r="U34" s="12">
        <v>9.6999999999999993</v>
      </c>
      <c r="V34" s="12">
        <v>11</v>
      </c>
      <c r="W34" s="12">
        <v>8.6999999999999993</v>
      </c>
      <c r="X34" s="11" t="s">
        <v>283</v>
      </c>
      <c r="Y34" s="12">
        <v>2</v>
      </c>
      <c r="Z34" s="12" t="s">
        <v>176</v>
      </c>
      <c r="AA34" s="12">
        <v>0.5</v>
      </c>
      <c r="AB34" s="8">
        <v>1.5</v>
      </c>
      <c r="AC34" s="8"/>
      <c r="AD34" s="11" t="s">
        <v>174</v>
      </c>
      <c r="AE34" s="11" t="s">
        <v>174</v>
      </c>
      <c r="AF34" s="11" t="s">
        <v>145</v>
      </c>
      <c r="AG34" s="8" t="s">
        <v>685</v>
      </c>
      <c r="AH34" s="8" t="s">
        <v>699</v>
      </c>
      <c r="AI34" s="21" t="s">
        <v>700</v>
      </c>
    </row>
    <row r="35" spans="1:35" s="5" customFormat="1">
      <c r="A35" s="6">
        <v>45836</v>
      </c>
      <c r="B35" s="16" t="s">
        <v>716</v>
      </c>
      <c r="C35" s="8" t="s">
        <v>146</v>
      </c>
      <c r="D35" s="9">
        <v>4.791666666666667E-2</v>
      </c>
      <c r="E35" s="8" t="s">
        <v>719</v>
      </c>
      <c r="F35" s="10">
        <v>11.9</v>
      </c>
      <c r="G35" s="10">
        <v>10.3</v>
      </c>
      <c r="H35" s="10">
        <v>11</v>
      </c>
      <c r="I35" s="10">
        <v>11.7</v>
      </c>
      <c r="J35" s="10">
        <v>11.7</v>
      </c>
      <c r="K35" s="10">
        <v>12.4</v>
      </c>
      <c r="L35" s="17">
        <f t="shared" ref="L35:L42" si="9">SUM(F35:H35)</f>
        <v>33.200000000000003</v>
      </c>
      <c r="M35" s="17">
        <f t="shared" ref="M35:M42" si="10">SUM(I35:K35)</f>
        <v>35.799999999999997</v>
      </c>
      <c r="N35" s="18">
        <f t="shared" ref="N35:N42" si="11">SUM(F35:J35)</f>
        <v>56.600000000000009</v>
      </c>
      <c r="O35" s="11" t="s">
        <v>162</v>
      </c>
      <c r="P35" s="11" t="s">
        <v>298</v>
      </c>
      <c r="Q35" s="13" t="s">
        <v>720</v>
      </c>
      <c r="R35" s="13" t="s">
        <v>721</v>
      </c>
      <c r="S35" s="13" t="s">
        <v>331</v>
      </c>
      <c r="T35" s="13" t="s">
        <v>119</v>
      </c>
      <c r="U35" s="12">
        <v>9.6</v>
      </c>
      <c r="V35" s="12">
        <v>8.8000000000000007</v>
      </c>
      <c r="W35" s="12">
        <v>9.1</v>
      </c>
      <c r="X35" s="11" t="s">
        <v>368</v>
      </c>
      <c r="Y35" s="12">
        <v>-0.4</v>
      </c>
      <c r="Z35" s="12" t="s">
        <v>176</v>
      </c>
      <c r="AA35" s="12">
        <v>0.2</v>
      </c>
      <c r="AB35" s="8">
        <v>-0.6</v>
      </c>
      <c r="AC35" s="8"/>
      <c r="AD35" s="11" t="s">
        <v>173</v>
      </c>
      <c r="AE35" s="11" t="s">
        <v>173</v>
      </c>
      <c r="AF35" s="11" t="s">
        <v>145</v>
      </c>
      <c r="AG35" s="8"/>
      <c r="AH35" s="8" t="s">
        <v>727</v>
      </c>
      <c r="AI35" s="21" t="s">
        <v>728</v>
      </c>
    </row>
    <row r="36" spans="1:35" s="5" customFormat="1">
      <c r="A36" s="6">
        <v>45836</v>
      </c>
      <c r="B36" s="16" t="s">
        <v>717</v>
      </c>
      <c r="C36" s="8" t="s">
        <v>146</v>
      </c>
      <c r="D36" s="9">
        <v>4.8020833333333332E-2</v>
      </c>
      <c r="E36" s="8" t="s">
        <v>732</v>
      </c>
      <c r="F36" s="10">
        <v>12.5</v>
      </c>
      <c r="G36" s="10">
        <v>10.8</v>
      </c>
      <c r="H36" s="10">
        <v>11.3</v>
      </c>
      <c r="I36" s="10">
        <v>11.9</v>
      </c>
      <c r="J36" s="10">
        <v>11.4</v>
      </c>
      <c r="K36" s="10">
        <v>12</v>
      </c>
      <c r="L36" s="17">
        <f t="shared" si="9"/>
        <v>34.6</v>
      </c>
      <c r="M36" s="17">
        <f t="shared" si="10"/>
        <v>35.299999999999997</v>
      </c>
      <c r="N36" s="18">
        <f t="shared" si="11"/>
        <v>57.9</v>
      </c>
      <c r="O36" s="11" t="s">
        <v>147</v>
      </c>
      <c r="P36" s="11" t="s">
        <v>148</v>
      </c>
      <c r="Q36" s="13" t="s">
        <v>187</v>
      </c>
      <c r="R36" s="13" t="s">
        <v>733</v>
      </c>
      <c r="S36" s="13" t="s">
        <v>197</v>
      </c>
      <c r="T36" s="13" t="s">
        <v>119</v>
      </c>
      <c r="U36" s="12">
        <v>9.6</v>
      </c>
      <c r="V36" s="12">
        <v>8.8000000000000007</v>
      </c>
      <c r="W36" s="12">
        <v>9.1</v>
      </c>
      <c r="X36" s="11" t="s">
        <v>368</v>
      </c>
      <c r="Y36" s="12">
        <v>0.3</v>
      </c>
      <c r="Z36" s="12" t="s">
        <v>176</v>
      </c>
      <c r="AA36" s="12">
        <v>0.9</v>
      </c>
      <c r="AB36" s="8">
        <v>-0.6</v>
      </c>
      <c r="AC36" s="8"/>
      <c r="AD36" s="11" t="s">
        <v>175</v>
      </c>
      <c r="AE36" s="11" t="s">
        <v>174</v>
      </c>
      <c r="AF36" s="11" t="s">
        <v>283</v>
      </c>
      <c r="AG36" s="8"/>
      <c r="AH36" s="8" t="s">
        <v>734</v>
      </c>
      <c r="AI36" s="21" t="s">
        <v>735</v>
      </c>
    </row>
    <row r="37" spans="1:35" s="5" customFormat="1">
      <c r="A37" s="6">
        <v>45836</v>
      </c>
      <c r="B37" s="16" t="s">
        <v>125</v>
      </c>
      <c r="C37" s="8" t="s">
        <v>146</v>
      </c>
      <c r="D37" s="9">
        <v>4.7303240740740743E-2</v>
      </c>
      <c r="E37" s="8" t="s">
        <v>739</v>
      </c>
      <c r="F37" s="10">
        <v>12</v>
      </c>
      <c r="G37" s="10">
        <v>10.3</v>
      </c>
      <c r="H37" s="10">
        <v>11.1</v>
      </c>
      <c r="I37" s="10">
        <v>11.5</v>
      </c>
      <c r="J37" s="10">
        <v>11.7</v>
      </c>
      <c r="K37" s="10">
        <v>12.1</v>
      </c>
      <c r="L37" s="17">
        <f t="shared" si="9"/>
        <v>33.4</v>
      </c>
      <c r="M37" s="17">
        <f t="shared" si="10"/>
        <v>35.299999999999997</v>
      </c>
      <c r="N37" s="18">
        <f t="shared" si="11"/>
        <v>56.599999999999994</v>
      </c>
      <c r="O37" s="11" t="s">
        <v>162</v>
      </c>
      <c r="P37" s="11" t="s">
        <v>148</v>
      </c>
      <c r="Q37" s="13" t="s">
        <v>161</v>
      </c>
      <c r="R37" s="13" t="s">
        <v>201</v>
      </c>
      <c r="S37" s="13" t="s">
        <v>568</v>
      </c>
      <c r="T37" s="13" t="s">
        <v>119</v>
      </c>
      <c r="U37" s="12">
        <v>9.6</v>
      </c>
      <c r="V37" s="12">
        <v>8.8000000000000007</v>
      </c>
      <c r="W37" s="12">
        <v>9.1</v>
      </c>
      <c r="X37" s="11" t="s">
        <v>368</v>
      </c>
      <c r="Y37" s="12">
        <v>-0.3</v>
      </c>
      <c r="Z37" s="12" t="s">
        <v>176</v>
      </c>
      <c r="AA37" s="12">
        <v>0.3</v>
      </c>
      <c r="AB37" s="8">
        <v>-0.6</v>
      </c>
      <c r="AC37" s="8"/>
      <c r="AD37" s="11" t="s">
        <v>174</v>
      </c>
      <c r="AE37" s="11" t="s">
        <v>174</v>
      </c>
      <c r="AF37" s="11" t="s">
        <v>142</v>
      </c>
      <c r="AG37" s="8"/>
      <c r="AH37" s="8" t="s">
        <v>745</v>
      </c>
      <c r="AI37" s="21" t="s">
        <v>740</v>
      </c>
    </row>
    <row r="38" spans="1:35" s="5" customFormat="1">
      <c r="A38" s="6">
        <v>45836</v>
      </c>
      <c r="B38" s="16" t="s">
        <v>120</v>
      </c>
      <c r="C38" s="8" t="s">
        <v>146</v>
      </c>
      <c r="D38" s="9">
        <v>4.7222222222222221E-2</v>
      </c>
      <c r="E38" s="8" t="s">
        <v>756</v>
      </c>
      <c r="F38" s="10">
        <v>11.9</v>
      </c>
      <c r="G38" s="10">
        <v>10.4</v>
      </c>
      <c r="H38" s="10">
        <v>11</v>
      </c>
      <c r="I38" s="10">
        <v>11.3</v>
      </c>
      <c r="J38" s="10">
        <v>11.5</v>
      </c>
      <c r="K38" s="10">
        <v>11.9</v>
      </c>
      <c r="L38" s="17">
        <f t="shared" si="9"/>
        <v>33.299999999999997</v>
      </c>
      <c r="M38" s="17">
        <f t="shared" si="10"/>
        <v>34.700000000000003</v>
      </c>
      <c r="N38" s="18">
        <f t="shared" si="11"/>
        <v>56.099999999999994</v>
      </c>
      <c r="O38" s="11" t="s">
        <v>162</v>
      </c>
      <c r="P38" s="11" t="s">
        <v>148</v>
      </c>
      <c r="Q38" s="13" t="s">
        <v>757</v>
      </c>
      <c r="R38" s="13" t="s">
        <v>758</v>
      </c>
      <c r="S38" s="13" t="s">
        <v>650</v>
      </c>
      <c r="T38" s="13" t="s">
        <v>119</v>
      </c>
      <c r="U38" s="12">
        <v>9.6</v>
      </c>
      <c r="V38" s="12">
        <v>8.8000000000000007</v>
      </c>
      <c r="W38" s="12">
        <v>9.1</v>
      </c>
      <c r="X38" s="11" t="s">
        <v>368</v>
      </c>
      <c r="Y38" s="12">
        <v>-0.5</v>
      </c>
      <c r="Z38" s="12" t="s">
        <v>176</v>
      </c>
      <c r="AA38" s="12">
        <v>0.1</v>
      </c>
      <c r="AB38" s="8">
        <v>-0.6</v>
      </c>
      <c r="AC38" s="8"/>
      <c r="AD38" s="11" t="s">
        <v>173</v>
      </c>
      <c r="AE38" s="11" t="s">
        <v>173</v>
      </c>
      <c r="AF38" s="11" t="s">
        <v>145</v>
      </c>
      <c r="AG38" s="8"/>
      <c r="AH38" s="8" t="s">
        <v>759</v>
      </c>
      <c r="AI38" s="21" t="s">
        <v>760</v>
      </c>
    </row>
    <row r="39" spans="1:35" s="5" customFormat="1">
      <c r="A39" s="6">
        <v>45837</v>
      </c>
      <c r="B39" s="16" t="s">
        <v>125</v>
      </c>
      <c r="C39" s="8" t="s">
        <v>146</v>
      </c>
      <c r="D39" s="9">
        <v>4.7245370370370368E-2</v>
      </c>
      <c r="E39" s="8" t="s">
        <v>761</v>
      </c>
      <c r="F39" s="10">
        <v>11.8</v>
      </c>
      <c r="G39" s="10">
        <v>10.5</v>
      </c>
      <c r="H39" s="10">
        <v>11.2</v>
      </c>
      <c r="I39" s="10">
        <v>11.6</v>
      </c>
      <c r="J39" s="10">
        <v>11.5</v>
      </c>
      <c r="K39" s="10">
        <v>11.6</v>
      </c>
      <c r="L39" s="17">
        <f t="shared" si="9"/>
        <v>33.5</v>
      </c>
      <c r="M39" s="17">
        <f t="shared" si="10"/>
        <v>34.700000000000003</v>
      </c>
      <c r="N39" s="18">
        <f t="shared" si="11"/>
        <v>56.6</v>
      </c>
      <c r="O39" s="11" t="s">
        <v>162</v>
      </c>
      <c r="P39" s="11" t="s">
        <v>148</v>
      </c>
      <c r="Q39" s="13" t="s">
        <v>332</v>
      </c>
      <c r="R39" s="13" t="s">
        <v>155</v>
      </c>
      <c r="S39" s="13" t="s">
        <v>344</v>
      </c>
      <c r="T39" s="13" t="s">
        <v>119</v>
      </c>
      <c r="U39" s="12">
        <v>7.6</v>
      </c>
      <c r="V39" s="12">
        <v>7.5</v>
      </c>
      <c r="W39" s="12">
        <v>9.6</v>
      </c>
      <c r="X39" s="11" t="s">
        <v>368</v>
      </c>
      <c r="Y39" s="12">
        <v>-0.8</v>
      </c>
      <c r="Z39" s="12" t="s">
        <v>176</v>
      </c>
      <c r="AA39" s="12">
        <v>-0.2</v>
      </c>
      <c r="AB39" s="8">
        <v>-0.6</v>
      </c>
      <c r="AC39" s="8"/>
      <c r="AD39" s="11" t="s">
        <v>173</v>
      </c>
      <c r="AE39" s="11" t="s">
        <v>174</v>
      </c>
      <c r="AF39" s="11" t="s">
        <v>142</v>
      </c>
      <c r="AG39" s="8"/>
      <c r="AH39" s="8" t="s">
        <v>762</v>
      </c>
      <c r="AI39" s="21" t="s">
        <v>763</v>
      </c>
    </row>
    <row r="40" spans="1:35" s="5" customFormat="1">
      <c r="A40" s="6">
        <v>45837</v>
      </c>
      <c r="B40" s="16" t="s">
        <v>718</v>
      </c>
      <c r="C40" s="8" t="s">
        <v>146</v>
      </c>
      <c r="D40" s="9">
        <v>4.87037037037037E-2</v>
      </c>
      <c r="E40" s="8" t="s">
        <v>769</v>
      </c>
      <c r="F40" s="10">
        <v>12.2</v>
      </c>
      <c r="G40" s="10">
        <v>10.7</v>
      </c>
      <c r="H40" s="10">
        <v>11.7</v>
      </c>
      <c r="I40" s="10">
        <v>12.1</v>
      </c>
      <c r="J40" s="10">
        <v>12.1</v>
      </c>
      <c r="K40" s="10">
        <v>12</v>
      </c>
      <c r="L40" s="17">
        <f t="shared" si="9"/>
        <v>34.599999999999994</v>
      </c>
      <c r="M40" s="17">
        <f t="shared" si="10"/>
        <v>36.200000000000003</v>
      </c>
      <c r="N40" s="18">
        <f t="shared" si="11"/>
        <v>58.8</v>
      </c>
      <c r="O40" s="11" t="s">
        <v>147</v>
      </c>
      <c r="P40" s="11" t="s">
        <v>163</v>
      </c>
      <c r="Q40" s="13" t="s">
        <v>189</v>
      </c>
      <c r="R40" s="13" t="s">
        <v>187</v>
      </c>
      <c r="S40" s="13" t="s">
        <v>770</v>
      </c>
      <c r="T40" s="13" t="s">
        <v>119</v>
      </c>
      <c r="U40" s="12">
        <v>7.6</v>
      </c>
      <c r="V40" s="12">
        <v>7.5</v>
      </c>
      <c r="W40" s="12">
        <v>9.6</v>
      </c>
      <c r="X40" s="11" t="s">
        <v>368</v>
      </c>
      <c r="Y40" s="12">
        <v>1.2</v>
      </c>
      <c r="Z40" s="12" t="s">
        <v>176</v>
      </c>
      <c r="AA40" s="12">
        <v>1.8</v>
      </c>
      <c r="AB40" s="8">
        <v>-0.6</v>
      </c>
      <c r="AC40" s="8"/>
      <c r="AD40" s="11" t="s">
        <v>175</v>
      </c>
      <c r="AE40" s="11" t="s">
        <v>174</v>
      </c>
      <c r="AF40" s="11" t="s">
        <v>283</v>
      </c>
      <c r="AG40" s="8"/>
      <c r="AH40" s="8" t="s">
        <v>797</v>
      </c>
      <c r="AI40" s="21" t="s">
        <v>798</v>
      </c>
    </row>
    <row r="41" spans="1:35" s="5" customFormat="1">
      <c r="A41" s="6">
        <v>45837</v>
      </c>
      <c r="B41" s="16" t="s">
        <v>717</v>
      </c>
      <c r="C41" s="8" t="s">
        <v>146</v>
      </c>
      <c r="D41" s="9">
        <v>4.7997685185185185E-2</v>
      </c>
      <c r="E41" s="8" t="s">
        <v>771</v>
      </c>
      <c r="F41" s="10">
        <v>12.3</v>
      </c>
      <c r="G41" s="10">
        <v>10.9</v>
      </c>
      <c r="H41" s="10">
        <v>11.7</v>
      </c>
      <c r="I41" s="10">
        <v>11.9</v>
      </c>
      <c r="J41" s="10">
        <v>11.5</v>
      </c>
      <c r="K41" s="10">
        <v>11.4</v>
      </c>
      <c r="L41" s="17">
        <f t="shared" si="9"/>
        <v>34.900000000000006</v>
      </c>
      <c r="M41" s="17">
        <f t="shared" si="10"/>
        <v>34.799999999999997</v>
      </c>
      <c r="N41" s="18">
        <f t="shared" si="11"/>
        <v>58.300000000000004</v>
      </c>
      <c r="O41" s="11" t="s">
        <v>147</v>
      </c>
      <c r="P41" s="11" t="s">
        <v>148</v>
      </c>
      <c r="Q41" s="13" t="s">
        <v>302</v>
      </c>
      <c r="R41" s="13" t="s">
        <v>184</v>
      </c>
      <c r="S41" s="13" t="s">
        <v>772</v>
      </c>
      <c r="T41" s="13" t="s">
        <v>119</v>
      </c>
      <c r="U41" s="12">
        <v>7.6</v>
      </c>
      <c r="V41" s="12">
        <v>7.5</v>
      </c>
      <c r="W41" s="12">
        <v>9.6</v>
      </c>
      <c r="X41" s="11" t="s">
        <v>368</v>
      </c>
      <c r="Y41" s="12">
        <v>0.1</v>
      </c>
      <c r="Z41" s="12" t="s">
        <v>176</v>
      </c>
      <c r="AA41" s="12">
        <v>0.7</v>
      </c>
      <c r="AB41" s="8">
        <v>-0.6</v>
      </c>
      <c r="AC41" s="8"/>
      <c r="AD41" s="11" t="s">
        <v>174</v>
      </c>
      <c r="AE41" s="11" t="s">
        <v>173</v>
      </c>
      <c r="AF41" s="11" t="s">
        <v>145</v>
      </c>
      <c r="AG41" s="8"/>
      <c r="AH41" s="8" t="s">
        <v>799</v>
      </c>
      <c r="AI41" s="21" t="s">
        <v>800</v>
      </c>
    </row>
    <row r="42" spans="1:35" s="5" customFormat="1">
      <c r="A42" s="6">
        <v>45837</v>
      </c>
      <c r="B42" s="16" t="s">
        <v>126</v>
      </c>
      <c r="C42" s="8" t="s">
        <v>146</v>
      </c>
      <c r="D42" s="9">
        <v>4.6620370370370368E-2</v>
      </c>
      <c r="E42" s="8" t="s">
        <v>788</v>
      </c>
      <c r="F42" s="10">
        <v>11.9</v>
      </c>
      <c r="G42" s="10">
        <v>10.5</v>
      </c>
      <c r="H42" s="10">
        <v>10.8</v>
      </c>
      <c r="I42" s="10">
        <v>11.3</v>
      </c>
      <c r="J42" s="10">
        <v>11.6</v>
      </c>
      <c r="K42" s="10">
        <v>11.7</v>
      </c>
      <c r="L42" s="17">
        <f t="shared" si="9"/>
        <v>33.200000000000003</v>
      </c>
      <c r="M42" s="17">
        <f t="shared" si="10"/>
        <v>34.599999999999994</v>
      </c>
      <c r="N42" s="18">
        <f t="shared" si="11"/>
        <v>56.1</v>
      </c>
      <c r="O42" s="11" t="s">
        <v>162</v>
      </c>
      <c r="P42" s="11" t="s">
        <v>148</v>
      </c>
      <c r="Q42" s="13" t="s">
        <v>327</v>
      </c>
      <c r="R42" s="13" t="s">
        <v>514</v>
      </c>
      <c r="S42" s="13" t="s">
        <v>156</v>
      </c>
      <c r="T42" s="13" t="s">
        <v>119</v>
      </c>
      <c r="U42" s="12">
        <v>7.6</v>
      </c>
      <c r="V42" s="12">
        <v>7.5</v>
      </c>
      <c r="W42" s="12">
        <v>9.6</v>
      </c>
      <c r="X42" s="11" t="s">
        <v>368</v>
      </c>
      <c r="Y42" s="12">
        <v>0.1</v>
      </c>
      <c r="Z42" s="12" t="s">
        <v>176</v>
      </c>
      <c r="AA42" s="12">
        <v>0.7</v>
      </c>
      <c r="AB42" s="8">
        <v>-0.6</v>
      </c>
      <c r="AC42" s="8"/>
      <c r="AD42" s="11" t="s">
        <v>174</v>
      </c>
      <c r="AE42" s="11" t="s">
        <v>174</v>
      </c>
      <c r="AF42" s="11" t="s">
        <v>142</v>
      </c>
      <c r="AG42" s="8"/>
      <c r="AH42" s="8" t="s">
        <v>789</v>
      </c>
      <c r="AI42" s="21" t="s">
        <v>790</v>
      </c>
    </row>
    <row r="43" spans="1:35" s="5" customFormat="1">
      <c r="A43" s="6">
        <v>45843</v>
      </c>
      <c r="B43" s="16" t="s">
        <v>125</v>
      </c>
      <c r="C43" s="8" t="s">
        <v>146</v>
      </c>
      <c r="D43" s="9">
        <v>4.7280092592592596E-2</v>
      </c>
      <c r="E43" s="8" t="s">
        <v>803</v>
      </c>
      <c r="F43" s="10">
        <v>11.8</v>
      </c>
      <c r="G43" s="10">
        <v>10.199999999999999</v>
      </c>
      <c r="H43" s="10">
        <v>11</v>
      </c>
      <c r="I43" s="10">
        <v>11.5</v>
      </c>
      <c r="J43" s="10">
        <v>11.9</v>
      </c>
      <c r="K43" s="10">
        <v>12.1</v>
      </c>
      <c r="L43" s="17">
        <f t="shared" ref="L43:L50" si="12">SUM(F43:H43)</f>
        <v>33</v>
      </c>
      <c r="M43" s="17">
        <f t="shared" ref="M43:M50" si="13">SUM(I43:K43)</f>
        <v>35.5</v>
      </c>
      <c r="N43" s="18">
        <f t="shared" ref="N43:N50" si="14">SUM(F43:J43)</f>
        <v>56.4</v>
      </c>
      <c r="O43" s="11" t="s">
        <v>162</v>
      </c>
      <c r="P43" s="11" t="s">
        <v>163</v>
      </c>
      <c r="Q43" s="13" t="s">
        <v>514</v>
      </c>
      <c r="R43" s="13" t="s">
        <v>302</v>
      </c>
      <c r="S43" s="13" t="s">
        <v>181</v>
      </c>
      <c r="T43" s="13" t="s">
        <v>119</v>
      </c>
      <c r="U43" s="12">
        <v>9.8000000000000007</v>
      </c>
      <c r="V43" s="12">
        <v>8.5</v>
      </c>
      <c r="W43" s="12">
        <v>8.8000000000000007</v>
      </c>
      <c r="X43" s="11" t="s">
        <v>368</v>
      </c>
      <c r="Y43" s="12">
        <v>-0.5</v>
      </c>
      <c r="Z43" s="12" t="s">
        <v>176</v>
      </c>
      <c r="AA43" s="12" t="s">
        <v>188</v>
      </c>
      <c r="AB43" s="8">
        <v>-0.5</v>
      </c>
      <c r="AC43" s="8"/>
      <c r="AD43" s="11" t="s">
        <v>173</v>
      </c>
      <c r="AE43" s="11" t="s">
        <v>174</v>
      </c>
      <c r="AF43" s="11" t="s">
        <v>142</v>
      </c>
      <c r="AG43" s="8"/>
      <c r="AH43" s="8" t="s">
        <v>848</v>
      </c>
      <c r="AI43" s="21" t="s">
        <v>849</v>
      </c>
    </row>
    <row r="44" spans="1:35" s="5" customFormat="1">
      <c r="A44" s="6">
        <v>45843</v>
      </c>
      <c r="B44" s="16" t="s">
        <v>717</v>
      </c>
      <c r="C44" s="8" t="s">
        <v>146</v>
      </c>
      <c r="D44" s="9">
        <v>4.7962962962962964E-2</v>
      </c>
      <c r="E44" s="8" t="s">
        <v>810</v>
      </c>
      <c r="F44" s="10">
        <v>12.1</v>
      </c>
      <c r="G44" s="10">
        <v>11</v>
      </c>
      <c r="H44" s="10">
        <v>11.4</v>
      </c>
      <c r="I44" s="10">
        <v>11.4</v>
      </c>
      <c r="J44" s="10">
        <v>11.5</v>
      </c>
      <c r="K44" s="10">
        <v>12</v>
      </c>
      <c r="L44" s="17">
        <f t="shared" si="12"/>
        <v>34.5</v>
      </c>
      <c r="M44" s="17">
        <f t="shared" si="13"/>
        <v>34.9</v>
      </c>
      <c r="N44" s="18">
        <f t="shared" si="14"/>
        <v>57.4</v>
      </c>
      <c r="O44" s="11" t="s">
        <v>147</v>
      </c>
      <c r="P44" s="11" t="s">
        <v>148</v>
      </c>
      <c r="Q44" s="13" t="s">
        <v>811</v>
      </c>
      <c r="R44" s="13" t="s">
        <v>312</v>
      </c>
      <c r="S44" s="13" t="s">
        <v>650</v>
      </c>
      <c r="T44" s="13" t="s">
        <v>119</v>
      </c>
      <c r="U44" s="12">
        <v>9.8000000000000007</v>
      </c>
      <c r="V44" s="12">
        <v>8.5</v>
      </c>
      <c r="W44" s="12">
        <v>8.8000000000000007</v>
      </c>
      <c r="X44" s="11" t="s">
        <v>368</v>
      </c>
      <c r="Y44" s="12">
        <v>-0.2</v>
      </c>
      <c r="Z44" s="12" t="s">
        <v>176</v>
      </c>
      <c r="AA44" s="12">
        <v>0.3</v>
      </c>
      <c r="AB44" s="8">
        <v>-0.5</v>
      </c>
      <c r="AC44" s="8"/>
      <c r="AD44" s="11" t="s">
        <v>174</v>
      </c>
      <c r="AE44" s="11" t="s">
        <v>174</v>
      </c>
      <c r="AF44" s="11" t="s">
        <v>145</v>
      </c>
      <c r="AG44" s="8"/>
      <c r="AH44" s="8" t="s">
        <v>884</v>
      </c>
      <c r="AI44" s="21" t="s">
        <v>885</v>
      </c>
    </row>
    <row r="45" spans="1:35" s="5" customFormat="1">
      <c r="A45" s="6">
        <v>45843</v>
      </c>
      <c r="B45" s="16" t="s">
        <v>120</v>
      </c>
      <c r="C45" s="8" t="s">
        <v>146</v>
      </c>
      <c r="D45" s="9">
        <v>4.6585648148148147E-2</v>
      </c>
      <c r="E45" s="8" t="s">
        <v>817</v>
      </c>
      <c r="F45" s="10">
        <v>11.8</v>
      </c>
      <c r="G45" s="10">
        <v>10.6</v>
      </c>
      <c r="H45" s="10">
        <v>11.1</v>
      </c>
      <c r="I45" s="10">
        <v>11.3</v>
      </c>
      <c r="J45" s="10">
        <v>11.2</v>
      </c>
      <c r="K45" s="10">
        <v>11.5</v>
      </c>
      <c r="L45" s="17">
        <f t="shared" si="12"/>
        <v>33.5</v>
      </c>
      <c r="M45" s="17">
        <f t="shared" si="13"/>
        <v>34</v>
      </c>
      <c r="N45" s="18">
        <f t="shared" si="14"/>
        <v>56</v>
      </c>
      <c r="O45" s="11" t="s">
        <v>162</v>
      </c>
      <c r="P45" s="11" t="s">
        <v>148</v>
      </c>
      <c r="Q45" s="13" t="s">
        <v>301</v>
      </c>
      <c r="R45" s="13" t="s">
        <v>514</v>
      </c>
      <c r="S45" s="13" t="s">
        <v>750</v>
      </c>
      <c r="T45" s="13" t="s">
        <v>119</v>
      </c>
      <c r="U45" s="12">
        <v>9.8000000000000007</v>
      </c>
      <c r="V45" s="12">
        <v>8.5</v>
      </c>
      <c r="W45" s="12">
        <v>8.8000000000000007</v>
      </c>
      <c r="X45" s="11" t="s">
        <v>368</v>
      </c>
      <c r="Y45" s="12">
        <v>-1</v>
      </c>
      <c r="Z45" s="12" t="s">
        <v>176</v>
      </c>
      <c r="AA45" s="12">
        <v>-0.5</v>
      </c>
      <c r="AB45" s="8">
        <v>-0.5</v>
      </c>
      <c r="AC45" s="8" t="s">
        <v>177</v>
      </c>
      <c r="AD45" s="11" t="s">
        <v>596</v>
      </c>
      <c r="AE45" s="11" t="s">
        <v>173</v>
      </c>
      <c r="AF45" s="11" t="s">
        <v>142</v>
      </c>
      <c r="AG45" s="8"/>
      <c r="AH45" s="8" t="s">
        <v>856</v>
      </c>
      <c r="AI45" s="21" t="s">
        <v>857</v>
      </c>
    </row>
    <row r="46" spans="1:35" s="5" customFormat="1">
      <c r="A46" s="6">
        <v>45843</v>
      </c>
      <c r="B46" s="16" t="s">
        <v>124</v>
      </c>
      <c r="C46" s="8" t="s">
        <v>146</v>
      </c>
      <c r="D46" s="9">
        <v>4.7280092592592596E-2</v>
      </c>
      <c r="E46" s="8" t="s">
        <v>802</v>
      </c>
      <c r="F46" s="10">
        <v>11.9</v>
      </c>
      <c r="G46" s="10">
        <v>10.6</v>
      </c>
      <c r="H46" s="10">
        <v>11</v>
      </c>
      <c r="I46" s="10">
        <v>11.3</v>
      </c>
      <c r="J46" s="10">
        <v>11.5</v>
      </c>
      <c r="K46" s="10">
        <v>12.2</v>
      </c>
      <c r="L46" s="17">
        <f t="shared" si="12"/>
        <v>33.5</v>
      </c>
      <c r="M46" s="17">
        <f t="shared" si="13"/>
        <v>35</v>
      </c>
      <c r="N46" s="18">
        <f t="shared" si="14"/>
        <v>56.3</v>
      </c>
      <c r="O46" s="11" t="s">
        <v>162</v>
      </c>
      <c r="P46" s="11" t="s">
        <v>148</v>
      </c>
      <c r="Q46" s="13" t="s">
        <v>160</v>
      </c>
      <c r="R46" s="13" t="s">
        <v>331</v>
      </c>
      <c r="S46" s="13" t="s">
        <v>185</v>
      </c>
      <c r="T46" s="13" t="s">
        <v>119</v>
      </c>
      <c r="U46" s="12">
        <v>9.8000000000000007</v>
      </c>
      <c r="V46" s="12">
        <v>8.5</v>
      </c>
      <c r="W46" s="12">
        <v>8.8000000000000007</v>
      </c>
      <c r="X46" s="11" t="s">
        <v>368</v>
      </c>
      <c r="Y46" s="12">
        <v>0.4</v>
      </c>
      <c r="Z46" s="12" t="s">
        <v>176</v>
      </c>
      <c r="AA46" s="12">
        <v>0.9</v>
      </c>
      <c r="AB46" s="8">
        <v>-0.5</v>
      </c>
      <c r="AC46" s="8"/>
      <c r="AD46" s="11" t="s">
        <v>175</v>
      </c>
      <c r="AE46" s="11" t="s">
        <v>173</v>
      </c>
      <c r="AF46" s="11" t="s">
        <v>142</v>
      </c>
      <c r="AG46" s="8"/>
      <c r="AH46" s="8" t="s">
        <v>864</v>
      </c>
      <c r="AI46" s="21" t="s">
        <v>865</v>
      </c>
    </row>
    <row r="47" spans="1:35" s="5" customFormat="1">
      <c r="A47" s="6">
        <v>45844</v>
      </c>
      <c r="B47" s="16" t="s">
        <v>801</v>
      </c>
      <c r="C47" s="8" t="s">
        <v>146</v>
      </c>
      <c r="D47" s="9">
        <v>4.87037037037037E-2</v>
      </c>
      <c r="E47" s="8" t="s">
        <v>821</v>
      </c>
      <c r="F47" s="10">
        <v>12.2</v>
      </c>
      <c r="G47" s="10">
        <v>10.8</v>
      </c>
      <c r="H47" s="10">
        <v>11.3</v>
      </c>
      <c r="I47" s="10">
        <v>11.8</v>
      </c>
      <c r="J47" s="10">
        <v>12.2</v>
      </c>
      <c r="K47" s="10">
        <v>12.5</v>
      </c>
      <c r="L47" s="17">
        <f t="shared" si="12"/>
        <v>34.299999999999997</v>
      </c>
      <c r="M47" s="17">
        <f t="shared" si="13"/>
        <v>36.5</v>
      </c>
      <c r="N47" s="18">
        <f t="shared" si="14"/>
        <v>58.3</v>
      </c>
      <c r="O47" s="11" t="s">
        <v>147</v>
      </c>
      <c r="P47" s="11" t="s">
        <v>163</v>
      </c>
      <c r="Q47" s="13" t="s">
        <v>187</v>
      </c>
      <c r="R47" s="13" t="s">
        <v>187</v>
      </c>
      <c r="S47" s="13" t="s">
        <v>187</v>
      </c>
      <c r="T47" s="13" t="s">
        <v>119</v>
      </c>
      <c r="U47" s="12">
        <v>8.9</v>
      </c>
      <c r="V47" s="12">
        <v>8.6</v>
      </c>
      <c r="W47" s="12">
        <v>9.1</v>
      </c>
      <c r="X47" s="11" t="s">
        <v>145</v>
      </c>
      <c r="Y47" s="12">
        <v>1.4</v>
      </c>
      <c r="Z47" s="12" t="s">
        <v>176</v>
      </c>
      <c r="AA47" s="12">
        <v>1.7</v>
      </c>
      <c r="AB47" s="8">
        <v>-0.3</v>
      </c>
      <c r="AC47" s="8"/>
      <c r="AD47" s="11" t="s">
        <v>175</v>
      </c>
      <c r="AE47" s="11" t="s">
        <v>175</v>
      </c>
      <c r="AF47" s="11" t="s">
        <v>283</v>
      </c>
      <c r="AG47" s="8"/>
      <c r="AH47" s="8" t="s">
        <v>866</v>
      </c>
      <c r="AI47" s="21" t="s">
        <v>867</v>
      </c>
    </row>
    <row r="48" spans="1:35" s="5" customFormat="1">
      <c r="A48" s="6">
        <v>45844</v>
      </c>
      <c r="B48" s="15" t="s">
        <v>125</v>
      </c>
      <c r="C48" s="8" t="s">
        <v>146</v>
      </c>
      <c r="D48" s="9">
        <v>4.7303240740740743E-2</v>
      </c>
      <c r="E48" s="8" t="s">
        <v>823</v>
      </c>
      <c r="F48" s="10">
        <v>11.9</v>
      </c>
      <c r="G48" s="10">
        <v>10.6</v>
      </c>
      <c r="H48" s="10">
        <v>11.1</v>
      </c>
      <c r="I48" s="10">
        <v>11.6</v>
      </c>
      <c r="J48" s="10">
        <v>11.4</v>
      </c>
      <c r="K48" s="10">
        <v>12.1</v>
      </c>
      <c r="L48" s="17">
        <f t="shared" si="12"/>
        <v>33.6</v>
      </c>
      <c r="M48" s="17">
        <f t="shared" si="13"/>
        <v>35.1</v>
      </c>
      <c r="N48" s="18">
        <f t="shared" si="14"/>
        <v>56.6</v>
      </c>
      <c r="O48" s="11" t="s">
        <v>162</v>
      </c>
      <c r="P48" s="11" t="s">
        <v>148</v>
      </c>
      <c r="Q48" s="13" t="s">
        <v>595</v>
      </c>
      <c r="R48" s="13" t="s">
        <v>196</v>
      </c>
      <c r="S48" s="13" t="s">
        <v>302</v>
      </c>
      <c r="T48" s="13" t="s">
        <v>119</v>
      </c>
      <c r="U48" s="12">
        <v>8.9</v>
      </c>
      <c r="V48" s="12">
        <v>8.6</v>
      </c>
      <c r="W48" s="12">
        <v>9.1</v>
      </c>
      <c r="X48" s="11" t="s">
        <v>145</v>
      </c>
      <c r="Y48" s="12">
        <v>-0.3</v>
      </c>
      <c r="Z48" s="12" t="s">
        <v>176</v>
      </c>
      <c r="AA48" s="12" t="s">
        <v>188</v>
      </c>
      <c r="AB48" s="8">
        <v>-0.3</v>
      </c>
      <c r="AC48" s="8"/>
      <c r="AD48" s="11" t="s">
        <v>173</v>
      </c>
      <c r="AE48" s="11" t="s">
        <v>173</v>
      </c>
      <c r="AF48" s="11" t="s">
        <v>145</v>
      </c>
      <c r="AG48" s="8"/>
      <c r="AH48" s="8" t="s">
        <v>870</v>
      </c>
      <c r="AI48" s="21" t="s">
        <v>871</v>
      </c>
    </row>
    <row r="49" spans="1:35" s="5" customFormat="1">
      <c r="A49" s="6">
        <v>45844</v>
      </c>
      <c r="B49" s="16" t="s">
        <v>120</v>
      </c>
      <c r="C49" s="8" t="s">
        <v>146</v>
      </c>
      <c r="D49" s="9">
        <v>4.7268518518518515E-2</v>
      </c>
      <c r="E49" s="8" t="s">
        <v>836</v>
      </c>
      <c r="F49" s="10">
        <v>12</v>
      </c>
      <c r="G49" s="10">
        <v>10.5</v>
      </c>
      <c r="H49" s="10">
        <v>11.2</v>
      </c>
      <c r="I49" s="10">
        <v>11.5</v>
      </c>
      <c r="J49" s="10">
        <v>11.6</v>
      </c>
      <c r="K49" s="10">
        <v>11.6</v>
      </c>
      <c r="L49" s="17">
        <f t="shared" si="12"/>
        <v>33.700000000000003</v>
      </c>
      <c r="M49" s="17">
        <f t="shared" si="13"/>
        <v>34.700000000000003</v>
      </c>
      <c r="N49" s="18">
        <f t="shared" si="14"/>
        <v>56.800000000000004</v>
      </c>
      <c r="O49" s="11" t="s">
        <v>147</v>
      </c>
      <c r="P49" s="11" t="s">
        <v>148</v>
      </c>
      <c r="Q49" s="13" t="s">
        <v>772</v>
      </c>
      <c r="R49" s="13" t="s">
        <v>408</v>
      </c>
      <c r="S49" s="13" t="s">
        <v>837</v>
      </c>
      <c r="T49" s="13" t="s">
        <v>119</v>
      </c>
      <c r="U49" s="12">
        <v>8.9</v>
      </c>
      <c r="V49" s="12">
        <v>8.6</v>
      </c>
      <c r="W49" s="12">
        <v>9.1</v>
      </c>
      <c r="X49" s="11" t="s">
        <v>145</v>
      </c>
      <c r="Y49" s="12">
        <v>-0.1</v>
      </c>
      <c r="Z49" s="12" t="s">
        <v>176</v>
      </c>
      <c r="AA49" s="12">
        <v>0.2</v>
      </c>
      <c r="AB49" s="8">
        <v>-0.3</v>
      </c>
      <c r="AC49" s="8"/>
      <c r="AD49" s="11" t="s">
        <v>173</v>
      </c>
      <c r="AE49" s="11" t="s">
        <v>173</v>
      </c>
      <c r="AF49" s="11" t="s">
        <v>145</v>
      </c>
      <c r="AG49" s="8"/>
      <c r="AH49" s="8" t="s">
        <v>878</v>
      </c>
      <c r="AI49" s="21" t="s">
        <v>879</v>
      </c>
    </row>
    <row r="50" spans="1:35" s="5" customFormat="1">
      <c r="A50" s="6">
        <v>45844</v>
      </c>
      <c r="B50" s="16" t="s">
        <v>141</v>
      </c>
      <c r="C50" s="8" t="s">
        <v>146</v>
      </c>
      <c r="D50" s="9">
        <v>4.6620370370370368E-2</v>
      </c>
      <c r="E50" s="8" t="s">
        <v>840</v>
      </c>
      <c r="F50" s="10">
        <v>11.6</v>
      </c>
      <c r="G50" s="10">
        <v>10.199999999999999</v>
      </c>
      <c r="H50" s="10">
        <v>10.7</v>
      </c>
      <c r="I50" s="10">
        <v>11.4</v>
      </c>
      <c r="J50" s="10">
        <v>11.8</v>
      </c>
      <c r="K50" s="10">
        <v>12.1</v>
      </c>
      <c r="L50" s="17">
        <f t="shared" si="12"/>
        <v>32.5</v>
      </c>
      <c r="M50" s="17">
        <f t="shared" si="13"/>
        <v>35.300000000000004</v>
      </c>
      <c r="N50" s="18">
        <f t="shared" si="14"/>
        <v>55.7</v>
      </c>
      <c r="O50" s="11" t="s">
        <v>162</v>
      </c>
      <c r="P50" s="11" t="s">
        <v>163</v>
      </c>
      <c r="Q50" s="13" t="s">
        <v>443</v>
      </c>
      <c r="R50" s="13" t="s">
        <v>193</v>
      </c>
      <c r="S50" s="13" t="s">
        <v>181</v>
      </c>
      <c r="T50" s="13" t="s">
        <v>119</v>
      </c>
      <c r="U50" s="12">
        <v>8.9</v>
      </c>
      <c r="V50" s="12">
        <v>8.6</v>
      </c>
      <c r="W50" s="12">
        <v>9.1</v>
      </c>
      <c r="X50" s="11" t="s">
        <v>145</v>
      </c>
      <c r="Y50" s="12">
        <v>0.5</v>
      </c>
      <c r="Z50" s="12" t="s">
        <v>176</v>
      </c>
      <c r="AA50" s="12">
        <v>0.8</v>
      </c>
      <c r="AB50" s="8">
        <v>-0.3</v>
      </c>
      <c r="AC50" s="8"/>
      <c r="AD50" s="11" t="s">
        <v>175</v>
      </c>
      <c r="AE50" s="11" t="s">
        <v>173</v>
      </c>
      <c r="AF50" s="11" t="s">
        <v>142</v>
      </c>
      <c r="AG50" s="8"/>
      <c r="AH50" s="8"/>
      <c r="AI50" s="21"/>
    </row>
    <row r="51" spans="1:35" s="5" customFormat="1">
      <c r="A51" s="6">
        <v>45850</v>
      </c>
      <c r="B51" s="16" t="s">
        <v>716</v>
      </c>
      <c r="C51" s="8" t="s">
        <v>146</v>
      </c>
      <c r="D51" s="9">
        <v>4.7222222222222221E-2</v>
      </c>
      <c r="E51" s="8" t="s">
        <v>890</v>
      </c>
      <c r="F51" s="10">
        <v>11.6</v>
      </c>
      <c r="G51" s="10">
        <v>10.4</v>
      </c>
      <c r="H51" s="10">
        <v>11</v>
      </c>
      <c r="I51" s="10">
        <v>11.5</v>
      </c>
      <c r="J51" s="10">
        <v>11.9</v>
      </c>
      <c r="K51" s="10">
        <v>11.6</v>
      </c>
      <c r="L51" s="17">
        <f t="shared" ref="L51:L56" si="15">SUM(F51:H51)</f>
        <v>33</v>
      </c>
      <c r="M51" s="17">
        <f t="shared" ref="M51:M56" si="16">SUM(I51:K51)</f>
        <v>35</v>
      </c>
      <c r="N51" s="18">
        <f t="shared" ref="N51:N56" si="17">SUM(F51:J51)</f>
        <v>56.4</v>
      </c>
      <c r="O51" s="11" t="s">
        <v>162</v>
      </c>
      <c r="P51" s="11" t="s">
        <v>148</v>
      </c>
      <c r="Q51" s="13" t="s">
        <v>650</v>
      </c>
      <c r="R51" s="13" t="s">
        <v>184</v>
      </c>
      <c r="S51" s="13" t="s">
        <v>367</v>
      </c>
      <c r="T51" s="13" t="s">
        <v>119</v>
      </c>
      <c r="U51" s="12">
        <v>10.1</v>
      </c>
      <c r="V51" s="12">
        <v>8.6999999999999993</v>
      </c>
      <c r="W51" s="12">
        <v>8.6999999999999993</v>
      </c>
      <c r="X51" s="11" t="s">
        <v>145</v>
      </c>
      <c r="Y51" s="12">
        <v>-1.4</v>
      </c>
      <c r="Z51" s="12" t="s">
        <v>176</v>
      </c>
      <c r="AA51" s="12">
        <v>-1.1000000000000001</v>
      </c>
      <c r="AB51" s="8">
        <v>-0.3</v>
      </c>
      <c r="AC51" s="8"/>
      <c r="AD51" s="11" t="s">
        <v>178</v>
      </c>
      <c r="AE51" s="11" t="s">
        <v>173</v>
      </c>
      <c r="AF51" s="11" t="s">
        <v>145</v>
      </c>
      <c r="AG51" s="8"/>
      <c r="AH51" s="8" t="s">
        <v>891</v>
      </c>
      <c r="AI51" s="21" t="s">
        <v>892</v>
      </c>
    </row>
    <row r="52" spans="1:35" s="5" customFormat="1">
      <c r="A52" s="6">
        <v>45850</v>
      </c>
      <c r="B52" s="16" t="s">
        <v>125</v>
      </c>
      <c r="C52" s="8" t="s">
        <v>146</v>
      </c>
      <c r="D52" s="9">
        <v>4.7928240740740743E-2</v>
      </c>
      <c r="E52" s="8" t="s">
        <v>903</v>
      </c>
      <c r="F52" s="10">
        <v>11.9</v>
      </c>
      <c r="G52" s="10">
        <v>10.5</v>
      </c>
      <c r="H52" s="10">
        <v>11.3</v>
      </c>
      <c r="I52" s="10">
        <v>11.7</v>
      </c>
      <c r="J52" s="10">
        <v>11.9</v>
      </c>
      <c r="K52" s="10">
        <v>11.8</v>
      </c>
      <c r="L52" s="17">
        <f t="shared" si="15"/>
        <v>33.700000000000003</v>
      </c>
      <c r="M52" s="17">
        <f t="shared" si="16"/>
        <v>35.400000000000006</v>
      </c>
      <c r="N52" s="18">
        <f t="shared" si="17"/>
        <v>57.300000000000004</v>
      </c>
      <c r="O52" s="11" t="s">
        <v>147</v>
      </c>
      <c r="P52" s="11" t="s">
        <v>148</v>
      </c>
      <c r="Q52" s="13" t="s">
        <v>436</v>
      </c>
      <c r="R52" s="13" t="s">
        <v>514</v>
      </c>
      <c r="S52" s="13" t="s">
        <v>750</v>
      </c>
      <c r="T52" s="13" t="s">
        <v>119</v>
      </c>
      <c r="U52" s="12">
        <v>10.1</v>
      </c>
      <c r="V52" s="12">
        <v>8.6999999999999993</v>
      </c>
      <c r="W52" s="12">
        <v>8.6999999999999993</v>
      </c>
      <c r="X52" s="11" t="s">
        <v>145</v>
      </c>
      <c r="Y52" s="12">
        <v>0.1</v>
      </c>
      <c r="Z52" s="12" t="s">
        <v>176</v>
      </c>
      <c r="AA52" s="12">
        <v>0.4</v>
      </c>
      <c r="AB52" s="8">
        <v>-0.3</v>
      </c>
      <c r="AC52" s="8"/>
      <c r="AD52" s="11" t="s">
        <v>174</v>
      </c>
      <c r="AE52" s="11" t="s">
        <v>174</v>
      </c>
      <c r="AF52" s="11" t="s">
        <v>142</v>
      </c>
      <c r="AG52" s="8"/>
      <c r="AH52" s="8" t="s">
        <v>905</v>
      </c>
      <c r="AI52" s="21" t="s">
        <v>906</v>
      </c>
    </row>
    <row r="53" spans="1:35" s="5" customFormat="1">
      <c r="A53" s="6">
        <v>45850</v>
      </c>
      <c r="B53" s="16" t="s">
        <v>120</v>
      </c>
      <c r="C53" s="8" t="s">
        <v>146</v>
      </c>
      <c r="D53" s="9">
        <v>4.7280092592592596E-2</v>
      </c>
      <c r="E53" s="8" t="s">
        <v>922</v>
      </c>
      <c r="F53" s="10">
        <v>11.8</v>
      </c>
      <c r="G53" s="10">
        <v>10.4</v>
      </c>
      <c r="H53" s="10">
        <v>10.8</v>
      </c>
      <c r="I53" s="10">
        <v>11.5</v>
      </c>
      <c r="J53" s="10">
        <v>11.8</v>
      </c>
      <c r="K53" s="10">
        <v>12.2</v>
      </c>
      <c r="L53" s="17">
        <f t="shared" si="15"/>
        <v>33</v>
      </c>
      <c r="M53" s="17">
        <f t="shared" si="16"/>
        <v>35.5</v>
      </c>
      <c r="N53" s="18">
        <f t="shared" si="17"/>
        <v>56.3</v>
      </c>
      <c r="O53" s="11" t="s">
        <v>162</v>
      </c>
      <c r="P53" s="11" t="s">
        <v>148</v>
      </c>
      <c r="Q53" s="13" t="s">
        <v>185</v>
      </c>
      <c r="R53" s="13" t="s">
        <v>403</v>
      </c>
      <c r="S53" s="13" t="s">
        <v>202</v>
      </c>
      <c r="T53" s="13" t="s">
        <v>119</v>
      </c>
      <c r="U53" s="12">
        <v>10.1</v>
      </c>
      <c r="V53" s="12">
        <v>8.6999999999999993</v>
      </c>
      <c r="W53" s="12">
        <v>8.6999999999999993</v>
      </c>
      <c r="X53" s="11" t="s">
        <v>145</v>
      </c>
      <c r="Y53" s="12" t="s">
        <v>188</v>
      </c>
      <c r="Z53" s="12" t="s">
        <v>176</v>
      </c>
      <c r="AA53" s="12">
        <v>0.3</v>
      </c>
      <c r="AB53" s="8">
        <v>-0.3</v>
      </c>
      <c r="AC53" s="8"/>
      <c r="AD53" s="11" t="s">
        <v>174</v>
      </c>
      <c r="AE53" s="11" t="s">
        <v>173</v>
      </c>
      <c r="AF53" s="11" t="s">
        <v>145</v>
      </c>
      <c r="AG53" s="8"/>
      <c r="AH53" s="8" t="s">
        <v>923</v>
      </c>
      <c r="AI53" s="21" t="s">
        <v>924</v>
      </c>
    </row>
    <row r="54" spans="1:35" s="5" customFormat="1">
      <c r="A54" s="6">
        <v>45851</v>
      </c>
      <c r="B54" s="15" t="s">
        <v>125</v>
      </c>
      <c r="C54" s="8" t="s">
        <v>146</v>
      </c>
      <c r="D54" s="9">
        <v>4.7314814814814816E-2</v>
      </c>
      <c r="E54" s="8" t="s">
        <v>925</v>
      </c>
      <c r="F54" s="10">
        <v>12.1</v>
      </c>
      <c r="G54" s="10">
        <v>10.3</v>
      </c>
      <c r="H54" s="10">
        <v>11</v>
      </c>
      <c r="I54" s="10">
        <v>11.7</v>
      </c>
      <c r="J54" s="10">
        <v>11.7</v>
      </c>
      <c r="K54" s="10">
        <v>12</v>
      </c>
      <c r="L54" s="17">
        <f t="shared" si="15"/>
        <v>33.4</v>
      </c>
      <c r="M54" s="17">
        <f t="shared" si="16"/>
        <v>35.4</v>
      </c>
      <c r="N54" s="18">
        <f t="shared" si="17"/>
        <v>56.8</v>
      </c>
      <c r="O54" s="11" t="s">
        <v>162</v>
      </c>
      <c r="P54" s="11" t="s">
        <v>148</v>
      </c>
      <c r="Q54" s="13" t="s">
        <v>436</v>
      </c>
      <c r="R54" s="13" t="s">
        <v>514</v>
      </c>
      <c r="S54" s="13" t="s">
        <v>496</v>
      </c>
      <c r="T54" s="13" t="s">
        <v>119</v>
      </c>
      <c r="U54" s="12">
        <v>8.9</v>
      </c>
      <c r="V54" s="12">
        <v>8.3000000000000007</v>
      </c>
      <c r="W54" s="12">
        <v>9.1</v>
      </c>
      <c r="X54" s="11" t="s">
        <v>145</v>
      </c>
      <c r="Y54" s="12">
        <v>-0.2</v>
      </c>
      <c r="Z54" s="12" t="s">
        <v>176</v>
      </c>
      <c r="AA54" s="12" t="s">
        <v>188</v>
      </c>
      <c r="AB54" s="8">
        <v>-0.2</v>
      </c>
      <c r="AC54" s="8"/>
      <c r="AD54" s="11" t="s">
        <v>173</v>
      </c>
      <c r="AE54" s="11" t="s">
        <v>174</v>
      </c>
      <c r="AF54" s="11" t="s">
        <v>142</v>
      </c>
      <c r="AG54" s="8"/>
      <c r="AH54" s="8" t="s">
        <v>941</v>
      </c>
      <c r="AI54" s="21" t="s">
        <v>942</v>
      </c>
    </row>
    <row r="55" spans="1:35" s="5" customFormat="1">
      <c r="A55" s="6">
        <v>45851</v>
      </c>
      <c r="B55" s="16" t="s">
        <v>717</v>
      </c>
      <c r="C55" s="8" t="s">
        <v>146</v>
      </c>
      <c r="D55" s="9">
        <v>4.9328703703703701E-2</v>
      </c>
      <c r="E55" s="8" t="s">
        <v>930</v>
      </c>
      <c r="F55" s="10">
        <v>12.4</v>
      </c>
      <c r="G55" s="10">
        <v>11.2</v>
      </c>
      <c r="H55" s="10">
        <v>11.9</v>
      </c>
      <c r="I55" s="10">
        <v>12.1</v>
      </c>
      <c r="J55" s="10">
        <v>11.8</v>
      </c>
      <c r="K55" s="10">
        <v>11.8</v>
      </c>
      <c r="L55" s="17">
        <f t="shared" si="15"/>
        <v>35.5</v>
      </c>
      <c r="M55" s="17">
        <f t="shared" si="16"/>
        <v>35.700000000000003</v>
      </c>
      <c r="N55" s="18">
        <f t="shared" si="17"/>
        <v>59.400000000000006</v>
      </c>
      <c r="O55" s="11" t="s">
        <v>154</v>
      </c>
      <c r="P55" s="11" t="s">
        <v>148</v>
      </c>
      <c r="Q55" s="13" t="s">
        <v>200</v>
      </c>
      <c r="R55" s="13" t="s">
        <v>203</v>
      </c>
      <c r="S55" s="13" t="s">
        <v>344</v>
      </c>
      <c r="T55" s="13" t="s">
        <v>119</v>
      </c>
      <c r="U55" s="12">
        <v>8.9</v>
      </c>
      <c r="V55" s="12">
        <v>8.3000000000000007</v>
      </c>
      <c r="W55" s="12">
        <v>9.1</v>
      </c>
      <c r="X55" s="11" t="s">
        <v>145</v>
      </c>
      <c r="Y55" s="12">
        <v>1.6</v>
      </c>
      <c r="Z55" s="12" t="s">
        <v>176</v>
      </c>
      <c r="AA55" s="12">
        <v>1.8</v>
      </c>
      <c r="AB55" s="8">
        <v>-0.2</v>
      </c>
      <c r="AC55" s="8"/>
      <c r="AD55" s="11" t="s">
        <v>175</v>
      </c>
      <c r="AE55" s="11" t="s">
        <v>173</v>
      </c>
      <c r="AF55" s="11" t="s">
        <v>145</v>
      </c>
      <c r="AG55" s="8"/>
      <c r="AH55" s="8" t="s">
        <v>949</v>
      </c>
      <c r="AI55" s="21" t="s">
        <v>950</v>
      </c>
    </row>
    <row r="56" spans="1:35" s="5" customFormat="1">
      <c r="A56" s="6">
        <v>45851</v>
      </c>
      <c r="B56" s="15" t="s">
        <v>120</v>
      </c>
      <c r="C56" s="8" t="s">
        <v>146</v>
      </c>
      <c r="D56" s="9">
        <v>4.7291666666666669E-2</v>
      </c>
      <c r="E56" s="8" t="s">
        <v>939</v>
      </c>
      <c r="F56" s="10">
        <v>12</v>
      </c>
      <c r="G56" s="10">
        <v>10.3</v>
      </c>
      <c r="H56" s="10">
        <v>10.9</v>
      </c>
      <c r="I56" s="10">
        <v>11.5</v>
      </c>
      <c r="J56" s="10">
        <v>11.8</v>
      </c>
      <c r="K56" s="10">
        <v>12.1</v>
      </c>
      <c r="L56" s="17">
        <f t="shared" si="15"/>
        <v>33.200000000000003</v>
      </c>
      <c r="M56" s="17">
        <f t="shared" si="16"/>
        <v>35.4</v>
      </c>
      <c r="N56" s="18">
        <f t="shared" si="17"/>
        <v>56.5</v>
      </c>
      <c r="O56" s="11" t="s">
        <v>162</v>
      </c>
      <c r="P56" s="11" t="s">
        <v>148</v>
      </c>
      <c r="Q56" s="13" t="s">
        <v>161</v>
      </c>
      <c r="R56" s="13" t="s">
        <v>834</v>
      </c>
      <c r="S56" s="13" t="s">
        <v>408</v>
      </c>
      <c r="T56" s="13" t="s">
        <v>119</v>
      </c>
      <c r="U56" s="12">
        <v>8.9</v>
      </c>
      <c r="V56" s="12">
        <v>8.3000000000000007</v>
      </c>
      <c r="W56" s="12">
        <v>9.1</v>
      </c>
      <c r="X56" s="11" t="s">
        <v>145</v>
      </c>
      <c r="Y56" s="12">
        <v>0.1</v>
      </c>
      <c r="Z56" s="12" t="s">
        <v>176</v>
      </c>
      <c r="AA56" s="12">
        <v>0.3</v>
      </c>
      <c r="AB56" s="8">
        <v>-0.2</v>
      </c>
      <c r="AC56" s="8"/>
      <c r="AD56" s="11" t="s">
        <v>174</v>
      </c>
      <c r="AE56" s="11" t="s">
        <v>173</v>
      </c>
      <c r="AF56" s="11" t="s">
        <v>142</v>
      </c>
      <c r="AG56" s="8"/>
      <c r="AH56" s="8" t="s">
        <v>961</v>
      </c>
      <c r="AI56" s="21" t="s">
        <v>962</v>
      </c>
    </row>
    <row r="57" spans="1:35" s="5" customFormat="1">
      <c r="A57" s="6">
        <v>45857</v>
      </c>
      <c r="B57" s="16" t="s">
        <v>717</v>
      </c>
      <c r="C57" s="8" t="s">
        <v>300</v>
      </c>
      <c r="D57" s="9">
        <v>4.9305555555555554E-2</v>
      </c>
      <c r="E57" s="8" t="s">
        <v>978</v>
      </c>
      <c r="F57" s="10">
        <v>12.3</v>
      </c>
      <c r="G57" s="10">
        <v>11</v>
      </c>
      <c r="H57" s="10">
        <v>11.5</v>
      </c>
      <c r="I57" s="10">
        <v>11.8</v>
      </c>
      <c r="J57" s="10">
        <v>12.1</v>
      </c>
      <c r="K57" s="10">
        <v>12.3</v>
      </c>
      <c r="L57" s="17">
        <f t="shared" ref="L57:L63" si="18">SUM(F57:H57)</f>
        <v>34.799999999999997</v>
      </c>
      <c r="M57" s="17">
        <f t="shared" ref="M57:M63" si="19">SUM(I57:K57)</f>
        <v>36.200000000000003</v>
      </c>
      <c r="N57" s="18">
        <f t="shared" ref="N57:N63" si="20">SUM(F57:J57)</f>
        <v>58.699999999999996</v>
      </c>
      <c r="O57" s="11" t="s">
        <v>147</v>
      </c>
      <c r="P57" s="11" t="s">
        <v>163</v>
      </c>
      <c r="Q57" s="13" t="s">
        <v>979</v>
      </c>
      <c r="R57" s="13" t="s">
        <v>833</v>
      </c>
      <c r="S57" s="13" t="s">
        <v>156</v>
      </c>
      <c r="T57" s="13" t="s">
        <v>119</v>
      </c>
      <c r="U57" s="12">
        <v>10.4</v>
      </c>
      <c r="V57" s="12">
        <v>9.5</v>
      </c>
      <c r="W57" s="12">
        <v>8.8000000000000007</v>
      </c>
      <c r="X57" s="11" t="s">
        <v>142</v>
      </c>
      <c r="Y57" s="12">
        <v>1.4</v>
      </c>
      <c r="Z57" s="12" t="s">
        <v>176</v>
      </c>
      <c r="AA57" s="12">
        <v>1.1000000000000001</v>
      </c>
      <c r="AB57" s="8">
        <v>0.3</v>
      </c>
      <c r="AC57" s="8"/>
      <c r="AD57" s="11" t="s">
        <v>175</v>
      </c>
      <c r="AE57" s="11" t="s">
        <v>173</v>
      </c>
      <c r="AF57" s="11" t="s">
        <v>145</v>
      </c>
      <c r="AG57" s="8"/>
      <c r="AH57" s="8" t="s">
        <v>980</v>
      </c>
      <c r="AI57" s="21" t="s">
        <v>981</v>
      </c>
    </row>
    <row r="58" spans="1:35" s="5" customFormat="1">
      <c r="A58" s="6">
        <v>45857</v>
      </c>
      <c r="B58" s="16" t="s">
        <v>120</v>
      </c>
      <c r="C58" s="8" t="s">
        <v>146</v>
      </c>
      <c r="D58" s="9">
        <v>4.732638888888889E-2</v>
      </c>
      <c r="E58" s="8" t="s">
        <v>986</v>
      </c>
      <c r="F58" s="10">
        <v>11.8</v>
      </c>
      <c r="G58" s="10">
        <v>10.4</v>
      </c>
      <c r="H58" s="10">
        <v>11.1</v>
      </c>
      <c r="I58" s="10">
        <v>11.7</v>
      </c>
      <c r="J58" s="10">
        <v>11.6</v>
      </c>
      <c r="K58" s="10">
        <v>12.3</v>
      </c>
      <c r="L58" s="17">
        <f t="shared" si="18"/>
        <v>33.300000000000004</v>
      </c>
      <c r="M58" s="17">
        <f t="shared" si="19"/>
        <v>35.599999999999994</v>
      </c>
      <c r="N58" s="18">
        <f t="shared" si="20"/>
        <v>56.6</v>
      </c>
      <c r="O58" s="11" t="s">
        <v>162</v>
      </c>
      <c r="P58" s="11" t="s">
        <v>163</v>
      </c>
      <c r="Q58" s="13" t="s">
        <v>302</v>
      </c>
      <c r="R58" s="13" t="s">
        <v>403</v>
      </c>
      <c r="S58" s="13" t="s">
        <v>155</v>
      </c>
      <c r="T58" s="13" t="s">
        <v>119</v>
      </c>
      <c r="U58" s="12">
        <v>10.4</v>
      </c>
      <c r="V58" s="12">
        <v>9.5</v>
      </c>
      <c r="W58" s="12">
        <v>8.8000000000000007</v>
      </c>
      <c r="X58" s="11" t="s">
        <v>142</v>
      </c>
      <c r="Y58" s="12">
        <v>0.4</v>
      </c>
      <c r="Z58" s="12" t="s">
        <v>176</v>
      </c>
      <c r="AA58" s="12">
        <v>0.2</v>
      </c>
      <c r="AB58" s="8">
        <v>0.2</v>
      </c>
      <c r="AC58" s="8"/>
      <c r="AD58" s="11" t="s">
        <v>173</v>
      </c>
      <c r="AE58" s="11" t="s">
        <v>173</v>
      </c>
      <c r="AF58" s="11" t="s">
        <v>145</v>
      </c>
      <c r="AG58" s="8"/>
      <c r="AH58" s="8" t="s">
        <v>987</v>
      </c>
      <c r="AI58" s="21" t="s">
        <v>988</v>
      </c>
    </row>
    <row r="59" spans="1:35" s="5" customFormat="1">
      <c r="A59" s="6">
        <v>45857</v>
      </c>
      <c r="B59" s="16" t="s">
        <v>963</v>
      </c>
      <c r="C59" s="8" t="s">
        <v>146</v>
      </c>
      <c r="D59" s="9">
        <v>4.8645833333333333E-2</v>
      </c>
      <c r="E59" s="8" t="s">
        <v>769</v>
      </c>
      <c r="F59" s="10">
        <v>12.2</v>
      </c>
      <c r="G59" s="10">
        <v>10.7</v>
      </c>
      <c r="H59" s="10">
        <v>11.2</v>
      </c>
      <c r="I59" s="10">
        <v>12.1</v>
      </c>
      <c r="J59" s="10">
        <v>12.1</v>
      </c>
      <c r="K59" s="10">
        <v>12</v>
      </c>
      <c r="L59" s="17">
        <f t="shared" si="18"/>
        <v>34.099999999999994</v>
      </c>
      <c r="M59" s="17">
        <f t="shared" si="19"/>
        <v>36.200000000000003</v>
      </c>
      <c r="N59" s="18">
        <f t="shared" si="20"/>
        <v>58.3</v>
      </c>
      <c r="O59" s="11" t="s">
        <v>162</v>
      </c>
      <c r="P59" s="11" t="s">
        <v>163</v>
      </c>
      <c r="Q59" s="13" t="s">
        <v>992</v>
      </c>
      <c r="R59" s="13" t="s">
        <v>197</v>
      </c>
      <c r="S59" s="13" t="s">
        <v>187</v>
      </c>
      <c r="T59" s="13" t="s">
        <v>119</v>
      </c>
      <c r="U59" s="12">
        <v>10.4</v>
      </c>
      <c r="V59" s="12">
        <v>9.5</v>
      </c>
      <c r="W59" s="12">
        <v>8.8000000000000007</v>
      </c>
      <c r="X59" s="11" t="s">
        <v>142</v>
      </c>
      <c r="Y59" s="12">
        <v>1.8</v>
      </c>
      <c r="Z59" s="12" t="s">
        <v>176</v>
      </c>
      <c r="AA59" s="12">
        <v>1.7</v>
      </c>
      <c r="AB59" s="8">
        <v>0.1</v>
      </c>
      <c r="AC59" s="8"/>
      <c r="AD59" s="11" t="s">
        <v>175</v>
      </c>
      <c r="AE59" s="11" t="s">
        <v>175</v>
      </c>
      <c r="AF59" s="11" t="s">
        <v>283</v>
      </c>
      <c r="AG59" s="8"/>
      <c r="AH59" s="8" t="s">
        <v>993</v>
      </c>
      <c r="AI59" s="21" t="s">
        <v>994</v>
      </c>
    </row>
    <row r="60" spans="1:35" s="5" customFormat="1">
      <c r="A60" s="6">
        <v>45857</v>
      </c>
      <c r="B60" s="16" t="s">
        <v>126</v>
      </c>
      <c r="C60" s="8" t="s">
        <v>146</v>
      </c>
      <c r="D60" s="9">
        <v>4.7291666666666669E-2</v>
      </c>
      <c r="E60" s="8" t="s">
        <v>998</v>
      </c>
      <c r="F60" s="10">
        <v>12.1</v>
      </c>
      <c r="G60" s="10">
        <v>10.5</v>
      </c>
      <c r="H60" s="10">
        <v>11.1</v>
      </c>
      <c r="I60" s="10">
        <v>11.4</v>
      </c>
      <c r="J60" s="10">
        <v>11.8</v>
      </c>
      <c r="K60" s="10">
        <v>11.7</v>
      </c>
      <c r="L60" s="17">
        <f t="shared" si="18"/>
        <v>33.700000000000003</v>
      </c>
      <c r="M60" s="17">
        <f t="shared" si="19"/>
        <v>34.900000000000006</v>
      </c>
      <c r="N60" s="18">
        <f t="shared" si="20"/>
        <v>56.900000000000006</v>
      </c>
      <c r="O60" s="11" t="s">
        <v>147</v>
      </c>
      <c r="P60" s="11" t="s">
        <v>148</v>
      </c>
      <c r="Q60" s="13" t="s">
        <v>999</v>
      </c>
      <c r="R60" s="13" t="s">
        <v>523</v>
      </c>
      <c r="S60" s="13" t="s">
        <v>187</v>
      </c>
      <c r="T60" s="13" t="s">
        <v>119</v>
      </c>
      <c r="U60" s="12">
        <v>10.4</v>
      </c>
      <c r="V60" s="12">
        <v>9.5</v>
      </c>
      <c r="W60" s="12">
        <v>8.8000000000000007</v>
      </c>
      <c r="X60" s="11" t="s">
        <v>142</v>
      </c>
      <c r="Y60" s="12">
        <v>0.9</v>
      </c>
      <c r="Z60" s="12" t="s">
        <v>176</v>
      </c>
      <c r="AA60" s="12">
        <v>0.9</v>
      </c>
      <c r="AB60" s="8" t="s">
        <v>188</v>
      </c>
      <c r="AC60" s="8"/>
      <c r="AD60" s="11" t="s">
        <v>175</v>
      </c>
      <c r="AE60" s="11" t="s">
        <v>173</v>
      </c>
      <c r="AF60" s="11" t="s">
        <v>142</v>
      </c>
      <c r="AG60" s="8"/>
      <c r="AH60" s="8" t="s">
        <v>1000</v>
      </c>
      <c r="AI60" s="21" t="s">
        <v>1001</v>
      </c>
    </row>
    <row r="61" spans="1:35" s="5" customFormat="1">
      <c r="A61" s="6">
        <v>45858</v>
      </c>
      <c r="B61" s="16" t="s">
        <v>125</v>
      </c>
      <c r="C61" s="8" t="s">
        <v>146</v>
      </c>
      <c r="D61" s="9">
        <v>4.791666666666667E-2</v>
      </c>
      <c r="E61" s="8" t="s">
        <v>1009</v>
      </c>
      <c r="F61" s="10">
        <v>11.8</v>
      </c>
      <c r="G61" s="10">
        <v>10.3</v>
      </c>
      <c r="H61" s="10">
        <v>10.8</v>
      </c>
      <c r="I61" s="10">
        <v>11.6</v>
      </c>
      <c r="J61" s="10">
        <v>12.2</v>
      </c>
      <c r="K61" s="10">
        <v>12.3</v>
      </c>
      <c r="L61" s="17">
        <f t="shared" si="18"/>
        <v>32.900000000000006</v>
      </c>
      <c r="M61" s="17">
        <f t="shared" si="19"/>
        <v>36.099999999999994</v>
      </c>
      <c r="N61" s="18">
        <f t="shared" si="20"/>
        <v>56.7</v>
      </c>
      <c r="O61" s="11" t="s">
        <v>162</v>
      </c>
      <c r="P61" s="11" t="s">
        <v>163</v>
      </c>
      <c r="Q61" s="13" t="s">
        <v>344</v>
      </c>
      <c r="R61" s="13" t="s">
        <v>302</v>
      </c>
      <c r="S61" s="13" t="s">
        <v>302</v>
      </c>
      <c r="T61" s="13" t="s">
        <v>119</v>
      </c>
      <c r="U61" s="12">
        <v>9.3000000000000007</v>
      </c>
      <c r="V61" s="12">
        <v>9.1</v>
      </c>
      <c r="W61" s="12">
        <v>9.6</v>
      </c>
      <c r="X61" s="11" t="s">
        <v>145</v>
      </c>
      <c r="Y61" s="12" t="s">
        <v>188</v>
      </c>
      <c r="Z61" s="12" t="s">
        <v>176</v>
      </c>
      <c r="AA61" s="12">
        <v>0.1</v>
      </c>
      <c r="AB61" s="8">
        <v>-0.1</v>
      </c>
      <c r="AC61" s="8"/>
      <c r="AD61" s="11" t="s">
        <v>173</v>
      </c>
      <c r="AE61" s="11" t="s">
        <v>173</v>
      </c>
      <c r="AF61" s="11" t="s">
        <v>145</v>
      </c>
      <c r="AG61" s="8"/>
      <c r="AH61" s="8" t="s">
        <v>1010</v>
      </c>
      <c r="AI61" s="21" t="s">
        <v>1011</v>
      </c>
    </row>
    <row r="62" spans="1:35" s="5" customFormat="1">
      <c r="A62" s="6">
        <v>45858</v>
      </c>
      <c r="B62" s="16" t="s">
        <v>120</v>
      </c>
      <c r="C62" s="8" t="s">
        <v>146</v>
      </c>
      <c r="D62" s="9">
        <v>4.7314814814814816E-2</v>
      </c>
      <c r="E62" s="8" t="s">
        <v>1029</v>
      </c>
      <c r="F62" s="10">
        <v>11.9</v>
      </c>
      <c r="G62" s="10">
        <v>10.3</v>
      </c>
      <c r="H62" s="10">
        <v>11.1</v>
      </c>
      <c r="I62" s="10">
        <v>11.5</v>
      </c>
      <c r="J62" s="10">
        <v>11.8</v>
      </c>
      <c r="K62" s="10">
        <v>12.2</v>
      </c>
      <c r="L62" s="17">
        <f t="shared" si="18"/>
        <v>33.300000000000004</v>
      </c>
      <c r="M62" s="17">
        <f t="shared" si="19"/>
        <v>35.5</v>
      </c>
      <c r="N62" s="18">
        <f t="shared" si="20"/>
        <v>56.600000000000009</v>
      </c>
      <c r="O62" s="11" t="s">
        <v>162</v>
      </c>
      <c r="P62" s="11" t="s">
        <v>148</v>
      </c>
      <c r="Q62" s="13" t="s">
        <v>837</v>
      </c>
      <c r="R62" s="13" t="s">
        <v>344</v>
      </c>
      <c r="S62" s="13" t="s">
        <v>1030</v>
      </c>
      <c r="T62" s="13" t="s">
        <v>119</v>
      </c>
      <c r="U62" s="12">
        <v>9.3000000000000007</v>
      </c>
      <c r="V62" s="12">
        <v>9.1</v>
      </c>
      <c r="W62" s="12">
        <v>9.6</v>
      </c>
      <c r="X62" s="11" t="s">
        <v>145</v>
      </c>
      <c r="Y62" s="12">
        <v>0.3</v>
      </c>
      <c r="Z62" s="12" t="s">
        <v>176</v>
      </c>
      <c r="AA62" s="12">
        <v>0.4</v>
      </c>
      <c r="AB62" s="8">
        <v>-0.1</v>
      </c>
      <c r="AC62" s="8"/>
      <c r="AD62" s="11" t="s">
        <v>174</v>
      </c>
      <c r="AE62" s="11" t="s">
        <v>174</v>
      </c>
      <c r="AF62" s="11" t="s">
        <v>142</v>
      </c>
      <c r="AG62" s="8"/>
      <c r="AH62" s="8" t="s">
        <v>1031</v>
      </c>
      <c r="AI62" s="21" t="s">
        <v>1032</v>
      </c>
    </row>
    <row r="63" spans="1:35" s="5" customFormat="1">
      <c r="A63" s="6">
        <v>45858</v>
      </c>
      <c r="B63" s="16" t="s">
        <v>124</v>
      </c>
      <c r="C63" s="8" t="s">
        <v>146</v>
      </c>
      <c r="D63" s="9">
        <v>4.6608796296296294E-2</v>
      </c>
      <c r="E63" s="8" t="s">
        <v>817</v>
      </c>
      <c r="F63" s="10">
        <v>11.9</v>
      </c>
      <c r="G63" s="10">
        <v>10.199999999999999</v>
      </c>
      <c r="H63" s="10">
        <v>10.8</v>
      </c>
      <c r="I63" s="10">
        <v>11.5</v>
      </c>
      <c r="J63" s="10">
        <v>11.6</v>
      </c>
      <c r="K63" s="10">
        <v>11.7</v>
      </c>
      <c r="L63" s="17">
        <f t="shared" si="18"/>
        <v>32.900000000000006</v>
      </c>
      <c r="M63" s="17">
        <f t="shared" si="19"/>
        <v>34.799999999999997</v>
      </c>
      <c r="N63" s="18">
        <f t="shared" si="20"/>
        <v>56.000000000000007</v>
      </c>
      <c r="O63" s="11" t="s">
        <v>162</v>
      </c>
      <c r="P63" s="11" t="s">
        <v>148</v>
      </c>
      <c r="Q63" s="13" t="s">
        <v>301</v>
      </c>
      <c r="R63" s="13" t="s">
        <v>757</v>
      </c>
      <c r="S63" s="13" t="s">
        <v>156</v>
      </c>
      <c r="T63" s="13" t="s">
        <v>119</v>
      </c>
      <c r="U63" s="12">
        <v>9.3000000000000007</v>
      </c>
      <c r="V63" s="12">
        <v>9.1</v>
      </c>
      <c r="W63" s="12">
        <v>9.6</v>
      </c>
      <c r="X63" s="11" t="s">
        <v>145</v>
      </c>
      <c r="Y63" s="12">
        <v>-0.4</v>
      </c>
      <c r="Z63" s="12" t="s">
        <v>176</v>
      </c>
      <c r="AA63" s="12">
        <v>-0.3</v>
      </c>
      <c r="AB63" s="8">
        <v>-0.1</v>
      </c>
      <c r="AC63" s="8" t="s">
        <v>177</v>
      </c>
      <c r="AD63" s="11" t="s">
        <v>596</v>
      </c>
      <c r="AE63" s="11" t="s">
        <v>173</v>
      </c>
      <c r="AF63" s="11" t="s">
        <v>145</v>
      </c>
      <c r="AG63" s="8"/>
      <c r="AH63" s="8" t="s">
        <v>1042</v>
      </c>
      <c r="AI63" s="21" t="s">
        <v>1043</v>
      </c>
    </row>
  </sheetData>
  <autoFilter ref="A1:AH1" xr:uid="{00000000-0009-0000-0000-000001000000}"/>
  <phoneticPr fontId="10"/>
  <conditionalFormatting sqref="F2:K6">
    <cfRule type="colorScale" priority="1208">
      <colorScale>
        <cfvo type="min"/>
        <cfvo type="percentile" val="50"/>
        <cfvo type="max"/>
        <color rgb="FFF8696B"/>
        <color rgb="FFFFEB84"/>
        <color rgb="FF63BE7B"/>
      </colorScale>
    </cfRule>
  </conditionalFormatting>
  <conditionalFormatting sqref="F7:K13">
    <cfRule type="colorScale" priority="48">
      <colorScale>
        <cfvo type="min"/>
        <cfvo type="percentile" val="50"/>
        <cfvo type="max"/>
        <color rgb="FFF8696B"/>
        <color rgb="FFFFEB84"/>
        <color rgb="FF63BE7B"/>
      </colorScale>
    </cfRule>
  </conditionalFormatting>
  <conditionalFormatting sqref="F14:K18">
    <cfRule type="colorScale" priority="44">
      <colorScale>
        <cfvo type="min"/>
        <cfvo type="percentile" val="50"/>
        <cfvo type="max"/>
        <color rgb="FFF8696B"/>
        <color rgb="FFFFEB84"/>
        <color rgb="FF63BE7B"/>
      </colorScale>
    </cfRule>
  </conditionalFormatting>
  <conditionalFormatting sqref="F19:K24">
    <cfRule type="colorScale" priority="40">
      <colorScale>
        <cfvo type="min"/>
        <cfvo type="percentile" val="50"/>
        <cfvo type="max"/>
        <color rgb="FFF8696B"/>
        <color rgb="FFFFEB84"/>
        <color rgb="FF63BE7B"/>
      </colorScale>
    </cfRule>
  </conditionalFormatting>
  <conditionalFormatting sqref="F25:K28">
    <cfRule type="colorScale" priority="27">
      <colorScale>
        <cfvo type="min"/>
        <cfvo type="percentile" val="50"/>
        <cfvo type="max"/>
        <color rgb="FFF8696B"/>
        <color rgb="FFFFEB84"/>
        <color rgb="FF63BE7B"/>
      </colorScale>
    </cfRule>
  </conditionalFormatting>
  <conditionalFormatting sqref="F29:K34">
    <cfRule type="colorScale" priority="20">
      <colorScale>
        <cfvo type="min"/>
        <cfvo type="percentile" val="50"/>
        <cfvo type="max"/>
        <color rgb="FFF8696B"/>
        <color rgb="FFFFEB84"/>
        <color rgb="FF63BE7B"/>
      </colorScale>
    </cfRule>
  </conditionalFormatting>
  <conditionalFormatting sqref="F35:K42">
    <cfRule type="colorScale" priority="16">
      <colorScale>
        <cfvo type="min"/>
        <cfvo type="percentile" val="50"/>
        <cfvo type="max"/>
        <color rgb="FFF8696B"/>
        <color rgb="FFFFEB84"/>
        <color rgb="FF63BE7B"/>
      </colorScale>
    </cfRule>
  </conditionalFormatting>
  <conditionalFormatting sqref="F43:K50">
    <cfRule type="colorScale" priority="12">
      <colorScale>
        <cfvo type="min"/>
        <cfvo type="percentile" val="50"/>
        <cfvo type="max"/>
        <color rgb="FFF8696B"/>
        <color rgb="FFFFEB84"/>
        <color rgb="FF63BE7B"/>
      </colorScale>
    </cfRule>
  </conditionalFormatting>
  <conditionalFormatting sqref="F51:K56">
    <cfRule type="colorScale" priority="8">
      <colorScale>
        <cfvo type="min"/>
        <cfvo type="percentile" val="50"/>
        <cfvo type="max"/>
        <color rgb="FFF8696B"/>
        <color rgb="FFFFEB84"/>
        <color rgb="FF63BE7B"/>
      </colorScale>
    </cfRule>
  </conditionalFormatting>
  <conditionalFormatting sqref="F57:K63">
    <cfRule type="colorScale" priority="4">
      <colorScale>
        <cfvo type="min"/>
        <cfvo type="percentile" val="50"/>
        <cfvo type="max"/>
        <color rgb="FFF8696B"/>
        <color rgb="FFFFEB84"/>
        <color rgb="FF63BE7B"/>
      </colorScale>
    </cfRule>
  </conditionalFormatting>
  <conditionalFormatting sqref="X2:X63">
    <cfRule type="containsText" dxfId="104" priority="892" operator="containsText" text="A">
      <formula>NOT(ISERROR(SEARCH("A",X2)))</formula>
    </cfRule>
    <cfRule type="containsText" dxfId="103" priority="891" operator="containsText" text="B">
      <formula>NOT(ISERROR(SEARCH("B",X2)))</formula>
    </cfRule>
    <cfRule type="containsText" dxfId="102" priority="890" operator="containsText" text="E">
      <formula>NOT(ISERROR(SEARCH("E",X2)))</formula>
    </cfRule>
    <cfRule type="containsText" dxfId="101" priority="889" operator="containsText" text="F">
      <formula>NOT(ISERROR(SEARCH("F",X2)))</formula>
    </cfRule>
    <cfRule type="containsText" dxfId="100" priority="888" operator="containsText" text="S">
      <formula>NOT(ISERROR(SEARCH("S",X2)))</formula>
    </cfRule>
    <cfRule type="containsText" dxfId="99" priority="887" operator="containsText" text="D">
      <formula>NOT(ISERROR(SEARCH("D",X2)))</formula>
    </cfRule>
  </conditionalFormatting>
  <conditionalFormatting sqref="AD2:AG6">
    <cfRule type="containsText" dxfId="98" priority="114" operator="containsText" text="A">
      <formula>NOT(ISERROR(SEARCH("A",AD2)))</formula>
    </cfRule>
    <cfRule type="containsText" dxfId="97" priority="113" operator="containsText" text="B">
      <formula>NOT(ISERROR(SEARCH("B",AD2)))</formula>
    </cfRule>
    <cfRule type="containsText" dxfId="96" priority="112" operator="containsText" text="E">
      <formula>NOT(ISERROR(SEARCH("E",AD2)))</formula>
    </cfRule>
  </conditionalFormatting>
  <conditionalFormatting sqref="AD7:AG19 AD20:AE21 AG20:AG21">
    <cfRule type="containsText" dxfId="95" priority="37" operator="containsText" text="E">
      <formula>NOT(ISERROR(SEARCH("E",AD7)))</formula>
    </cfRule>
    <cfRule type="containsText" dxfId="94" priority="39" operator="containsText" text="A">
      <formula>NOT(ISERROR(SEARCH("A",AD7)))</formula>
    </cfRule>
    <cfRule type="containsText" dxfId="93" priority="38" operator="containsText" text="B">
      <formula>NOT(ISERROR(SEARCH("B",AD7)))</formula>
    </cfRule>
  </conditionalFormatting>
  <conditionalFormatting sqref="AD22:AG63">
    <cfRule type="containsText" dxfId="92" priority="3" operator="containsText" text="A">
      <formula>NOT(ISERROR(SEARCH("A",AD22)))</formula>
    </cfRule>
    <cfRule type="containsText" dxfId="91" priority="2" operator="containsText" text="B">
      <formula>NOT(ISERROR(SEARCH("B",AD22)))</formula>
    </cfRule>
    <cfRule type="containsText" dxfId="90" priority="1" operator="containsText" text="E">
      <formula>NOT(ISERROR(SEARCH("E",AD22)))</formula>
    </cfRule>
  </conditionalFormatting>
  <conditionalFormatting sqref="AF20">
    <cfRule type="containsText" dxfId="89" priority="30" operator="containsText" text="A">
      <formula>NOT(ISERROR(SEARCH("A",AF20)))</formula>
    </cfRule>
    <cfRule type="containsText" dxfId="88" priority="29" operator="containsText" text="B">
      <formula>NOT(ISERROR(SEARCH("B",AF20)))</formula>
    </cfRule>
    <cfRule type="containsText" dxfId="87" priority="28" operator="containsText" text="E">
      <formula>NOT(ISERROR(SEARCH("E",AF20)))</formula>
    </cfRule>
  </conditionalFormatting>
  <conditionalFormatting sqref="AF21">
    <cfRule type="containsText" dxfId="86" priority="36" operator="containsText" text="A">
      <formula>NOT(ISERROR(SEARCH("A",AF21)))</formula>
    </cfRule>
    <cfRule type="containsText" dxfId="85" priority="35" operator="containsText" text="B">
      <formula>NOT(ISERROR(SEARCH("B",AF21)))</formula>
    </cfRule>
    <cfRule type="containsText" dxfId="84" priority="34" operator="containsText" text="E">
      <formula>NOT(ISERROR(SEARCH("E",AF21)))</formula>
    </cfRule>
    <cfRule type="containsText" dxfId="83" priority="33" operator="containsText" text="F">
      <formula>NOT(ISERROR(SEARCH("F",AF21)))</formula>
    </cfRule>
    <cfRule type="containsText" dxfId="82" priority="32" operator="containsText" text="S">
      <formula>NOT(ISERROR(SEARCH("S",AF21)))</formula>
    </cfRule>
    <cfRule type="containsText" dxfId="81" priority="31" operator="containsText" text="D">
      <formula>NOT(ISERROR(SEARCH("D",AF21)))</formula>
    </cfRule>
  </conditionalFormatting>
  <conditionalFormatting sqref="AG2:AG3">
    <cfRule type="containsText" dxfId="80" priority="109" operator="containsText" text="E">
      <formula>NOT(ISERROR(SEARCH("E",AG2)))</formula>
    </cfRule>
    <cfRule type="containsText" dxfId="79" priority="110" operator="containsText" text="B">
      <formula>NOT(ISERROR(SEARCH("B",AG2)))</formula>
    </cfRule>
    <cfRule type="containsText" dxfId="78" priority="111" operator="containsText" text="A">
      <formula>NOT(ISERROR(SEARCH("A",AG2)))</formula>
    </cfRule>
  </conditionalFormatting>
  <dataValidations count="2">
    <dataValidation type="list" allowBlank="1" showInputMessage="1" showErrorMessage="1" sqref="AG2:AG24 AG27:AG28" xr:uid="{233C8998-D507-1D49-A5F4-5E7B2976E0E6}">
      <formula1>"強風,外伸び,イン先行,タフ"</formula1>
    </dataValidation>
    <dataValidation type="list" allowBlank="1" showInputMessage="1" showErrorMessage="1" sqref="AG25:AG26 AG29:AG63" xr:uid="{DB7CACBE-2246-1740-940E-31D5AD69A55F}">
      <formula1>"強風,外差し,イン先行,凍結防止"</formula1>
    </dataValidation>
  </dataValidations>
  <pageMargins left="0.7" right="0.7" top="0.75" bottom="0.75" header="0.3" footer="0.3"/>
  <pageSetup paperSize="9" orientation="portrait" horizontalDpi="4294967292" verticalDpi="4294967292"/>
  <ignoredErrors>
    <ignoredError sqref="L2:N2 L3:N6 L7:N13 L14:N18 L19:N24 L25:N28 L29:N34 L35:N42 L43:N50 L51:N56 L57:N6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2"/>
  <sheetViews>
    <sheetView workbookViewId="0">
      <pane xSplit="5" ySplit="1" topLeftCell="P2" activePane="bottomRight" state="frozen"/>
      <selection activeCell="E15" sqref="E15"/>
      <selection pane="topRight" activeCell="E15" sqref="E15"/>
      <selection pane="bottomLeft" activeCell="E15" sqref="E15"/>
      <selection pane="bottomRight" activeCell="R16" sqref="R16"/>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4" max="24" width="5.83203125" customWidth="1"/>
    <col min="29" max="29" width="5.33203125" customWidth="1"/>
    <col min="32" max="32" width="8.83203125" hidden="1" customWidth="1"/>
    <col min="37" max="38" width="150.83203125" customWidth="1"/>
  </cols>
  <sheetData>
    <row r="1" spans="1:38"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138</v>
      </c>
      <c r="S1" s="2" t="s">
        <v>16</v>
      </c>
      <c r="T1" s="2" t="s">
        <v>4</v>
      </c>
      <c r="U1" s="3" t="s">
        <v>5</v>
      </c>
      <c r="V1" s="3" t="s">
        <v>6</v>
      </c>
      <c r="W1" s="3" t="s">
        <v>7</v>
      </c>
      <c r="X1" s="4" t="s">
        <v>61</v>
      </c>
      <c r="Y1" s="4" t="s">
        <v>112</v>
      </c>
      <c r="Z1" s="4" t="s">
        <v>113</v>
      </c>
      <c r="AA1" s="4" t="s">
        <v>127</v>
      </c>
      <c r="AB1" s="4" t="s">
        <v>8</v>
      </c>
      <c r="AC1" s="4" t="s">
        <v>62</v>
      </c>
      <c r="AD1" s="4" t="s">
        <v>9</v>
      </c>
      <c r="AE1" s="4" t="s">
        <v>10</v>
      </c>
      <c r="AF1" s="4"/>
      <c r="AG1" s="4" t="s">
        <v>11</v>
      </c>
      <c r="AH1" s="4" t="s">
        <v>12</v>
      </c>
      <c r="AI1" s="4" t="s">
        <v>44</v>
      </c>
      <c r="AJ1" s="4" t="s">
        <v>45</v>
      </c>
      <c r="AK1" s="1" t="s">
        <v>13</v>
      </c>
      <c r="AL1" s="14" t="s">
        <v>118</v>
      </c>
    </row>
    <row r="2" spans="1:38" s="5" customFormat="1">
      <c r="A2" s="6"/>
      <c r="B2" s="7"/>
      <c r="C2" s="8"/>
      <c r="D2" s="9"/>
      <c r="E2" s="8"/>
      <c r="F2" s="19"/>
      <c r="G2" s="19"/>
      <c r="H2" s="19"/>
      <c r="I2" s="19"/>
      <c r="J2" s="19"/>
      <c r="K2" s="19"/>
      <c r="L2" s="19"/>
      <c r="M2" s="19"/>
      <c r="N2" s="19"/>
      <c r="O2" s="17">
        <f>SUM(F2:H2)</f>
        <v>0</v>
      </c>
      <c r="P2" s="17">
        <f>SUM(I2:K2)</f>
        <v>0</v>
      </c>
      <c r="Q2" s="17">
        <f>SUM(L2:N2)</f>
        <v>0</v>
      </c>
      <c r="R2" s="17">
        <f>SUM(J2:N2)</f>
        <v>0</v>
      </c>
      <c r="S2" s="11"/>
      <c r="T2" s="11"/>
      <c r="U2" s="13"/>
      <c r="V2" s="13"/>
      <c r="W2" s="13"/>
      <c r="X2" s="13"/>
      <c r="Y2" s="12"/>
      <c r="Z2" s="12"/>
      <c r="AA2" s="11"/>
      <c r="AB2" s="11"/>
      <c r="AC2" s="11"/>
      <c r="AD2" s="11"/>
      <c r="AE2" s="11"/>
      <c r="AF2" s="11"/>
      <c r="AG2" s="11"/>
      <c r="AH2" s="11"/>
      <c r="AI2" s="11"/>
      <c r="AJ2" s="8"/>
      <c r="AK2" s="8"/>
      <c r="AL2" s="21"/>
    </row>
  </sheetData>
  <autoFilter ref="A1:AK2" xr:uid="{00000000-0009-0000-0000-000002000000}"/>
  <phoneticPr fontId="10"/>
  <conditionalFormatting sqref="F2:N2">
    <cfRule type="colorScale" priority="31">
      <colorScale>
        <cfvo type="min"/>
        <cfvo type="percentile" val="50"/>
        <cfvo type="max"/>
        <color rgb="FFF8696B"/>
        <color rgb="FFFFEB84"/>
        <color rgb="FF63BE7B"/>
      </colorScale>
    </cfRule>
  </conditionalFormatting>
  <conditionalFormatting sqref="AA2">
    <cfRule type="containsText" dxfId="77" priority="7" operator="containsText" text="D">
      <formula>NOT(ISERROR(SEARCH("D",AA2)))</formula>
    </cfRule>
    <cfRule type="containsText" dxfId="76" priority="8" operator="containsText" text="S">
      <formula>NOT(ISERROR(SEARCH("S",AA2)))</formula>
    </cfRule>
    <cfRule type="containsText" dxfId="75" priority="9" operator="containsText" text="F">
      <formula>NOT(ISERROR(SEARCH("F",AA2)))</formula>
    </cfRule>
    <cfRule type="containsText" dxfId="74" priority="10" operator="containsText" text="E">
      <formula>NOT(ISERROR(SEARCH("E",AA2)))</formula>
    </cfRule>
    <cfRule type="containsText" dxfId="73" priority="11" operator="containsText" text="B">
      <formula>NOT(ISERROR(SEARCH("B",AA2)))</formula>
    </cfRule>
    <cfRule type="containsText" dxfId="72" priority="12" operator="containsText" text="A">
      <formula>NOT(ISERROR(SEARCH("A",AA2)))</formula>
    </cfRule>
  </conditionalFormatting>
  <conditionalFormatting sqref="AG2:AJ2">
    <cfRule type="containsText" dxfId="71" priority="4" operator="containsText" text="E">
      <formula>NOT(ISERROR(SEARCH("E",AG2)))</formula>
    </cfRule>
    <cfRule type="containsText" dxfId="70" priority="5" operator="containsText" text="B">
      <formula>NOT(ISERROR(SEARCH("B",AG2)))</formula>
    </cfRule>
    <cfRule type="containsText" dxfId="69" priority="6" operator="containsText" text="A">
      <formula>NOT(ISERROR(SEARCH("A",AG2)))</formula>
    </cfRule>
  </conditionalFormatting>
  <conditionalFormatting sqref="AJ2">
    <cfRule type="containsText" dxfId="68" priority="1" operator="containsText" text="E">
      <formula>NOT(ISERROR(SEARCH("E",AJ2)))</formula>
    </cfRule>
    <cfRule type="containsText" dxfId="67" priority="2" operator="containsText" text="B">
      <formula>NOT(ISERROR(SEARCH("B",AJ2)))</formula>
    </cfRule>
    <cfRule type="containsText" dxfId="66" priority="3" operator="containsText" text="A">
      <formula>NOT(ISERROR(SEARCH("A",AJ2)))</formula>
    </cfRule>
  </conditionalFormatting>
  <dataValidations count="1">
    <dataValidation type="list" allowBlank="1" showInputMessage="1" showErrorMessage="1" sqref="AJ2" xr:uid="{D469352C-EFC1-E640-B95D-F71822D96184}">
      <formula1>"強風,外伸び,イン先行,タフ"</formula1>
    </dataValidation>
  </dataValidations>
  <pageMargins left="0.75" right="0.75" top="1" bottom="1" header="0.3" footer="0.3"/>
  <pageSetup paperSize="9" orientation="portrait" horizontalDpi="4294967292" verticalDpi="4294967292"/>
  <ignoredErrors>
    <ignoredError sqref="O2:Q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5"/>
  <sheetViews>
    <sheetView workbookViewId="0">
      <pane xSplit="5" ySplit="1" topLeftCell="Z11" activePane="bottomRight" state="frozen"/>
      <selection activeCell="E24" sqref="E24"/>
      <selection pane="topRight" activeCell="E24" sqref="E24"/>
      <selection pane="bottomLeft" activeCell="E24" sqref="E24"/>
      <selection pane="bottomRight" activeCell="AG34" sqref="AG34"/>
    </sheetView>
  </sheetViews>
  <sheetFormatPr baseColWidth="10" defaultColWidth="8.83203125" defaultRowHeight="15"/>
  <cols>
    <col min="1" max="1" width="9.5"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37</v>
      </c>
      <c r="P1" s="1" t="s">
        <v>49</v>
      </c>
      <c r="Q1" s="1" t="s">
        <v>38</v>
      </c>
      <c r="R1" s="1" t="s">
        <v>39</v>
      </c>
      <c r="S1" s="1" t="s">
        <v>136</v>
      </c>
      <c r="T1" s="2" t="s">
        <v>60</v>
      </c>
      <c r="U1" s="2" t="s">
        <v>40</v>
      </c>
      <c r="V1" s="3" t="s">
        <v>41</v>
      </c>
      <c r="W1" s="3" t="s">
        <v>42</v>
      </c>
      <c r="X1" s="3" t="s">
        <v>43</v>
      </c>
      <c r="Y1" s="3" t="s">
        <v>61</v>
      </c>
      <c r="Z1" s="4" t="s">
        <v>112</v>
      </c>
      <c r="AA1" s="4" t="s">
        <v>113</v>
      </c>
      <c r="AB1" s="4" t="s">
        <v>130</v>
      </c>
      <c r="AC1" s="4" t="s">
        <v>127</v>
      </c>
      <c r="AD1" s="4" t="s">
        <v>8</v>
      </c>
      <c r="AE1" s="4" t="s">
        <v>62</v>
      </c>
      <c r="AF1" s="4" t="s">
        <v>9</v>
      </c>
      <c r="AG1" s="4" t="s">
        <v>10</v>
      </c>
      <c r="AH1" s="4"/>
      <c r="AI1" s="4" t="s">
        <v>11</v>
      </c>
      <c r="AJ1" s="4" t="s">
        <v>12</v>
      </c>
      <c r="AK1" s="4" t="s">
        <v>44</v>
      </c>
      <c r="AL1" s="4" t="s">
        <v>63</v>
      </c>
      <c r="AM1" s="1" t="s">
        <v>64</v>
      </c>
      <c r="AN1" s="14" t="s">
        <v>118</v>
      </c>
    </row>
    <row r="2" spans="1:40" s="5" customFormat="1">
      <c r="A2" s="6">
        <v>45682</v>
      </c>
      <c r="B2" s="7" t="s">
        <v>120</v>
      </c>
      <c r="C2" s="8" t="s">
        <v>146</v>
      </c>
      <c r="D2" s="9">
        <v>7.436342592592593E-2</v>
      </c>
      <c r="E2" s="8" t="s">
        <v>235</v>
      </c>
      <c r="F2" s="10">
        <v>12.5</v>
      </c>
      <c r="G2" s="10">
        <v>11.9</v>
      </c>
      <c r="H2" s="10">
        <v>12.5</v>
      </c>
      <c r="I2" s="10">
        <v>12.3</v>
      </c>
      <c r="J2" s="10">
        <v>11.8</v>
      </c>
      <c r="K2" s="10">
        <v>11.2</v>
      </c>
      <c r="L2" s="10">
        <v>11.6</v>
      </c>
      <c r="M2" s="10">
        <v>11.8</v>
      </c>
      <c r="N2" s="10">
        <v>11.9</v>
      </c>
      <c r="O2" s="17">
        <f t="shared" ref="O2:O14" si="0">SUM(F2:H2)</f>
        <v>36.9</v>
      </c>
      <c r="P2" s="17">
        <f t="shared" ref="P2:P14" si="1">SUM(I2:K2)</f>
        <v>35.299999999999997</v>
      </c>
      <c r="Q2" s="17">
        <f t="shared" ref="Q2:Q14" si="2">SUM(L2:N2)</f>
        <v>35.299999999999997</v>
      </c>
      <c r="R2" s="18">
        <f t="shared" ref="R2:R14" si="3">SUM(F2:J2)</f>
        <v>61</v>
      </c>
      <c r="S2" s="18">
        <f t="shared" ref="S2:S14" si="4">SUM(J2:N2)</f>
        <v>58.300000000000004</v>
      </c>
      <c r="T2" s="11" t="s">
        <v>191</v>
      </c>
      <c r="U2" s="11" t="s">
        <v>148</v>
      </c>
      <c r="V2" s="13" t="s">
        <v>156</v>
      </c>
      <c r="W2" s="13" t="s">
        <v>172</v>
      </c>
      <c r="X2" s="13" t="s">
        <v>183</v>
      </c>
      <c r="Y2" s="13" t="s">
        <v>119</v>
      </c>
      <c r="Z2" s="12">
        <v>8.4</v>
      </c>
      <c r="AA2" s="12">
        <v>8.4</v>
      </c>
      <c r="AB2" s="12">
        <v>8.8000000000000007</v>
      </c>
      <c r="AC2" s="11" t="s">
        <v>145</v>
      </c>
      <c r="AD2" s="12">
        <v>0.4</v>
      </c>
      <c r="AE2" s="12">
        <v>-0.3</v>
      </c>
      <c r="AF2" s="12">
        <v>0.6</v>
      </c>
      <c r="AG2" s="12">
        <v>-0.5</v>
      </c>
      <c r="AH2" s="12"/>
      <c r="AI2" s="11" t="s">
        <v>174</v>
      </c>
      <c r="AJ2" s="11" t="s">
        <v>173</v>
      </c>
      <c r="AK2" s="11" t="s">
        <v>145</v>
      </c>
      <c r="AL2" s="8"/>
      <c r="AM2" s="8" t="s">
        <v>236</v>
      </c>
      <c r="AN2" s="21" t="s">
        <v>237</v>
      </c>
    </row>
    <row r="3" spans="1:40" s="5" customFormat="1">
      <c r="A3" s="6">
        <v>45683</v>
      </c>
      <c r="B3" s="7" t="s">
        <v>125</v>
      </c>
      <c r="C3" s="8" t="s">
        <v>146</v>
      </c>
      <c r="D3" s="9">
        <v>7.5104166666666666E-2</v>
      </c>
      <c r="E3" s="8" t="s">
        <v>247</v>
      </c>
      <c r="F3" s="10">
        <v>12.4</v>
      </c>
      <c r="G3" s="10">
        <v>11.5</v>
      </c>
      <c r="H3" s="10">
        <v>12.6</v>
      </c>
      <c r="I3" s="10">
        <v>12.5</v>
      </c>
      <c r="J3" s="10">
        <v>11.9</v>
      </c>
      <c r="K3" s="10">
        <v>11.7</v>
      </c>
      <c r="L3" s="10">
        <v>12.1</v>
      </c>
      <c r="M3" s="10">
        <v>11.9</v>
      </c>
      <c r="N3" s="10">
        <v>12.3</v>
      </c>
      <c r="O3" s="17">
        <f t="shared" si="0"/>
        <v>36.5</v>
      </c>
      <c r="P3" s="17">
        <f t="shared" si="1"/>
        <v>36.099999999999994</v>
      </c>
      <c r="Q3" s="17">
        <f t="shared" si="2"/>
        <v>36.299999999999997</v>
      </c>
      <c r="R3" s="18">
        <f t="shared" si="3"/>
        <v>60.9</v>
      </c>
      <c r="S3" s="18">
        <f t="shared" si="4"/>
        <v>59.900000000000006</v>
      </c>
      <c r="T3" s="11" t="s">
        <v>147</v>
      </c>
      <c r="U3" s="11" t="s">
        <v>153</v>
      </c>
      <c r="V3" s="13" t="s">
        <v>185</v>
      </c>
      <c r="W3" s="13" t="s">
        <v>182</v>
      </c>
      <c r="X3" s="13" t="s">
        <v>190</v>
      </c>
      <c r="Y3" s="13" t="s">
        <v>119</v>
      </c>
      <c r="Z3" s="12">
        <v>7.5</v>
      </c>
      <c r="AA3" s="12">
        <v>7.6</v>
      </c>
      <c r="AB3" s="12">
        <v>9.4</v>
      </c>
      <c r="AC3" s="11" t="s">
        <v>145</v>
      </c>
      <c r="AD3" s="12">
        <v>1</v>
      </c>
      <c r="AE3" s="12" t="s">
        <v>176</v>
      </c>
      <c r="AF3" s="12">
        <v>1.5</v>
      </c>
      <c r="AG3" s="12">
        <v>-0.5</v>
      </c>
      <c r="AH3" s="12"/>
      <c r="AI3" s="11" t="s">
        <v>175</v>
      </c>
      <c r="AJ3" s="11" t="s">
        <v>174</v>
      </c>
      <c r="AK3" s="11" t="s">
        <v>142</v>
      </c>
      <c r="AL3" s="8"/>
      <c r="AM3" s="8" t="s">
        <v>268</v>
      </c>
      <c r="AN3" s="21" t="s">
        <v>269</v>
      </c>
    </row>
    <row r="4" spans="1:40" s="5" customFormat="1">
      <c r="A4" s="6">
        <v>45683</v>
      </c>
      <c r="B4" s="7" t="s">
        <v>126</v>
      </c>
      <c r="C4" s="8" t="s">
        <v>146</v>
      </c>
      <c r="D4" s="9">
        <v>7.3715277777777782E-2</v>
      </c>
      <c r="E4" s="8" t="s">
        <v>253</v>
      </c>
      <c r="F4" s="10">
        <v>12.6</v>
      </c>
      <c r="G4" s="10">
        <v>11.4</v>
      </c>
      <c r="H4" s="10">
        <v>12.4</v>
      </c>
      <c r="I4" s="10">
        <v>11.8</v>
      </c>
      <c r="J4" s="10">
        <v>11.8</v>
      </c>
      <c r="K4" s="10">
        <v>12</v>
      </c>
      <c r="L4" s="10">
        <v>11.8</v>
      </c>
      <c r="M4" s="10">
        <v>11.5</v>
      </c>
      <c r="N4" s="10">
        <v>11.6</v>
      </c>
      <c r="O4" s="17">
        <f t="shared" si="0"/>
        <v>36.4</v>
      </c>
      <c r="P4" s="17">
        <f t="shared" si="1"/>
        <v>35.6</v>
      </c>
      <c r="Q4" s="17">
        <f t="shared" si="2"/>
        <v>34.9</v>
      </c>
      <c r="R4" s="18">
        <f t="shared" si="3"/>
        <v>60</v>
      </c>
      <c r="S4" s="18">
        <f t="shared" si="4"/>
        <v>58.7</v>
      </c>
      <c r="T4" s="11" t="s">
        <v>154</v>
      </c>
      <c r="U4" s="11" t="s">
        <v>170</v>
      </c>
      <c r="V4" s="13" t="s">
        <v>184</v>
      </c>
      <c r="W4" s="13" t="s">
        <v>171</v>
      </c>
      <c r="X4" s="13" t="s">
        <v>254</v>
      </c>
      <c r="Y4" s="13" t="s">
        <v>119</v>
      </c>
      <c r="Z4" s="12">
        <v>7.5</v>
      </c>
      <c r="AA4" s="12">
        <v>7.6</v>
      </c>
      <c r="AB4" s="12">
        <v>9.4</v>
      </c>
      <c r="AC4" s="11" t="s">
        <v>145</v>
      </c>
      <c r="AD4" s="12">
        <v>1.2</v>
      </c>
      <c r="AE4" s="12">
        <v>-0.4</v>
      </c>
      <c r="AF4" s="12">
        <v>1.3</v>
      </c>
      <c r="AG4" s="12">
        <v>-0.5</v>
      </c>
      <c r="AH4" s="12"/>
      <c r="AI4" s="11" t="s">
        <v>179</v>
      </c>
      <c r="AJ4" s="11" t="s">
        <v>174</v>
      </c>
      <c r="AK4" s="11" t="s">
        <v>145</v>
      </c>
      <c r="AL4" s="8"/>
      <c r="AM4" s="8" t="s">
        <v>274</v>
      </c>
      <c r="AN4" s="21" t="s">
        <v>275</v>
      </c>
    </row>
    <row r="5" spans="1:40" s="5" customFormat="1">
      <c r="A5" s="6">
        <v>45689</v>
      </c>
      <c r="B5" s="7" t="s">
        <v>120</v>
      </c>
      <c r="C5" s="8" t="s">
        <v>146</v>
      </c>
      <c r="D5" s="9">
        <v>7.5046296296296292E-2</v>
      </c>
      <c r="E5" s="8" t="s">
        <v>311</v>
      </c>
      <c r="F5" s="10">
        <v>12.2</v>
      </c>
      <c r="G5" s="10">
        <v>11.5</v>
      </c>
      <c r="H5" s="10">
        <v>12.5</v>
      </c>
      <c r="I5" s="10">
        <v>12</v>
      </c>
      <c r="J5" s="10">
        <v>11.9</v>
      </c>
      <c r="K5" s="10">
        <v>12</v>
      </c>
      <c r="L5" s="10">
        <v>11.9</v>
      </c>
      <c r="M5" s="10">
        <v>12.2</v>
      </c>
      <c r="N5" s="10">
        <v>12.2</v>
      </c>
      <c r="O5" s="17">
        <f t="shared" si="0"/>
        <v>36.200000000000003</v>
      </c>
      <c r="P5" s="17">
        <f t="shared" si="1"/>
        <v>35.9</v>
      </c>
      <c r="Q5" s="17">
        <f t="shared" si="2"/>
        <v>36.299999999999997</v>
      </c>
      <c r="R5" s="18">
        <f t="shared" si="3"/>
        <v>60.1</v>
      </c>
      <c r="S5" s="18">
        <f t="shared" si="4"/>
        <v>60.2</v>
      </c>
      <c r="T5" s="11" t="s">
        <v>147</v>
      </c>
      <c r="U5" s="11" t="s">
        <v>163</v>
      </c>
      <c r="V5" s="13" t="s">
        <v>312</v>
      </c>
      <c r="W5" s="13" t="s">
        <v>161</v>
      </c>
      <c r="X5" s="13" t="s">
        <v>182</v>
      </c>
      <c r="Y5" s="13" t="s">
        <v>119</v>
      </c>
      <c r="Z5" s="12">
        <v>7.3</v>
      </c>
      <c r="AA5" s="12">
        <v>7.6</v>
      </c>
      <c r="AB5" s="12">
        <v>9.5</v>
      </c>
      <c r="AC5" s="11" t="s">
        <v>142</v>
      </c>
      <c r="AD5" s="12">
        <v>1.3</v>
      </c>
      <c r="AE5" s="12" t="s">
        <v>176</v>
      </c>
      <c r="AF5" s="12">
        <v>0.3</v>
      </c>
      <c r="AG5" s="12">
        <v>1</v>
      </c>
      <c r="AH5" s="12"/>
      <c r="AI5" s="11" t="s">
        <v>173</v>
      </c>
      <c r="AJ5" s="11" t="s">
        <v>174</v>
      </c>
      <c r="AK5" s="11" t="s">
        <v>142</v>
      </c>
      <c r="AL5" s="8"/>
      <c r="AM5" s="8" t="s">
        <v>309</v>
      </c>
      <c r="AN5" s="21" t="s">
        <v>310</v>
      </c>
    </row>
    <row r="6" spans="1:40" s="5" customFormat="1">
      <c r="A6" s="6">
        <v>45690</v>
      </c>
      <c r="B6" s="7" t="s">
        <v>139</v>
      </c>
      <c r="C6" s="8" t="s">
        <v>320</v>
      </c>
      <c r="D6" s="9">
        <v>7.6435185185185189E-2</v>
      </c>
      <c r="E6" s="8" t="s">
        <v>345</v>
      </c>
      <c r="F6" s="10">
        <v>12.8</v>
      </c>
      <c r="G6" s="10">
        <v>12</v>
      </c>
      <c r="H6" s="10">
        <v>12.6</v>
      </c>
      <c r="I6" s="10">
        <v>12.4</v>
      </c>
      <c r="J6" s="10">
        <v>12.2</v>
      </c>
      <c r="K6" s="10">
        <v>12.2</v>
      </c>
      <c r="L6" s="10">
        <v>12.2</v>
      </c>
      <c r="M6" s="10">
        <v>12.2</v>
      </c>
      <c r="N6" s="10">
        <v>11.8</v>
      </c>
      <c r="O6" s="17">
        <f t="shared" si="0"/>
        <v>37.4</v>
      </c>
      <c r="P6" s="17">
        <f t="shared" si="1"/>
        <v>36.799999999999997</v>
      </c>
      <c r="Q6" s="17">
        <f t="shared" si="2"/>
        <v>36.200000000000003</v>
      </c>
      <c r="R6" s="18">
        <f t="shared" si="3"/>
        <v>62</v>
      </c>
      <c r="S6" s="18">
        <f t="shared" si="4"/>
        <v>60.599999999999994</v>
      </c>
      <c r="T6" s="11" t="s">
        <v>154</v>
      </c>
      <c r="U6" s="11" t="s">
        <v>148</v>
      </c>
      <c r="V6" s="13" t="s">
        <v>346</v>
      </c>
      <c r="W6" s="13" t="s">
        <v>347</v>
      </c>
      <c r="X6" s="13" t="s">
        <v>348</v>
      </c>
      <c r="Y6" s="13" t="s">
        <v>119</v>
      </c>
      <c r="Z6" s="12">
        <v>11.3</v>
      </c>
      <c r="AA6" s="12">
        <v>11.9</v>
      </c>
      <c r="AB6" s="12">
        <v>8.3000000000000007</v>
      </c>
      <c r="AC6" s="11" t="s">
        <v>283</v>
      </c>
      <c r="AD6" s="12">
        <v>2.5</v>
      </c>
      <c r="AE6" s="12">
        <v>-0.3</v>
      </c>
      <c r="AF6" s="12">
        <v>0.8</v>
      </c>
      <c r="AG6" s="12">
        <v>1.4</v>
      </c>
      <c r="AH6" s="12"/>
      <c r="AI6" s="11" t="s">
        <v>174</v>
      </c>
      <c r="AJ6" s="11" t="s">
        <v>174</v>
      </c>
      <c r="AK6" s="11" t="s">
        <v>142</v>
      </c>
      <c r="AL6" s="8"/>
      <c r="AM6" s="8" t="s">
        <v>374</v>
      </c>
      <c r="AN6" s="21" t="s">
        <v>386</v>
      </c>
    </row>
    <row r="7" spans="1:40" s="5" customFormat="1">
      <c r="A7" s="6">
        <v>45696</v>
      </c>
      <c r="B7" s="15" t="s">
        <v>125</v>
      </c>
      <c r="C7" s="8" t="s">
        <v>300</v>
      </c>
      <c r="D7" s="9">
        <v>7.5752314814814814E-2</v>
      </c>
      <c r="E7" s="8" t="s">
        <v>402</v>
      </c>
      <c r="F7" s="10">
        <v>12.3</v>
      </c>
      <c r="G7" s="10">
        <v>11</v>
      </c>
      <c r="H7" s="10">
        <v>12.6</v>
      </c>
      <c r="I7" s="10">
        <v>12.4</v>
      </c>
      <c r="J7" s="10">
        <v>12.3</v>
      </c>
      <c r="K7" s="10">
        <v>12.3</v>
      </c>
      <c r="L7" s="10">
        <v>12.3</v>
      </c>
      <c r="M7" s="10">
        <v>12.3</v>
      </c>
      <c r="N7" s="10">
        <v>12</v>
      </c>
      <c r="O7" s="17">
        <f t="shared" si="0"/>
        <v>35.9</v>
      </c>
      <c r="P7" s="17">
        <f t="shared" si="1"/>
        <v>37</v>
      </c>
      <c r="Q7" s="17">
        <f t="shared" si="2"/>
        <v>36.6</v>
      </c>
      <c r="R7" s="18">
        <f t="shared" si="3"/>
        <v>60.599999999999994</v>
      </c>
      <c r="S7" s="18">
        <f t="shared" si="4"/>
        <v>61.2</v>
      </c>
      <c r="T7" s="11" t="s">
        <v>147</v>
      </c>
      <c r="U7" s="11" t="s">
        <v>163</v>
      </c>
      <c r="V7" s="13" t="s">
        <v>403</v>
      </c>
      <c r="W7" s="13" t="s">
        <v>171</v>
      </c>
      <c r="X7" s="13" t="s">
        <v>149</v>
      </c>
      <c r="Y7" s="13" t="s">
        <v>119</v>
      </c>
      <c r="Z7" s="12">
        <v>9.5</v>
      </c>
      <c r="AA7" s="12">
        <v>10.3</v>
      </c>
      <c r="AB7" s="12">
        <v>8.6</v>
      </c>
      <c r="AC7" s="11" t="s">
        <v>283</v>
      </c>
      <c r="AD7" s="12">
        <v>1.6</v>
      </c>
      <c r="AE7" s="12" t="s">
        <v>176</v>
      </c>
      <c r="AF7" s="12">
        <v>0.2</v>
      </c>
      <c r="AG7" s="12">
        <v>1.4</v>
      </c>
      <c r="AH7" s="12"/>
      <c r="AI7" s="11" t="s">
        <v>173</v>
      </c>
      <c r="AJ7" s="11" t="s">
        <v>174</v>
      </c>
      <c r="AK7" s="11" t="s">
        <v>145</v>
      </c>
      <c r="AL7" s="8"/>
      <c r="AM7" s="8" t="s">
        <v>400</v>
      </c>
      <c r="AN7" s="21" t="s">
        <v>401</v>
      </c>
    </row>
    <row r="8" spans="1:40" s="5" customFormat="1">
      <c r="A8" s="6">
        <v>45697</v>
      </c>
      <c r="B8" s="7" t="s">
        <v>125</v>
      </c>
      <c r="C8" s="8" t="s">
        <v>325</v>
      </c>
      <c r="D8" s="9">
        <v>7.7106481481481484E-2</v>
      </c>
      <c r="E8" s="8" t="s">
        <v>441</v>
      </c>
      <c r="F8" s="10">
        <v>12.7</v>
      </c>
      <c r="G8" s="10">
        <v>11.3</v>
      </c>
      <c r="H8" s="10">
        <v>12.7</v>
      </c>
      <c r="I8" s="10">
        <v>12.8</v>
      </c>
      <c r="J8" s="10">
        <v>12.5</v>
      </c>
      <c r="K8" s="10">
        <v>12.6</v>
      </c>
      <c r="L8" s="10">
        <v>12.4</v>
      </c>
      <c r="M8" s="10">
        <v>12</v>
      </c>
      <c r="N8" s="10">
        <v>12.2</v>
      </c>
      <c r="O8" s="17">
        <f t="shared" si="0"/>
        <v>36.700000000000003</v>
      </c>
      <c r="P8" s="17">
        <f t="shared" si="1"/>
        <v>37.9</v>
      </c>
      <c r="Q8" s="17">
        <f t="shared" si="2"/>
        <v>36.599999999999994</v>
      </c>
      <c r="R8" s="18">
        <f t="shared" si="3"/>
        <v>62</v>
      </c>
      <c r="S8" s="18">
        <f t="shared" si="4"/>
        <v>61.7</v>
      </c>
      <c r="T8" s="11" t="s">
        <v>154</v>
      </c>
      <c r="U8" s="11" t="s">
        <v>148</v>
      </c>
      <c r="V8" s="13" t="s">
        <v>348</v>
      </c>
      <c r="W8" s="13" t="s">
        <v>182</v>
      </c>
      <c r="X8" s="13" t="s">
        <v>183</v>
      </c>
      <c r="Y8" s="13" t="s">
        <v>119</v>
      </c>
      <c r="Z8" s="12">
        <v>8.6</v>
      </c>
      <c r="AA8" s="12">
        <v>10</v>
      </c>
      <c r="AB8" s="12">
        <v>8.6999999999999993</v>
      </c>
      <c r="AC8" s="11" t="s">
        <v>283</v>
      </c>
      <c r="AD8" s="12">
        <v>3.3</v>
      </c>
      <c r="AE8" s="12" t="s">
        <v>176</v>
      </c>
      <c r="AF8" s="12">
        <v>1.8</v>
      </c>
      <c r="AG8" s="12">
        <v>1.5</v>
      </c>
      <c r="AH8" s="12"/>
      <c r="AI8" s="11" t="s">
        <v>175</v>
      </c>
      <c r="AJ8" s="11" t="s">
        <v>174</v>
      </c>
      <c r="AK8" s="11" t="s">
        <v>142</v>
      </c>
      <c r="AL8" s="8"/>
      <c r="AM8" s="8" t="s">
        <v>476</v>
      </c>
      <c r="AN8" s="21" t="s">
        <v>477</v>
      </c>
    </row>
    <row r="9" spans="1:40" s="5" customFormat="1">
      <c r="A9" s="6">
        <v>45703</v>
      </c>
      <c r="B9" s="7" t="s">
        <v>125</v>
      </c>
      <c r="C9" s="8" t="s">
        <v>146</v>
      </c>
      <c r="D9" s="9">
        <v>7.570601851851852E-2</v>
      </c>
      <c r="E9" s="8" t="s">
        <v>495</v>
      </c>
      <c r="F9" s="10">
        <v>12.1</v>
      </c>
      <c r="G9" s="10">
        <v>11.4</v>
      </c>
      <c r="H9" s="10">
        <v>12.2</v>
      </c>
      <c r="I9" s="10">
        <v>12.6</v>
      </c>
      <c r="J9" s="10">
        <v>12.2</v>
      </c>
      <c r="K9" s="10">
        <v>12.3</v>
      </c>
      <c r="L9" s="10">
        <v>12.2</v>
      </c>
      <c r="M9" s="10">
        <v>12</v>
      </c>
      <c r="N9" s="10">
        <v>12.1</v>
      </c>
      <c r="O9" s="17">
        <f t="shared" si="0"/>
        <v>35.700000000000003</v>
      </c>
      <c r="P9" s="17">
        <f t="shared" si="1"/>
        <v>37.099999999999994</v>
      </c>
      <c r="Q9" s="17">
        <f t="shared" si="2"/>
        <v>36.299999999999997</v>
      </c>
      <c r="R9" s="18">
        <f t="shared" si="3"/>
        <v>60.5</v>
      </c>
      <c r="S9" s="18">
        <f t="shared" si="4"/>
        <v>60.800000000000004</v>
      </c>
      <c r="T9" s="11" t="s">
        <v>147</v>
      </c>
      <c r="U9" s="11" t="s">
        <v>148</v>
      </c>
      <c r="V9" s="13" t="s">
        <v>496</v>
      </c>
      <c r="W9" s="13" t="s">
        <v>497</v>
      </c>
      <c r="X9" s="13" t="s">
        <v>156</v>
      </c>
      <c r="Y9" s="13" t="s">
        <v>368</v>
      </c>
      <c r="Z9" s="12">
        <v>7.9</v>
      </c>
      <c r="AA9" s="12">
        <v>9.1999999999999993</v>
      </c>
      <c r="AB9" s="12">
        <v>9.3000000000000007</v>
      </c>
      <c r="AC9" s="11" t="s">
        <v>368</v>
      </c>
      <c r="AD9" s="12">
        <v>1.2</v>
      </c>
      <c r="AE9" s="12" t="s">
        <v>176</v>
      </c>
      <c r="AF9" s="12">
        <v>1.4</v>
      </c>
      <c r="AG9" s="12">
        <v>-0.2</v>
      </c>
      <c r="AH9" s="12"/>
      <c r="AI9" s="11" t="s">
        <v>175</v>
      </c>
      <c r="AJ9" s="11" t="s">
        <v>174</v>
      </c>
      <c r="AK9" s="11" t="s">
        <v>142</v>
      </c>
      <c r="AL9" s="8"/>
      <c r="AM9" s="8" t="s">
        <v>535</v>
      </c>
      <c r="AN9" s="21" t="s">
        <v>536</v>
      </c>
    </row>
    <row r="10" spans="1:40" s="5" customFormat="1">
      <c r="A10" s="6">
        <v>45704</v>
      </c>
      <c r="B10" s="15" t="s">
        <v>120</v>
      </c>
      <c r="C10" s="8" t="s">
        <v>146</v>
      </c>
      <c r="D10" s="9">
        <v>7.4328703703703702E-2</v>
      </c>
      <c r="E10" s="8" t="s">
        <v>482</v>
      </c>
      <c r="F10" s="10">
        <v>12.2</v>
      </c>
      <c r="G10" s="10">
        <v>11</v>
      </c>
      <c r="H10" s="10">
        <v>11.8</v>
      </c>
      <c r="I10" s="10">
        <v>12.1</v>
      </c>
      <c r="J10" s="10">
        <v>11.9</v>
      </c>
      <c r="K10" s="10">
        <v>12</v>
      </c>
      <c r="L10" s="10">
        <v>12.2</v>
      </c>
      <c r="M10" s="10">
        <v>12</v>
      </c>
      <c r="N10" s="10">
        <v>12</v>
      </c>
      <c r="O10" s="17">
        <f t="shared" si="0"/>
        <v>35</v>
      </c>
      <c r="P10" s="17">
        <f t="shared" si="1"/>
        <v>36</v>
      </c>
      <c r="Q10" s="17">
        <f t="shared" si="2"/>
        <v>36.200000000000003</v>
      </c>
      <c r="R10" s="18">
        <f t="shared" si="3"/>
        <v>59</v>
      </c>
      <c r="S10" s="18">
        <f t="shared" si="4"/>
        <v>60.099999999999994</v>
      </c>
      <c r="T10" s="11" t="s">
        <v>147</v>
      </c>
      <c r="U10" s="11" t="s">
        <v>163</v>
      </c>
      <c r="V10" s="13" t="s">
        <v>436</v>
      </c>
      <c r="W10" s="13" t="s">
        <v>161</v>
      </c>
      <c r="X10" s="13" t="s">
        <v>149</v>
      </c>
      <c r="Y10" s="13" t="s">
        <v>368</v>
      </c>
      <c r="Z10" s="12">
        <v>8.5</v>
      </c>
      <c r="AA10" s="12">
        <v>9.9</v>
      </c>
      <c r="AB10" s="12">
        <v>9</v>
      </c>
      <c r="AC10" s="11" t="s">
        <v>145</v>
      </c>
      <c r="AD10" s="12">
        <v>0.1</v>
      </c>
      <c r="AE10" s="12" t="s">
        <v>176</v>
      </c>
      <c r="AF10" s="12">
        <v>-0.1</v>
      </c>
      <c r="AG10" s="12">
        <v>0.2</v>
      </c>
      <c r="AH10" s="12"/>
      <c r="AI10" s="11" t="s">
        <v>173</v>
      </c>
      <c r="AJ10" s="11" t="s">
        <v>173</v>
      </c>
      <c r="AK10" s="11" t="s">
        <v>145</v>
      </c>
      <c r="AL10" s="8"/>
      <c r="AM10" s="8" t="s">
        <v>543</v>
      </c>
      <c r="AN10" s="21" t="s">
        <v>544</v>
      </c>
    </row>
    <row r="11" spans="1:40" s="5" customFormat="1">
      <c r="A11" s="6">
        <v>45704</v>
      </c>
      <c r="B11" s="7" t="s">
        <v>120</v>
      </c>
      <c r="C11" s="8" t="s">
        <v>146</v>
      </c>
      <c r="D11" s="9">
        <v>7.5034722222222225E-2</v>
      </c>
      <c r="E11" s="8" t="s">
        <v>526</v>
      </c>
      <c r="F11" s="10">
        <v>12.4</v>
      </c>
      <c r="G11" s="10">
        <v>11.5</v>
      </c>
      <c r="H11" s="10">
        <v>11.9</v>
      </c>
      <c r="I11" s="10">
        <v>12</v>
      </c>
      <c r="J11" s="10">
        <v>12.4</v>
      </c>
      <c r="K11" s="10">
        <v>12.4</v>
      </c>
      <c r="L11" s="10">
        <v>12.1</v>
      </c>
      <c r="M11" s="10">
        <v>11.8</v>
      </c>
      <c r="N11" s="10">
        <v>11.8</v>
      </c>
      <c r="O11" s="17">
        <f t="shared" si="0"/>
        <v>35.799999999999997</v>
      </c>
      <c r="P11" s="17">
        <f t="shared" si="1"/>
        <v>36.799999999999997</v>
      </c>
      <c r="Q11" s="17">
        <f t="shared" si="2"/>
        <v>35.700000000000003</v>
      </c>
      <c r="R11" s="18">
        <f t="shared" si="3"/>
        <v>60.199999999999996</v>
      </c>
      <c r="S11" s="18">
        <f t="shared" si="4"/>
        <v>60.5</v>
      </c>
      <c r="T11" s="11" t="s">
        <v>147</v>
      </c>
      <c r="U11" s="11" t="s">
        <v>148</v>
      </c>
      <c r="V11" s="13" t="s">
        <v>161</v>
      </c>
      <c r="W11" s="13" t="s">
        <v>164</v>
      </c>
      <c r="X11" s="13" t="s">
        <v>361</v>
      </c>
      <c r="Y11" s="13" t="s">
        <v>368</v>
      </c>
      <c r="Z11" s="12">
        <v>8.5</v>
      </c>
      <c r="AA11" s="12">
        <v>9.9</v>
      </c>
      <c r="AB11" s="12">
        <v>9</v>
      </c>
      <c r="AC11" s="11" t="s">
        <v>145</v>
      </c>
      <c r="AD11" s="12">
        <v>1.2</v>
      </c>
      <c r="AE11" s="12" t="s">
        <v>176</v>
      </c>
      <c r="AF11" s="12">
        <v>1</v>
      </c>
      <c r="AG11" s="12">
        <v>0.2</v>
      </c>
      <c r="AH11" s="12"/>
      <c r="AI11" s="11" t="s">
        <v>175</v>
      </c>
      <c r="AJ11" s="11" t="s">
        <v>174</v>
      </c>
      <c r="AK11" s="11" t="s">
        <v>142</v>
      </c>
      <c r="AL11" s="8"/>
      <c r="AM11" s="8" t="s">
        <v>562</v>
      </c>
      <c r="AN11" s="21" t="s">
        <v>561</v>
      </c>
    </row>
    <row r="12" spans="1:40" s="5" customFormat="1">
      <c r="A12" s="6">
        <v>45710</v>
      </c>
      <c r="B12" s="7" t="s">
        <v>125</v>
      </c>
      <c r="C12" s="8" t="s">
        <v>146</v>
      </c>
      <c r="D12" s="9">
        <v>7.5694444444444439E-2</v>
      </c>
      <c r="E12" s="8" t="s">
        <v>567</v>
      </c>
      <c r="F12" s="10">
        <v>12.3</v>
      </c>
      <c r="G12" s="10">
        <v>11.3</v>
      </c>
      <c r="H12" s="10">
        <v>12.1</v>
      </c>
      <c r="I12" s="10">
        <v>12.5</v>
      </c>
      <c r="J12" s="10">
        <v>12.5</v>
      </c>
      <c r="K12" s="10">
        <v>12.4</v>
      </c>
      <c r="L12" s="10">
        <v>12.1</v>
      </c>
      <c r="M12" s="10">
        <v>11.9</v>
      </c>
      <c r="N12" s="10">
        <v>11.9</v>
      </c>
      <c r="O12" s="17">
        <f t="shared" si="0"/>
        <v>35.700000000000003</v>
      </c>
      <c r="P12" s="17">
        <f t="shared" si="1"/>
        <v>37.4</v>
      </c>
      <c r="Q12" s="17">
        <f t="shared" si="2"/>
        <v>35.9</v>
      </c>
      <c r="R12" s="18">
        <f t="shared" si="3"/>
        <v>60.7</v>
      </c>
      <c r="S12" s="18">
        <f t="shared" si="4"/>
        <v>60.8</v>
      </c>
      <c r="T12" s="11" t="s">
        <v>147</v>
      </c>
      <c r="U12" s="11" t="s">
        <v>148</v>
      </c>
      <c r="V12" s="13" t="s">
        <v>347</v>
      </c>
      <c r="W12" s="13" t="s">
        <v>568</v>
      </c>
      <c r="X12" s="13" t="s">
        <v>149</v>
      </c>
      <c r="Y12" s="13" t="s">
        <v>368</v>
      </c>
      <c r="Z12" s="12">
        <v>8.1</v>
      </c>
      <c r="AA12" s="12">
        <v>9.1</v>
      </c>
      <c r="AB12" s="12">
        <v>9.6</v>
      </c>
      <c r="AC12" s="11" t="s">
        <v>145</v>
      </c>
      <c r="AD12" s="12">
        <v>1.1000000000000001</v>
      </c>
      <c r="AE12" s="12" t="s">
        <v>176</v>
      </c>
      <c r="AF12" s="12">
        <v>1.6</v>
      </c>
      <c r="AG12" s="12">
        <v>-0.5</v>
      </c>
      <c r="AH12" s="12"/>
      <c r="AI12" s="11" t="s">
        <v>175</v>
      </c>
      <c r="AJ12" s="11" t="s">
        <v>174</v>
      </c>
      <c r="AK12" s="11" t="s">
        <v>142</v>
      </c>
      <c r="AL12" s="8" t="s">
        <v>639</v>
      </c>
      <c r="AM12" s="8" t="s">
        <v>636</v>
      </c>
      <c r="AN12" s="21" t="s">
        <v>637</v>
      </c>
    </row>
    <row r="13" spans="1:40" s="5" customFormat="1">
      <c r="A13" s="6">
        <v>45711</v>
      </c>
      <c r="B13" s="7" t="s">
        <v>120</v>
      </c>
      <c r="C13" s="8" t="s">
        <v>146</v>
      </c>
      <c r="D13" s="9">
        <v>7.4999999999999997E-2</v>
      </c>
      <c r="E13" s="8" t="s">
        <v>592</v>
      </c>
      <c r="F13" s="10">
        <v>12.7</v>
      </c>
      <c r="G13" s="10">
        <v>11.4</v>
      </c>
      <c r="H13" s="10">
        <v>12.3</v>
      </c>
      <c r="I13" s="10">
        <v>12.3</v>
      </c>
      <c r="J13" s="10">
        <v>12.2</v>
      </c>
      <c r="K13" s="10">
        <v>12.1</v>
      </c>
      <c r="L13" s="10">
        <v>11.8</v>
      </c>
      <c r="M13" s="10">
        <v>11.7</v>
      </c>
      <c r="N13" s="10">
        <v>11.5</v>
      </c>
      <c r="O13" s="17">
        <f t="shared" si="0"/>
        <v>36.400000000000006</v>
      </c>
      <c r="P13" s="17">
        <f t="shared" si="1"/>
        <v>36.6</v>
      </c>
      <c r="Q13" s="17">
        <f t="shared" si="2"/>
        <v>35</v>
      </c>
      <c r="R13" s="18">
        <f t="shared" si="3"/>
        <v>60.900000000000006</v>
      </c>
      <c r="S13" s="18">
        <f t="shared" si="4"/>
        <v>59.3</v>
      </c>
      <c r="T13" s="11" t="s">
        <v>154</v>
      </c>
      <c r="U13" s="11" t="s">
        <v>445</v>
      </c>
      <c r="V13" s="13" t="s">
        <v>331</v>
      </c>
      <c r="W13" s="13" t="s">
        <v>193</v>
      </c>
      <c r="X13" s="13" t="s">
        <v>183</v>
      </c>
      <c r="Y13" s="13" t="s">
        <v>368</v>
      </c>
      <c r="Z13" s="12">
        <v>7.5</v>
      </c>
      <c r="AA13" s="12">
        <v>7.4</v>
      </c>
      <c r="AB13" s="12">
        <v>9.6999999999999993</v>
      </c>
      <c r="AC13" s="11" t="s">
        <v>145</v>
      </c>
      <c r="AD13" s="12">
        <v>0.9</v>
      </c>
      <c r="AE13" s="12">
        <v>-0.3</v>
      </c>
      <c r="AF13" s="12">
        <v>1</v>
      </c>
      <c r="AG13" s="12">
        <v>-0.4</v>
      </c>
      <c r="AH13" s="12"/>
      <c r="AI13" s="11" t="s">
        <v>179</v>
      </c>
      <c r="AJ13" s="11" t="s">
        <v>174</v>
      </c>
      <c r="AK13" s="11" t="s">
        <v>142</v>
      </c>
      <c r="AL13" s="8"/>
      <c r="AM13" s="8" t="s">
        <v>614</v>
      </c>
      <c r="AN13" s="21" t="s">
        <v>615</v>
      </c>
    </row>
    <row r="14" spans="1:40" s="5" customFormat="1">
      <c r="A14" s="6">
        <v>45711</v>
      </c>
      <c r="B14" s="7" t="s">
        <v>141</v>
      </c>
      <c r="C14" s="8" t="s">
        <v>146</v>
      </c>
      <c r="D14" s="9">
        <v>7.362268518518518E-2</v>
      </c>
      <c r="E14" s="8" t="s">
        <v>597</v>
      </c>
      <c r="F14" s="10">
        <v>12.7</v>
      </c>
      <c r="G14" s="10">
        <v>11.4</v>
      </c>
      <c r="H14" s="10">
        <v>11.8</v>
      </c>
      <c r="I14" s="10">
        <v>11.6</v>
      </c>
      <c r="J14" s="10">
        <v>11.1</v>
      </c>
      <c r="K14" s="10">
        <v>11.3</v>
      </c>
      <c r="L14" s="10">
        <v>11.6</v>
      </c>
      <c r="M14" s="10">
        <v>12.1</v>
      </c>
      <c r="N14" s="10">
        <v>12.5</v>
      </c>
      <c r="O14" s="17">
        <f t="shared" si="0"/>
        <v>35.900000000000006</v>
      </c>
      <c r="P14" s="17">
        <f t="shared" si="1"/>
        <v>34</v>
      </c>
      <c r="Q14" s="17">
        <f t="shared" si="2"/>
        <v>36.200000000000003</v>
      </c>
      <c r="R14" s="18">
        <f t="shared" si="3"/>
        <v>58.600000000000009</v>
      </c>
      <c r="S14" s="18">
        <f t="shared" si="4"/>
        <v>58.6</v>
      </c>
      <c r="T14" s="11" t="s">
        <v>147</v>
      </c>
      <c r="U14" s="11" t="s">
        <v>298</v>
      </c>
      <c r="V14" s="13" t="s">
        <v>598</v>
      </c>
      <c r="W14" s="13" t="s">
        <v>599</v>
      </c>
      <c r="X14" s="13" t="s">
        <v>595</v>
      </c>
      <c r="Y14" s="13" t="s">
        <v>368</v>
      </c>
      <c r="Z14" s="12">
        <v>7.5</v>
      </c>
      <c r="AA14" s="12">
        <v>7.4</v>
      </c>
      <c r="AB14" s="12">
        <v>9.6999999999999993</v>
      </c>
      <c r="AC14" s="11" t="s">
        <v>145</v>
      </c>
      <c r="AD14" s="12">
        <v>1.1000000000000001</v>
      </c>
      <c r="AE14" s="12" t="s">
        <v>176</v>
      </c>
      <c r="AF14" s="12">
        <v>1.5</v>
      </c>
      <c r="AG14" s="12">
        <v>-0.4</v>
      </c>
      <c r="AH14" s="12"/>
      <c r="AI14" s="11" t="s">
        <v>175</v>
      </c>
      <c r="AJ14" s="11" t="s">
        <v>174</v>
      </c>
      <c r="AK14" s="11" t="s">
        <v>142</v>
      </c>
      <c r="AL14" s="8"/>
      <c r="AM14" s="8"/>
      <c r="AN14" s="21"/>
    </row>
    <row r="15" spans="1:40" s="5" customFormat="1">
      <c r="A15" s="6">
        <v>45717</v>
      </c>
      <c r="B15" s="15" t="s">
        <v>125</v>
      </c>
      <c r="C15" s="8" t="s">
        <v>146</v>
      </c>
      <c r="D15" s="9">
        <v>7.6400462962962962E-2</v>
      </c>
      <c r="E15" s="8" t="s">
        <v>640</v>
      </c>
      <c r="F15" s="10">
        <v>12.5</v>
      </c>
      <c r="G15" s="10">
        <v>11.9</v>
      </c>
      <c r="H15" s="10">
        <v>12.8</v>
      </c>
      <c r="I15" s="10">
        <v>12.4</v>
      </c>
      <c r="J15" s="10">
        <v>12.2</v>
      </c>
      <c r="K15" s="10">
        <v>12.1</v>
      </c>
      <c r="L15" s="10">
        <v>12.2</v>
      </c>
      <c r="M15" s="10">
        <v>12.1</v>
      </c>
      <c r="N15" s="10">
        <v>11.9</v>
      </c>
      <c r="O15" s="17">
        <f t="shared" ref="O15:O18" si="5">SUM(F15:H15)</f>
        <v>37.200000000000003</v>
      </c>
      <c r="P15" s="17">
        <f t="shared" ref="P15:P18" si="6">SUM(I15:K15)</f>
        <v>36.700000000000003</v>
      </c>
      <c r="Q15" s="17">
        <f t="shared" ref="Q15:Q18" si="7">SUM(L15:N15)</f>
        <v>36.199999999999996</v>
      </c>
      <c r="R15" s="18">
        <f t="shared" ref="R15:R18" si="8">SUM(F15:J15)</f>
        <v>61.8</v>
      </c>
      <c r="S15" s="18">
        <f t="shared" ref="S15:S18" si="9">SUM(J15:N15)</f>
        <v>60.5</v>
      </c>
      <c r="T15" s="11" t="s">
        <v>154</v>
      </c>
      <c r="U15" s="11" t="s">
        <v>148</v>
      </c>
      <c r="V15" s="13" t="s">
        <v>185</v>
      </c>
      <c r="W15" s="13" t="s">
        <v>161</v>
      </c>
      <c r="X15" s="13" t="s">
        <v>595</v>
      </c>
      <c r="Y15" s="13" t="s">
        <v>368</v>
      </c>
      <c r="Z15" s="12">
        <v>9</v>
      </c>
      <c r="AA15" s="12">
        <v>10.3</v>
      </c>
      <c r="AB15" s="12">
        <v>9.5</v>
      </c>
      <c r="AC15" s="11" t="s">
        <v>145</v>
      </c>
      <c r="AD15" s="12">
        <v>2.2000000000000002</v>
      </c>
      <c r="AE15" s="12" t="s">
        <v>176</v>
      </c>
      <c r="AF15" s="12">
        <v>1.6</v>
      </c>
      <c r="AG15" s="12">
        <v>0.6</v>
      </c>
      <c r="AH15" s="12"/>
      <c r="AI15" s="11" t="s">
        <v>175</v>
      </c>
      <c r="AJ15" s="11" t="s">
        <v>173</v>
      </c>
      <c r="AK15" s="11" t="s">
        <v>145</v>
      </c>
      <c r="AL15" s="8"/>
      <c r="AM15" s="8" t="s">
        <v>672</v>
      </c>
      <c r="AN15" s="21" t="s">
        <v>673</v>
      </c>
    </row>
    <row r="16" spans="1:40" s="5" customFormat="1">
      <c r="A16" s="6">
        <v>45717</v>
      </c>
      <c r="B16" s="15" t="s">
        <v>120</v>
      </c>
      <c r="C16" s="8" t="s">
        <v>146</v>
      </c>
      <c r="D16" s="9">
        <v>7.5104166666666666E-2</v>
      </c>
      <c r="E16" s="8" t="s">
        <v>647</v>
      </c>
      <c r="F16" s="10">
        <v>12.3</v>
      </c>
      <c r="G16" s="10">
        <v>11.6</v>
      </c>
      <c r="H16" s="10">
        <v>12</v>
      </c>
      <c r="I16" s="10">
        <v>11.7</v>
      </c>
      <c r="J16" s="10">
        <v>12.2</v>
      </c>
      <c r="K16" s="10">
        <v>12.4</v>
      </c>
      <c r="L16" s="10">
        <v>12.5</v>
      </c>
      <c r="M16" s="10">
        <v>12.5</v>
      </c>
      <c r="N16" s="10">
        <v>11.7</v>
      </c>
      <c r="O16" s="17">
        <f t="shared" si="5"/>
        <v>35.9</v>
      </c>
      <c r="P16" s="17">
        <f t="shared" si="6"/>
        <v>36.299999999999997</v>
      </c>
      <c r="Q16" s="17">
        <f t="shared" si="7"/>
        <v>36.700000000000003</v>
      </c>
      <c r="R16" s="18">
        <f t="shared" si="8"/>
        <v>59.8</v>
      </c>
      <c r="S16" s="18">
        <f t="shared" si="9"/>
        <v>61.3</v>
      </c>
      <c r="T16" s="11" t="s">
        <v>147</v>
      </c>
      <c r="U16" s="11" t="s">
        <v>298</v>
      </c>
      <c r="V16" s="13" t="s">
        <v>161</v>
      </c>
      <c r="W16" s="13" t="s">
        <v>648</v>
      </c>
      <c r="X16" s="13" t="s">
        <v>149</v>
      </c>
      <c r="Y16" s="13" t="s">
        <v>368</v>
      </c>
      <c r="Z16" s="12">
        <v>9</v>
      </c>
      <c r="AA16" s="12">
        <v>10.3</v>
      </c>
      <c r="AB16" s="12">
        <v>9.5</v>
      </c>
      <c r="AC16" s="11" t="s">
        <v>145</v>
      </c>
      <c r="AD16" s="12">
        <v>1.8</v>
      </c>
      <c r="AE16" s="12" t="s">
        <v>176</v>
      </c>
      <c r="AF16" s="12">
        <v>1.2</v>
      </c>
      <c r="AG16" s="12">
        <v>0.6</v>
      </c>
      <c r="AH16" s="12"/>
      <c r="AI16" s="11" t="s">
        <v>175</v>
      </c>
      <c r="AJ16" s="11" t="s">
        <v>173</v>
      </c>
      <c r="AK16" s="11" t="s">
        <v>142</v>
      </c>
      <c r="AL16" s="8" t="s">
        <v>685</v>
      </c>
      <c r="AM16" s="8" t="s">
        <v>682</v>
      </c>
      <c r="AN16" s="21" t="s">
        <v>683</v>
      </c>
    </row>
    <row r="17" spans="1:40" s="5" customFormat="1">
      <c r="A17" s="6">
        <v>45718</v>
      </c>
      <c r="B17" s="7" t="s">
        <v>125</v>
      </c>
      <c r="C17" s="8" t="s">
        <v>300</v>
      </c>
      <c r="D17" s="9">
        <v>7.7152777777777778E-2</v>
      </c>
      <c r="E17" s="8" t="s">
        <v>660</v>
      </c>
      <c r="F17" s="10">
        <v>12.6</v>
      </c>
      <c r="G17" s="10">
        <v>11.6</v>
      </c>
      <c r="H17" s="10">
        <v>12.4</v>
      </c>
      <c r="I17" s="10">
        <v>12.3</v>
      </c>
      <c r="J17" s="10">
        <v>12.3</v>
      </c>
      <c r="K17" s="10">
        <v>12.3</v>
      </c>
      <c r="L17" s="10">
        <v>12.4</v>
      </c>
      <c r="M17" s="10">
        <v>13.1</v>
      </c>
      <c r="N17" s="10">
        <v>12.6</v>
      </c>
      <c r="O17" s="17">
        <f t="shared" si="5"/>
        <v>36.6</v>
      </c>
      <c r="P17" s="17">
        <f t="shared" si="6"/>
        <v>36.900000000000006</v>
      </c>
      <c r="Q17" s="17">
        <f t="shared" si="7"/>
        <v>38.1</v>
      </c>
      <c r="R17" s="18">
        <f t="shared" si="8"/>
        <v>61.2</v>
      </c>
      <c r="S17" s="18">
        <f t="shared" si="9"/>
        <v>62.7</v>
      </c>
      <c r="T17" s="11" t="s">
        <v>147</v>
      </c>
      <c r="U17" s="11" t="s">
        <v>163</v>
      </c>
      <c r="V17" s="13" t="s">
        <v>182</v>
      </c>
      <c r="W17" s="13" t="s">
        <v>332</v>
      </c>
      <c r="X17" s="13" t="s">
        <v>182</v>
      </c>
      <c r="Y17" s="13" t="s">
        <v>368</v>
      </c>
      <c r="Z17" s="12">
        <v>9.6999999999999993</v>
      </c>
      <c r="AA17" s="12">
        <v>11</v>
      </c>
      <c r="AB17" s="12">
        <v>8.6999999999999993</v>
      </c>
      <c r="AC17" s="11" t="s">
        <v>283</v>
      </c>
      <c r="AD17" s="12">
        <v>3.7</v>
      </c>
      <c r="AE17" s="12" t="s">
        <v>176</v>
      </c>
      <c r="AF17" s="12" t="s">
        <v>176</v>
      </c>
      <c r="AG17" s="12" t="s">
        <v>176</v>
      </c>
      <c r="AH17" s="12"/>
      <c r="AI17" s="11" t="s">
        <v>671</v>
      </c>
      <c r="AJ17" s="11" t="s">
        <v>174</v>
      </c>
      <c r="AK17" s="11" t="s">
        <v>142</v>
      </c>
      <c r="AL17" s="8" t="s">
        <v>685</v>
      </c>
      <c r="AM17" s="8" t="s">
        <v>707</v>
      </c>
      <c r="AN17" s="21" t="s">
        <v>708</v>
      </c>
    </row>
    <row r="18" spans="1:40" s="5" customFormat="1">
      <c r="A18" s="6">
        <v>45718</v>
      </c>
      <c r="B18" s="7" t="s">
        <v>124</v>
      </c>
      <c r="C18" s="8" t="s">
        <v>320</v>
      </c>
      <c r="D18" s="9">
        <v>7.6446759259259256E-2</v>
      </c>
      <c r="E18" s="8" t="s">
        <v>666</v>
      </c>
      <c r="F18" s="10">
        <v>12.5</v>
      </c>
      <c r="G18" s="10">
        <v>12.2</v>
      </c>
      <c r="H18" s="10">
        <v>12.8</v>
      </c>
      <c r="I18" s="10">
        <v>12.5</v>
      </c>
      <c r="J18" s="10">
        <v>12.3</v>
      </c>
      <c r="K18" s="10">
        <v>12.1</v>
      </c>
      <c r="L18" s="10">
        <v>11.9</v>
      </c>
      <c r="M18" s="10">
        <v>12.1</v>
      </c>
      <c r="N18" s="10">
        <v>12.1</v>
      </c>
      <c r="O18" s="17">
        <f t="shared" si="5"/>
        <v>37.5</v>
      </c>
      <c r="P18" s="17">
        <f t="shared" si="6"/>
        <v>36.9</v>
      </c>
      <c r="Q18" s="17">
        <f t="shared" si="7"/>
        <v>36.1</v>
      </c>
      <c r="R18" s="18">
        <f t="shared" si="8"/>
        <v>62.3</v>
      </c>
      <c r="S18" s="18">
        <f t="shared" si="9"/>
        <v>60.5</v>
      </c>
      <c r="T18" s="11" t="s">
        <v>154</v>
      </c>
      <c r="U18" s="11" t="s">
        <v>148</v>
      </c>
      <c r="V18" s="13" t="s">
        <v>332</v>
      </c>
      <c r="W18" s="13" t="s">
        <v>667</v>
      </c>
      <c r="X18" s="13" t="s">
        <v>312</v>
      </c>
      <c r="Y18" s="13" t="s">
        <v>368</v>
      </c>
      <c r="Z18" s="12">
        <v>9.6999999999999993</v>
      </c>
      <c r="AA18" s="12">
        <v>11</v>
      </c>
      <c r="AB18" s="12">
        <v>8.6999999999999993</v>
      </c>
      <c r="AC18" s="11" t="s">
        <v>283</v>
      </c>
      <c r="AD18" s="12">
        <v>4.0999999999999996</v>
      </c>
      <c r="AE18" s="12">
        <v>-0.3</v>
      </c>
      <c r="AF18" s="12" t="s">
        <v>176</v>
      </c>
      <c r="AG18" s="12" t="s">
        <v>176</v>
      </c>
      <c r="AH18" s="12"/>
      <c r="AI18" s="11" t="s">
        <v>671</v>
      </c>
      <c r="AJ18" s="11" t="s">
        <v>173</v>
      </c>
      <c r="AK18" s="11" t="s">
        <v>142</v>
      </c>
      <c r="AL18" s="8" t="s">
        <v>685</v>
      </c>
      <c r="AM18" s="8" t="s">
        <v>697</v>
      </c>
      <c r="AN18" s="21" t="s">
        <v>698</v>
      </c>
    </row>
    <row r="19" spans="1:40" s="5" customFormat="1">
      <c r="A19" s="6">
        <v>45836</v>
      </c>
      <c r="B19" s="7" t="s">
        <v>125</v>
      </c>
      <c r="C19" s="8" t="s">
        <v>146</v>
      </c>
      <c r="D19" s="9">
        <v>7.4328703703703702E-2</v>
      </c>
      <c r="E19" s="8" t="s">
        <v>731</v>
      </c>
      <c r="F19" s="10">
        <v>12.1</v>
      </c>
      <c r="G19" s="10">
        <v>10.6</v>
      </c>
      <c r="H19" s="10">
        <v>12.4</v>
      </c>
      <c r="I19" s="10">
        <v>12.1</v>
      </c>
      <c r="J19" s="10">
        <v>11.6</v>
      </c>
      <c r="K19" s="10">
        <v>11.7</v>
      </c>
      <c r="L19" s="10">
        <v>12.2</v>
      </c>
      <c r="M19" s="10">
        <v>11.9</v>
      </c>
      <c r="N19" s="10">
        <v>12.6</v>
      </c>
      <c r="O19" s="17">
        <f t="shared" ref="O19:O21" si="10">SUM(F19:H19)</f>
        <v>35.1</v>
      </c>
      <c r="P19" s="17">
        <f t="shared" ref="P19:P21" si="11">SUM(I19:K19)</f>
        <v>35.4</v>
      </c>
      <c r="Q19" s="17">
        <f t="shared" ref="Q19:Q21" si="12">SUM(L19:N19)</f>
        <v>36.700000000000003</v>
      </c>
      <c r="R19" s="18">
        <f t="shared" ref="R19:R21" si="13">SUM(F19:J19)</f>
        <v>58.800000000000004</v>
      </c>
      <c r="S19" s="18">
        <f t="shared" ref="S19:S21" si="14">SUM(J19:N19)</f>
        <v>60</v>
      </c>
      <c r="T19" s="11" t="s">
        <v>162</v>
      </c>
      <c r="U19" s="11" t="s">
        <v>163</v>
      </c>
      <c r="V19" s="13" t="s">
        <v>149</v>
      </c>
      <c r="W19" s="13" t="s">
        <v>182</v>
      </c>
      <c r="X19" s="13" t="s">
        <v>169</v>
      </c>
      <c r="Y19" s="13" t="s">
        <v>119</v>
      </c>
      <c r="Z19" s="12">
        <v>9.6</v>
      </c>
      <c r="AA19" s="12">
        <v>8.8000000000000007</v>
      </c>
      <c r="AB19" s="12">
        <v>9.1</v>
      </c>
      <c r="AC19" s="11" t="s">
        <v>368</v>
      </c>
      <c r="AD19" s="12">
        <v>-0.6</v>
      </c>
      <c r="AE19" s="12" t="s">
        <v>176</v>
      </c>
      <c r="AF19" s="12">
        <v>0.3</v>
      </c>
      <c r="AG19" s="12">
        <v>-0.9</v>
      </c>
      <c r="AH19" s="12"/>
      <c r="AI19" s="11" t="s">
        <v>173</v>
      </c>
      <c r="AJ19" s="11" t="s">
        <v>174</v>
      </c>
      <c r="AK19" s="11" t="s">
        <v>142</v>
      </c>
      <c r="AL19" s="8"/>
      <c r="AM19" s="8" t="s">
        <v>729</v>
      </c>
      <c r="AN19" s="21" t="s">
        <v>730</v>
      </c>
    </row>
    <row r="20" spans="1:40" s="5" customFormat="1">
      <c r="A20" s="6">
        <v>45836</v>
      </c>
      <c r="B20" s="7" t="s">
        <v>124</v>
      </c>
      <c r="C20" s="8" t="s">
        <v>146</v>
      </c>
      <c r="D20" s="9">
        <v>7.3703703703703702E-2</v>
      </c>
      <c r="E20" s="8" t="s">
        <v>749</v>
      </c>
      <c r="F20" s="10">
        <v>12.3</v>
      </c>
      <c r="G20" s="10">
        <v>11.4</v>
      </c>
      <c r="H20" s="10">
        <v>12.2</v>
      </c>
      <c r="I20" s="10">
        <v>11.9</v>
      </c>
      <c r="J20" s="10">
        <v>11.8</v>
      </c>
      <c r="K20" s="10">
        <v>12</v>
      </c>
      <c r="L20" s="10">
        <v>11.8</v>
      </c>
      <c r="M20" s="10">
        <v>11.7</v>
      </c>
      <c r="N20" s="10">
        <v>11.7</v>
      </c>
      <c r="O20" s="17">
        <f t="shared" si="10"/>
        <v>35.900000000000006</v>
      </c>
      <c r="P20" s="17">
        <f t="shared" si="11"/>
        <v>35.700000000000003</v>
      </c>
      <c r="Q20" s="17">
        <f t="shared" si="12"/>
        <v>35.200000000000003</v>
      </c>
      <c r="R20" s="18">
        <f t="shared" si="13"/>
        <v>59.600000000000009</v>
      </c>
      <c r="S20" s="18">
        <f t="shared" si="14"/>
        <v>59</v>
      </c>
      <c r="T20" s="11" t="s">
        <v>147</v>
      </c>
      <c r="U20" s="11" t="s">
        <v>148</v>
      </c>
      <c r="V20" s="13" t="s">
        <v>750</v>
      </c>
      <c r="W20" s="13" t="s">
        <v>312</v>
      </c>
      <c r="X20" s="13" t="s">
        <v>160</v>
      </c>
      <c r="Y20" s="13" t="s">
        <v>119</v>
      </c>
      <c r="Z20" s="12">
        <v>9.6</v>
      </c>
      <c r="AA20" s="12">
        <v>8.8000000000000007</v>
      </c>
      <c r="AB20" s="12">
        <v>9.1</v>
      </c>
      <c r="AC20" s="11" t="s">
        <v>368</v>
      </c>
      <c r="AD20" s="12">
        <v>0.4</v>
      </c>
      <c r="AE20" s="12">
        <v>-0.2</v>
      </c>
      <c r="AF20" s="12">
        <v>1.1000000000000001</v>
      </c>
      <c r="AG20" s="12">
        <v>-0.9</v>
      </c>
      <c r="AH20" s="12"/>
      <c r="AI20" s="11" t="s">
        <v>175</v>
      </c>
      <c r="AJ20" s="11" t="s">
        <v>173</v>
      </c>
      <c r="AK20" s="11" t="s">
        <v>142</v>
      </c>
      <c r="AL20" s="8"/>
      <c r="AM20" s="8" t="s">
        <v>751</v>
      </c>
      <c r="AN20" s="21" t="s">
        <v>752</v>
      </c>
    </row>
    <row r="21" spans="1:40" s="5" customFormat="1">
      <c r="A21" s="6">
        <v>45837</v>
      </c>
      <c r="B21" s="7" t="s">
        <v>120</v>
      </c>
      <c r="C21" s="8" t="s">
        <v>146</v>
      </c>
      <c r="D21" s="9">
        <v>7.436342592592593E-2</v>
      </c>
      <c r="E21" s="8" t="s">
        <v>780</v>
      </c>
      <c r="F21" s="10">
        <v>12.5</v>
      </c>
      <c r="G21" s="10">
        <v>11.4</v>
      </c>
      <c r="H21" s="10">
        <v>12.4</v>
      </c>
      <c r="I21" s="10">
        <v>12.3</v>
      </c>
      <c r="J21" s="10">
        <v>11.9</v>
      </c>
      <c r="K21" s="10">
        <v>11.4</v>
      </c>
      <c r="L21" s="10">
        <v>11.8</v>
      </c>
      <c r="M21" s="10">
        <v>11.9</v>
      </c>
      <c r="N21" s="10">
        <v>11.9</v>
      </c>
      <c r="O21" s="17">
        <f t="shared" si="10"/>
        <v>36.299999999999997</v>
      </c>
      <c r="P21" s="17">
        <f t="shared" si="11"/>
        <v>35.6</v>
      </c>
      <c r="Q21" s="17">
        <f t="shared" si="12"/>
        <v>35.6</v>
      </c>
      <c r="R21" s="18">
        <f t="shared" si="13"/>
        <v>60.499999999999993</v>
      </c>
      <c r="S21" s="18">
        <f t="shared" si="14"/>
        <v>58.9</v>
      </c>
      <c r="T21" s="11" t="s">
        <v>154</v>
      </c>
      <c r="U21" s="11" t="s">
        <v>148</v>
      </c>
      <c r="V21" s="13" t="s">
        <v>781</v>
      </c>
      <c r="W21" s="13" t="s">
        <v>182</v>
      </c>
      <c r="X21" s="13" t="s">
        <v>351</v>
      </c>
      <c r="Y21" s="13" t="s">
        <v>119</v>
      </c>
      <c r="Z21" s="12">
        <v>7.6</v>
      </c>
      <c r="AA21" s="12">
        <v>7.5</v>
      </c>
      <c r="AB21" s="12">
        <v>9.6</v>
      </c>
      <c r="AC21" s="11" t="s">
        <v>368</v>
      </c>
      <c r="AD21" s="12">
        <v>0.4</v>
      </c>
      <c r="AE21" s="12">
        <v>-0.1</v>
      </c>
      <c r="AF21" s="12">
        <v>1.2</v>
      </c>
      <c r="AG21" s="12">
        <v>-0.9</v>
      </c>
      <c r="AH21" s="12"/>
      <c r="AI21" s="11" t="s">
        <v>175</v>
      </c>
      <c r="AJ21" s="11" t="s">
        <v>173</v>
      </c>
      <c r="AK21" s="11" t="s">
        <v>142</v>
      </c>
      <c r="AL21" s="8"/>
      <c r="AM21" s="8" t="s">
        <v>782</v>
      </c>
      <c r="AN21" s="21" t="s">
        <v>783</v>
      </c>
    </row>
    <row r="22" spans="1:40" s="5" customFormat="1">
      <c r="A22" s="6">
        <v>45843</v>
      </c>
      <c r="B22" s="7" t="s">
        <v>716</v>
      </c>
      <c r="C22" s="8" t="s">
        <v>146</v>
      </c>
      <c r="D22" s="9">
        <v>7.8495370370370368E-2</v>
      </c>
      <c r="E22" s="8" t="s">
        <v>804</v>
      </c>
      <c r="F22" s="10">
        <v>13.3</v>
      </c>
      <c r="G22" s="10">
        <v>12</v>
      </c>
      <c r="H22" s="10">
        <v>13.4</v>
      </c>
      <c r="I22" s="10">
        <v>13.2</v>
      </c>
      <c r="J22" s="10">
        <v>13</v>
      </c>
      <c r="K22" s="10">
        <v>13.1</v>
      </c>
      <c r="L22" s="10">
        <v>12.4</v>
      </c>
      <c r="M22" s="10">
        <v>11.6</v>
      </c>
      <c r="N22" s="10">
        <v>11.2</v>
      </c>
      <c r="O22" s="17">
        <f t="shared" ref="O22:O26" si="15">SUM(F22:H22)</f>
        <v>38.700000000000003</v>
      </c>
      <c r="P22" s="17">
        <f t="shared" ref="P22:P26" si="16">SUM(I22:K22)</f>
        <v>39.299999999999997</v>
      </c>
      <c r="Q22" s="17">
        <f t="shared" ref="Q22:Q26" si="17">SUM(L22:N22)</f>
        <v>35.200000000000003</v>
      </c>
      <c r="R22" s="18">
        <f t="shared" ref="R22:R26" si="18">SUM(F22:J22)</f>
        <v>64.900000000000006</v>
      </c>
      <c r="S22" s="18">
        <f t="shared" ref="S22:S26" si="19">SUM(J22:N22)</f>
        <v>61.3</v>
      </c>
      <c r="T22" s="11" t="s">
        <v>191</v>
      </c>
      <c r="U22" s="11" t="s">
        <v>170</v>
      </c>
      <c r="V22" s="13" t="s">
        <v>160</v>
      </c>
      <c r="W22" s="13" t="s">
        <v>805</v>
      </c>
      <c r="X22" s="13" t="s">
        <v>190</v>
      </c>
      <c r="Y22" s="13" t="s">
        <v>119</v>
      </c>
      <c r="Z22" s="12">
        <v>9.8000000000000007</v>
      </c>
      <c r="AA22" s="12">
        <v>8.5</v>
      </c>
      <c r="AB22" s="12">
        <v>8.8000000000000007</v>
      </c>
      <c r="AC22" s="11" t="s">
        <v>142</v>
      </c>
      <c r="AD22" s="12">
        <v>4.8</v>
      </c>
      <c r="AE22" s="12">
        <v>-1</v>
      </c>
      <c r="AF22" s="12">
        <v>3.8</v>
      </c>
      <c r="AG22" s="12" t="s">
        <v>188</v>
      </c>
      <c r="AH22" s="12"/>
      <c r="AI22" s="11" t="s">
        <v>179</v>
      </c>
      <c r="AJ22" s="11" t="s">
        <v>174</v>
      </c>
      <c r="AK22" s="11" t="s">
        <v>283</v>
      </c>
      <c r="AL22" s="8"/>
      <c r="AM22" s="8" t="s">
        <v>844</v>
      </c>
      <c r="AN22" s="21" t="s">
        <v>845</v>
      </c>
    </row>
    <row r="23" spans="1:40" s="5" customFormat="1">
      <c r="A23" s="6">
        <v>45843</v>
      </c>
      <c r="B23" s="16" t="s">
        <v>125</v>
      </c>
      <c r="C23" s="8" t="s">
        <v>146</v>
      </c>
      <c r="D23" s="9">
        <v>7.5046296296296292E-2</v>
      </c>
      <c r="E23" s="8" t="s">
        <v>815</v>
      </c>
      <c r="F23" s="10">
        <v>12.1</v>
      </c>
      <c r="G23" s="10">
        <v>10.8</v>
      </c>
      <c r="H23" s="10">
        <v>12</v>
      </c>
      <c r="I23" s="10">
        <v>12.3</v>
      </c>
      <c r="J23" s="10">
        <v>12.1</v>
      </c>
      <c r="K23" s="10">
        <v>12.6</v>
      </c>
      <c r="L23" s="10">
        <v>12.3</v>
      </c>
      <c r="M23" s="10">
        <v>12.1</v>
      </c>
      <c r="N23" s="10">
        <v>12.1</v>
      </c>
      <c r="O23" s="17">
        <f t="shared" si="15"/>
        <v>34.9</v>
      </c>
      <c r="P23" s="17">
        <f t="shared" si="16"/>
        <v>37</v>
      </c>
      <c r="Q23" s="17">
        <f t="shared" si="17"/>
        <v>36.5</v>
      </c>
      <c r="R23" s="18">
        <f t="shared" si="18"/>
        <v>59.300000000000004</v>
      </c>
      <c r="S23" s="18">
        <f t="shared" si="19"/>
        <v>61.2</v>
      </c>
      <c r="T23" s="11" t="s">
        <v>147</v>
      </c>
      <c r="U23" s="11" t="s">
        <v>163</v>
      </c>
      <c r="V23" s="13" t="s">
        <v>149</v>
      </c>
      <c r="W23" s="13" t="s">
        <v>156</v>
      </c>
      <c r="X23" s="13" t="s">
        <v>816</v>
      </c>
      <c r="Y23" s="13" t="s">
        <v>119</v>
      </c>
      <c r="Z23" s="12">
        <v>9.8000000000000007</v>
      </c>
      <c r="AA23" s="12">
        <v>8.5</v>
      </c>
      <c r="AB23" s="12">
        <v>8.8000000000000007</v>
      </c>
      <c r="AC23" s="11" t="s">
        <v>142</v>
      </c>
      <c r="AD23" s="12">
        <v>0.6</v>
      </c>
      <c r="AE23" s="12" t="s">
        <v>176</v>
      </c>
      <c r="AF23" s="12">
        <v>0.6</v>
      </c>
      <c r="AG23" s="12" t="s">
        <v>188</v>
      </c>
      <c r="AH23" s="12"/>
      <c r="AI23" s="11" t="s">
        <v>174</v>
      </c>
      <c r="AJ23" s="11" t="s">
        <v>174</v>
      </c>
      <c r="AK23" s="11" t="s">
        <v>142</v>
      </c>
      <c r="AL23" s="8"/>
      <c r="AM23" s="8" t="s">
        <v>854</v>
      </c>
      <c r="AN23" s="21" t="s">
        <v>855</v>
      </c>
    </row>
    <row r="24" spans="1:40" s="5" customFormat="1">
      <c r="A24" s="6">
        <v>45843</v>
      </c>
      <c r="B24" s="7" t="s">
        <v>126</v>
      </c>
      <c r="C24" s="8" t="s">
        <v>146</v>
      </c>
      <c r="D24" s="9">
        <v>7.4305555555555555E-2</v>
      </c>
      <c r="E24" s="8" t="s">
        <v>255</v>
      </c>
      <c r="F24" s="10">
        <v>12.3</v>
      </c>
      <c r="G24" s="10">
        <v>11.2</v>
      </c>
      <c r="H24" s="10">
        <v>12.2</v>
      </c>
      <c r="I24" s="10">
        <v>12</v>
      </c>
      <c r="J24" s="10">
        <v>11.6</v>
      </c>
      <c r="K24" s="10">
        <v>11.6</v>
      </c>
      <c r="L24" s="10">
        <v>11.7</v>
      </c>
      <c r="M24" s="10">
        <v>11.9</v>
      </c>
      <c r="N24" s="10">
        <v>12.5</v>
      </c>
      <c r="O24" s="17">
        <f t="shared" si="15"/>
        <v>35.700000000000003</v>
      </c>
      <c r="P24" s="17">
        <f t="shared" si="16"/>
        <v>35.200000000000003</v>
      </c>
      <c r="Q24" s="17">
        <f t="shared" si="17"/>
        <v>36.1</v>
      </c>
      <c r="R24" s="18">
        <f t="shared" si="18"/>
        <v>59.300000000000004</v>
      </c>
      <c r="S24" s="18">
        <f t="shared" si="19"/>
        <v>59.3</v>
      </c>
      <c r="T24" s="11" t="s">
        <v>147</v>
      </c>
      <c r="U24" s="11" t="s">
        <v>163</v>
      </c>
      <c r="V24" s="13" t="s">
        <v>164</v>
      </c>
      <c r="W24" s="13" t="s">
        <v>351</v>
      </c>
      <c r="X24" s="13" t="s">
        <v>332</v>
      </c>
      <c r="Y24" s="13" t="s">
        <v>119</v>
      </c>
      <c r="Z24" s="12">
        <v>9.8000000000000007</v>
      </c>
      <c r="AA24" s="12">
        <v>8.5</v>
      </c>
      <c r="AB24" s="12">
        <v>8.8000000000000007</v>
      </c>
      <c r="AC24" s="11" t="s">
        <v>142</v>
      </c>
      <c r="AD24" s="12">
        <v>1.3</v>
      </c>
      <c r="AE24" s="12" t="s">
        <v>176</v>
      </c>
      <c r="AF24" s="12">
        <v>1.3</v>
      </c>
      <c r="AG24" s="12" t="s">
        <v>188</v>
      </c>
      <c r="AH24" s="12"/>
      <c r="AI24" s="11" t="s">
        <v>175</v>
      </c>
      <c r="AJ24" s="11" t="s">
        <v>174</v>
      </c>
      <c r="AK24" s="11" t="s">
        <v>142</v>
      </c>
      <c r="AL24" s="8"/>
      <c r="AM24" s="8" t="s">
        <v>862</v>
      </c>
      <c r="AN24" s="21" t="s">
        <v>863</v>
      </c>
    </row>
    <row r="25" spans="1:40" s="5" customFormat="1">
      <c r="A25" s="6">
        <v>45844</v>
      </c>
      <c r="B25" s="7" t="s">
        <v>717</v>
      </c>
      <c r="C25" s="8" t="s">
        <v>146</v>
      </c>
      <c r="D25" s="9">
        <v>7.5752314814814814E-2</v>
      </c>
      <c r="E25" s="8" t="s">
        <v>825</v>
      </c>
      <c r="F25" s="10">
        <v>12.8</v>
      </c>
      <c r="G25" s="10">
        <v>11.3</v>
      </c>
      <c r="H25" s="10">
        <v>12.1</v>
      </c>
      <c r="I25" s="10">
        <v>12.1</v>
      </c>
      <c r="J25" s="10">
        <v>12.1</v>
      </c>
      <c r="K25" s="10">
        <v>12.4</v>
      </c>
      <c r="L25" s="10">
        <v>12</v>
      </c>
      <c r="M25" s="10">
        <v>12</v>
      </c>
      <c r="N25" s="10">
        <v>12.7</v>
      </c>
      <c r="O25" s="17">
        <f t="shared" si="15"/>
        <v>36.200000000000003</v>
      </c>
      <c r="P25" s="17">
        <f t="shared" si="16"/>
        <v>36.6</v>
      </c>
      <c r="Q25" s="17">
        <f t="shared" si="17"/>
        <v>36.700000000000003</v>
      </c>
      <c r="R25" s="18">
        <f t="shared" si="18"/>
        <v>60.400000000000006</v>
      </c>
      <c r="S25" s="18">
        <f t="shared" si="19"/>
        <v>61.2</v>
      </c>
      <c r="T25" s="11" t="s">
        <v>147</v>
      </c>
      <c r="U25" s="11" t="s">
        <v>163</v>
      </c>
      <c r="V25" s="13" t="s">
        <v>161</v>
      </c>
      <c r="W25" s="13" t="s">
        <v>826</v>
      </c>
      <c r="X25" s="13" t="s">
        <v>721</v>
      </c>
      <c r="Y25" s="13" t="s">
        <v>119</v>
      </c>
      <c r="Z25" s="12">
        <v>8.9</v>
      </c>
      <c r="AA25" s="12">
        <v>8.6</v>
      </c>
      <c r="AB25" s="12">
        <v>9.1</v>
      </c>
      <c r="AC25" s="11" t="s">
        <v>142</v>
      </c>
      <c r="AD25" s="12">
        <v>0.8</v>
      </c>
      <c r="AE25" s="12" t="s">
        <v>176</v>
      </c>
      <c r="AF25" s="12">
        <v>0.4</v>
      </c>
      <c r="AG25" s="12">
        <v>0.4</v>
      </c>
      <c r="AH25" s="12"/>
      <c r="AI25" s="11" t="s">
        <v>174</v>
      </c>
      <c r="AJ25" s="11" t="s">
        <v>173</v>
      </c>
      <c r="AK25" s="11" t="s">
        <v>145</v>
      </c>
      <c r="AL25" s="8"/>
      <c r="AM25" s="8" t="s">
        <v>886</v>
      </c>
      <c r="AN25" s="21" t="s">
        <v>887</v>
      </c>
    </row>
    <row r="26" spans="1:40" s="5" customFormat="1">
      <c r="A26" s="6">
        <v>45844</v>
      </c>
      <c r="B26" s="15" t="s">
        <v>120</v>
      </c>
      <c r="C26" s="8" t="s">
        <v>146</v>
      </c>
      <c r="D26" s="9">
        <v>7.5717592592592586E-2</v>
      </c>
      <c r="E26" s="8" t="s">
        <v>831</v>
      </c>
      <c r="F26" s="10">
        <v>12.9</v>
      </c>
      <c r="G26" s="10">
        <v>12</v>
      </c>
      <c r="H26" s="10">
        <v>12.9</v>
      </c>
      <c r="I26" s="10">
        <v>12.5</v>
      </c>
      <c r="J26" s="10">
        <v>12.2</v>
      </c>
      <c r="K26" s="10">
        <v>12.1</v>
      </c>
      <c r="L26" s="10">
        <v>11.7</v>
      </c>
      <c r="M26" s="10">
        <v>11.3</v>
      </c>
      <c r="N26" s="10">
        <v>11.6</v>
      </c>
      <c r="O26" s="17">
        <f t="shared" si="15"/>
        <v>37.799999999999997</v>
      </c>
      <c r="P26" s="17">
        <f t="shared" si="16"/>
        <v>36.799999999999997</v>
      </c>
      <c r="Q26" s="17">
        <f t="shared" si="17"/>
        <v>34.6</v>
      </c>
      <c r="R26" s="18">
        <f t="shared" si="18"/>
        <v>62.5</v>
      </c>
      <c r="S26" s="18">
        <f t="shared" si="19"/>
        <v>58.9</v>
      </c>
      <c r="T26" s="11" t="s">
        <v>191</v>
      </c>
      <c r="U26" s="11" t="s">
        <v>170</v>
      </c>
      <c r="V26" s="13" t="s">
        <v>149</v>
      </c>
      <c r="W26" s="13" t="s">
        <v>169</v>
      </c>
      <c r="X26" s="13" t="s">
        <v>312</v>
      </c>
      <c r="Y26" s="13" t="s">
        <v>119</v>
      </c>
      <c r="Z26" s="12">
        <v>8.9</v>
      </c>
      <c r="AA26" s="12">
        <v>8.6</v>
      </c>
      <c r="AB26" s="12">
        <v>9.1</v>
      </c>
      <c r="AC26" s="11" t="s">
        <v>142</v>
      </c>
      <c r="AD26" s="12">
        <v>2.1</v>
      </c>
      <c r="AE26" s="12">
        <v>-0.8</v>
      </c>
      <c r="AF26" s="12">
        <v>0.9</v>
      </c>
      <c r="AG26" s="12">
        <v>0.4</v>
      </c>
      <c r="AH26" s="12"/>
      <c r="AI26" s="11" t="s">
        <v>179</v>
      </c>
      <c r="AJ26" s="11" t="s">
        <v>173</v>
      </c>
      <c r="AK26" s="11" t="s">
        <v>145</v>
      </c>
      <c r="AL26" s="8"/>
      <c r="AM26" s="8" t="s">
        <v>874</v>
      </c>
      <c r="AN26" s="21" t="s">
        <v>875</v>
      </c>
    </row>
    <row r="27" spans="1:40" s="5" customFormat="1">
      <c r="A27" s="6">
        <v>45850</v>
      </c>
      <c r="B27" s="15" t="s">
        <v>125</v>
      </c>
      <c r="C27" s="8" t="s">
        <v>146</v>
      </c>
      <c r="D27" s="9">
        <v>7.5752314814814814E-2</v>
      </c>
      <c r="E27" s="8" t="s">
        <v>893</v>
      </c>
      <c r="F27" s="10">
        <v>12.4</v>
      </c>
      <c r="G27" s="10">
        <v>11.4</v>
      </c>
      <c r="H27" s="10">
        <v>12.5</v>
      </c>
      <c r="I27" s="10">
        <v>12.6</v>
      </c>
      <c r="J27" s="10">
        <v>11.8</v>
      </c>
      <c r="K27" s="10">
        <v>12.3</v>
      </c>
      <c r="L27" s="10">
        <v>11.8</v>
      </c>
      <c r="M27" s="10">
        <v>12.1</v>
      </c>
      <c r="N27" s="10">
        <v>12.6</v>
      </c>
      <c r="O27" s="17">
        <f t="shared" ref="O27:O30" si="20">SUM(F27:H27)</f>
        <v>36.299999999999997</v>
      </c>
      <c r="P27" s="17">
        <f t="shared" ref="P27:P30" si="21">SUM(I27:K27)</f>
        <v>36.700000000000003</v>
      </c>
      <c r="Q27" s="17">
        <f t="shared" ref="Q27:Q30" si="22">SUM(L27:N27)</f>
        <v>36.5</v>
      </c>
      <c r="R27" s="18">
        <f t="shared" ref="R27:R30" si="23">SUM(F27:J27)</f>
        <v>60.7</v>
      </c>
      <c r="S27" s="18">
        <f t="shared" ref="S27:S30" si="24">SUM(J27:N27)</f>
        <v>60.600000000000009</v>
      </c>
      <c r="T27" s="11" t="s">
        <v>147</v>
      </c>
      <c r="U27" s="11" t="s">
        <v>163</v>
      </c>
      <c r="V27" s="13" t="s">
        <v>572</v>
      </c>
      <c r="W27" s="13" t="s">
        <v>160</v>
      </c>
      <c r="X27" s="13" t="s">
        <v>514</v>
      </c>
      <c r="Y27" s="13" t="s">
        <v>368</v>
      </c>
      <c r="Z27" s="12">
        <v>10.1</v>
      </c>
      <c r="AA27" s="12">
        <v>8.6999999999999993</v>
      </c>
      <c r="AB27" s="12">
        <v>8.6999999999999993</v>
      </c>
      <c r="AC27" s="11" t="s">
        <v>142</v>
      </c>
      <c r="AD27" s="12">
        <v>1.7</v>
      </c>
      <c r="AE27" s="12" t="s">
        <v>176</v>
      </c>
      <c r="AF27" s="12">
        <v>0.9</v>
      </c>
      <c r="AG27" s="12">
        <v>0.8</v>
      </c>
      <c r="AH27" s="12"/>
      <c r="AI27" s="11" t="s">
        <v>175</v>
      </c>
      <c r="AJ27" s="11" t="s">
        <v>173</v>
      </c>
      <c r="AK27" s="11" t="s">
        <v>142</v>
      </c>
      <c r="AL27" s="8"/>
      <c r="AM27" s="8" t="s">
        <v>894</v>
      </c>
      <c r="AN27" s="21" t="s">
        <v>895</v>
      </c>
    </row>
    <row r="28" spans="1:40" s="5" customFormat="1">
      <c r="A28" s="6">
        <v>45850</v>
      </c>
      <c r="B28" s="15" t="s">
        <v>718</v>
      </c>
      <c r="C28" s="8" t="s">
        <v>146</v>
      </c>
      <c r="D28" s="9">
        <v>7.6481481481481484E-2</v>
      </c>
      <c r="E28" s="8" t="s">
        <v>899</v>
      </c>
      <c r="F28" s="10">
        <v>12.7</v>
      </c>
      <c r="G28" s="10">
        <v>11.9</v>
      </c>
      <c r="H28" s="10">
        <v>12.8</v>
      </c>
      <c r="I28" s="10">
        <v>12.4</v>
      </c>
      <c r="J28" s="10">
        <v>12.2</v>
      </c>
      <c r="K28" s="10">
        <v>12.1</v>
      </c>
      <c r="L28" s="10">
        <v>12.1</v>
      </c>
      <c r="M28" s="10">
        <v>12</v>
      </c>
      <c r="N28" s="10">
        <v>12.6</v>
      </c>
      <c r="O28" s="17">
        <f t="shared" si="20"/>
        <v>37.400000000000006</v>
      </c>
      <c r="P28" s="17">
        <f t="shared" si="21"/>
        <v>36.700000000000003</v>
      </c>
      <c r="Q28" s="17">
        <f t="shared" si="22"/>
        <v>36.700000000000003</v>
      </c>
      <c r="R28" s="18">
        <f t="shared" si="23"/>
        <v>62</v>
      </c>
      <c r="S28" s="18">
        <f t="shared" si="24"/>
        <v>61</v>
      </c>
      <c r="T28" s="11" t="s">
        <v>154</v>
      </c>
      <c r="U28" s="11" t="s">
        <v>163</v>
      </c>
      <c r="V28" s="13" t="s">
        <v>816</v>
      </c>
      <c r="W28" s="13" t="s">
        <v>900</v>
      </c>
      <c r="X28" s="13" t="s">
        <v>149</v>
      </c>
      <c r="Y28" s="13" t="s">
        <v>368</v>
      </c>
      <c r="Z28" s="12">
        <v>10.1</v>
      </c>
      <c r="AA28" s="12">
        <v>8.6999999999999993</v>
      </c>
      <c r="AB28" s="12">
        <v>8.6999999999999993</v>
      </c>
      <c r="AC28" s="11" t="s">
        <v>142</v>
      </c>
      <c r="AD28" s="12">
        <v>2.1</v>
      </c>
      <c r="AE28" s="12">
        <v>-0.1</v>
      </c>
      <c r="AF28" s="12">
        <v>1.2</v>
      </c>
      <c r="AG28" s="12">
        <v>0.8</v>
      </c>
      <c r="AH28" s="12"/>
      <c r="AI28" s="11" t="s">
        <v>175</v>
      </c>
      <c r="AJ28" s="11" t="s">
        <v>173</v>
      </c>
      <c r="AK28" s="11" t="s">
        <v>145</v>
      </c>
      <c r="AL28" s="8"/>
      <c r="AM28" s="8" t="s">
        <v>901</v>
      </c>
      <c r="AN28" s="21" t="s">
        <v>902</v>
      </c>
    </row>
    <row r="29" spans="1:40" s="5" customFormat="1">
      <c r="A29" s="6">
        <v>45851</v>
      </c>
      <c r="B29" s="7" t="s">
        <v>125</v>
      </c>
      <c r="C29" s="8" t="s">
        <v>146</v>
      </c>
      <c r="D29" s="9">
        <v>7.5740740740740747E-2</v>
      </c>
      <c r="E29" s="8" t="s">
        <v>928</v>
      </c>
      <c r="F29" s="10">
        <v>12.5</v>
      </c>
      <c r="G29" s="10">
        <v>12</v>
      </c>
      <c r="H29" s="10">
        <v>12.4</v>
      </c>
      <c r="I29" s="10">
        <v>12.1</v>
      </c>
      <c r="J29" s="10">
        <v>11.7</v>
      </c>
      <c r="K29" s="10">
        <v>12</v>
      </c>
      <c r="L29" s="10">
        <v>12.3</v>
      </c>
      <c r="M29" s="10">
        <v>12.3</v>
      </c>
      <c r="N29" s="10">
        <v>12.1</v>
      </c>
      <c r="O29" s="17">
        <f t="shared" si="20"/>
        <v>36.9</v>
      </c>
      <c r="P29" s="17">
        <f t="shared" si="21"/>
        <v>35.799999999999997</v>
      </c>
      <c r="Q29" s="17">
        <f t="shared" si="22"/>
        <v>36.700000000000003</v>
      </c>
      <c r="R29" s="18">
        <f t="shared" si="23"/>
        <v>60.7</v>
      </c>
      <c r="S29" s="18">
        <f t="shared" si="24"/>
        <v>60.4</v>
      </c>
      <c r="T29" s="11" t="s">
        <v>147</v>
      </c>
      <c r="U29" s="11" t="s">
        <v>163</v>
      </c>
      <c r="V29" s="13" t="s">
        <v>301</v>
      </c>
      <c r="W29" s="13" t="s">
        <v>161</v>
      </c>
      <c r="X29" s="13" t="s">
        <v>312</v>
      </c>
      <c r="Y29" s="13" t="s">
        <v>368</v>
      </c>
      <c r="Z29" s="12">
        <v>8.9</v>
      </c>
      <c r="AA29" s="12">
        <v>8.3000000000000007</v>
      </c>
      <c r="AB29" s="12">
        <v>9.1</v>
      </c>
      <c r="AC29" s="11" t="s">
        <v>283</v>
      </c>
      <c r="AD29" s="12">
        <v>1.6</v>
      </c>
      <c r="AE29" s="12" t="s">
        <v>176</v>
      </c>
      <c r="AF29" s="12">
        <v>0.6</v>
      </c>
      <c r="AG29" s="12">
        <v>1</v>
      </c>
      <c r="AH29" s="12"/>
      <c r="AI29" s="11" t="s">
        <v>174</v>
      </c>
      <c r="AJ29" s="11" t="s">
        <v>173</v>
      </c>
      <c r="AK29" s="11" t="s">
        <v>145</v>
      </c>
      <c r="AL29" s="8"/>
      <c r="AM29" s="8" t="s">
        <v>945</v>
      </c>
      <c r="AN29" s="21" t="s">
        <v>946</v>
      </c>
    </row>
    <row r="30" spans="1:40" s="5" customFormat="1">
      <c r="A30" s="6">
        <v>45851</v>
      </c>
      <c r="B30" s="7" t="s">
        <v>120</v>
      </c>
      <c r="C30" s="8" t="s">
        <v>146</v>
      </c>
      <c r="D30" s="9">
        <v>7.5069444444444439E-2</v>
      </c>
      <c r="E30" s="8" t="s">
        <v>932</v>
      </c>
      <c r="F30" s="10">
        <v>12.4</v>
      </c>
      <c r="G30" s="10">
        <v>11.2</v>
      </c>
      <c r="H30" s="10">
        <v>12.1</v>
      </c>
      <c r="I30" s="10">
        <v>11.9</v>
      </c>
      <c r="J30" s="10">
        <v>11.8</v>
      </c>
      <c r="K30" s="10">
        <v>11.7</v>
      </c>
      <c r="L30" s="10">
        <v>12.2</v>
      </c>
      <c r="M30" s="10">
        <v>12.6</v>
      </c>
      <c r="N30" s="10">
        <v>12.7</v>
      </c>
      <c r="O30" s="17">
        <f t="shared" si="20"/>
        <v>35.700000000000003</v>
      </c>
      <c r="P30" s="17">
        <f t="shared" si="21"/>
        <v>35.400000000000006</v>
      </c>
      <c r="Q30" s="17">
        <f t="shared" si="22"/>
        <v>37.5</v>
      </c>
      <c r="R30" s="18">
        <f t="shared" si="23"/>
        <v>59.400000000000006</v>
      </c>
      <c r="S30" s="18">
        <f t="shared" si="24"/>
        <v>61</v>
      </c>
      <c r="T30" s="11" t="s">
        <v>162</v>
      </c>
      <c r="U30" s="11" t="s">
        <v>163</v>
      </c>
      <c r="V30" s="13" t="s">
        <v>156</v>
      </c>
      <c r="W30" s="13" t="s">
        <v>834</v>
      </c>
      <c r="X30" s="13" t="s">
        <v>149</v>
      </c>
      <c r="Y30" s="13" t="s">
        <v>368</v>
      </c>
      <c r="Z30" s="12">
        <v>8.9</v>
      </c>
      <c r="AA30" s="12">
        <v>8.3000000000000007</v>
      </c>
      <c r="AB30" s="12">
        <v>9.1</v>
      </c>
      <c r="AC30" s="11" t="s">
        <v>283</v>
      </c>
      <c r="AD30" s="12">
        <v>1.5</v>
      </c>
      <c r="AE30" s="12" t="s">
        <v>176</v>
      </c>
      <c r="AF30" s="12">
        <v>0.5</v>
      </c>
      <c r="AG30" s="12">
        <v>1</v>
      </c>
      <c r="AH30" s="12" t="s">
        <v>177</v>
      </c>
      <c r="AI30" s="11" t="s">
        <v>174</v>
      </c>
      <c r="AJ30" s="11" t="s">
        <v>174</v>
      </c>
      <c r="AK30" s="11" t="s">
        <v>142</v>
      </c>
      <c r="AL30" s="8"/>
      <c r="AM30" s="8" t="s">
        <v>953</v>
      </c>
      <c r="AN30" s="21" t="s">
        <v>954</v>
      </c>
    </row>
    <row r="31" spans="1:40" s="5" customFormat="1">
      <c r="A31" s="6">
        <v>45857</v>
      </c>
      <c r="B31" s="7" t="s">
        <v>801</v>
      </c>
      <c r="C31" s="8" t="s">
        <v>300</v>
      </c>
      <c r="D31" s="9">
        <v>7.649305555555555E-2</v>
      </c>
      <c r="E31" s="8" t="s">
        <v>965</v>
      </c>
      <c r="F31" s="10">
        <v>12.7</v>
      </c>
      <c r="G31" s="10">
        <v>11.4</v>
      </c>
      <c r="H31" s="10">
        <v>12.7</v>
      </c>
      <c r="I31" s="10">
        <v>12.5</v>
      </c>
      <c r="J31" s="10">
        <v>12.3</v>
      </c>
      <c r="K31" s="10">
        <v>12.5</v>
      </c>
      <c r="L31" s="10">
        <v>12</v>
      </c>
      <c r="M31" s="10">
        <v>12.1</v>
      </c>
      <c r="N31" s="10">
        <v>12.7</v>
      </c>
      <c r="O31" s="17">
        <f t="shared" ref="O31:O35" si="25">SUM(F31:H31)</f>
        <v>36.799999999999997</v>
      </c>
      <c r="P31" s="17">
        <f t="shared" ref="P31:P35" si="26">SUM(I31:K31)</f>
        <v>37.299999999999997</v>
      </c>
      <c r="Q31" s="17">
        <f t="shared" ref="Q31:Q35" si="27">SUM(L31:N31)</f>
        <v>36.799999999999997</v>
      </c>
      <c r="R31" s="18">
        <f t="shared" ref="R31:R35" si="28">SUM(F31:J31)</f>
        <v>61.599999999999994</v>
      </c>
      <c r="S31" s="18">
        <f t="shared" ref="S31:S35" si="29">SUM(J31:N31)</f>
        <v>61.599999999999994</v>
      </c>
      <c r="T31" s="11" t="s">
        <v>154</v>
      </c>
      <c r="U31" s="11" t="s">
        <v>163</v>
      </c>
      <c r="V31" s="13" t="s">
        <v>286</v>
      </c>
      <c r="W31" s="13" t="s">
        <v>721</v>
      </c>
      <c r="X31" s="13" t="s">
        <v>201</v>
      </c>
      <c r="Y31" s="13" t="s">
        <v>368</v>
      </c>
      <c r="Z31" s="12">
        <v>10.4</v>
      </c>
      <c r="AA31" s="12">
        <v>9.5</v>
      </c>
      <c r="AB31" s="12">
        <v>8.8000000000000007</v>
      </c>
      <c r="AC31" s="11" t="s">
        <v>283</v>
      </c>
      <c r="AD31" s="12">
        <v>2.5</v>
      </c>
      <c r="AE31" s="12" t="s">
        <v>176</v>
      </c>
      <c r="AF31" s="12">
        <v>0.9</v>
      </c>
      <c r="AG31" s="12">
        <v>1.6</v>
      </c>
      <c r="AH31" s="12"/>
      <c r="AI31" s="11" t="s">
        <v>175</v>
      </c>
      <c r="AJ31" s="11" t="s">
        <v>173</v>
      </c>
      <c r="AK31" s="11" t="s">
        <v>142</v>
      </c>
      <c r="AL31" s="8"/>
      <c r="AM31" s="8" t="s">
        <v>966</v>
      </c>
      <c r="AN31" s="21" t="s">
        <v>967</v>
      </c>
    </row>
    <row r="32" spans="1:40" s="5" customFormat="1">
      <c r="A32" s="6">
        <v>45857</v>
      </c>
      <c r="B32" s="7" t="s">
        <v>125</v>
      </c>
      <c r="C32" s="8" t="s">
        <v>300</v>
      </c>
      <c r="D32" s="9">
        <v>7.649305555555555E-2</v>
      </c>
      <c r="E32" s="8" t="s">
        <v>977</v>
      </c>
      <c r="F32" s="10">
        <v>12.5</v>
      </c>
      <c r="G32" s="10">
        <v>11.9</v>
      </c>
      <c r="H32" s="10">
        <v>13.3</v>
      </c>
      <c r="I32" s="10">
        <v>12.8</v>
      </c>
      <c r="J32" s="10">
        <v>12</v>
      </c>
      <c r="K32" s="10">
        <v>12</v>
      </c>
      <c r="L32" s="10">
        <v>12</v>
      </c>
      <c r="M32" s="10">
        <v>12.1</v>
      </c>
      <c r="N32" s="10">
        <v>12.3</v>
      </c>
      <c r="O32" s="17">
        <f t="shared" si="25"/>
        <v>37.700000000000003</v>
      </c>
      <c r="P32" s="17">
        <f t="shared" si="26"/>
        <v>36.799999999999997</v>
      </c>
      <c r="Q32" s="17">
        <f t="shared" si="27"/>
        <v>36.400000000000006</v>
      </c>
      <c r="R32" s="18">
        <f t="shared" si="28"/>
        <v>62.5</v>
      </c>
      <c r="S32" s="18">
        <f t="shared" si="29"/>
        <v>60.400000000000006</v>
      </c>
      <c r="T32" s="11" t="s">
        <v>154</v>
      </c>
      <c r="U32" s="11" t="s">
        <v>148</v>
      </c>
      <c r="V32" s="13" t="s">
        <v>312</v>
      </c>
      <c r="W32" s="13" t="s">
        <v>182</v>
      </c>
      <c r="X32" s="13" t="s">
        <v>155</v>
      </c>
      <c r="Y32" s="13" t="s">
        <v>368</v>
      </c>
      <c r="Z32" s="12">
        <v>10.4</v>
      </c>
      <c r="AA32" s="12">
        <v>9.5</v>
      </c>
      <c r="AB32" s="12">
        <v>8.8000000000000007</v>
      </c>
      <c r="AC32" s="11" t="s">
        <v>283</v>
      </c>
      <c r="AD32" s="12">
        <v>3.1</v>
      </c>
      <c r="AE32" s="12">
        <v>-0.2</v>
      </c>
      <c r="AF32" s="12">
        <v>1.4</v>
      </c>
      <c r="AG32" s="12">
        <v>1.5</v>
      </c>
      <c r="AH32" s="12"/>
      <c r="AI32" s="11" t="s">
        <v>175</v>
      </c>
      <c r="AJ32" s="11" t="s">
        <v>174</v>
      </c>
      <c r="AK32" s="11" t="s">
        <v>142</v>
      </c>
      <c r="AL32" s="8"/>
      <c r="AM32" s="8" t="s">
        <v>975</v>
      </c>
      <c r="AN32" s="21" t="s">
        <v>976</v>
      </c>
    </row>
    <row r="33" spans="1:40" s="5" customFormat="1">
      <c r="A33" s="6">
        <v>45858</v>
      </c>
      <c r="B33" s="7" t="s">
        <v>717</v>
      </c>
      <c r="C33" s="8" t="s">
        <v>146</v>
      </c>
      <c r="D33" s="9">
        <v>7.7835648148148154E-2</v>
      </c>
      <c r="E33" s="8" t="s">
        <v>1019</v>
      </c>
      <c r="F33" s="10">
        <v>13.2</v>
      </c>
      <c r="G33" s="10">
        <v>12.3</v>
      </c>
      <c r="H33" s="10">
        <v>13.3</v>
      </c>
      <c r="I33" s="10">
        <v>13.1</v>
      </c>
      <c r="J33" s="10">
        <v>12.9</v>
      </c>
      <c r="K33" s="10">
        <v>12.2</v>
      </c>
      <c r="L33" s="10">
        <v>12</v>
      </c>
      <c r="M33" s="10">
        <v>12</v>
      </c>
      <c r="N33" s="10">
        <v>11.5</v>
      </c>
      <c r="O33" s="17">
        <f t="shared" si="25"/>
        <v>38.799999999999997</v>
      </c>
      <c r="P33" s="17">
        <f t="shared" si="26"/>
        <v>38.200000000000003</v>
      </c>
      <c r="Q33" s="17">
        <f t="shared" si="27"/>
        <v>35.5</v>
      </c>
      <c r="R33" s="18">
        <f t="shared" si="28"/>
        <v>64.8</v>
      </c>
      <c r="S33" s="18">
        <f t="shared" si="29"/>
        <v>60.6</v>
      </c>
      <c r="T33" s="11" t="s">
        <v>191</v>
      </c>
      <c r="U33" s="11" t="s">
        <v>170</v>
      </c>
      <c r="V33" s="13" t="s">
        <v>161</v>
      </c>
      <c r="W33" s="13" t="s">
        <v>149</v>
      </c>
      <c r="X33" s="13" t="s">
        <v>443</v>
      </c>
      <c r="Y33" s="13" t="s">
        <v>368</v>
      </c>
      <c r="Z33" s="12">
        <v>9.3000000000000007</v>
      </c>
      <c r="AA33" s="12">
        <v>9.1</v>
      </c>
      <c r="AB33" s="12">
        <v>9.6</v>
      </c>
      <c r="AC33" s="11" t="s">
        <v>283</v>
      </c>
      <c r="AD33" s="12">
        <v>3.8</v>
      </c>
      <c r="AE33" s="12">
        <v>-0.8</v>
      </c>
      <c r="AF33" s="12">
        <v>1.7</v>
      </c>
      <c r="AG33" s="12">
        <v>1.3</v>
      </c>
      <c r="AH33" s="12"/>
      <c r="AI33" s="11" t="s">
        <v>179</v>
      </c>
      <c r="AJ33" s="11" t="s">
        <v>173</v>
      </c>
      <c r="AK33" s="11" t="s">
        <v>145</v>
      </c>
      <c r="AL33" s="8"/>
      <c r="AM33" s="8" t="s">
        <v>1022</v>
      </c>
      <c r="AN33" s="21" t="s">
        <v>1023</v>
      </c>
    </row>
    <row r="34" spans="1:40" s="5" customFormat="1">
      <c r="A34" s="6">
        <v>45858</v>
      </c>
      <c r="B34" s="7" t="s">
        <v>120</v>
      </c>
      <c r="C34" s="8" t="s">
        <v>146</v>
      </c>
      <c r="D34" s="9">
        <v>7.5752314814814814E-2</v>
      </c>
      <c r="E34" s="8" t="s">
        <v>1026</v>
      </c>
      <c r="F34" s="10">
        <v>12.7</v>
      </c>
      <c r="G34" s="10">
        <v>12</v>
      </c>
      <c r="H34" s="10">
        <v>12.8</v>
      </c>
      <c r="I34" s="10">
        <v>12.2</v>
      </c>
      <c r="J34" s="10">
        <v>11.8</v>
      </c>
      <c r="K34" s="10">
        <v>11.9</v>
      </c>
      <c r="L34" s="10">
        <v>11.7</v>
      </c>
      <c r="M34" s="10">
        <v>11.9</v>
      </c>
      <c r="N34" s="10">
        <v>12.5</v>
      </c>
      <c r="O34" s="17">
        <f t="shared" si="25"/>
        <v>37.5</v>
      </c>
      <c r="P34" s="17">
        <f t="shared" si="26"/>
        <v>35.9</v>
      </c>
      <c r="Q34" s="17">
        <f t="shared" si="27"/>
        <v>36.1</v>
      </c>
      <c r="R34" s="18">
        <f t="shared" si="28"/>
        <v>61.5</v>
      </c>
      <c r="S34" s="18">
        <f t="shared" si="29"/>
        <v>59.800000000000004</v>
      </c>
      <c r="T34" s="11" t="s">
        <v>154</v>
      </c>
      <c r="U34" s="11" t="s">
        <v>148</v>
      </c>
      <c r="V34" s="13" t="s">
        <v>164</v>
      </c>
      <c r="W34" s="13" t="s">
        <v>595</v>
      </c>
      <c r="X34" s="13" t="s">
        <v>200</v>
      </c>
      <c r="Y34" s="13" t="s">
        <v>368</v>
      </c>
      <c r="Z34" s="12">
        <v>9.3000000000000007</v>
      </c>
      <c r="AA34" s="12">
        <v>9.1</v>
      </c>
      <c r="AB34" s="12">
        <v>9.6</v>
      </c>
      <c r="AC34" s="11" t="s">
        <v>283</v>
      </c>
      <c r="AD34" s="12">
        <v>2.4</v>
      </c>
      <c r="AE34" s="12" t="s">
        <v>176</v>
      </c>
      <c r="AF34" s="12">
        <v>1.1000000000000001</v>
      </c>
      <c r="AG34" s="12">
        <v>1.3</v>
      </c>
      <c r="AH34" s="12"/>
      <c r="AI34" s="11" t="s">
        <v>175</v>
      </c>
      <c r="AJ34" s="11" t="s">
        <v>174</v>
      </c>
      <c r="AK34" s="11" t="s">
        <v>142</v>
      </c>
      <c r="AL34" s="8"/>
      <c r="AM34" s="8" t="s">
        <v>1027</v>
      </c>
      <c r="AN34" s="21" t="s">
        <v>1028</v>
      </c>
    </row>
    <row r="35" spans="1:40" s="5" customFormat="1">
      <c r="A35" s="6">
        <v>45858</v>
      </c>
      <c r="B35" s="7" t="s">
        <v>124</v>
      </c>
      <c r="C35" s="8" t="s">
        <v>146</v>
      </c>
      <c r="D35" s="9">
        <v>7.5046296296296292E-2</v>
      </c>
      <c r="E35" s="8" t="s">
        <v>1033</v>
      </c>
      <c r="F35" s="10">
        <v>12.9</v>
      </c>
      <c r="G35" s="10">
        <v>11.3</v>
      </c>
      <c r="H35" s="10">
        <v>12.4</v>
      </c>
      <c r="I35" s="10">
        <v>12</v>
      </c>
      <c r="J35" s="10">
        <v>11.8</v>
      </c>
      <c r="K35" s="10">
        <v>11.9</v>
      </c>
      <c r="L35" s="10">
        <v>12</v>
      </c>
      <c r="M35" s="10">
        <v>12.1</v>
      </c>
      <c r="N35" s="10">
        <v>12</v>
      </c>
      <c r="O35" s="17">
        <f t="shared" si="25"/>
        <v>36.6</v>
      </c>
      <c r="P35" s="17">
        <f t="shared" si="26"/>
        <v>35.700000000000003</v>
      </c>
      <c r="Q35" s="17">
        <f t="shared" si="27"/>
        <v>36.1</v>
      </c>
      <c r="R35" s="18">
        <f t="shared" si="28"/>
        <v>60.400000000000006</v>
      </c>
      <c r="S35" s="18">
        <f t="shared" si="29"/>
        <v>59.800000000000004</v>
      </c>
      <c r="T35" s="11" t="s">
        <v>147</v>
      </c>
      <c r="U35" s="11" t="s">
        <v>148</v>
      </c>
      <c r="V35" s="13" t="s">
        <v>572</v>
      </c>
      <c r="W35" s="13" t="s">
        <v>1034</v>
      </c>
      <c r="X35" s="13" t="s">
        <v>436</v>
      </c>
      <c r="Y35" s="13" t="s">
        <v>368</v>
      </c>
      <c r="Z35" s="12">
        <v>9.3000000000000007</v>
      </c>
      <c r="AA35" s="12">
        <v>9.1</v>
      </c>
      <c r="AB35" s="12">
        <v>9.6</v>
      </c>
      <c r="AC35" s="11" t="s">
        <v>283</v>
      </c>
      <c r="AD35" s="12">
        <v>2</v>
      </c>
      <c r="AE35" s="12" t="s">
        <v>176</v>
      </c>
      <c r="AF35" s="12">
        <v>0.7</v>
      </c>
      <c r="AG35" s="12">
        <v>1.3</v>
      </c>
      <c r="AH35" s="12"/>
      <c r="AI35" s="11" t="s">
        <v>174</v>
      </c>
      <c r="AJ35" s="11" t="s">
        <v>173</v>
      </c>
      <c r="AK35" s="11" t="s">
        <v>142</v>
      </c>
      <c r="AL35" s="8"/>
      <c r="AM35" s="8" t="s">
        <v>1035</v>
      </c>
      <c r="AN35" s="21" t="s">
        <v>1036</v>
      </c>
    </row>
  </sheetData>
  <autoFilter ref="A1:AM1" xr:uid="{00000000-0009-0000-0000-000003000000}"/>
  <phoneticPr fontId="10"/>
  <conditionalFormatting sqref="F2:N4">
    <cfRule type="colorScale" priority="1230">
      <colorScale>
        <cfvo type="min"/>
        <cfvo type="percentile" val="50"/>
        <cfvo type="max"/>
        <color rgb="FFF8696B"/>
        <color rgb="FFFFEB84"/>
        <color rgb="FF63BE7B"/>
      </colorScale>
    </cfRule>
  </conditionalFormatting>
  <conditionalFormatting sqref="F5:N6">
    <cfRule type="colorScale" priority="55">
      <colorScale>
        <cfvo type="min"/>
        <cfvo type="percentile" val="50"/>
        <cfvo type="max"/>
        <color rgb="FFF8696B"/>
        <color rgb="FFFFEB84"/>
        <color rgb="FF63BE7B"/>
      </colorScale>
    </cfRule>
  </conditionalFormatting>
  <conditionalFormatting sqref="F7:N8">
    <cfRule type="colorScale" priority="51">
      <colorScale>
        <cfvo type="min"/>
        <cfvo type="percentile" val="50"/>
        <cfvo type="max"/>
        <color rgb="FFF8696B"/>
        <color rgb="FFFFEB84"/>
        <color rgb="FF63BE7B"/>
      </colorScale>
    </cfRule>
  </conditionalFormatting>
  <conditionalFormatting sqref="F9:N11">
    <cfRule type="colorScale" priority="47">
      <colorScale>
        <cfvo type="min"/>
        <cfvo type="percentile" val="50"/>
        <cfvo type="max"/>
        <color rgb="FFF8696B"/>
        <color rgb="FFFFEB84"/>
        <color rgb="FF63BE7B"/>
      </colorScale>
    </cfRule>
  </conditionalFormatting>
  <conditionalFormatting sqref="F12:N13">
    <cfRule type="colorScale" priority="43">
      <colorScale>
        <cfvo type="min"/>
        <cfvo type="percentile" val="50"/>
        <cfvo type="max"/>
        <color rgb="FFF8696B"/>
        <color rgb="FFFFEB84"/>
        <color rgb="FF63BE7B"/>
      </colorScale>
    </cfRule>
  </conditionalFormatting>
  <conditionalFormatting sqref="F14:N14">
    <cfRule type="colorScale" priority="33">
      <colorScale>
        <cfvo type="min"/>
        <cfvo type="percentile" val="50"/>
        <cfvo type="max"/>
        <color rgb="FFF8696B"/>
        <color rgb="FFFFEB84"/>
        <color rgb="FF63BE7B"/>
      </colorScale>
    </cfRule>
  </conditionalFormatting>
  <conditionalFormatting sqref="F15:N18">
    <cfRule type="colorScale" priority="29">
      <colorScale>
        <cfvo type="min"/>
        <cfvo type="percentile" val="50"/>
        <cfvo type="max"/>
        <color rgb="FFF8696B"/>
        <color rgb="FFFFEB84"/>
        <color rgb="FF63BE7B"/>
      </colorScale>
    </cfRule>
  </conditionalFormatting>
  <conditionalFormatting sqref="F19:N21">
    <cfRule type="colorScale" priority="22">
      <colorScale>
        <cfvo type="min"/>
        <cfvo type="percentile" val="50"/>
        <cfvo type="max"/>
        <color rgb="FFF8696B"/>
        <color rgb="FFFFEB84"/>
        <color rgb="FF63BE7B"/>
      </colorScale>
    </cfRule>
  </conditionalFormatting>
  <conditionalFormatting sqref="F22:N26">
    <cfRule type="colorScale" priority="12">
      <colorScale>
        <cfvo type="min"/>
        <cfvo type="percentile" val="50"/>
        <cfvo type="max"/>
        <color rgb="FFF8696B"/>
        <color rgb="FFFFEB84"/>
        <color rgb="FF63BE7B"/>
      </colorScale>
    </cfRule>
  </conditionalFormatting>
  <conditionalFormatting sqref="F27:N30">
    <cfRule type="colorScale" priority="8">
      <colorScale>
        <cfvo type="min"/>
        <cfvo type="percentile" val="50"/>
        <cfvo type="max"/>
        <color rgb="FFF8696B"/>
        <color rgb="FFFFEB84"/>
        <color rgb="FF63BE7B"/>
      </colorScale>
    </cfRule>
  </conditionalFormatting>
  <conditionalFormatting sqref="F31:N35">
    <cfRule type="colorScale" priority="4">
      <colorScale>
        <cfvo type="min"/>
        <cfvo type="percentile" val="50"/>
        <cfvo type="max"/>
        <color rgb="FFF8696B"/>
        <color rgb="FFFFEB84"/>
        <color rgb="FF63BE7B"/>
      </colorScale>
    </cfRule>
  </conditionalFormatting>
  <conditionalFormatting sqref="AC2:AC35">
    <cfRule type="containsText" dxfId="65" priority="14" operator="containsText" text="S">
      <formula>NOT(ISERROR(SEARCH("S",AC2)))</formula>
    </cfRule>
    <cfRule type="containsText" dxfId="64" priority="15" operator="containsText" text="F">
      <formula>NOT(ISERROR(SEARCH("F",AC2)))</formula>
    </cfRule>
    <cfRule type="containsText" dxfId="63" priority="16" operator="containsText" text="E">
      <formula>NOT(ISERROR(SEARCH("E",AC2)))</formula>
    </cfRule>
    <cfRule type="containsText" dxfId="62" priority="17" operator="containsText" text="B">
      <formula>NOT(ISERROR(SEARCH("B",AC2)))</formula>
    </cfRule>
    <cfRule type="containsText" dxfId="61" priority="18" operator="containsText" text="A">
      <formula>NOT(ISERROR(SEARCH("A",AC2)))</formula>
    </cfRule>
    <cfRule type="containsText" dxfId="60" priority="13" operator="containsText" text="D">
      <formula>NOT(ISERROR(SEARCH("D",AC2)))</formula>
    </cfRule>
  </conditionalFormatting>
  <conditionalFormatting sqref="AI2:AL4">
    <cfRule type="containsText" dxfId="59" priority="133" operator="containsText" text="E">
      <formula>NOT(ISERROR(SEARCH("E",AI2)))</formula>
    </cfRule>
    <cfRule type="containsText" dxfId="58" priority="134" operator="containsText" text="B">
      <formula>NOT(ISERROR(SEARCH("B",AI2)))</formula>
    </cfRule>
    <cfRule type="containsText" dxfId="57" priority="135" operator="containsText" text="A">
      <formula>NOT(ISERROR(SEARCH("A",AI2)))</formula>
    </cfRule>
  </conditionalFormatting>
  <conditionalFormatting sqref="AI5:AL35">
    <cfRule type="containsText" dxfId="56" priority="3" operator="containsText" text="A">
      <formula>NOT(ISERROR(SEARCH("A",AI5)))</formula>
    </cfRule>
    <cfRule type="containsText" dxfId="55" priority="2" operator="containsText" text="B">
      <formula>NOT(ISERROR(SEARCH("B",AI5)))</formula>
    </cfRule>
    <cfRule type="containsText" dxfId="54" priority="1" operator="containsText" text="E">
      <formula>NOT(ISERROR(SEARCH("E",AI5)))</formula>
    </cfRule>
  </conditionalFormatting>
  <conditionalFormatting sqref="AL2">
    <cfRule type="containsText" dxfId="53" priority="130" operator="containsText" text="E">
      <formula>NOT(ISERROR(SEARCH("E",AL2)))</formula>
    </cfRule>
    <cfRule type="containsText" dxfId="52" priority="131" operator="containsText" text="B">
      <formula>NOT(ISERROR(SEARCH("B",AL2)))</formula>
    </cfRule>
    <cfRule type="containsText" dxfId="51" priority="132" operator="containsText" text="A">
      <formula>NOT(ISERROR(SEARCH("A",AL2)))</formula>
    </cfRule>
  </conditionalFormatting>
  <dataValidations count="2">
    <dataValidation type="list" allowBlank="1" showInputMessage="1" showErrorMessage="1" sqref="AL2:AL11 AL13:AL15" xr:uid="{A4B86D15-8342-4D4E-92D0-19005B75741C}">
      <formula1>"強風,外伸び,イン先行,タフ"</formula1>
    </dataValidation>
    <dataValidation type="list" allowBlank="1" showInputMessage="1" showErrorMessage="1" sqref="AL12 AL16:AL35" xr:uid="{0D9D8F9C-D4FB-D24F-A7B6-D7253E210165}">
      <formula1>"強風,外差し,イン先行,凍結防止"</formula1>
    </dataValidation>
  </dataValidations>
  <pageMargins left="0.7" right="0.7" top="0.75" bottom="0.75" header="0.3" footer="0.3"/>
  <pageSetup paperSize="9" orientation="portrait" horizontalDpi="4294967292" verticalDpi="4294967292"/>
  <ignoredErrors>
    <ignoredError sqref="O2:S4 O5:S6 O7:S8 O9:S11 O12:S14 O15:S18 O19:S21 O22:S26 O27:S30 O31:S3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4"/>
  <sheetViews>
    <sheetView workbookViewId="0">
      <pane xSplit="5" ySplit="1" topLeftCell="AA14" activePane="bottomRight" state="frozen"/>
      <selection activeCell="E24" sqref="E24"/>
      <selection pane="topRight" activeCell="E24" sqref="E24"/>
      <selection pane="bottomLeft" activeCell="E24" sqref="E24"/>
      <selection pane="bottomRight" activeCell="AH33" sqref="AH33"/>
    </sheetView>
  </sheetViews>
  <sheetFormatPr baseColWidth="10" defaultColWidth="8.83203125" defaultRowHeight="15"/>
  <cols>
    <col min="1" max="1" width="9.5"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52</v>
      </c>
      <c r="C1" s="1" t="s">
        <v>35</v>
      </c>
      <c r="D1" s="1" t="s">
        <v>53</v>
      </c>
      <c r="E1" s="1" t="s">
        <v>36</v>
      </c>
      <c r="F1" s="1" t="s">
        <v>54</v>
      </c>
      <c r="G1" s="1" t="s">
        <v>55</v>
      </c>
      <c r="H1" s="1" t="s">
        <v>56</v>
      </c>
      <c r="I1" s="1" t="s">
        <v>57</v>
      </c>
      <c r="J1" s="1" t="s">
        <v>58</v>
      </c>
      <c r="K1" s="1" t="s">
        <v>59</v>
      </c>
      <c r="L1" s="1" t="s">
        <v>67</v>
      </c>
      <c r="M1" s="1" t="s">
        <v>69</v>
      </c>
      <c r="N1" s="1" t="s">
        <v>70</v>
      </c>
      <c r="O1" s="1" t="s">
        <v>71</v>
      </c>
      <c r="P1" s="1" t="s">
        <v>37</v>
      </c>
      <c r="Q1" s="1" t="s">
        <v>50</v>
      </c>
      <c r="R1" s="1" t="s">
        <v>38</v>
      </c>
      <c r="S1" s="1" t="s">
        <v>39</v>
      </c>
      <c r="T1" s="1" t="s">
        <v>136</v>
      </c>
      <c r="U1" s="2" t="s">
        <v>60</v>
      </c>
      <c r="V1" s="2" t="s">
        <v>40</v>
      </c>
      <c r="W1" s="3" t="s">
        <v>41</v>
      </c>
      <c r="X1" s="3" t="s">
        <v>42</v>
      </c>
      <c r="Y1" s="3" t="s">
        <v>43</v>
      </c>
      <c r="Z1" s="3" t="s">
        <v>61</v>
      </c>
      <c r="AA1" s="4" t="s">
        <v>112</v>
      </c>
      <c r="AB1" s="4" t="s">
        <v>113</v>
      </c>
      <c r="AC1" s="4" t="s">
        <v>130</v>
      </c>
      <c r="AD1" s="4" t="s">
        <v>127</v>
      </c>
      <c r="AE1" s="4" t="s">
        <v>8</v>
      </c>
      <c r="AF1" s="4" t="s">
        <v>62</v>
      </c>
      <c r="AG1" s="4" t="s">
        <v>9</v>
      </c>
      <c r="AH1" s="4" t="s">
        <v>10</v>
      </c>
      <c r="AI1" s="4"/>
      <c r="AJ1" s="4" t="s">
        <v>11</v>
      </c>
      <c r="AK1" s="4" t="s">
        <v>12</v>
      </c>
      <c r="AL1" s="4" t="s">
        <v>44</v>
      </c>
      <c r="AM1" s="4" t="s">
        <v>63</v>
      </c>
      <c r="AN1" s="14" t="s">
        <v>64</v>
      </c>
      <c r="AO1" s="14" t="s">
        <v>118</v>
      </c>
    </row>
    <row r="2" spans="1:41" s="5" customFormat="1">
      <c r="A2" s="6">
        <v>45682</v>
      </c>
      <c r="B2" s="16" t="s">
        <v>129</v>
      </c>
      <c r="C2" s="8" t="s">
        <v>146</v>
      </c>
      <c r="D2" s="9">
        <v>8.3437499999999998E-2</v>
      </c>
      <c r="E2" s="8" t="s">
        <v>217</v>
      </c>
      <c r="F2" s="10">
        <v>12.4</v>
      </c>
      <c r="G2" s="10">
        <v>10.7</v>
      </c>
      <c r="H2" s="10">
        <v>11.5</v>
      </c>
      <c r="I2" s="10">
        <v>12</v>
      </c>
      <c r="J2" s="10">
        <v>12.4</v>
      </c>
      <c r="K2" s="10">
        <v>12.8</v>
      </c>
      <c r="L2" s="10">
        <v>12.1</v>
      </c>
      <c r="M2" s="10">
        <v>12.3</v>
      </c>
      <c r="N2" s="10">
        <v>12.3</v>
      </c>
      <c r="O2" s="10">
        <v>12.4</v>
      </c>
      <c r="P2" s="17">
        <f t="shared" ref="P2:P20" si="0">SUM(F2:H2)</f>
        <v>34.6</v>
      </c>
      <c r="Q2" s="17">
        <f t="shared" ref="Q2:Q20" si="1">SUM(I2:L2)</f>
        <v>49.300000000000004</v>
      </c>
      <c r="R2" s="17">
        <f t="shared" ref="R2:R20" si="2">SUM(M2:O2)</f>
        <v>37</v>
      </c>
      <c r="S2" s="18">
        <f t="shared" ref="S2:S20" si="3">SUM(F2:J2)</f>
        <v>59</v>
      </c>
      <c r="T2" s="18">
        <f t="shared" ref="T2:T20" si="4">SUM(K2:O2)</f>
        <v>61.9</v>
      </c>
      <c r="U2" s="11" t="s">
        <v>162</v>
      </c>
      <c r="V2" s="11" t="s">
        <v>163</v>
      </c>
      <c r="W2" s="13" t="s">
        <v>185</v>
      </c>
      <c r="X2" s="13" t="s">
        <v>149</v>
      </c>
      <c r="Y2" s="13" t="s">
        <v>194</v>
      </c>
      <c r="Z2" s="13" t="s">
        <v>119</v>
      </c>
      <c r="AA2" s="12">
        <v>8.4</v>
      </c>
      <c r="AB2" s="12">
        <v>8.4</v>
      </c>
      <c r="AC2" s="12">
        <v>8.8000000000000007</v>
      </c>
      <c r="AD2" s="11" t="s">
        <v>145</v>
      </c>
      <c r="AE2" s="12">
        <v>-0.2</v>
      </c>
      <c r="AF2" s="12" t="s">
        <v>176</v>
      </c>
      <c r="AG2" s="12">
        <v>0.4</v>
      </c>
      <c r="AH2" s="12">
        <v>-0.6</v>
      </c>
      <c r="AI2" s="12"/>
      <c r="AJ2" s="11" t="s">
        <v>174</v>
      </c>
      <c r="AK2" s="11" t="s">
        <v>173</v>
      </c>
      <c r="AL2" s="11" t="s">
        <v>145</v>
      </c>
      <c r="AM2" s="8"/>
      <c r="AN2" s="8" t="s">
        <v>218</v>
      </c>
      <c r="AO2" s="21" t="s">
        <v>219</v>
      </c>
    </row>
    <row r="3" spans="1:41" s="5" customFormat="1">
      <c r="A3" s="6">
        <v>45682</v>
      </c>
      <c r="B3" s="15" t="s">
        <v>141</v>
      </c>
      <c r="C3" s="8" t="s">
        <v>146</v>
      </c>
      <c r="D3" s="9">
        <v>8.1990740740740739E-2</v>
      </c>
      <c r="E3" s="33" t="s">
        <v>233</v>
      </c>
      <c r="F3" s="10">
        <v>12.4</v>
      </c>
      <c r="G3" s="10">
        <v>10.5</v>
      </c>
      <c r="H3" s="10">
        <v>11</v>
      </c>
      <c r="I3" s="10">
        <v>11.8</v>
      </c>
      <c r="J3" s="10">
        <v>12</v>
      </c>
      <c r="K3" s="10">
        <v>12.1</v>
      </c>
      <c r="L3" s="10">
        <v>12.3</v>
      </c>
      <c r="M3" s="10">
        <v>12</v>
      </c>
      <c r="N3" s="10">
        <v>12.1</v>
      </c>
      <c r="O3" s="10">
        <v>12.2</v>
      </c>
      <c r="P3" s="17">
        <f t="shared" si="0"/>
        <v>33.9</v>
      </c>
      <c r="Q3" s="17">
        <f t="shared" si="1"/>
        <v>48.2</v>
      </c>
      <c r="R3" s="17">
        <f t="shared" si="2"/>
        <v>36.299999999999997</v>
      </c>
      <c r="S3" s="18">
        <f t="shared" si="3"/>
        <v>57.7</v>
      </c>
      <c r="T3" s="18">
        <f t="shared" si="4"/>
        <v>60.7</v>
      </c>
      <c r="U3" s="11" t="s">
        <v>162</v>
      </c>
      <c r="V3" s="11" t="s">
        <v>163</v>
      </c>
      <c r="W3" s="34" t="s">
        <v>234</v>
      </c>
      <c r="X3" s="13"/>
      <c r="Y3" s="13" t="s">
        <v>183</v>
      </c>
      <c r="Z3" s="13" t="s">
        <v>119</v>
      </c>
      <c r="AA3" s="12">
        <v>8.4</v>
      </c>
      <c r="AB3" s="12">
        <v>8.4</v>
      </c>
      <c r="AC3" s="12">
        <v>8.8000000000000007</v>
      </c>
      <c r="AD3" s="11" t="s">
        <v>145</v>
      </c>
      <c r="AE3" s="12">
        <v>0.6</v>
      </c>
      <c r="AF3" s="12" t="s">
        <v>176</v>
      </c>
      <c r="AG3" s="12">
        <v>1.2</v>
      </c>
      <c r="AH3" s="12">
        <v>-0.6</v>
      </c>
      <c r="AI3" s="12"/>
      <c r="AJ3" s="11" t="s">
        <v>175</v>
      </c>
      <c r="AK3" s="11" t="s">
        <v>174</v>
      </c>
      <c r="AL3" s="11" t="s">
        <v>145</v>
      </c>
      <c r="AM3" s="8"/>
      <c r="AN3" s="8"/>
      <c r="AO3" s="21"/>
    </row>
    <row r="4" spans="1:41" s="5" customFormat="1">
      <c r="A4" s="6">
        <v>45683</v>
      </c>
      <c r="B4" s="16" t="s">
        <v>125</v>
      </c>
      <c r="C4" s="8" t="s">
        <v>146</v>
      </c>
      <c r="D4" s="9">
        <v>8.4120370370370373E-2</v>
      </c>
      <c r="E4" s="8" t="s">
        <v>246</v>
      </c>
      <c r="F4" s="10">
        <v>12.3</v>
      </c>
      <c r="G4" s="10">
        <v>11.2</v>
      </c>
      <c r="H4" s="10">
        <v>11.8</v>
      </c>
      <c r="I4" s="10">
        <v>13.1</v>
      </c>
      <c r="J4" s="10">
        <v>12.6</v>
      </c>
      <c r="K4" s="10">
        <v>12.5</v>
      </c>
      <c r="L4" s="10">
        <v>12</v>
      </c>
      <c r="M4" s="10">
        <v>12.1</v>
      </c>
      <c r="N4" s="10">
        <v>12.2</v>
      </c>
      <c r="O4" s="10">
        <v>12</v>
      </c>
      <c r="P4" s="17">
        <f t="shared" si="0"/>
        <v>35.299999999999997</v>
      </c>
      <c r="Q4" s="17">
        <f t="shared" si="1"/>
        <v>50.2</v>
      </c>
      <c r="R4" s="17">
        <f t="shared" si="2"/>
        <v>36.299999999999997</v>
      </c>
      <c r="S4" s="18">
        <f t="shared" si="3"/>
        <v>61</v>
      </c>
      <c r="T4" s="18">
        <f t="shared" si="4"/>
        <v>60.8</v>
      </c>
      <c r="U4" s="11" t="s">
        <v>154</v>
      </c>
      <c r="V4" s="11" t="s">
        <v>148</v>
      </c>
      <c r="W4" s="13" t="s">
        <v>197</v>
      </c>
      <c r="X4" s="13" t="s">
        <v>149</v>
      </c>
      <c r="Y4" s="13" t="s">
        <v>195</v>
      </c>
      <c r="Z4" s="13" t="s">
        <v>119</v>
      </c>
      <c r="AA4" s="12">
        <v>7.5</v>
      </c>
      <c r="AB4" s="12">
        <v>7.6</v>
      </c>
      <c r="AC4" s="12">
        <v>9.4</v>
      </c>
      <c r="AD4" s="11" t="s">
        <v>145</v>
      </c>
      <c r="AE4" s="12">
        <v>1</v>
      </c>
      <c r="AF4" s="12">
        <v>-0.3</v>
      </c>
      <c r="AG4" s="12">
        <v>1.3</v>
      </c>
      <c r="AH4" s="12">
        <v>-0.6</v>
      </c>
      <c r="AI4" s="12"/>
      <c r="AJ4" s="11" t="s">
        <v>175</v>
      </c>
      <c r="AK4" s="11" t="s">
        <v>174</v>
      </c>
      <c r="AL4" s="11" t="s">
        <v>142</v>
      </c>
      <c r="AM4" s="8"/>
      <c r="AN4" s="8" t="s">
        <v>266</v>
      </c>
      <c r="AO4" s="21" t="s">
        <v>267</v>
      </c>
    </row>
    <row r="5" spans="1:41" s="5" customFormat="1">
      <c r="A5" s="6">
        <v>45689</v>
      </c>
      <c r="B5" s="15" t="s">
        <v>139</v>
      </c>
      <c r="C5" s="8" t="s">
        <v>146</v>
      </c>
      <c r="D5" s="9">
        <v>8.5509259259259257E-2</v>
      </c>
      <c r="E5" s="8" t="s">
        <v>291</v>
      </c>
      <c r="F5" s="10">
        <v>12.9</v>
      </c>
      <c r="G5" s="10">
        <v>11.6</v>
      </c>
      <c r="H5" s="10">
        <v>13.1</v>
      </c>
      <c r="I5" s="10">
        <v>13.5</v>
      </c>
      <c r="J5" s="10">
        <v>12.9</v>
      </c>
      <c r="K5" s="10">
        <v>12.8</v>
      </c>
      <c r="L5" s="10">
        <v>11.9</v>
      </c>
      <c r="M5" s="10">
        <v>11.9</v>
      </c>
      <c r="N5" s="10">
        <v>11.8</v>
      </c>
      <c r="O5" s="10">
        <v>11.4</v>
      </c>
      <c r="P5" s="17">
        <f t="shared" si="0"/>
        <v>37.6</v>
      </c>
      <c r="Q5" s="17">
        <f t="shared" si="1"/>
        <v>51.1</v>
      </c>
      <c r="R5" s="17">
        <f t="shared" si="2"/>
        <v>35.1</v>
      </c>
      <c r="S5" s="18">
        <f t="shared" si="3"/>
        <v>64</v>
      </c>
      <c r="T5" s="18">
        <f t="shared" si="4"/>
        <v>59.800000000000004</v>
      </c>
      <c r="U5" s="11" t="s">
        <v>191</v>
      </c>
      <c r="V5" s="11" t="s">
        <v>170</v>
      </c>
      <c r="W5" s="13" t="s">
        <v>292</v>
      </c>
      <c r="X5" s="13" t="s">
        <v>149</v>
      </c>
      <c r="Y5" s="13" t="s">
        <v>169</v>
      </c>
      <c r="Z5" s="13" t="s">
        <v>119</v>
      </c>
      <c r="AA5" s="12">
        <v>7.3</v>
      </c>
      <c r="AB5" s="12">
        <v>7.6</v>
      </c>
      <c r="AC5" s="12">
        <v>9.5</v>
      </c>
      <c r="AD5" s="11" t="s">
        <v>142</v>
      </c>
      <c r="AE5" s="12">
        <v>3</v>
      </c>
      <c r="AF5" s="12">
        <v>-0.8</v>
      </c>
      <c r="AG5" s="12">
        <v>2</v>
      </c>
      <c r="AH5" s="12">
        <v>0.2</v>
      </c>
      <c r="AI5" s="12"/>
      <c r="AJ5" s="11" t="s">
        <v>179</v>
      </c>
      <c r="AK5" s="11" t="s">
        <v>174</v>
      </c>
      <c r="AL5" s="11" t="s">
        <v>142</v>
      </c>
      <c r="AM5" s="8"/>
      <c r="AN5" s="8" t="s">
        <v>289</v>
      </c>
      <c r="AO5" s="21" t="s">
        <v>290</v>
      </c>
    </row>
    <row r="6" spans="1:41" s="5" customFormat="1">
      <c r="A6" s="6">
        <v>45689</v>
      </c>
      <c r="B6" s="16" t="s">
        <v>125</v>
      </c>
      <c r="C6" s="8" t="s">
        <v>300</v>
      </c>
      <c r="D6" s="9">
        <v>8.5474537037037043E-2</v>
      </c>
      <c r="E6" s="8" t="s">
        <v>305</v>
      </c>
      <c r="F6" s="10">
        <v>12.7</v>
      </c>
      <c r="G6" s="10">
        <v>11.4</v>
      </c>
      <c r="H6" s="10">
        <v>12.5</v>
      </c>
      <c r="I6" s="10">
        <v>13.7</v>
      </c>
      <c r="J6" s="10">
        <v>13.2</v>
      </c>
      <c r="K6" s="10">
        <v>12.1</v>
      </c>
      <c r="L6" s="10">
        <v>11.8</v>
      </c>
      <c r="M6" s="10">
        <v>12</v>
      </c>
      <c r="N6" s="10">
        <v>12</v>
      </c>
      <c r="O6" s="10">
        <v>12.1</v>
      </c>
      <c r="P6" s="17">
        <f t="shared" si="0"/>
        <v>36.6</v>
      </c>
      <c r="Q6" s="17">
        <f t="shared" si="1"/>
        <v>50.8</v>
      </c>
      <c r="R6" s="17">
        <f t="shared" si="2"/>
        <v>36.1</v>
      </c>
      <c r="S6" s="18">
        <f t="shared" si="3"/>
        <v>63.5</v>
      </c>
      <c r="T6" s="18">
        <f t="shared" si="4"/>
        <v>60</v>
      </c>
      <c r="U6" s="11" t="s">
        <v>191</v>
      </c>
      <c r="V6" s="11" t="s">
        <v>153</v>
      </c>
      <c r="W6" s="13" t="s">
        <v>161</v>
      </c>
      <c r="X6" s="13" t="s">
        <v>306</v>
      </c>
      <c r="Y6" s="13" t="s">
        <v>161</v>
      </c>
      <c r="Z6" s="13" t="s">
        <v>119</v>
      </c>
      <c r="AA6" s="12">
        <v>7.3</v>
      </c>
      <c r="AB6" s="12">
        <v>7.6</v>
      </c>
      <c r="AC6" s="12">
        <v>9.5</v>
      </c>
      <c r="AD6" s="11" t="s">
        <v>142</v>
      </c>
      <c r="AE6" s="12">
        <v>2.7</v>
      </c>
      <c r="AF6" s="12">
        <v>-0.5</v>
      </c>
      <c r="AG6" s="12">
        <v>1.3</v>
      </c>
      <c r="AH6" s="12">
        <v>0.9</v>
      </c>
      <c r="AI6" s="12"/>
      <c r="AJ6" s="11" t="s">
        <v>179</v>
      </c>
      <c r="AK6" s="11" t="s">
        <v>174</v>
      </c>
      <c r="AL6" s="11" t="s">
        <v>142</v>
      </c>
      <c r="AM6" s="8"/>
      <c r="AN6" s="8" t="s">
        <v>307</v>
      </c>
      <c r="AO6" s="21" t="s">
        <v>308</v>
      </c>
    </row>
    <row r="7" spans="1:41" s="5" customFormat="1">
      <c r="A7" s="6">
        <v>45690</v>
      </c>
      <c r="B7" s="15" t="s">
        <v>120</v>
      </c>
      <c r="C7" s="8" t="s">
        <v>320</v>
      </c>
      <c r="D7" s="9">
        <v>8.4733796296296293E-2</v>
      </c>
      <c r="E7" s="8" t="s">
        <v>349</v>
      </c>
      <c r="F7" s="10">
        <v>12.3</v>
      </c>
      <c r="G7" s="10">
        <v>11.3</v>
      </c>
      <c r="H7" s="10">
        <v>12.3</v>
      </c>
      <c r="I7" s="10">
        <v>12.8</v>
      </c>
      <c r="J7" s="10">
        <v>11.8</v>
      </c>
      <c r="K7" s="10">
        <v>11.9</v>
      </c>
      <c r="L7" s="10">
        <v>12</v>
      </c>
      <c r="M7" s="10">
        <v>12.3</v>
      </c>
      <c r="N7" s="10">
        <v>12.8</v>
      </c>
      <c r="O7" s="10">
        <v>12.6</v>
      </c>
      <c r="P7" s="17">
        <f t="shared" si="0"/>
        <v>35.900000000000006</v>
      </c>
      <c r="Q7" s="17">
        <f t="shared" si="1"/>
        <v>48.5</v>
      </c>
      <c r="R7" s="17">
        <f t="shared" si="2"/>
        <v>37.700000000000003</v>
      </c>
      <c r="S7" s="18">
        <f t="shared" si="3"/>
        <v>60.5</v>
      </c>
      <c r="T7" s="18">
        <f t="shared" si="4"/>
        <v>61.6</v>
      </c>
      <c r="U7" s="11" t="s">
        <v>147</v>
      </c>
      <c r="V7" s="11" t="s">
        <v>298</v>
      </c>
      <c r="W7" s="13" t="s">
        <v>350</v>
      </c>
      <c r="X7" s="13" t="s">
        <v>352</v>
      </c>
      <c r="Y7" s="13" t="s">
        <v>351</v>
      </c>
      <c r="Z7" s="13" t="s">
        <v>119</v>
      </c>
      <c r="AA7" s="12">
        <v>11.3</v>
      </c>
      <c r="AB7" s="12">
        <v>11.9</v>
      </c>
      <c r="AC7" s="12">
        <v>8.3000000000000007</v>
      </c>
      <c r="AD7" s="11" t="s">
        <v>283</v>
      </c>
      <c r="AE7" s="12">
        <v>2.2000000000000002</v>
      </c>
      <c r="AF7" s="12" t="s">
        <v>176</v>
      </c>
      <c r="AG7" s="12">
        <v>0.6</v>
      </c>
      <c r="AH7" s="12">
        <v>1.6</v>
      </c>
      <c r="AI7" s="12"/>
      <c r="AJ7" s="11" t="s">
        <v>174</v>
      </c>
      <c r="AK7" s="11" t="s">
        <v>174</v>
      </c>
      <c r="AL7" s="11" t="s">
        <v>145</v>
      </c>
      <c r="AM7" s="8"/>
      <c r="AN7" s="8" t="s">
        <v>373</v>
      </c>
      <c r="AO7" s="21" t="s">
        <v>385</v>
      </c>
    </row>
    <row r="8" spans="1:41" s="5" customFormat="1">
      <c r="A8" s="6">
        <v>45690</v>
      </c>
      <c r="B8" s="16" t="s">
        <v>120</v>
      </c>
      <c r="C8" s="8" t="s">
        <v>325</v>
      </c>
      <c r="D8" s="9">
        <v>8.4108796296296293E-2</v>
      </c>
      <c r="E8" s="8" t="s">
        <v>358</v>
      </c>
      <c r="F8" s="10">
        <v>12.6</v>
      </c>
      <c r="G8" s="10">
        <v>11.3</v>
      </c>
      <c r="H8" s="10">
        <v>11.6</v>
      </c>
      <c r="I8" s="10">
        <v>12.8</v>
      </c>
      <c r="J8" s="10">
        <v>12.5</v>
      </c>
      <c r="K8" s="10">
        <v>12.4</v>
      </c>
      <c r="L8" s="10">
        <v>12.1</v>
      </c>
      <c r="M8" s="10">
        <v>12.3</v>
      </c>
      <c r="N8" s="10">
        <v>12</v>
      </c>
      <c r="O8" s="10">
        <v>12.1</v>
      </c>
      <c r="P8" s="17">
        <f t="shared" si="0"/>
        <v>35.5</v>
      </c>
      <c r="Q8" s="17">
        <f t="shared" si="1"/>
        <v>49.800000000000004</v>
      </c>
      <c r="R8" s="17">
        <f t="shared" si="2"/>
        <v>36.4</v>
      </c>
      <c r="S8" s="18">
        <f t="shared" si="3"/>
        <v>60.8</v>
      </c>
      <c r="T8" s="18">
        <f t="shared" si="4"/>
        <v>60.9</v>
      </c>
      <c r="U8" s="11" t="s">
        <v>147</v>
      </c>
      <c r="V8" s="11" t="s">
        <v>148</v>
      </c>
      <c r="W8" s="13" t="s">
        <v>359</v>
      </c>
      <c r="X8" s="13" t="s">
        <v>306</v>
      </c>
      <c r="Y8" s="13" t="s">
        <v>161</v>
      </c>
      <c r="Z8" s="13" t="s">
        <v>119</v>
      </c>
      <c r="AA8" s="12">
        <v>11.3</v>
      </c>
      <c r="AB8" s="12">
        <v>11.9</v>
      </c>
      <c r="AC8" s="12">
        <v>8.3000000000000007</v>
      </c>
      <c r="AD8" s="11" t="s">
        <v>283</v>
      </c>
      <c r="AE8" s="12">
        <v>1.8</v>
      </c>
      <c r="AF8" s="12" t="s">
        <v>176</v>
      </c>
      <c r="AG8" s="12">
        <v>0.2</v>
      </c>
      <c r="AH8" s="12">
        <v>1.6</v>
      </c>
      <c r="AI8" s="12"/>
      <c r="AJ8" s="11" t="s">
        <v>173</v>
      </c>
      <c r="AK8" s="11" t="s">
        <v>174</v>
      </c>
      <c r="AL8" s="11" t="s">
        <v>145</v>
      </c>
      <c r="AM8" s="8"/>
      <c r="AN8" s="8" t="s">
        <v>383</v>
      </c>
      <c r="AO8" s="21" t="s">
        <v>382</v>
      </c>
    </row>
    <row r="9" spans="1:41" s="5" customFormat="1">
      <c r="A9" s="6">
        <v>45696</v>
      </c>
      <c r="B9" s="16" t="s">
        <v>125</v>
      </c>
      <c r="C9" s="8" t="s">
        <v>300</v>
      </c>
      <c r="D9" s="9">
        <v>8.6145833333333338E-2</v>
      </c>
      <c r="E9" s="8" t="s">
        <v>412</v>
      </c>
      <c r="F9" s="10">
        <v>12.4</v>
      </c>
      <c r="G9" s="10">
        <v>11.8</v>
      </c>
      <c r="H9" s="10">
        <v>12.6</v>
      </c>
      <c r="I9" s="10">
        <v>13.3</v>
      </c>
      <c r="J9" s="10">
        <v>12.9</v>
      </c>
      <c r="K9" s="10">
        <v>12.4</v>
      </c>
      <c r="L9" s="10">
        <v>12.2</v>
      </c>
      <c r="M9" s="10">
        <v>12</v>
      </c>
      <c r="N9" s="10">
        <v>12.3</v>
      </c>
      <c r="O9" s="10">
        <v>12.4</v>
      </c>
      <c r="P9" s="17">
        <f t="shared" si="0"/>
        <v>36.800000000000004</v>
      </c>
      <c r="Q9" s="17">
        <f t="shared" si="1"/>
        <v>50.8</v>
      </c>
      <c r="R9" s="17">
        <f t="shared" si="2"/>
        <v>36.700000000000003</v>
      </c>
      <c r="S9" s="18">
        <f t="shared" si="3"/>
        <v>63.000000000000007</v>
      </c>
      <c r="T9" s="18">
        <f t="shared" si="4"/>
        <v>61.300000000000004</v>
      </c>
      <c r="U9" s="11" t="s">
        <v>191</v>
      </c>
      <c r="V9" s="11" t="s">
        <v>148</v>
      </c>
      <c r="W9" s="13" t="s">
        <v>346</v>
      </c>
      <c r="X9" s="13" t="s">
        <v>312</v>
      </c>
      <c r="Y9" s="13" t="s">
        <v>413</v>
      </c>
      <c r="Z9" s="13" t="s">
        <v>119</v>
      </c>
      <c r="AA9" s="12">
        <v>9.5</v>
      </c>
      <c r="AB9" s="12">
        <v>10.3</v>
      </c>
      <c r="AC9" s="12">
        <v>8.6</v>
      </c>
      <c r="AD9" s="11" t="s">
        <v>283</v>
      </c>
      <c r="AE9" s="12">
        <v>3.5</v>
      </c>
      <c r="AF9" s="12">
        <v>-0.3</v>
      </c>
      <c r="AG9" s="12">
        <v>1.5</v>
      </c>
      <c r="AH9" s="12">
        <v>1.7</v>
      </c>
      <c r="AI9" s="12"/>
      <c r="AJ9" s="11" t="s">
        <v>175</v>
      </c>
      <c r="AK9" s="11" t="s">
        <v>174</v>
      </c>
      <c r="AL9" s="11" t="s">
        <v>142</v>
      </c>
      <c r="AM9" s="8"/>
      <c r="AN9" s="8" t="s">
        <v>418</v>
      </c>
      <c r="AO9" s="21" t="s">
        <v>419</v>
      </c>
    </row>
    <row r="10" spans="1:41" s="5" customFormat="1">
      <c r="A10" s="6">
        <v>45696</v>
      </c>
      <c r="B10" s="16" t="s">
        <v>124</v>
      </c>
      <c r="C10" s="8" t="s">
        <v>300</v>
      </c>
      <c r="D10" s="9">
        <v>8.4780092592592587E-2</v>
      </c>
      <c r="E10" s="8" t="s">
        <v>428</v>
      </c>
      <c r="F10" s="10">
        <v>12.4</v>
      </c>
      <c r="G10" s="10">
        <v>11.3</v>
      </c>
      <c r="H10" s="10">
        <v>11.6</v>
      </c>
      <c r="I10" s="10">
        <v>13.2</v>
      </c>
      <c r="J10" s="10">
        <v>12.4</v>
      </c>
      <c r="K10" s="10">
        <v>12.2</v>
      </c>
      <c r="L10" s="10">
        <v>11.9</v>
      </c>
      <c r="M10" s="10">
        <v>12.3</v>
      </c>
      <c r="N10" s="10">
        <v>12.7</v>
      </c>
      <c r="O10" s="10">
        <v>12.5</v>
      </c>
      <c r="P10" s="17">
        <f t="shared" si="0"/>
        <v>35.300000000000004</v>
      </c>
      <c r="Q10" s="17">
        <f t="shared" si="1"/>
        <v>49.699999999999996</v>
      </c>
      <c r="R10" s="17">
        <f t="shared" si="2"/>
        <v>37.5</v>
      </c>
      <c r="S10" s="18">
        <f t="shared" si="3"/>
        <v>60.9</v>
      </c>
      <c r="T10" s="18">
        <f t="shared" si="4"/>
        <v>61.600000000000009</v>
      </c>
      <c r="U10" s="11" t="s">
        <v>147</v>
      </c>
      <c r="V10" s="11" t="s">
        <v>298</v>
      </c>
      <c r="W10" s="13" t="s">
        <v>185</v>
      </c>
      <c r="X10" s="13" t="s">
        <v>429</v>
      </c>
      <c r="Y10" s="13" t="s">
        <v>169</v>
      </c>
      <c r="Z10" s="13" t="s">
        <v>119</v>
      </c>
      <c r="AA10" s="12">
        <v>9.5</v>
      </c>
      <c r="AB10" s="12">
        <v>10.3</v>
      </c>
      <c r="AC10" s="12">
        <v>8.6</v>
      </c>
      <c r="AD10" s="11" t="s">
        <v>283</v>
      </c>
      <c r="AE10" s="12">
        <v>3.3</v>
      </c>
      <c r="AF10" s="12" t="s">
        <v>176</v>
      </c>
      <c r="AG10" s="12">
        <v>1.5</v>
      </c>
      <c r="AH10" s="12">
        <v>1.8</v>
      </c>
      <c r="AI10" s="12"/>
      <c r="AJ10" s="11" t="s">
        <v>175</v>
      </c>
      <c r="AK10" s="11" t="s">
        <v>173</v>
      </c>
      <c r="AL10" s="11" t="s">
        <v>142</v>
      </c>
      <c r="AM10" s="8"/>
      <c r="AN10" s="8" t="s">
        <v>427</v>
      </c>
      <c r="AO10" s="21" t="s">
        <v>430</v>
      </c>
    </row>
    <row r="11" spans="1:41" s="5" customFormat="1">
      <c r="A11" s="6">
        <v>45697</v>
      </c>
      <c r="B11" s="16" t="s">
        <v>282</v>
      </c>
      <c r="C11" s="8" t="s">
        <v>300</v>
      </c>
      <c r="D11" s="9">
        <v>8.6122685185185191E-2</v>
      </c>
      <c r="E11" s="8" t="s">
        <v>446</v>
      </c>
      <c r="F11" s="10">
        <v>12.8</v>
      </c>
      <c r="G11" s="10">
        <v>11.6</v>
      </c>
      <c r="H11" s="10">
        <v>12.4</v>
      </c>
      <c r="I11" s="10">
        <v>13.1</v>
      </c>
      <c r="J11" s="10">
        <v>13.3</v>
      </c>
      <c r="K11" s="10">
        <v>12.9</v>
      </c>
      <c r="L11" s="10">
        <v>12.3</v>
      </c>
      <c r="M11" s="10">
        <v>12.1</v>
      </c>
      <c r="N11" s="10">
        <v>12.2</v>
      </c>
      <c r="O11" s="10">
        <v>11.4</v>
      </c>
      <c r="P11" s="17">
        <f t="shared" si="0"/>
        <v>36.799999999999997</v>
      </c>
      <c r="Q11" s="17">
        <f t="shared" si="1"/>
        <v>51.599999999999994</v>
      </c>
      <c r="R11" s="17">
        <f t="shared" si="2"/>
        <v>35.699999999999996</v>
      </c>
      <c r="S11" s="18">
        <f t="shared" si="3"/>
        <v>63.2</v>
      </c>
      <c r="T11" s="18">
        <f t="shared" si="4"/>
        <v>60.9</v>
      </c>
      <c r="U11" s="11" t="s">
        <v>191</v>
      </c>
      <c r="V11" s="11" t="s">
        <v>445</v>
      </c>
      <c r="W11" s="13" t="s">
        <v>149</v>
      </c>
      <c r="X11" s="13" t="s">
        <v>160</v>
      </c>
      <c r="Y11" s="13" t="s">
        <v>332</v>
      </c>
      <c r="Z11" s="13" t="s">
        <v>119</v>
      </c>
      <c r="AA11" s="12">
        <v>8.6</v>
      </c>
      <c r="AB11" s="12">
        <v>10</v>
      </c>
      <c r="AC11" s="12">
        <v>8.6999999999999993</v>
      </c>
      <c r="AD11" s="11" t="s">
        <v>283</v>
      </c>
      <c r="AE11" s="12">
        <v>3</v>
      </c>
      <c r="AF11" s="12">
        <v>-0.8</v>
      </c>
      <c r="AG11" s="12">
        <v>0.5</v>
      </c>
      <c r="AH11" s="12">
        <v>1.7</v>
      </c>
      <c r="AI11" s="12"/>
      <c r="AJ11" s="11" t="s">
        <v>174</v>
      </c>
      <c r="AK11" s="11" t="s">
        <v>173</v>
      </c>
      <c r="AL11" s="11" t="s">
        <v>145</v>
      </c>
      <c r="AM11" s="8"/>
      <c r="AN11" s="8" t="s">
        <v>472</v>
      </c>
      <c r="AO11" s="21" t="s">
        <v>473</v>
      </c>
    </row>
    <row r="12" spans="1:41" s="5" customFormat="1">
      <c r="A12" s="6">
        <v>45697</v>
      </c>
      <c r="B12" s="16" t="s">
        <v>120</v>
      </c>
      <c r="C12" s="8" t="s">
        <v>300</v>
      </c>
      <c r="D12" s="9">
        <v>8.4733796296296293E-2</v>
      </c>
      <c r="E12" s="8" t="s">
        <v>452</v>
      </c>
      <c r="F12" s="10">
        <v>12.6</v>
      </c>
      <c r="G12" s="10">
        <v>10.9</v>
      </c>
      <c r="H12" s="10">
        <v>11.4</v>
      </c>
      <c r="I12" s="10">
        <v>13.1</v>
      </c>
      <c r="J12" s="10">
        <v>12.3</v>
      </c>
      <c r="K12" s="10">
        <v>12.2</v>
      </c>
      <c r="L12" s="10">
        <v>12.3</v>
      </c>
      <c r="M12" s="10">
        <v>12.5</v>
      </c>
      <c r="N12" s="10">
        <v>12.6</v>
      </c>
      <c r="O12" s="10">
        <v>12.2</v>
      </c>
      <c r="P12" s="17">
        <f t="shared" si="0"/>
        <v>34.9</v>
      </c>
      <c r="Q12" s="17">
        <f t="shared" si="1"/>
        <v>49.899999999999991</v>
      </c>
      <c r="R12" s="17">
        <f t="shared" si="2"/>
        <v>37.299999999999997</v>
      </c>
      <c r="S12" s="18">
        <f t="shared" si="3"/>
        <v>60.3</v>
      </c>
      <c r="T12" s="18">
        <f t="shared" si="4"/>
        <v>61.8</v>
      </c>
      <c r="U12" s="11" t="s">
        <v>147</v>
      </c>
      <c r="V12" s="11" t="s">
        <v>163</v>
      </c>
      <c r="W12" s="13" t="s">
        <v>149</v>
      </c>
      <c r="X12" s="13" t="s">
        <v>182</v>
      </c>
      <c r="Y12" s="13" t="s">
        <v>200</v>
      </c>
      <c r="Z12" s="13" t="s">
        <v>119</v>
      </c>
      <c r="AA12" s="12">
        <v>8.6</v>
      </c>
      <c r="AB12" s="12">
        <v>10</v>
      </c>
      <c r="AC12" s="12">
        <v>8.6999999999999993</v>
      </c>
      <c r="AD12" s="11" t="s">
        <v>283</v>
      </c>
      <c r="AE12" s="12">
        <v>2.2000000000000002</v>
      </c>
      <c r="AF12" s="12" t="s">
        <v>176</v>
      </c>
      <c r="AG12" s="12">
        <v>0.5</v>
      </c>
      <c r="AH12" s="12">
        <v>1.7</v>
      </c>
      <c r="AI12" s="12"/>
      <c r="AJ12" s="11" t="s">
        <v>174</v>
      </c>
      <c r="AK12" s="11" t="s">
        <v>174</v>
      </c>
      <c r="AL12" s="11" t="s">
        <v>145</v>
      </c>
      <c r="AM12" s="8"/>
      <c r="AN12" s="8" t="s">
        <v>466</v>
      </c>
      <c r="AO12" s="21" t="s">
        <v>467</v>
      </c>
    </row>
    <row r="13" spans="1:41" s="5" customFormat="1">
      <c r="A13" s="6">
        <v>45697</v>
      </c>
      <c r="B13" s="16" t="s">
        <v>141</v>
      </c>
      <c r="C13" s="8" t="s">
        <v>300</v>
      </c>
      <c r="D13" s="9">
        <v>8.4085648148148145E-2</v>
      </c>
      <c r="E13" s="8" t="s">
        <v>456</v>
      </c>
      <c r="F13" s="10">
        <v>12.5</v>
      </c>
      <c r="G13" s="10">
        <v>11.4</v>
      </c>
      <c r="H13" s="10">
        <v>12.4</v>
      </c>
      <c r="I13" s="10">
        <v>13</v>
      </c>
      <c r="J13" s="10">
        <v>12.7</v>
      </c>
      <c r="K13" s="10">
        <v>12.3</v>
      </c>
      <c r="L13" s="10">
        <v>11.7</v>
      </c>
      <c r="M13" s="10">
        <v>11.8</v>
      </c>
      <c r="N13" s="10">
        <v>11.9</v>
      </c>
      <c r="O13" s="10">
        <v>11.8</v>
      </c>
      <c r="P13" s="17">
        <f t="shared" si="0"/>
        <v>36.299999999999997</v>
      </c>
      <c r="Q13" s="17">
        <f t="shared" si="1"/>
        <v>49.7</v>
      </c>
      <c r="R13" s="17">
        <f t="shared" si="2"/>
        <v>35.5</v>
      </c>
      <c r="S13" s="18">
        <f t="shared" si="3"/>
        <v>62</v>
      </c>
      <c r="T13" s="18">
        <f t="shared" si="4"/>
        <v>59.5</v>
      </c>
      <c r="U13" s="11" t="s">
        <v>191</v>
      </c>
      <c r="V13" s="11" t="s">
        <v>170</v>
      </c>
      <c r="W13" s="13" t="s">
        <v>169</v>
      </c>
      <c r="X13" s="13" t="s">
        <v>171</v>
      </c>
      <c r="Y13" s="13" t="s">
        <v>171</v>
      </c>
      <c r="Z13" s="13" t="s">
        <v>119</v>
      </c>
      <c r="AA13" s="12">
        <v>8.6</v>
      </c>
      <c r="AB13" s="12">
        <v>10</v>
      </c>
      <c r="AC13" s="12">
        <v>8.6999999999999993</v>
      </c>
      <c r="AD13" s="11" t="s">
        <v>283</v>
      </c>
      <c r="AE13" s="12">
        <v>3.5</v>
      </c>
      <c r="AF13" s="12">
        <v>-0.4</v>
      </c>
      <c r="AG13" s="12">
        <v>1.4</v>
      </c>
      <c r="AH13" s="12">
        <v>1.7</v>
      </c>
      <c r="AI13" s="12"/>
      <c r="AJ13" s="11" t="s">
        <v>179</v>
      </c>
      <c r="AK13" s="11" t="s">
        <v>174</v>
      </c>
      <c r="AL13" s="11" t="s">
        <v>145</v>
      </c>
      <c r="AM13" s="8"/>
      <c r="AN13" s="8" t="s">
        <v>460</v>
      </c>
      <c r="AO13" s="21" t="s">
        <v>461</v>
      </c>
    </row>
    <row r="14" spans="1:41" s="5" customFormat="1">
      <c r="A14" s="6">
        <v>45703</v>
      </c>
      <c r="B14" s="16" t="s">
        <v>180</v>
      </c>
      <c r="C14" s="8" t="s">
        <v>146</v>
      </c>
      <c r="D14" s="9">
        <v>8.4062499999999998E-2</v>
      </c>
      <c r="E14" s="8" t="s">
        <v>480</v>
      </c>
      <c r="F14" s="10">
        <v>12.6</v>
      </c>
      <c r="G14" s="10">
        <v>11.2</v>
      </c>
      <c r="H14" s="10">
        <v>12.5</v>
      </c>
      <c r="I14" s="10">
        <v>12.7</v>
      </c>
      <c r="J14" s="10">
        <v>12.6</v>
      </c>
      <c r="K14" s="10">
        <v>12.4</v>
      </c>
      <c r="L14" s="10">
        <v>12.3</v>
      </c>
      <c r="M14" s="10">
        <v>12</v>
      </c>
      <c r="N14" s="10">
        <v>11.5</v>
      </c>
      <c r="O14" s="10">
        <v>11.5</v>
      </c>
      <c r="P14" s="17">
        <f t="shared" si="0"/>
        <v>36.299999999999997</v>
      </c>
      <c r="Q14" s="17">
        <f t="shared" si="1"/>
        <v>50</v>
      </c>
      <c r="R14" s="17">
        <f t="shared" si="2"/>
        <v>35</v>
      </c>
      <c r="S14" s="18">
        <f t="shared" si="3"/>
        <v>61.6</v>
      </c>
      <c r="T14" s="18">
        <f t="shared" si="4"/>
        <v>59.7</v>
      </c>
      <c r="U14" s="11" t="s">
        <v>191</v>
      </c>
      <c r="V14" s="11" t="s">
        <v>170</v>
      </c>
      <c r="W14" s="13" t="s">
        <v>183</v>
      </c>
      <c r="X14" s="13" t="s">
        <v>197</v>
      </c>
      <c r="Y14" s="13" t="s">
        <v>161</v>
      </c>
      <c r="Z14" s="13" t="s">
        <v>368</v>
      </c>
      <c r="AA14" s="12">
        <v>7.9</v>
      </c>
      <c r="AB14" s="12">
        <v>9.1999999999999993</v>
      </c>
      <c r="AC14" s="12">
        <v>9.3000000000000007</v>
      </c>
      <c r="AD14" s="11" t="s">
        <v>368</v>
      </c>
      <c r="AE14" s="12">
        <v>1.3</v>
      </c>
      <c r="AF14" s="12">
        <v>-0.6</v>
      </c>
      <c r="AG14" s="12">
        <v>0.9</v>
      </c>
      <c r="AH14" s="12">
        <v>-0.2</v>
      </c>
      <c r="AI14" s="12"/>
      <c r="AJ14" s="11" t="s">
        <v>179</v>
      </c>
      <c r="AK14" s="11" t="s">
        <v>174</v>
      </c>
      <c r="AL14" s="11" t="s">
        <v>145</v>
      </c>
      <c r="AM14" s="8"/>
      <c r="AN14" s="8" t="s">
        <v>551</v>
      </c>
      <c r="AO14" s="21" t="s">
        <v>552</v>
      </c>
    </row>
    <row r="15" spans="1:41" s="5" customFormat="1">
      <c r="A15" s="6">
        <v>45703</v>
      </c>
      <c r="B15" s="15" t="s">
        <v>124</v>
      </c>
      <c r="C15" s="8" t="s">
        <v>146</v>
      </c>
      <c r="D15" s="9">
        <v>8.2719907407407409E-2</v>
      </c>
      <c r="E15" s="8" t="s">
        <v>503</v>
      </c>
      <c r="F15" s="10">
        <v>12.6</v>
      </c>
      <c r="G15" s="10">
        <v>11.1</v>
      </c>
      <c r="H15" s="10">
        <v>11.9</v>
      </c>
      <c r="I15" s="10">
        <v>12.2</v>
      </c>
      <c r="J15" s="10">
        <v>12.3</v>
      </c>
      <c r="K15" s="10">
        <v>11.9</v>
      </c>
      <c r="L15" s="10">
        <v>11.8</v>
      </c>
      <c r="M15" s="10">
        <v>12.1</v>
      </c>
      <c r="N15" s="10">
        <v>11.9</v>
      </c>
      <c r="O15" s="10">
        <v>11.9</v>
      </c>
      <c r="P15" s="17">
        <f t="shared" si="0"/>
        <v>35.6</v>
      </c>
      <c r="Q15" s="17">
        <f t="shared" si="1"/>
        <v>48.2</v>
      </c>
      <c r="R15" s="17">
        <f t="shared" si="2"/>
        <v>35.9</v>
      </c>
      <c r="S15" s="18">
        <f t="shared" si="3"/>
        <v>60.099999999999994</v>
      </c>
      <c r="T15" s="18">
        <f t="shared" si="4"/>
        <v>59.6</v>
      </c>
      <c r="U15" s="11" t="s">
        <v>147</v>
      </c>
      <c r="V15" s="11" t="s">
        <v>148</v>
      </c>
      <c r="W15" s="13" t="s">
        <v>184</v>
      </c>
      <c r="X15" s="13" t="s">
        <v>350</v>
      </c>
      <c r="Y15" s="13" t="s">
        <v>171</v>
      </c>
      <c r="Z15" s="13" t="s">
        <v>368</v>
      </c>
      <c r="AA15" s="12">
        <v>7.9</v>
      </c>
      <c r="AB15" s="12">
        <v>9.1999999999999993</v>
      </c>
      <c r="AC15" s="12">
        <v>9.3000000000000007</v>
      </c>
      <c r="AD15" s="11" t="s">
        <v>368</v>
      </c>
      <c r="AE15" s="12">
        <v>0.5</v>
      </c>
      <c r="AF15" s="12" t="s">
        <v>176</v>
      </c>
      <c r="AG15" s="12">
        <v>0.7</v>
      </c>
      <c r="AH15" s="12">
        <v>-0.2</v>
      </c>
      <c r="AI15" s="12"/>
      <c r="AJ15" s="11" t="s">
        <v>174</v>
      </c>
      <c r="AK15" s="11" t="s">
        <v>174</v>
      </c>
      <c r="AL15" s="11" t="s">
        <v>142</v>
      </c>
      <c r="AM15" s="8"/>
      <c r="AN15" s="8" t="s">
        <v>557</v>
      </c>
      <c r="AO15" s="21" t="s">
        <v>558</v>
      </c>
    </row>
    <row r="16" spans="1:41" s="5" customFormat="1">
      <c r="A16" s="6">
        <v>45704</v>
      </c>
      <c r="B16" s="16" t="s">
        <v>125</v>
      </c>
      <c r="C16" s="8" t="s">
        <v>146</v>
      </c>
      <c r="D16" s="9">
        <v>8.475694444444444E-2</v>
      </c>
      <c r="E16" s="8" t="s">
        <v>515</v>
      </c>
      <c r="F16" s="10">
        <v>12.5</v>
      </c>
      <c r="G16" s="10">
        <v>11.4</v>
      </c>
      <c r="H16" s="10">
        <v>12.9</v>
      </c>
      <c r="I16" s="10">
        <v>12.2</v>
      </c>
      <c r="J16" s="10">
        <v>12.7</v>
      </c>
      <c r="K16" s="10">
        <v>12.6</v>
      </c>
      <c r="L16" s="10">
        <v>11.7</v>
      </c>
      <c r="M16" s="10">
        <v>11.8</v>
      </c>
      <c r="N16" s="10">
        <v>12.2</v>
      </c>
      <c r="O16" s="10">
        <v>12.3</v>
      </c>
      <c r="P16" s="17">
        <f t="shared" si="0"/>
        <v>36.799999999999997</v>
      </c>
      <c r="Q16" s="17">
        <f t="shared" si="1"/>
        <v>49.2</v>
      </c>
      <c r="R16" s="17">
        <f t="shared" si="2"/>
        <v>36.299999999999997</v>
      </c>
      <c r="S16" s="18">
        <f t="shared" si="3"/>
        <v>61.7</v>
      </c>
      <c r="T16" s="18">
        <f t="shared" si="4"/>
        <v>60.599999999999994</v>
      </c>
      <c r="U16" s="11" t="s">
        <v>154</v>
      </c>
      <c r="V16" s="11" t="s">
        <v>148</v>
      </c>
      <c r="W16" s="13" t="s">
        <v>184</v>
      </c>
      <c r="X16" s="13" t="s">
        <v>516</v>
      </c>
      <c r="Y16" s="13" t="s">
        <v>194</v>
      </c>
      <c r="Z16" s="13" t="s">
        <v>368</v>
      </c>
      <c r="AA16" s="12">
        <v>8.5</v>
      </c>
      <c r="AB16" s="12">
        <v>9.9</v>
      </c>
      <c r="AC16" s="12">
        <v>9</v>
      </c>
      <c r="AD16" s="11" t="s">
        <v>145</v>
      </c>
      <c r="AE16" s="12">
        <v>1.5</v>
      </c>
      <c r="AF16" s="12">
        <v>-0.2</v>
      </c>
      <c r="AG16" s="12">
        <v>1.1000000000000001</v>
      </c>
      <c r="AH16" s="12">
        <v>0.2</v>
      </c>
      <c r="AI16" s="12"/>
      <c r="AJ16" s="11" t="s">
        <v>175</v>
      </c>
      <c r="AK16" s="11" t="s">
        <v>174</v>
      </c>
      <c r="AL16" s="11" t="s">
        <v>142</v>
      </c>
      <c r="AM16" s="8"/>
      <c r="AN16" s="8" t="s">
        <v>533</v>
      </c>
      <c r="AO16" s="21" t="s">
        <v>534</v>
      </c>
    </row>
    <row r="17" spans="1:41" s="5" customFormat="1">
      <c r="A17" s="6">
        <v>45710</v>
      </c>
      <c r="B17" s="15" t="s">
        <v>125</v>
      </c>
      <c r="C17" s="8" t="s">
        <v>146</v>
      </c>
      <c r="D17" s="9">
        <v>8.3391203703703703E-2</v>
      </c>
      <c r="E17" s="8" t="s">
        <v>571</v>
      </c>
      <c r="F17" s="10">
        <v>12.1</v>
      </c>
      <c r="G17" s="10">
        <v>10.8</v>
      </c>
      <c r="H17" s="10">
        <v>11.5</v>
      </c>
      <c r="I17" s="10">
        <v>12.5</v>
      </c>
      <c r="J17" s="10">
        <v>12.9</v>
      </c>
      <c r="K17" s="10">
        <v>12.4</v>
      </c>
      <c r="L17" s="10">
        <v>12.5</v>
      </c>
      <c r="M17" s="10">
        <v>12.1</v>
      </c>
      <c r="N17" s="10">
        <v>11.7</v>
      </c>
      <c r="O17" s="10">
        <v>12</v>
      </c>
      <c r="P17" s="17">
        <f t="shared" si="0"/>
        <v>34.4</v>
      </c>
      <c r="Q17" s="17">
        <f t="shared" si="1"/>
        <v>50.3</v>
      </c>
      <c r="R17" s="17">
        <f t="shared" si="2"/>
        <v>35.799999999999997</v>
      </c>
      <c r="S17" s="18">
        <f t="shared" si="3"/>
        <v>59.8</v>
      </c>
      <c r="T17" s="18">
        <f t="shared" si="4"/>
        <v>60.7</v>
      </c>
      <c r="U17" s="11" t="s">
        <v>147</v>
      </c>
      <c r="V17" s="11" t="s">
        <v>148</v>
      </c>
      <c r="W17" s="13" t="s">
        <v>149</v>
      </c>
      <c r="X17" s="13" t="s">
        <v>171</v>
      </c>
      <c r="Y17" s="13" t="s">
        <v>572</v>
      </c>
      <c r="Z17" s="13" t="s">
        <v>368</v>
      </c>
      <c r="AA17" s="12">
        <v>8.1</v>
      </c>
      <c r="AB17" s="12">
        <v>9.1</v>
      </c>
      <c r="AC17" s="12">
        <v>9.6</v>
      </c>
      <c r="AD17" s="11" t="s">
        <v>145</v>
      </c>
      <c r="AE17" s="12">
        <v>-0.3</v>
      </c>
      <c r="AF17" s="12" t="s">
        <v>176</v>
      </c>
      <c r="AG17" s="12">
        <v>0.2</v>
      </c>
      <c r="AH17" s="12">
        <v>-0.5</v>
      </c>
      <c r="AI17" s="12"/>
      <c r="AJ17" s="11" t="s">
        <v>173</v>
      </c>
      <c r="AK17" s="11" t="s">
        <v>174</v>
      </c>
      <c r="AL17" s="11" t="s">
        <v>142</v>
      </c>
      <c r="AM17" s="8" t="s">
        <v>639</v>
      </c>
      <c r="AN17" s="8" t="s">
        <v>632</v>
      </c>
      <c r="AO17" s="21" t="s">
        <v>633</v>
      </c>
    </row>
    <row r="18" spans="1:41" s="5" customFormat="1">
      <c r="A18" s="6">
        <v>45710</v>
      </c>
      <c r="B18" s="16" t="s">
        <v>120</v>
      </c>
      <c r="C18" s="8" t="s">
        <v>146</v>
      </c>
      <c r="D18" s="9">
        <v>8.2708333333333328E-2</v>
      </c>
      <c r="E18" s="8" t="s">
        <v>581</v>
      </c>
      <c r="F18" s="10">
        <v>12.7</v>
      </c>
      <c r="G18" s="10">
        <v>11</v>
      </c>
      <c r="H18" s="10">
        <v>11.9</v>
      </c>
      <c r="I18" s="10">
        <v>12.8</v>
      </c>
      <c r="J18" s="10">
        <v>12.7</v>
      </c>
      <c r="K18" s="10">
        <v>11.6</v>
      </c>
      <c r="L18" s="10">
        <v>11.9</v>
      </c>
      <c r="M18" s="10">
        <v>11.9</v>
      </c>
      <c r="N18" s="10">
        <v>11.7</v>
      </c>
      <c r="O18" s="10">
        <v>11.4</v>
      </c>
      <c r="P18" s="17">
        <f t="shared" si="0"/>
        <v>35.6</v>
      </c>
      <c r="Q18" s="17">
        <f t="shared" si="1"/>
        <v>49</v>
      </c>
      <c r="R18" s="17">
        <f t="shared" si="2"/>
        <v>35</v>
      </c>
      <c r="S18" s="18">
        <f t="shared" si="3"/>
        <v>61.100000000000009</v>
      </c>
      <c r="T18" s="18">
        <f t="shared" si="4"/>
        <v>58.499999999999993</v>
      </c>
      <c r="U18" s="11" t="s">
        <v>154</v>
      </c>
      <c r="V18" s="11" t="s">
        <v>170</v>
      </c>
      <c r="W18" s="13" t="s">
        <v>183</v>
      </c>
      <c r="X18" s="13" t="s">
        <v>182</v>
      </c>
      <c r="Y18" s="13" t="s">
        <v>194</v>
      </c>
      <c r="Z18" s="13" t="s">
        <v>368</v>
      </c>
      <c r="AA18" s="12">
        <v>8.1</v>
      </c>
      <c r="AB18" s="12">
        <v>9.1</v>
      </c>
      <c r="AC18" s="12">
        <v>9.6</v>
      </c>
      <c r="AD18" s="11" t="s">
        <v>145</v>
      </c>
      <c r="AE18" s="12">
        <v>-0.3</v>
      </c>
      <c r="AF18" s="12">
        <v>-0.4</v>
      </c>
      <c r="AG18" s="12">
        <v>-0.2</v>
      </c>
      <c r="AH18" s="12">
        <v>-0.5</v>
      </c>
      <c r="AI18" s="12"/>
      <c r="AJ18" s="11" t="s">
        <v>173</v>
      </c>
      <c r="AK18" s="11" t="s">
        <v>174</v>
      </c>
      <c r="AL18" s="11" t="s">
        <v>142</v>
      </c>
      <c r="AM18" s="8" t="s">
        <v>639</v>
      </c>
      <c r="AN18" s="8" t="s">
        <v>620</v>
      </c>
      <c r="AO18" s="21" t="s">
        <v>621</v>
      </c>
    </row>
    <row r="19" spans="1:41" s="5" customFormat="1">
      <c r="A19" s="6">
        <v>45711</v>
      </c>
      <c r="B19" s="16" t="s">
        <v>125</v>
      </c>
      <c r="C19" s="8" t="s">
        <v>146</v>
      </c>
      <c r="D19" s="9">
        <v>8.4085648148148145E-2</v>
      </c>
      <c r="E19" s="8" t="s">
        <v>586</v>
      </c>
      <c r="F19" s="10">
        <v>12.7</v>
      </c>
      <c r="G19" s="10">
        <v>11</v>
      </c>
      <c r="H19" s="10">
        <v>12.3</v>
      </c>
      <c r="I19" s="10">
        <v>13</v>
      </c>
      <c r="J19" s="10">
        <v>12.6</v>
      </c>
      <c r="K19" s="10">
        <v>11.9</v>
      </c>
      <c r="L19" s="10">
        <v>11.8</v>
      </c>
      <c r="M19" s="10">
        <v>11.9</v>
      </c>
      <c r="N19" s="10">
        <v>12.3</v>
      </c>
      <c r="O19" s="10">
        <v>12</v>
      </c>
      <c r="P19" s="17">
        <f t="shared" si="0"/>
        <v>36</v>
      </c>
      <c r="Q19" s="17">
        <f t="shared" si="1"/>
        <v>49.3</v>
      </c>
      <c r="R19" s="17">
        <f t="shared" si="2"/>
        <v>36.200000000000003</v>
      </c>
      <c r="S19" s="18">
        <f t="shared" si="3"/>
        <v>61.6</v>
      </c>
      <c r="T19" s="18">
        <f t="shared" si="4"/>
        <v>59.900000000000006</v>
      </c>
      <c r="U19" s="11" t="s">
        <v>154</v>
      </c>
      <c r="V19" s="11" t="s">
        <v>148</v>
      </c>
      <c r="W19" s="13" t="s">
        <v>306</v>
      </c>
      <c r="X19" s="13" t="s">
        <v>514</v>
      </c>
      <c r="Y19" s="13" t="s">
        <v>497</v>
      </c>
      <c r="Z19" s="13" t="s">
        <v>368</v>
      </c>
      <c r="AA19" s="12">
        <v>7.5</v>
      </c>
      <c r="AB19" s="12">
        <v>7.4</v>
      </c>
      <c r="AC19" s="12">
        <v>9.6999999999999993</v>
      </c>
      <c r="AD19" s="11" t="s">
        <v>145</v>
      </c>
      <c r="AE19" s="12">
        <v>0.7</v>
      </c>
      <c r="AF19" s="12">
        <v>-0.1</v>
      </c>
      <c r="AG19" s="12">
        <v>1</v>
      </c>
      <c r="AH19" s="12">
        <v>-0.4</v>
      </c>
      <c r="AI19" s="12"/>
      <c r="AJ19" s="11" t="s">
        <v>175</v>
      </c>
      <c r="AK19" s="11" t="s">
        <v>173</v>
      </c>
      <c r="AL19" s="11" t="s">
        <v>145</v>
      </c>
      <c r="AM19" s="8"/>
      <c r="AN19" s="8" t="s">
        <v>606</v>
      </c>
      <c r="AO19" s="21" t="s">
        <v>607</v>
      </c>
    </row>
    <row r="20" spans="1:41" s="5" customFormat="1">
      <c r="A20" s="6">
        <v>45711</v>
      </c>
      <c r="B20" s="15" t="s">
        <v>120</v>
      </c>
      <c r="C20" s="8" t="s">
        <v>146</v>
      </c>
      <c r="D20" s="9">
        <v>8.4039351851851851E-2</v>
      </c>
      <c r="E20" s="8" t="s">
        <v>588</v>
      </c>
      <c r="F20" s="10">
        <v>12.6</v>
      </c>
      <c r="G20" s="10">
        <v>11</v>
      </c>
      <c r="H20" s="10">
        <v>12.2</v>
      </c>
      <c r="I20" s="10">
        <v>12.8</v>
      </c>
      <c r="J20" s="10">
        <v>12.4</v>
      </c>
      <c r="K20" s="10">
        <v>12.1</v>
      </c>
      <c r="L20" s="10">
        <v>11.6</v>
      </c>
      <c r="M20" s="10">
        <v>11.7</v>
      </c>
      <c r="N20" s="10">
        <v>11.8</v>
      </c>
      <c r="O20" s="10">
        <v>11.9</v>
      </c>
      <c r="P20" s="17">
        <f t="shared" si="0"/>
        <v>35.799999999999997</v>
      </c>
      <c r="Q20" s="17">
        <f t="shared" si="1"/>
        <v>48.900000000000006</v>
      </c>
      <c r="R20" s="17">
        <f t="shared" si="2"/>
        <v>35.4</v>
      </c>
      <c r="S20" s="18">
        <f t="shared" si="3"/>
        <v>60.999999999999993</v>
      </c>
      <c r="T20" s="18">
        <f t="shared" si="4"/>
        <v>59.1</v>
      </c>
      <c r="U20" s="11" t="s">
        <v>154</v>
      </c>
      <c r="V20" s="11" t="s">
        <v>170</v>
      </c>
      <c r="W20" s="13" t="s">
        <v>161</v>
      </c>
      <c r="X20" s="13" t="s">
        <v>574</v>
      </c>
      <c r="Y20" s="13" t="s">
        <v>352</v>
      </c>
      <c r="Z20" s="13" t="s">
        <v>368</v>
      </c>
      <c r="AA20" s="12">
        <v>7.5</v>
      </c>
      <c r="AB20" s="12">
        <v>7.4</v>
      </c>
      <c r="AC20" s="12">
        <v>9.6999999999999993</v>
      </c>
      <c r="AD20" s="11" t="s">
        <v>145</v>
      </c>
      <c r="AE20" s="12">
        <v>0.2</v>
      </c>
      <c r="AF20" s="12">
        <v>-0.2</v>
      </c>
      <c r="AG20" s="12">
        <v>0.4</v>
      </c>
      <c r="AH20" s="12">
        <v>-0.4</v>
      </c>
      <c r="AI20" s="12"/>
      <c r="AJ20" s="11" t="s">
        <v>174</v>
      </c>
      <c r="AK20" s="11" t="s">
        <v>174</v>
      </c>
      <c r="AL20" s="11" t="s">
        <v>145</v>
      </c>
      <c r="AM20" s="8"/>
      <c r="AN20" s="8" t="s">
        <v>610</v>
      </c>
      <c r="AO20" s="21" t="s">
        <v>611</v>
      </c>
    </row>
    <row r="21" spans="1:41" s="5" customFormat="1">
      <c r="A21" s="6">
        <v>45717</v>
      </c>
      <c r="B21" s="16" t="s">
        <v>125</v>
      </c>
      <c r="C21" s="8" t="s">
        <v>146</v>
      </c>
      <c r="D21" s="9">
        <v>8.4803240740740735E-2</v>
      </c>
      <c r="E21" s="8" t="s">
        <v>643</v>
      </c>
      <c r="F21" s="10">
        <v>12.6</v>
      </c>
      <c r="G21" s="10">
        <v>11.5</v>
      </c>
      <c r="H21" s="10">
        <v>12.5</v>
      </c>
      <c r="I21" s="10">
        <v>13</v>
      </c>
      <c r="J21" s="10">
        <v>12.4</v>
      </c>
      <c r="K21" s="10">
        <v>12.3</v>
      </c>
      <c r="L21" s="10">
        <v>12.6</v>
      </c>
      <c r="M21" s="10">
        <v>11.8</v>
      </c>
      <c r="N21" s="10">
        <v>12</v>
      </c>
      <c r="O21" s="10">
        <v>12</v>
      </c>
      <c r="P21" s="17">
        <f t="shared" ref="P21:P23" si="5">SUM(F21:H21)</f>
        <v>36.6</v>
      </c>
      <c r="Q21" s="17">
        <f t="shared" ref="Q21:Q23" si="6">SUM(I21:L21)</f>
        <v>50.300000000000004</v>
      </c>
      <c r="R21" s="17">
        <f t="shared" ref="R21:R23" si="7">SUM(M21:O21)</f>
        <v>35.799999999999997</v>
      </c>
      <c r="S21" s="18">
        <f t="shared" ref="S21:S23" si="8">SUM(F21:J21)</f>
        <v>62</v>
      </c>
      <c r="T21" s="18">
        <f t="shared" ref="T21:T23" si="9">SUM(K21:O21)</f>
        <v>60.7</v>
      </c>
      <c r="U21" s="11" t="s">
        <v>154</v>
      </c>
      <c r="V21" s="11" t="s">
        <v>148</v>
      </c>
      <c r="W21" s="13" t="s">
        <v>182</v>
      </c>
      <c r="X21" s="13" t="s">
        <v>312</v>
      </c>
      <c r="Y21" s="13" t="s">
        <v>644</v>
      </c>
      <c r="Z21" s="13" t="s">
        <v>368</v>
      </c>
      <c r="AA21" s="12">
        <v>9</v>
      </c>
      <c r="AB21" s="12">
        <v>10.3</v>
      </c>
      <c r="AC21" s="12">
        <v>9.5</v>
      </c>
      <c r="AD21" s="11" t="s">
        <v>142</v>
      </c>
      <c r="AE21" s="12">
        <v>1.9</v>
      </c>
      <c r="AF21" s="12">
        <v>-0.4</v>
      </c>
      <c r="AG21" s="12">
        <v>0.8</v>
      </c>
      <c r="AH21" s="12">
        <v>0.7</v>
      </c>
      <c r="AI21" s="12"/>
      <c r="AJ21" s="11" t="s">
        <v>174</v>
      </c>
      <c r="AK21" s="11" t="s">
        <v>174</v>
      </c>
      <c r="AL21" s="11" t="s">
        <v>142</v>
      </c>
      <c r="AM21" s="8" t="s">
        <v>685</v>
      </c>
      <c r="AN21" s="8" t="s">
        <v>678</v>
      </c>
      <c r="AO21" s="21" t="s">
        <v>679</v>
      </c>
    </row>
    <row r="22" spans="1:41" s="5" customFormat="1">
      <c r="A22" s="6">
        <v>45718</v>
      </c>
      <c r="B22" s="16" t="s">
        <v>120</v>
      </c>
      <c r="C22" s="8" t="s">
        <v>320</v>
      </c>
      <c r="D22" s="9">
        <v>8.6168981481481485E-2</v>
      </c>
      <c r="E22" s="8" t="s">
        <v>661</v>
      </c>
      <c r="F22" s="10">
        <v>13</v>
      </c>
      <c r="G22" s="10">
        <v>11.8</v>
      </c>
      <c r="H22" s="10">
        <v>12.2</v>
      </c>
      <c r="I22" s="10">
        <v>12.9</v>
      </c>
      <c r="J22" s="10">
        <v>12.8</v>
      </c>
      <c r="K22" s="10">
        <v>11.9</v>
      </c>
      <c r="L22" s="10">
        <v>12.5</v>
      </c>
      <c r="M22" s="10">
        <v>12.4</v>
      </c>
      <c r="N22" s="10">
        <v>12.7</v>
      </c>
      <c r="O22" s="10">
        <v>12.3</v>
      </c>
      <c r="P22" s="17">
        <f t="shared" si="5"/>
        <v>37</v>
      </c>
      <c r="Q22" s="17">
        <f t="shared" si="6"/>
        <v>50.1</v>
      </c>
      <c r="R22" s="17">
        <f t="shared" si="7"/>
        <v>37.400000000000006</v>
      </c>
      <c r="S22" s="18">
        <f t="shared" si="8"/>
        <v>62.7</v>
      </c>
      <c r="T22" s="18">
        <f t="shared" si="9"/>
        <v>61.8</v>
      </c>
      <c r="U22" s="11" t="s">
        <v>154</v>
      </c>
      <c r="V22" s="11" t="s">
        <v>163</v>
      </c>
      <c r="W22" s="13" t="s">
        <v>662</v>
      </c>
      <c r="X22" s="13" t="s">
        <v>306</v>
      </c>
      <c r="Y22" s="13" t="s">
        <v>164</v>
      </c>
      <c r="Z22" s="13" t="s">
        <v>368</v>
      </c>
      <c r="AA22" s="12">
        <v>9.6999999999999993</v>
      </c>
      <c r="AB22" s="12">
        <v>11</v>
      </c>
      <c r="AC22" s="12">
        <v>8.6999999999999993</v>
      </c>
      <c r="AD22" s="11" t="s">
        <v>283</v>
      </c>
      <c r="AE22" s="12">
        <v>4.5999999999999996</v>
      </c>
      <c r="AF22" s="12" t="s">
        <v>176</v>
      </c>
      <c r="AG22" s="12" t="s">
        <v>176</v>
      </c>
      <c r="AH22" s="12" t="s">
        <v>176</v>
      </c>
      <c r="AI22" s="12"/>
      <c r="AJ22" s="11" t="s">
        <v>671</v>
      </c>
      <c r="AK22" s="11" t="s">
        <v>173</v>
      </c>
      <c r="AL22" s="11" t="s">
        <v>145</v>
      </c>
      <c r="AM22" s="8" t="s">
        <v>685</v>
      </c>
      <c r="AN22" s="8" t="s">
        <v>705</v>
      </c>
      <c r="AO22" s="21" t="s">
        <v>706</v>
      </c>
    </row>
    <row r="23" spans="1:41" s="5" customFormat="1">
      <c r="A23" s="6">
        <v>45718</v>
      </c>
      <c r="B23" s="16" t="s">
        <v>126</v>
      </c>
      <c r="C23" s="8" t="s">
        <v>320</v>
      </c>
      <c r="D23" s="9">
        <v>8.6157407407407405E-2</v>
      </c>
      <c r="E23" s="8" t="s">
        <v>668</v>
      </c>
      <c r="F23" s="10">
        <v>12.6</v>
      </c>
      <c r="G23" s="10">
        <v>11.5</v>
      </c>
      <c r="H23" s="10">
        <v>13.3</v>
      </c>
      <c r="I23" s="10">
        <v>13.6</v>
      </c>
      <c r="J23" s="10">
        <v>12.7</v>
      </c>
      <c r="K23" s="10">
        <v>11.8</v>
      </c>
      <c r="L23" s="10">
        <v>12</v>
      </c>
      <c r="M23" s="10">
        <v>12.2</v>
      </c>
      <c r="N23" s="10">
        <v>12.1</v>
      </c>
      <c r="O23" s="10">
        <v>12.6</v>
      </c>
      <c r="P23" s="17">
        <f t="shared" si="5"/>
        <v>37.400000000000006</v>
      </c>
      <c r="Q23" s="17">
        <f t="shared" si="6"/>
        <v>50.099999999999994</v>
      </c>
      <c r="R23" s="17">
        <f t="shared" si="7"/>
        <v>36.9</v>
      </c>
      <c r="S23" s="18">
        <f t="shared" si="8"/>
        <v>63.7</v>
      </c>
      <c r="T23" s="18">
        <f t="shared" si="9"/>
        <v>60.7</v>
      </c>
      <c r="U23" s="11" t="s">
        <v>191</v>
      </c>
      <c r="V23" s="11" t="s">
        <v>148</v>
      </c>
      <c r="W23" s="13" t="s">
        <v>351</v>
      </c>
      <c r="X23" s="13" t="s">
        <v>514</v>
      </c>
      <c r="Y23" s="13" t="s">
        <v>327</v>
      </c>
      <c r="Z23" s="13" t="s">
        <v>368</v>
      </c>
      <c r="AA23" s="12">
        <v>9.6999999999999993</v>
      </c>
      <c r="AB23" s="12">
        <v>11</v>
      </c>
      <c r="AC23" s="12">
        <v>8.6999999999999993</v>
      </c>
      <c r="AD23" s="11" t="s">
        <v>283</v>
      </c>
      <c r="AE23" s="12">
        <v>5.9</v>
      </c>
      <c r="AF23" s="12">
        <v>-0.2</v>
      </c>
      <c r="AG23" s="12" t="s">
        <v>176</v>
      </c>
      <c r="AH23" s="12" t="s">
        <v>176</v>
      </c>
      <c r="AI23" s="12"/>
      <c r="AJ23" s="11" t="s">
        <v>671</v>
      </c>
      <c r="AK23" s="11" t="s">
        <v>174</v>
      </c>
      <c r="AL23" s="11" t="s">
        <v>142</v>
      </c>
      <c r="AM23" s="8" t="s">
        <v>685</v>
      </c>
      <c r="AN23" s="8" t="s">
        <v>695</v>
      </c>
      <c r="AO23" s="21" t="s">
        <v>696</v>
      </c>
    </row>
    <row r="24" spans="1:41" s="5" customFormat="1">
      <c r="A24" s="6">
        <v>45836</v>
      </c>
      <c r="B24" s="16" t="s">
        <v>120</v>
      </c>
      <c r="C24" s="8" t="s">
        <v>146</v>
      </c>
      <c r="D24" s="9">
        <v>8.3344907407407409E-2</v>
      </c>
      <c r="E24" s="8" t="s">
        <v>748</v>
      </c>
      <c r="F24" s="10">
        <v>12.6</v>
      </c>
      <c r="G24" s="10">
        <v>10.8</v>
      </c>
      <c r="H24" s="10">
        <v>11.5</v>
      </c>
      <c r="I24" s="10">
        <v>12.6</v>
      </c>
      <c r="J24" s="10">
        <v>12.3</v>
      </c>
      <c r="K24" s="10">
        <v>12.1</v>
      </c>
      <c r="L24" s="10">
        <v>12</v>
      </c>
      <c r="M24" s="10">
        <v>12.1</v>
      </c>
      <c r="N24" s="10">
        <v>12.2</v>
      </c>
      <c r="O24" s="10">
        <v>11.9</v>
      </c>
      <c r="P24" s="17">
        <f t="shared" ref="P24:P25" si="10">SUM(F24:H24)</f>
        <v>34.9</v>
      </c>
      <c r="Q24" s="17">
        <f t="shared" ref="Q24:Q25" si="11">SUM(I24:L24)</f>
        <v>49</v>
      </c>
      <c r="R24" s="17">
        <f t="shared" ref="R24:R25" si="12">SUM(M24:O24)</f>
        <v>36.199999999999996</v>
      </c>
      <c r="S24" s="18">
        <f t="shared" ref="S24:S25" si="13">SUM(F24:J24)</f>
        <v>59.8</v>
      </c>
      <c r="T24" s="18">
        <f t="shared" ref="T24:T25" si="14">SUM(K24:O24)</f>
        <v>60.300000000000004</v>
      </c>
      <c r="U24" s="11" t="s">
        <v>147</v>
      </c>
      <c r="V24" s="11" t="s">
        <v>163</v>
      </c>
      <c r="W24" s="13" t="s">
        <v>194</v>
      </c>
      <c r="X24" s="13" t="s">
        <v>164</v>
      </c>
      <c r="Y24" s="13" t="s">
        <v>190</v>
      </c>
      <c r="Z24" s="13" t="s">
        <v>119</v>
      </c>
      <c r="AA24" s="12">
        <v>9.6</v>
      </c>
      <c r="AB24" s="12">
        <v>8.8000000000000007</v>
      </c>
      <c r="AC24" s="12">
        <v>9.1</v>
      </c>
      <c r="AD24" s="11" t="s">
        <v>368</v>
      </c>
      <c r="AE24" s="12">
        <v>0.2</v>
      </c>
      <c r="AF24" s="12" t="s">
        <v>176</v>
      </c>
      <c r="AG24" s="12">
        <v>1.2</v>
      </c>
      <c r="AH24" s="12">
        <v>-1</v>
      </c>
      <c r="AI24" s="12"/>
      <c r="AJ24" s="11" t="s">
        <v>175</v>
      </c>
      <c r="AK24" s="11" t="s">
        <v>174</v>
      </c>
      <c r="AL24" s="11" t="s">
        <v>142</v>
      </c>
      <c r="AM24" s="8"/>
      <c r="AN24" s="8" t="s">
        <v>746</v>
      </c>
      <c r="AO24" s="21" t="s">
        <v>747</v>
      </c>
    </row>
    <row r="25" spans="1:41" s="5" customFormat="1">
      <c r="A25" s="6">
        <v>45837</v>
      </c>
      <c r="B25" s="15" t="s">
        <v>125</v>
      </c>
      <c r="C25" s="8" t="s">
        <v>146</v>
      </c>
      <c r="D25" s="9">
        <v>8.3333333333333329E-2</v>
      </c>
      <c r="E25" s="8" t="s">
        <v>773</v>
      </c>
      <c r="F25" s="10">
        <v>12.1</v>
      </c>
      <c r="G25" s="10">
        <v>10.5</v>
      </c>
      <c r="H25" s="10">
        <v>11.2</v>
      </c>
      <c r="I25" s="10">
        <v>12.4</v>
      </c>
      <c r="J25" s="10">
        <v>11.8</v>
      </c>
      <c r="K25" s="10">
        <v>12</v>
      </c>
      <c r="L25" s="10">
        <v>12.2</v>
      </c>
      <c r="M25" s="10">
        <v>12.2</v>
      </c>
      <c r="N25" s="10">
        <v>12.5</v>
      </c>
      <c r="O25" s="10">
        <v>13.1</v>
      </c>
      <c r="P25" s="17">
        <f t="shared" si="10"/>
        <v>33.799999999999997</v>
      </c>
      <c r="Q25" s="17">
        <f t="shared" si="11"/>
        <v>48.400000000000006</v>
      </c>
      <c r="R25" s="17">
        <f t="shared" si="12"/>
        <v>37.799999999999997</v>
      </c>
      <c r="S25" s="18">
        <f t="shared" si="13"/>
        <v>58</v>
      </c>
      <c r="T25" s="18">
        <f t="shared" si="14"/>
        <v>62</v>
      </c>
      <c r="U25" s="11" t="s">
        <v>162</v>
      </c>
      <c r="V25" s="11" t="s">
        <v>163</v>
      </c>
      <c r="W25" s="13" t="s">
        <v>332</v>
      </c>
      <c r="X25" s="13" t="s">
        <v>774</v>
      </c>
      <c r="Y25" s="13" t="s">
        <v>367</v>
      </c>
      <c r="Z25" s="13" t="s">
        <v>119</v>
      </c>
      <c r="AA25" s="12">
        <v>7.6</v>
      </c>
      <c r="AB25" s="12">
        <v>7.5</v>
      </c>
      <c r="AC25" s="12">
        <v>9.6</v>
      </c>
      <c r="AD25" s="11" t="s">
        <v>368</v>
      </c>
      <c r="AE25" s="12">
        <v>-0.7</v>
      </c>
      <c r="AF25" s="12" t="s">
        <v>176</v>
      </c>
      <c r="AG25" s="12">
        <v>0.3</v>
      </c>
      <c r="AH25" s="12">
        <v>-1</v>
      </c>
      <c r="AI25" s="12"/>
      <c r="AJ25" s="11" t="s">
        <v>173</v>
      </c>
      <c r="AK25" s="11" t="s">
        <v>174</v>
      </c>
      <c r="AL25" s="11" t="s">
        <v>142</v>
      </c>
      <c r="AM25" s="8"/>
      <c r="AN25" s="8" t="s">
        <v>775</v>
      </c>
      <c r="AO25" s="21" t="s">
        <v>776</v>
      </c>
    </row>
    <row r="26" spans="1:41" s="5" customFormat="1">
      <c r="A26" s="6">
        <v>45843</v>
      </c>
      <c r="B26" s="16" t="s">
        <v>120</v>
      </c>
      <c r="C26" s="8" t="s">
        <v>146</v>
      </c>
      <c r="D26" s="9">
        <v>8.3344907407407409E-2</v>
      </c>
      <c r="E26" s="8" t="s">
        <v>660</v>
      </c>
      <c r="F26" s="10">
        <v>12.5</v>
      </c>
      <c r="G26" s="10">
        <v>11</v>
      </c>
      <c r="H26" s="10">
        <v>11.6</v>
      </c>
      <c r="I26" s="10">
        <v>12.2</v>
      </c>
      <c r="J26" s="10">
        <v>12.1</v>
      </c>
      <c r="K26" s="10">
        <v>11.9</v>
      </c>
      <c r="L26" s="10">
        <v>11.9</v>
      </c>
      <c r="M26" s="10">
        <v>12.1</v>
      </c>
      <c r="N26" s="10">
        <v>12.4</v>
      </c>
      <c r="O26" s="10">
        <v>12.4</v>
      </c>
      <c r="P26" s="17">
        <f t="shared" ref="P26:P27" si="15">SUM(F26:H26)</f>
        <v>35.1</v>
      </c>
      <c r="Q26" s="17">
        <f t="shared" ref="Q26:Q27" si="16">SUM(I26:L26)</f>
        <v>48.099999999999994</v>
      </c>
      <c r="R26" s="17">
        <f t="shared" ref="R26:R27" si="17">SUM(M26:O26)</f>
        <v>36.9</v>
      </c>
      <c r="S26" s="18">
        <f t="shared" ref="S26:S27" si="18">SUM(F26:J26)</f>
        <v>59.4</v>
      </c>
      <c r="T26" s="18">
        <f t="shared" ref="T26:T27" si="19">SUM(K26:O26)</f>
        <v>60.699999999999996</v>
      </c>
      <c r="U26" s="11" t="s">
        <v>147</v>
      </c>
      <c r="V26" s="11" t="s">
        <v>163</v>
      </c>
      <c r="W26" s="13" t="s">
        <v>182</v>
      </c>
      <c r="X26" s="13" t="s">
        <v>331</v>
      </c>
      <c r="Y26" s="13" t="s">
        <v>184</v>
      </c>
      <c r="Z26" s="13" t="s">
        <v>119</v>
      </c>
      <c r="AA26" s="12">
        <v>9.8000000000000007</v>
      </c>
      <c r="AB26" s="12">
        <v>8.5</v>
      </c>
      <c r="AC26" s="12">
        <v>8.8000000000000007</v>
      </c>
      <c r="AD26" s="11" t="s">
        <v>142</v>
      </c>
      <c r="AE26" s="12">
        <v>0.2</v>
      </c>
      <c r="AF26" s="12" t="s">
        <v>176</v>
      </c>
      <c r="AG26" s="12">
        <v>0.2</v>
      </c>
      <c r="AH26" s="12" t="s">
        <v>188</v>
      </c>
      <c r="AI26" s="12"/>
      <c r="AJ26" s="11" t="s">
        <v>173</v>
      </c>
      <c r="AK26" s="11" t="s">
        <v>173</v>
      </c>
      <c r="AL26" s="11" t="s">
        <v>145</v>
      </c>
      <c r="AM26" s="8"/>
      <c r="AN26" s="8" t="s">
        <v>858</v>
      </c>
      <c r="AO26" s="21" t="s">
        <v>859</v>
      </c>
    </row>
    <row r="27" spans="1:41" s="5" customFormat="1">
      <c r="A27" s="6">
        <v>45844</v>
      </c>
      <c r="B27" s="16" t="s">
        <v>125</v>
      </c>
      <c r="C27" s="8" t="s">
        <v>146</v>
      </c>
      <c r="D27" s="9">
        <v>8.4722222222222227E-2</v>
      </c>
      <c r="E27" s="8" t="s">
        <v>824</v>
      </c>
      <c r="F27" s="10">
        <v>12.5</v>
      </c>
      <c r="G27" s="10">
        <v>11.1</v>
      </c>
      <c r="H27" s="10">
        <v>11.8</v>
      </c>
      <c r="I27" s="10">
        <v>12.7</v>
      </c>
      <c r="J27" s="10">
        <v>12.4</v>
      </c>
      <c r="K27" s="10">
        <v>12.4</v>
      </c>
      <c r="L27" s="10">
        <v>12.1</v>
      </c>
      <c r="M27" s="10">
        <v>11.9</v>
      </c>
      <c r="N27" s="10">
        <v>12.4</v>
      </c>
      <c r="O27" s="10">
        <v>12.7</v>
      </c>
      <c r="P27" s="17">
        <f t="shared" si="15"/>
        <v>35.400000000000006</v>
      </c>
      <c r="Q27" s="17">
        <f t="shared" si="16"/>
        <v>49.6</v>
      </c>
      <c r="R27" s="17">
        <f t="shared" si="17"/>
        <v>37</v>
      </c>
      <c r="S27" s="18">
        <f t="shared" si="18"/>
        <v>60.500000000000007</v>
      </c>
      <c r="T27" s="18">
        <f t="shared" si="19"/>
        <v>61.5</v>
      </c>
      <c r="U27" s="11" t="s">
        <v>147</v>
      </c>
      <c r="V27" s="11" t="s">
        <v>163</v>
      </c>
      <c r="W27" s="13" t="s">
        <v>149</v>
      </c>
      <c r="X27" s="13" t="s">
        <v>182</v>
      </c>
      <c r="Y27" s="13" t="s">
        <v>312</v>
      </c>
      <c r="Z27" s="13" t="s">
        <v>119</v>
      </c>
      <c r="AA27" s="12">
        <v>8.9</v>
      </c>
      <c r="AB27" s="12">
        <v>8.6</v>
      </c>
      <c r="AC27" s="12">
        <v>9.1</v>
      </c>
      <c r="AD27" s="11" t="s">
        <v>142</v>
      </c>
      <c r="AE27" s="12">
        <v>1.3</v>
      </c>
      <c r="AF27" s="12" t="s">
        <v>176</v>
      </c>
      <c r="AG27" s="12">
        <v>0.9</v>
      </c>
      <c r="AH27" s="12">
        <v>0.4</v>
      </c>
      <c r="AI27" s="12"/>
      <c r="AJ27" s="11" t="s">
        <v>175</v>
      </c>
      <c r="AK27" s="11" t="s">
        <v>173</v>
      </c>
      <c r="AL27" s="11" t="s">
        <v>142</v>
      </c>
      <c r="AM27" s="8"/>
      <c r="AN27" s="8" t="s">
        <v>872</v>
      </c>
      <c r="AO27" s="21" t="s">
        <v>873</v>
      </c>
    </row>
    <row r="28" spans="1:41" s="5" customFormat="1">
      <c r="A28" s="6">
        <v>45850</v>
      </c>
      <c r="B28" s="16" t="s">
        <v>125</v>
      </c>
      <c r="C28" s="8" t="s">
        <v>146</v>
      </c>
      <c r="D28" s="9">
        <v>8.4120370370370373E-2</v>
      </c>
      <c r="E28" s="8" t="s">
        <v>904</v>
      </c>
      <c r="F28" s="10">
        <v>12.7</v>
      </c>
      <c r="G28" s="10">
        <v>10.9</v>
      </c>
      <c r="H28" s="10">
        <v>11.7</v>
      </c>
      <c r="I28" s="10">
        <v>12.8</v>
      </c>
      <c r="J28" s="10">
        <v>12.3</v>
      </c>
      <c r="K28" s="10">
        <v>12.1</v>
      </c>
      <c r="L28" s="10">
        <v>12.1</v>
      </c>
      <c r="M28" s="10">
        <v>12.7</v>
      </c>
      <c r="N28" s="10">
        <v>12.7</v>
      </c>
      <c r="O28" s="10">
        <v>11.8</v>
      </c>
      <c r="P28" s="17">
        <f t="shared" ref="P28:P30" si="20">SUM(F28:H28)</f>
        <v>35.299999999999997</v>
      </c>
      <c r="Q28" s="17">
        <f t="shared" ref="Q28:Q30" si="21">SUM(I28:L28)</f>
        <v>49.300000000000004</v>
      </c>
      <c r="R28" s="17">
        <f t="shared" ref="R28:R30" si="22">SUM(M28:O28)</f>
        <v>37.200000000000003</v>
      </c>
      <c r="S28" s="18">
        <f t="shared" ref="S28:S30" si="23">SUM(F28:J28)</f>
        <v>60.399999999999991</v>
      </c>
      <c r="T28" s="18">
        <f t="shared" ref="T28:T30" si="24">SUM(K28:O28)</f>
        <v>61.399999999999991</v>
      </c>
      <c r="U28" s="11" t="s">
        <v>147</v>
      </c>
      <c r="V28" s="11" t="s">
        <v>163</v>
      </c>
      <c r="W28" s="13" t="s">
        <v>331</v>
      </c>
      <c r="X28" s="13" t="s">
        <v>161</v>
      </c>
      <c r="Y28" s="13" t="s">
        <v>161</v>
      </c>
      <c r="Z28" s="13" t="s">
        <v>119</v>
      </c>
      <c r="AA28" s="12">
        <v>10.1</v>
      </c>
      <c r="AB28" s="12">
        <v>8.6999999999999993</v>
      </c>
      <c r="AC28" s="12">
        <v>8.6999999999999993</v>
      </c>
      <c r="AD28" s="11" t="s">
        <v>142</v>
      </c>
      <c r="AE28" s="12">
        <v>1.1000000000000001</v>
      </c>
      <c r="AF28" s="12" t="s">
        <v>176</v>
      </c>
      <c r="AG28" s="12">
        <v>0.2</v>
      </c>
      <c r="AH28" s="12">
        <v>0.9</v>
      </c>
      <c r="AI28" s="12"/>
      <c r="AJ28" s="11" t="s">
        <v>173</v>
      </c>
      <c r="AK28" s="11" t="s">
        <v>174</v>
      </c>
      <c r="AL28" s="11" t="s">
        <v>142</v>
      </c>
      <c r="AM28" s="8"/>
      <c r="AN28" s="8" t="s">
        <v>907</v>
      </c>
      <c r="AO28" s="21" t="s">
        <v>908</v>
      </c>
    </row>
    <row r="29" spans="1:41" s="5" customFormat="1">
      <c r="A29" s="6">
        <v>45851</v>
      </c>
      <c r="B29" s="16" t="s">
        <v>717</v>
      </c>
      <c r="C29" s="8" t="s">
        <v>146</v>
      </c>
      <c r="D29" s="9">
        <v>8.6817129629629633E-2</v>
      </c>
      <c r="E29" s="8" t="s">
        <v>929</v>
      </c>
      <c r="F29" s="10">
        <v>13.1</v>
      </c>
      <c r="G29" s="10">
        <v>12.3</v>
      </c>
      <c r="H29" s="10">
        <v>13.1</v>
      </c>
      <c r="I29" s="10">
        <v>13.6</v>
      </c>
      <c r="J29" s="10">
        <v>12.9</v>
      </c>
      <c r="K29" s="10">
        <v>12.8</v>
      </c>
      <c r="L29" s="10">
        <v>12.5</v>
      </c>
      <c r="M29" s="10">
        <v>12</v>
      </c>
      <c r="N29" s="10">
        <v>11.6</v>
      </c>
      <c r="O29" s="10">
        <v>11.2</v>
      </c>
      <c r="P29" s="17">
        <f t="shared" si="20"/>
        <v>38.5</v>
      </c>
      <c r="Q29" s="17">
        <f t="shared" si="21"/>
        <v>51.8</v>
      </c>
      <c r="R29" s="17">
        <f t="shared" si="22"/>
        <v>34.799999999999997</v>
      </c>
      <c r="S29" s="18">
        <f t="shared" si="23"/>
        <v>65</v>
      </c>
      <c r="T29" s="18">
        <f t="shared" si="24"/>
        <v>60.099999999999994</v>
      </c>
      <c r="U29" s="11" t="s">
        <v>191</v>
      </c>
      <c r="V29" s="11" t="s">
        <v>170</v>
      </c>
      <c r="W29" s="13" t="s">
        <v>161</v>
      </c>
      <c r="X29" s="13" t="s">
        <v>312</v>
      </c>
      <c r="Y29" s="13" t="s">
        <v>161</v>
      </c>
      <c r="Z29" s="13" t="s">
        <v>119</v>
      </c>
      <c r="AA29" s="12">
        <v>8.9</v>
      </c>
      <c r="AB29" s="12">
        <v>8.3000000000000007</v>
      </c>
      <c r="AC29" s="12">
        <v>9.1</v>
      </c>
      <c r="AD29" s="11" t="s">
        <v>283</v>
      </c>
      <c r="AE29" s="12">
        <v>3.5</v>
      </c>
      <c r="AF29" s="12">
        <v>-1</v>
      </c>
      <c r="AG29" s="12">
        <v>1.4</v>
      </c>
      <c r="AH29" s="12">
        <v>1.1000000000000001</v>
      </c>
      <c r="AI29" s="12"/>
      <c r="AJ29" s="11" t="s">
        <v>179</v>
      </c>
      <c r="AK29" s="11" t="s">
        <v>173</v>
      </c>
      <c r="AL29" s="11" t="s">
        <v>145</v>
      </c>
      <c r="AM29" s="8"/>
      <c r="AN29" s="8" t="s">
        <v>947</v>
      </c>
      <c r="AO29" s="21" t="s">
        <v>948</v>
      </c>
    </row>
    <row r="30" spans="1:41" s="5" customFormat="1">
      <c r="A30" s="6">
        <v>45851</v>
      </c>
      <c r="B30" s="16" t="s">
        <v>124</v>
      </c>
      <c r="C30" s="8" t="s">
        <v>146</v>
      </c>
      <c r="D30" s="9">
        <v>8.4062499999999998E-2</v>
      </c>
      <c r="E30" s="8" t="s">
        <v>935</v>
      </c>
      <c r="F30" s="10">
        <v>12.9</v>
      </c>
      <c r="G30" s="10">
        <v>12</v>
      </c>
      <c r="H30" s="10">
        <v>12.4</v>
      </c>
      <c r="I30" s="10">
        <v>12.8</v>
      </c>
      <c r="J30" s="10">
        <v>12.1</v>
      </c>
      <c r="K30" s="10">
        <v>11.8</v>
      </c>
      <c r="L30" s="10">
        <v>11.8</v>
      </c>
      <c r="M30" s="10">
        <v>11.7</v>
      </c>
      <c r="N30" s="10">
        <v>12</v>
      </c>
      <c r="O30" s="10">
        <v>11.8</v>
      </c>
      <c r="P30" s="17">
        <f t="shared" si="20"/>
        <v>37.299999999999997</v>
      </c>
      <c r="Q30" s="17">
        <f t="shared" si="21"/>
        <v>48.5</v>
      </c>
      <c r="R30" s="17">
        <f t="shared" si="22"/>
        <v>35.5</v>
      </c>
      <c r="S30" s="18">
        <f t="shared" si="23"/>
        <v>62.199999999999996</v>
      </c>
      <c r="T30" s="18">
        <f t="shared" si="24"/>
        <v>59.099999999999994</v>
      </c>
      <c r="U30" s="11" t="s">
        <v>154</v>
      </c>
      <c r="V30" s="11" t="s">
        <v>148</v>
      </c>
      <c r="W30" s="13" t="s">
        <v>572</v>
      </c>
      <c r="X30" s="13" t="s">
        <v>193</v>
      </c>
      <c r="Y30" s="13" t="s">
        <v>161</v>
      </c>
      <c r="Z30" s="13" t="s">
        <v>119</v>
      </c>
      <c r="AA30" s="12">
        <v>8.9</v>
      </c>
      <c r="AB30" s="12">
        <v>8.3000000000000007</v>
      </c>
      <c r="AC30" s="12">
        <v>9.1</v>
      </c>
      <c r="AD30" s="11" t="s">
        <v>283</v>
      </c>
      <c r="AE30" s="12">
        <v>2.1</v>
      </c>
      <c r="AF30" s="12">
        <v>-0.4</v>
      </c>
      <c r="AG30" s="12">
        <v>0.6</v>
      </c>
      <c r="AH30" s="12">
        <v>1.1000000000000001</v>
      </c>
      <c r="AI30" s="12"/>
      <c r="AJ30" s="11" t="s">
        <v>174</v>
      </c>
      <c r="AK30" s="11" t="s">
        <v>174</v>
      </c>
      <c r="AL30" s="11" t="s">
        <v>145</v>
      </c>
      <c r="AM30" s="8"/>
      <c r="AN30" s="8" t="s">
        <v>957</v>
      </c>
      <c r="AO30" s="21" t="s">
        <v>958</v>
      </c>
    </row>
    <row r="31" spans="1:41" s="5" customFormat="1">
      <c r="A31" s="6">
        <v>45857</v>
      </c>
      <c r="B31" s="15" t="s">
        <v>125</v>
      </c>
      <c r="C31" s="8" t="s">
        <v>300</v>
      </c>
      <c r="D31" s="9">
        <v>8.4814814814814815E-2</v>
      </c>
      <c r="E31" s="8" t="s">
        <v>972</v>
      </c>
      <c r="F31" s="10">
        <v>12.7</v>
      </c>
      <c r="G31" s="10">
        <v>10.8</v>
      </c>
      <c r="H31" s="10">
        <v>12.1</v>
      </c>
      <c r="I31" s="10">
        <v>12.8</v>
      </c>
      <c r="J31" s="10">
        <v>12.4</v>
      </c>
      <c r="K31" s="10">
        <v>12.5</v>
      </c>
      <c r="L31" s="10">
        <v>12.4</v>
      </c>
      <c r="M31" s="10">
        <v>12.2</v>
      </c>
      <c r="N31" s="10">
        <v>12.6</v>
      </c>
      <c r="O31" s="10">
        <v>12.3</v>
      </c>
      <c r="P31" s="17">
        <f t="shared" ref="P31:P34" si="25">SUM(F31:H31)</f>
        <v>35.6</v>
      </c>
      <c r="Q31" s="17">
        <f t="shared" ref="Q31:Q34" si="26">SUM(I31:L31)</f>
        <v>50.1</v>
      </c>
      <c r="R31" s="17">
        <f t="shared" ref="R31:R34" si="27">SUM(M31:O31)</f>
        <v>37.099999999999994</v>
      </c>
      <c r="S31" s="18">
        <f t="shared" ref="S31:S34" si="28">SUM(F31:J31)</f>
        <v>60.800000000000004</v>
      </c>
      <c r="T31" s="18">
        <f t="shared" ref="T31:T34" si="29">SUM(K31:O31)</f>
        <v>62</v>
      </c>
      <c r="U31" s="11" t="s">
        <v>147</v>
      </c>
      <c r="V31" s="11" t="s">
        <v>163</v>
      </c>
      <c r="W31" s="13" t="s">
        <v>183</v>
      </c>
      <c r="X31" s="13" t="s">
        <v>200</v>
      </c>
      <c r="Y31" s="13" t="s">
        <v>774</v>
      </c>
      <c r="Z31" s="13" t="s">
        <v>119</v>
      </c>
      <c r="AA31" s="12">
        <v>10.4</v>
      </c>
      <c r="AB31" s="12">
        <v>9.5</v>
      </c>
      <c r="AC31" s="12">
        <v>8.8000000000000007</v>
      </c>
      <c r="AD31" s="11" t="s">
        <v>283</v>
      </c>
      <c r="AE31" s="12">
        <v>2.1</v>
      </c>
      <c r="AF31" s="12" t="s">
        <v>176</v>
      </c>
      <c r="AG31" s="12">
        <v>0.4</v>
      </c>
      <c r="AH31" s="12">
        <v>1.7</v>
      </c>
      <c r="AI31" s="12"/>
      <c r="AJ31" s="11" t="s">
        <v>174</v>
      </c>
      <c r="AK31" s="11" t="s">
        <v>174</v>
      </c>
      <c r="AL31" s="11" t="s">
        <v>142</v>
      </c>
      <c r="AM31" s="8"/>
      <c r="AN31" s="8" t="s">
        <v>973</v>
      </c>
      <c r="AO31" s="21" t="s">
        <v>974</v>
      </c>
    </row>
    <row r="32" spans="1:41" s="5" customFormat="1">
      <c r="A32" s="6">
        <v>45857</v>
      </c>
      <c r="B32" s="15" t="s">
        <v>120</v>
      </c>
      <c r="C32" s="8" t="s">
        <v>146</v>
      </c>
      <c r="D32" s="9">
        <v>8.4780092592592587E-2</v>
      </c>
      <c r="E32" s="8" t="s">
        <v>989</v>
      </c>
      <c r="F32" s="10">
        <v>12.6</v>
      </c>
      <c r="G32" s="10">
        <v>11.2</v>
      </c>
      <c r="H32" s="10">
        <v>12.1</v>
      </c>
      <c r="I32" s="10">
        <v>13.2</v>
      </c>
      <c r="J32" s="10">
        <v>12.5</v>
      </c>
      <c r="K32" s="10">
        <v>12.2</v>
      </c>
      <c r="L32" s="10">
        <v>12.2</v>
      </c>
      <c r="M32" s="10">
        <v>12.5</v>
      </c>
      <c r="N32" s="10">
        <v>12.1</v>
      </c>
      <c r="O32" s="10">
        <v>11.9</v>
      </c>
      <c r="P32" s="17">
        <f t="shared" si="25"/>
        <v>35.9</v>
      </c>
      <c r="Q32" s="17">
        <f t="shared" si="26"/>
        <v>50.099999999999994</v>
      </c>
      <c r="R32" s="17">
        <f t="shared" si="27"/>
        <v>36.5</v>
      </c>
      <c r="S32" s="18">
        <f t="shared" si="28"/>
        <v>61.599999999999994</v>
      </c>
      <c r="T32" s="18">
        <f t="shared" si="29"/>
        <v>60.9</v>
      </c>
      <c r="U32" s="11" t="s">
        <v>154</v>
      </c>
      <c r="V32" s="11" t="s">
        <v>148</v>
      </c>
      <c r="W32" s="13" t="s">
        <v>301</v>
      </c>
      <c r="X32" s="13" t="s">
        <v>184</v>
      </c>
      <c r="Y32" s="13" t="s">
        <v>169</v>
      </c>
      <c r="Z32" s="13" t="s">
        <v>119</v>
      </c>
      <c r="AA32" s="12">
        <v>10.4</v>
      </c>
      <c r="AB32" s="12">
        <v>9.5</v>
      </c>
      <c r="AC32" s="12">
        <v>8.8000000000000007</v>
      </c>
      <c r="AD32" s="11" t="s">
        <v>283</v>
      </c>
      <c r="AE32" s="12">
        <v>2.6</v>
      </c>
      <c r="AF32" s="12">
        <v>-0.1</v>
      </c>
      <c r="AG32" s="12">
        <v>1</v>
      </c>
      <c r="AH32" s="12">
        <v>1.5</v>
      </c>
      <c r="AI32" s="12"/>
      <c r="AJ32" s="11" t="s">
        <v>175</v>
      </c>
      <c r="AK32" s="11" t="s">
        <v>173</v>
      </c>
      <c r="AL32" s="11" t="s">
        <v>145</v>
      </c>
      <c r="AM32" s="8"/>
      <c r="AN32" s="8" t="s">
        <v>990</v>
      </c>
      <c r="AO32" s="21" t="s">
        <v>991</v>
      </c>
    </row>
    <row r="33" spans="1:41" s="5" customFormat="1">
      <c r="A33" s="6">
        <v>45858</v>
      </c>
      <c r="B33" s="16" t="s">
        <v>125</v>
      </c>
      <c r="C33" s="8" t="s">
        <v>146</v>
      </c>
      <c r="D33" s="9">
        <v>8.5439814814814816E-2</v>
      </c>
      <c r="E33" s="8" t="s">
        <v>1017</v>
      </c>
      <c r="F33" s="10">
        <v>12.7</v>
      </c>
      <c r="G33" s="10">
        <v>11.2</v>
      </c>
      <c r="H33" s="10">
        <v>12.2</v>
      </c>
      <c r="I33" s="10">
        <v>13.2</v>
      </c>
      <c r="J33" s="10">
        <v>12.4</v>
      </c>
      <c r="K33" s="10">
        <v>12.5</v>
      </c>
      <c r="L33" s="10">
        <v>12.2</v>
      </c>
      <c r="M33" s="10">
        <v>11.9</v>
      </c>
      <c r="N33" s="10">
        <v>12.2</v>
      </c>
      <c r="O33" s="10">
        <v>12.7</v>
      </c>
      <c r="P33" s="17">
        <f t="shared" si="25"/>
        <v>36.099999999999994</v>
      </c>
      <c r="Q33" s="17">
        <f t="shared" si="26"/>
        <v>50.3</v>
      </c>
      <c r="R33" s="17">
        <f t="shared" si="27"/>
        <v>36.799999999999997</v>
      </c>
      <c r="S33" s="18">
        <f t="shared" si="28"/>
        <v>61.699999999999996</v>
      </c>
      <c r="T33" s="18">
        <f t="shared" si="29"/>
        <v>61.5</v>
      </c>
      <c r="U33" s="11" t="s">
        <v>154</v>
      </c>
      <c r="V33" s="11" t="s">
        <v>148</v>
      </c>
      <c r="W33" s="13" t="s">
        <v>1015</v>
      </c>
      <c r="X33" s="13" t="s">
        <v>156</v>
      </c>
      <c r="Y33" s="13" t="s">
        <v>183</v>
      </c>
      <c r="Z33" s="13" t="s">
        <v>119</v>
      </c>
      <c r="AA33" s="12">
        <v>9.3000000000000007</v>
      </c>
      <c r="AB33" s="12">
        <v>9.1</v>
      </c>
      <c r="AC33" s="12">
        <v>9.6</v>
      </c>
      <c r="AD33" s="11" t="s">
        <v>283</v>
      </c>
      <c r="AE33" s="12">
        <v>2.5</v>
      </c>
      <c r="AF33" s="12" t="s">
        <v>176</v>
      </c>
      <c r="AG33" s="12">
        <v>1.1000000000000001</v>
      </c>
      <c r="AH33" s="12">
        <v>1.4</v>
      </c>
      <c r="AI33" s="12"/>
      <c r="AJ33" s="11" t="s">
        <v>175</v>
      </c>
      <c r="AK33" s="11" t="s">
        <v>173</v>
      </c>
      <c r="AL33" s="11" t="s">
        <v>145</v>
      </c>
      <c r="AM33" s="8"/>
      <c r="AN33" s="8" t="s">
        <v>1016</v>
      </c>
      <c r="AO33" s="21" t="s">
        <v>1018</v>
      </c>
    </row>
    <row r="34" spans="1:41" s="5" customFormat="1">
      <c r="A34" s="6">
        <v>45858</v>
      </c>
      <c r="B34" s="16" t="s">
        <v>141</v>
      </c>
      <c r="C34" s="8" t="s">
        <v>146</v>
      </c>
      <c r="D34" s="9">
        <v>8.2743055555555556E-2</v>
      </c>
      <c r="E34" s="8" t="s">
        <v>1041</v>
      </c>
      <c r="F34" s="10">
        <v>12.7</v>
      </c>
      <c r="G34" s="10">
        <v>11</v>
      </c>
      <c r="H34" s="10">
        <v>11.3</v>
      </c>
      <c r="I34" s="10">
        <v>12</v>
      </c>
      <c r="J34" s="10">
        <v>11.7</v>
      </c>
      <c r="K34" s="10">
        <v>11.7</v>
      </c>
      <c r="L34" s="10">
        <v>12.1</v>
      </c>
      <c r="M34" s="10">
        <v>12.8</v>
      </c>
      <c r="N34" s="10">
        <v>12.4</v>
      </c>
      <c r="O34" s="10">
        <v>12.2</v>
      </c>
      <c r="P34" s="17">
        <f t="shared" si="25"/>
        <v>35</v>
      </c>
      <c r="Q34" s="17">
        <f t="shared" si="26"/>
        <v>47.5</v>
      </c>
      <c r="R34" s="17">
        <f t="shared" si="27"/>
        <v>37.400000000000006</v>
      </c>
      <c r="S34" s="18">
        <f t="shared" si="28"/>
        <v>58.7</v>
      </c>
      <c r="T34" s="18">
        <f t="shared" si="29"/>
        <v>61.199999999999989</v>
      </c>
      <c r="U34" s="11" t="s">
        <v>162</v>
      </c>
      <c r="V34" s="11" t="s">
        <v>163</v>
      </c>
      <c r="W34" s="13" t="s">
        <v>662</v>
      </c>
      <c r="X34" s="13" t="s">
        <v>172</v>
      </c>
      <c r="Y34" s="13" t="s">
        <v>599</v>
      </c>
      <c r="Z34" s="13" t="s">
        <v>119</v>
      </c>
      <c r="AA34" s="12">
        <v>9.3000000000000007</v>
      </c>
      <c r="AB34" s="12">
        <v>9.1</v>
      </c>
      <c r="AC34" s="12">
        <v>9.6</v>
      </c>
      <c r="AD34" s="11" t="s">
        <v>283</v>
      </c>
      <c r="AE34" s="12">
        <v>2.1</v>
      </c>
      <c r="AF34" s="12" t="s">
        <v>176</v>
      </c>
      <c r="AG34" s="12">
        <v>0.7</v>
      </c>
      <c r="AH34" s="12">
        <v>1.4</v>
      </c>
      <c r="AI34" s="12"/>
      <c r="AJ34" s="11" t="s">
        <v>174</v>
      </c>
      <c r="AK34" s="11" t="s">
        <v>174</v>
      </c>
      <c r="AL34" s="11" t="s">
        <v>142</v>
      </c>
      <c r="AM34" s="8"/>
      <c r="AN34" s="8"/>
      <c r="AO34" s="21"/>
    </row>
  </sheetData>
  <autoFilter ref="A1:AN23" xr:uid="{00000000-0009-0000-0000-000004000000}"/>
  <phoneticPr fontId="10"/>
  <conditionalFormatting sqref="F2:N2">
    <cfRule type="colorScale" priority="485">
      <colorScale>
        <cfvo type="min"/>
        <cfvo type="percentile" val="50"/>
        <cfvo type="max"/>
        <color rgb="FFF8696B"/>
        <color rgb="FFFFEB84"/>
        <color rgb="FF63BE7B"/>
      </colorScale>
    </cfRule>
  </conditionalFormatting>
  <conditionalFormatting sqref="F3:N3">
    <cfRule type="colorScale" priority="65">
      <colorScale>
        <cfvo type="min"/>
        <cfvo type="percentile" val="50"/>
        <cfvo type="max"/>
        <color rgb="FFF8696B"/>
        <color rgb="FFFFEB84"/>
        <color rgb="FF63BE7B"/>
      </colorScale>
    </cfRule>
  </conditionalFormatting>
  <conditionalFormatting sqref="F4:N4">
    <cfRule type="colorScale" priority="200">
      <colorScale>
        <cfvo type="min"/>
        <cfvo type="percentile" val="50"/>
        <cfvo type="max"/>
        <color rgb="FFF8696B"/>
        <color rgb="FFFFEB84"/>
        <color rgb="FF63BE7B"/>
      </colorScale>
    </cfRule>
  </conditionalFormatting>
  <conditionalFormatting sqref="F5:N8">
    <cfRule type="colorScale" priority="62">
      <colorScale>
        <cfvo type="min"/>
        <cfvo type="percentile" val="50"/>
        <cfvo type="max"/>
        <color rgb="FFF8696B"/>
        <color rgb="FFFFEB84"/>
        <color rgb="FF63BE7B"/>
      </colorScale>
    </cfRule>
  </conditionalFormatting>
  <conditionalFormatting sqref="F9:N12">
    <cfRule type="colorScale" priority="58">
      <colorScale>
        <cfvo type="min"/>
        <cfvo type="percentile" val="50"/>
        <cfvo type="max"/>
        <color rgb="FFF8696B"/>
        <color rgb="FFFFEB84"/>
        <color rgb="FF63BE7B"/>
      </colorScale>
    </cfRule>
  </conditionalFormatting>
  <conditionalFormatting sqref="F13:N13">
    <cfRule type="colorScale" priority="54">
      <colorScale>
        <cfvo type="min"/>
        <cfvo type="percentile" val="50"/>
        <cfvo type="max"/>
        <color rgb="FFF8696B"/>
        <color rgb="FFFFEB84"/>
        <color rgb="FF63BE7B"/>
      </colorScale>
    </cfRule>
  </conditionalFormatting>
  <conditionalFormatting sqref="F14:N16">
    <cfRule type="colorScale" priority="50">
      <colorScale>
        <cfvo type="min"/>
        <cfvo type="percentile" val="50"/>
        <cfvo type="max"/>
        <color rgb="FFF8696B"/>
        <color rgb="FFFFEB84"/>
        <color rgb="FF63BE7B"/>
      </colorScale>
    </cfRule>
  </conditionalFormatting>
  <conditionalFormatting sqref="F17:N20">
    <cfRule type="colorScale" priority="46">
      <colorScale>
        <cfvo type="min"/>
        <cfvo type="percentile" val="50"/>
        <cfvo type="max"/>
        <color rgb="FFF8696B"/>
        <color rgb="FFFFEB84"/>
        <color rgb="FF63BE7B"/>
      </colorScale>
    </cfRule>
  </conditionalFormatting>
  <conditionalFormatting sqref="F21:N23">
    <cfRule type="colorScale" priority="30">
      <colorScale>
        <cfvo type="min"/>
        <cfvo type="percentile" val="50"/>
        <cfvo type="max"/>
        <color rgb="FFF8696B"/>
        <color rgb="FFFFEB84"/>
        <color rgb="FF63BE7B"/>
      </colorScale>
    </cfRule>
  </conditionalFormatting>
  <conditionalFormatting sqref="F24:N25">
    <cfRule type="colorScale" priority="23">
      <colorScale>
        <cfvo type="min"/>
        <cfvo type="percentile" val="50"/>
        <cfvo type="max"/>
        <color rgb="FFF8696B"/>
        <color rgb="FFFFEB84"/>
        <color rgb="FF63BE7B"/>
      </colorScale>
    </cfRule>
  </conditionalFormatting>
  <conditionalFormatting sqref="F26:N27">
    <cfRule type="colorScale" priority="13">
      <colorScale>
        <cfvo type="min"/>
        <cfvo type="percentile" val="50"/>
        <cfvo type="max"/>
        <color rgb="FFF8696B"/>
        <color rgb="FFFFEB84"/>
        <color rgb="FF63BE7B"/>
      </colorScale>
    </cfRule>
  </conditionalFormatting>
  <conditionalFormatting sqref="F28:N30">
    <cfRule type="colorScale" priority="9">
      <colorScale>
        <cfvo type="min"/>
        <cfvo type="percentile" val="50"/>
        <cfvo type="max"/>
        <color rgb="FFF8696B"/>
        <color rgb="FFFFEB84"/>
        <color rgb="FF63BE7B"/>
      </colorScale>
    </cfRule>
  </conditionalFormatting>
  <conditionalFormatting sqref="F31:N33">
    <cfRule type="colorScale" priority="5">
      <colorScale>
        <cfvo type="min"/>
        <cfvo type="percentile" val="50"/>
        <cfvo type="max"/>
        <color rgb="FFF8696B"/>
        <color rgb="FFFFEB84"/>
        <color rgb="FF63BE7B"/>
      </colorScale>
    </cfRule>
  </conditionalFormatting>
  <conditionalFormatting sqref="F34:N34">
    <cfRule type="colorScale" priority="1">
      <colorScale>
        <cfvo type="min"/>
        <cfvo type="percentile" val="50"/>
        <cfvo type="max"/>
        <color rgb="FFF8696B"/>
        <color rgb="FFFFEB84"/>
        <color rgb="FF63BE7B"/>
      </colorScale>
    </cfRule>
  </conditionalFormatting>
  <conditionalFormatting sqref="F3:O3">
    <cfRule type="colorScale" priority="63">
      <colorScale>
        <cfvo type="min"/>
        <cfvo type="percentile" val="50"/>
        <cfvo type="max"/>
        <color rgb="FFF8696B"/>
        <color rgb="FFFFEB84"/>
        <color rgb="FF63BE7B"/>
      </colorScale>
    </cfRule>
  </conditionalFormatting>
  <conditionalFormatting sqref="O2:O3">
    <cfRule type="colorScale" priority="486">
      <colorScale>
        <cfvo type="min"/>
        <cfvo type="percentile" val="50"/>
        <cfvo type="max"/>
        <color rgb="FFF8696B"/>
        <color rgb="FFFFEB84"/>
        <color rgb="FF63BE7B"/>
      </colorScale>
    </cfRule>
  </conditionalFormatting>
  <conditionalFormatting sqref="O4:O34">
    <cfRule type="colorScale" priority="201">
      <colorScale>
        <cfvo type="min"/>
        <cfvo type="percentile" val="50"/>
        <cfvo type="max"/>
        <color rgb="FFF8696B"/>
        <color rgb="FFFFEB84"/>
        <color rgb="FF63BE7B"/>
      </colorScale>
    </cfRule>
  </conditionalFormatting>
  <conditionalFormatting sqref="AD2:AD34">
    <cfRule type="containsText" dxfId="50" priority="19" operator="containsText" text="A">
      <formula>NOT(ISERROR(SEARCH("A",AD2)))</formula>
    </cfRule>
    <cfRule type="containsText" dxfId="49" priority="18" operator="containsText" text="B">
      <formula>NOT(ISERROR(SEARCH("B",AD2)))</formula>
    </cfRule>
    <cfRule type="containsText" dxfId="48" priority="17" operator="containsText" text="E">
      <formula>NOT(ISERROR(SEARCH("E",AD2)))</formula>
    </cfRule>
    <cfRule type="containsText" dxfId="47" priority="16" operator="containsText" text="F">
      <formula>NOT(ISERROR(SEARCH("F",AD2)))</formula>
    </cfRule>
    <cfRule type="containsText" dxfId="46" priority="15" operator="containsText" text="S">
      <formula>NOT(ISERROR(SEARCH("S",AD2)))</formula>
    </cfRule>
    <cfRule type="containsText" dxfId="45" priority="14" operator="containsText" text="D">
      <formula>NOT(ISERROR(SEARCH("D",AD2)))</formula>
    </cfRule>
  </conditionalFormatting>
  <conditionalFormatting sqref="AJ2:AM34">
    <cfRule type="containsText" dxfId="44" priority="4" operator="containsText" text="A">
      <formula>NOT(ISERROR(SEARCH("A",AJ2)))</formula>
    </cfRule>
    <cfRule type="containsText" dxfId="43" priority="3" operator="containsText" text="B">
      <formula>NOT(ISERROR(SEARCH("B",AJ2)))</formula>
    </cfRule>
    <cfRule type="containsText" dxfId="42" priority="2" operator="containsText" text="E">
      <formula>NOT(ISERROR(SEARCH("E",AJ2)))</formula>
    </cfRule>
  </conditionalFormatting>
  <conditionalFormatting sqref="AM2:AM16 AM19:AM20">
    <cfRule type="containsText" dxfId="41" priority="837" operator="containsText" text="E">
      <formula>NOT(ISERROR(SEARCH("E",AM2)))</formula>
    </cfRule>
    <cfRule type="containsText" dxfId="40" priority="838" operator="containsText" text="B">
      <formula>NOT(ISERROR(SEARCH("B",AM2)))</formula>
    </cfRule>
    <cfRule type="containsText" dxfId="39" priority="839" operator="containsText" text="A">
      <formula>NOT(ISERROR(SEARCH("A",AM2)))</formula>
    </cfRule>
  </conditionalFormatting>
  <dataValidations count="2">
    <dataValidation type="list" allowBlank="1" showInputMessage="1" showErrorMessage="1" sqref="AM2:AM16 AM19:AM20" xr:uid="{DEDDB8F1-116C-FD46-9452-F1564A604E60}">
      <formula1>"強風,外伸び,イン先行,タフ"</formula1>
    </dataValidation>
    <dataValidation type="list" allowBlank="1" showInputMessage="1" showErrorMessage="1" sqref="AM17:AM18 AM21:AM34" xr:uid="{B2DE0116-0A0C-4E47-B33A-CB83068D1EB7}">
      <formula1>"強風,外差し,イン先行,凍結防止"</formula1>
    </dataValidation>
  </dataValidations>
  <pageMargins left="0.7" right="0.7" top="0.75" bottom="0.75" header="0.3" footer="0.3"/>
  <pageSetup paperSize="9" orientation="portrait" horizontalDpi="4294967292" verticalDpi="4294967292"/>
  <ignoredErrors>
    <ignoredError sqref="P2:S3 T2:T3 P4:T4 P5:T8 P9:T13 P14:T16 P17:T20 P21:T23 P24:T25 P26:T27 P28:T30 P31:T3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10"/>
  <sheetViews>
    <sheetView tabSelected="1" workbookViewId="0">
      <pane xSplit="5" ySplit="1" topLeftCell="AB2" activePane="bottomRight" state="frozen"/>
      <selection activeCell="E24" sqref="E24"/>
      <selection pane="topRight" activeCell="E24" sqref="E24"/>
      <selection pane="bottomLeft" activeCell="E24" sqref="E24"/>
      <selection pane="bottomRight" activeCell="AD10" sqref="AD10"/>
    </sheetView>
  </sheetViews>
  <sheetFormatPr baseColWidth="10" defaultColWidth="8.83203125" defaultRowHeight="15"/>
  <cols>
    <col min="1" max="1" width="9.5"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72</v>
      </c>
      <c r="C1" s="1" t="s">
        <v>35</v>
      </c>
      <c r="D1" s="1" t="s">
        <v>73</v>
      </c>
      <c r="E1" s="1" t="s">
        <v>36</v>
      </c>
      <c r="F1" s="1" t="s">
        <v>74</v>
      </c>
      <c r="G1" s="1" t="s">
        <v>75</v>
      </c>
      <c r="H1" s="1" t="s">
        <v>76</v>
      </c>
      <c r="I1" s="1" t="s">
        <v>77</v>
      </c>
      <c r="J1" s="1" t="s">
        <v>78</v>
      </c>
      <c r="K1" s="1" t="s">
        <v>79</v>
      </c>
      <c r="L1" s="1" t="s">
        <v>80</v>
      </c>
      <c r="M1" s="1" t="s">
        <v>81</v>
      </c>
      <c r="N1" s="1" t="s">
        <v>82</v>
      </c>
      <c r="O1" s="1" t="s">
        <v>83</v>
      </c>
      <c r="P1" s="1" t="s">
        <v>84</v>
      </c>
      <c r="Q1" s="1" t="s">
        <v>90</v>
      </c>
      <c r="R1" s="1" t="s">
        <v>91</v>
      </c>
      <c r="S1" s="1" t="s">
        <v>37</v>
      </c>
      <c r="T1" s="1" t="s">
        <v>92</v>
      </c>
      <c r="U1" s="1" t="s">
        <v>38</v>
      </c>
      <c r="V1" s="1" t="s">
        <v>39</v>
      </c>
      <c r="W1" s="1" t="s">
        <v>136</v>
      </c>
      <c r="X1" s="2" t="s">
        <v>86</v>
      </c>
      <c r="Y1" s="2" t="s">
        <v>40</v>
      </c>
      <c r="Z1" s="3" t="s">
        <v>41</v>
      </c>
      <c r="AA1" s="3" t="s">
        <v>42</v>
      </c>
      <c r="AB1" s="3" t="s">
        <v>43</v>
      </c>
      <c r="AC1" s="3" t="s">
        <v>89</v>
      </c>
      <c r="AD1" s="4" t="s">
        <v>112</v>
      </c>
      <c r="AE1" s="4" t="s">
        <v>113</v>
      </c>
      <c r="AF1" s="4" t="s">
        <v>130</v>
      </c>
      <c r="AG1" s="4" t="s">
        <v>127</v>
      </c>
      <c r="AH1" s="4" t="s">
        <v>8</v>
      </c>
      <c r="AI1" s="4" t="s">
        <v>62</v>
      </c>
      <c r="AJ1" s="4" t="s">
        <v>9</v>
      </c>
      <c r="AK1" s="4" t="s">
        <v>10</v>
      </c>
      <c r="AL1" s="4"/>
      <c r="AM1" s="4" t="s">
        <v>11</v>
      </c>
      <c r="AN1" s="4" t="s">
        <v>12</v>
      </c>
      <c r="AO1" s="4" t="s">
        <v>44</v>
      </c>
      <c r="AP1" s="4" t="s">
        <v>87</v>
      </c>
      <c r="AQ1" s="1" t="s">
        <v>88</v>
      </c>
      <c r="AR1" s="14" t="s">
        <v>118</v>
      </c>
    </row>
    <row r="2" spans="1:44" s="5" customFormat="1">
      <c r="A2" s="6">
        <v>45682</v>
      </c>
      <c r="B2" s="7" t="s">
        <v>120</v>
      </c>
      <c r="C2" s="8" t="s">
        <v>146</v>
      </c>
      <c r="D2" s="9">
        <v>0.11045138888888889</v>
      </c>
      <c r="E2" s="22" t="s">
        <v>220</v>
      </c>
      <c r="F2" s="10">
        <v>13</v>
      </c>
      <c r="G2" s="10">
        <v>11.7</v>
      </c>
      <c r="H2" s="10">
        <v>12.5</v>
      </c>
      <c r="I2" s="10">
        <v>12.7</v>
      </c>
      <c r="J2" s="10">
        <v>12.4</v>
      </c>
      <c r="K2" s="10">
        <v>12.1</v>
      </c>
      <c r="L2" s="10">
        <v>12.5</v>
      </c>
      <c r="M2" s="10">
        <v>12.3</v>
      </c>
      <c r="N2" s="10">
        <v>12.1</v>
      </c>
      <c r="O2" s="10">
        <v>11.9</v>
      </c>
      <c r="P2" s="10">
        <v>12</v>
      </c>
      <c r="Q2" s="10">
        <v>12</v>
      </c>
      <c r="R2" s="10">
        <v>12.1</v>
      </c>
      <c r="S2" s="17">
        <f t="shared" ref="S2:S7" si="0">SUM(F2:H2)</f>
        <v>37.200000000000003</v>
      </c>
      <c r="T2" s="17">
        <f t="shared" ref="T2:T7" si="1">SUM(I2:O2)</f>
        <v>86</v>
      </c>
      <c r="U2" s="17">
        <f t="shared" ref="U2:U7" si="2">SUM(P2:R2)</f>
        <v>36.1</v>
      </c>
      <c r="V2" s="18">
        <f t="shared" ref="V2:V7" si="3">SUM(F2:J2)</f>
        <v>62.300000000000004</v>
      </c>
      <c r="W2" s="18">
        <f t="shared" ref="W2:W7" si="4">SUM(N2:R2)</f>
        <v>60.1</v>
      </c>
      <c r="X2" s="11" t="s">
        <v>191</v>
      </c>
      <c r="Y2" s="11" t="s">
        <v>148</v>
      </c>
      <c r="Z2" s="13" t="s">
        <v>172</v>
      </c>
      <c r="AA2" s="13" t="s">
        <v>200</v>
      </c>
      <c r="AB2" s="13" t="s">
        <v>221</v>
      </c>
      <c r="AC2" s="11" t="s">
        <v>119</v>
      </c>
      <c r="AD2" s="12">
        <v>8.4</v>
      </c>
      <c r="AE2" s="12">
        <v>8.4</v>
      </c>
      <c r="AF2" s="12">
        <v>8.8000000000000007</v>
      </c>
      <c r="AG2" s="11" t="s">
        <v>145</v>
      </c>
      <c r="AH2" s="12">
        <v>-0.5</v>
      </c>
      <c r="AI2" s="12" t="s">
        <v>176</v>
      </c>
      <c r="AJ2" s="12">
        <v>0.3</v>
      </c>
      <c r="AK2" s="12">
        <v>-0.8</v>
      </c>
      <c r="AL2" s="12"/>
      <c r="AM2" s="11" t="s">
        <v>173</v>
      </c>
      <c r="AN2" s="11" t="s">
        <v>173</v>
      </c>
      <c r="AO2" s="11" t="s">
        <v>145</v>
      </c>
      <c r="AP2" s="8"/>
      <c r="AQ2" s="8" t="s">
        <v>222</v>
      </c>
      <c r="AR2" s="21" t="s">
        <v>223</v>
      </c>
    </row>
    <row r="3" spans="1:44" s="5" customFormat="1">
      <c r="A3" s="6">
        <v>45683</v>
      </c>
      <c r="B3" s="7" t="s">
        <v>124</v>
      </c>
      <c r="C3" s="8" t="s">
        <v>146</v>
      </c>
      <c r="D3" s="9">
        <v>0.11049768518518518</v>
      </c>
      <c r="E3" s="8" t="s">
        <v>255</v>
      </c>
      <c r="F3" s="10">
        <v>13</v>
      </c>
      <c r="G3" s="10">
        <v>11.6</v>
      </c>
      <c r="H3" s="10">
        <v>12.4</v>
      </c>
      <c r="I3" s="10">
        <v>12.6</v>
      </c>
      <c r="J3" s="10">
        <v>12.1</v>
      </c>
      <c r="K3" s="10">
        <v>12.8</v>
      </c>
      <c r="L3" s="10">
        <v>13.2</v>
      </c>
      <c r="M3" s="10">
        <v>12.6</v>
      </c>
      <c r="N3" s="10">
        <v>11.9</v>
      </c>
      <c r="O3" s="10">
        <v>11.8</v>
      </c>
      <c r="P3" s="10">
        <v>11.8</v>
      </c>
      <c r="Q3" s="10">
        <v>12.1</v>
      </c>
      <c r="R3" s="10">
        <v>11.8</v>
      </c>
      <c r="S3" s="17">
        <f t="shared" si="0"/>
        <v>37</v>
      </c>
      <c r="T3" s="17">
        <f t="shared" si="1"/>
        <v>87</v>
      </c>
      <c r="U3" s="17">
        <f t="shared" si="2"/>
        <v>35.700000000000003</v>
      </c>
      <c r="V3" s="18">
        <f t="shared" si="3"/>
        <v>61.7</v>
      </c>
      <c r="W3" s="18">
        <f t="shared" si="4"/>
        <v>59.400000000000006</v>
      </c>
      <c r="X3" s="11" t="s">
        <v>154</v>
      </c>
      <c r="Y3" s="11" t="s">
        <v>170</v>
      </c>
      <c r="Z3" s="13" t="s">
        <v>164</v>
      </c>
      <c r="AA3" s="13" t="s">
        <v>195</v>
      </c>
      <c r="AB3" s="13" t="s">
        <v>161</v>
      </c>
      <c r="AC3" s="11" t="s">
        <v>119</v>
      </c>
      <c r="AD3" s="12">
        <v>7.5</v>
      </c>
      <c r="AE3" s="12">
        <v>7.6</v>
      </c>
      <c r="AF3" s="12">
        <v>9.4</v>
      </c>
      <c r="AG3" s="11" t="s">
        <v>145</v>
      </c>
      <c r="AH3" s="12">
        <v>0.6</v>
      </c>
      <c r="AI3" s="12">
        <v>-0.3</v>
      </c>
      <c r="AJ3" s="12">
        <v>1.1000000000000001</v>
      </c>
      <c r="AK3" s="12">
        <v>-0.8</v>
      </c>
      <c r="AL3" s="12"/>
      <c r="AM3" s="11" t="s">
        <v>175</v>
      </c>
      <c r="AN3" s="11" t="s">
        <v>174</v>
      </c>
      <c r="AO3" s="11" t="s">
        <v>142</v>
      </c>
      <c r="AP3" s="8"/>
      <c r="AQ3" s="8" t="s">
        <v>276</v>
      </c>
      <c r="AR3" s="21" t="s">
        <v>277</v>
      </c>
    </row>
    <row r="4" spans="1:44" s="5" customFormat="1">
      <c r="A4" s="6">
        <v>45696</v>
      </c>
      <c r="B4" s="7" t="s">
        <v>120</v>
      </c>
      <c r="C4" s="8" t="s">
        <v>300</v>
      </c>
      <c r="D4" s="9">
        <v>0.11391203703703703</v>
      </c>
      <c r="E4" s="8" t="s">
        <v>425</v>
      </c>
      <c r="F4" s="10">
        <v>12.9</v>
      </c>
      <c r="G4" s="10">
        <v>11.3</v>
      </c>
      <c r="H4" s="10">
        <v>12.2</v>
      </c>
      <c r="I4" s="10">
        <v>13.3</v>
      </c>
      <c r="J4" s="10">
        <v>13.3</v>
      </c>
      <c r="K4" s="10">
        <v>13.2</v>
      </c>
      <c r="L4" s="10">
        <v>13.7</v>
      </c>
      <c r="M4" s="10">
        <v>13</v>
      </c>
      <c r="N4" s="10">
        <v>12.6</v>
      </c>
      <c r="O4" s="10">
        <v>12.2</v>
      </c>
      <c r="P4" s="10">
        <v>12.2</v>
      </c>
      <c r="Q4" s="10">
        <v>12.1</v>
      </c>
      <c r="R4" s="10">
        <v>12.2</v>
      </c>
      <c r="S4" s="17">
        <f t="shared" si="0"/>
        <v>36.400000000000006</v>
      </c>
      <c r="T4" s="17">
        <f t="shared" si="1"/>
        <v>91.3</v>
      </c>
      <c r="U4" s="17">
        <f t="shared" si="2"/>
        <v>36.5</v>
      </c>
      <c r="V4" s="18">
        <f t="shared" si="3"/>
        <v>63</v>
      </c>
      <c r="W4" s="18">
        <f t="shared" si="4"/>
        <v>61.3</v>
      </c>
      <c r="X4" s="11" t="s">
        <v>191</v>
      </c>
      <c r="Y4" s="11" t="s">
        <v>153</v>
      </c>
      <c r="Z4" s="13" t="s">
        <v>221</v>
      </c>
      <c r="AA4" s="13" t="s">
        <v>426</v>
      </c>
      <c r="AB4" s="13" t="s">
        <v>351</v>
      </c>
      <c r="AC4" s="11" t="s">
        <v>119</v>
      </c>
      <c r="AD4" s="12">
        <v>9.5</v>
      </c>
      <c r="AE4" s="12">
        <v>10.3</v>
      </c>
      <c r="AF4" s="12">
        <v>8.6</v>
      </c>
      <c r="AG4" s="11" t="s">
        <v>283</v>
      </c>
      <c r="AH4" s="12">
        <v>4.4000000000000004</v>
      </c>
      <c r="AI4" s="12">
        <v>-0.7</v>
      </c>
      <c r="AJ4" s="12">
        <v>1.4</v>
      </c>
      <c r="AK4" s="12">
        <v>2.2999999999999998</v>
      </c>
      <c r="AL4" s="12"/>
      <c r="AM4" s="11" t="s">
        <v>179</v>
      </c>
      <c r="AN4" s="11" t="s">
        <v>174</v>
      </c>
      <c r="AO4" s="11" t="s">
        <v>142</v>
      </c>
      <c r="AP4" s="8"/>
      <c r="AQ4" s="8" t="s">
        <v>423</v>
      </c>
      <c r="AR4" s="21" t="s">
        <v>424</v>
      </c>
    </row>
    <row r="5" spans="1:44" s="5" customFormat="1">
      <c r="A5" s="6">
        <v>45704</v>
      </c>
      <c r="B5" s="7" t="s">
        <v>120</v>
      </c>
      <c r="C5" s="8" t="s">
        <v>146</v>
      </c>
      <c r="D5" s="9">
        <v>0.11118055555555556</v>
      </c>
      <c r="E5" s="8" t="s">
        <v>517</v>
      </c>
      <c r="F5" s="10">
        <v>12.7</v>
      </c>
      <c r="G5" s="10">
        <v>11.8</v>
      </c>
      <c r="H5" s="10">
        <v>12.7</v>
      </c>
      <c r="I5" s="10">
        <v>13.1</v>
      </c>
      <c r="J5" s="10">
        <v>11.7</v>
      </c>
      <c r="K5" s="10">
        <v>12.1</v>
      </c>
      <c r="L5" s="10">
        <v>12.4</v>
      </c>
      <c r="M5" s="10">
        <v>12.3</v>
      </c>
      <c r="N5" s="10">
        <v>12.1</v>
      </c>
      <c r="O5" s="10">
        <v>12.3</v>
      </c>
      <c r="P5" s="10">
        <v>12.4</v>
      </c>
      <c r="Q5" s="10">
        <v>12.4</v>
      </c>
      <c r="R5" s="10">
        <v>12.6</v>
      </c>
      <c r="S5" s="17">
        <f t="shared" si="0"/>
        <v>37.200000000000003</v>
      </c>
      <c r="T5" s="17">
        <f t="shared" si="1"/>
        <v>85.999999999999986</v>
      </c>
      <c r="U5" s="17">
        <f t="shared" si="2"/>
        <v>37.4</v>
      </c>
      <c r="V5" s="18">
        <f t="shared" si="3"/>
        <v>62</v>
      </c>
      <c r="W5" s="18">
        <f t="shared" si="4"/>
        <v>61.8</v>
      </c>
      <c r="X5" s="11" t="s">
        <v>147</v>
      </c>
      <c r="Y5" s="11" t="s">
        <v>163</v>
      </c>
      <c r="Z5" s="13" t="s">
        <v>200</v>
      </c>
      <c r="AA5" s="13" t="s">
        <v>193</v>
      </c>
      <c r="AB5" s="13" t="s">
        <v>195</v>
      </c>
      <c r="AC5" s="11" t="s">
        <v>368</v>
      </c>
      <c r="AD5" s="12">
        <v>8.5</v>
      </c>
      <c r="AE5" s="12">
        <v>9.9</v>
      </c>
      <c r="AF5" s="12">
        <v>9</v>
      </c>
      <c r="AG5" s="11" t="s">
        <v>145</v>
      </c>
      <c r="AH5" s="12">
        <v>0.8</v>
      </c>
      <c r="AI5" s="12" t="s">
        <v>176</v>
      </c>
      <c r="AJ5" s="12">
        <v>0.5</v>
      </c>
      <c r="AK5" s="12">
        <v>0.3</v>
      </c>
      <c r="AL5" s="12"/>
      <c r="AM5" s="11" t="s">
        <v>174</v>
      </c>
      <c r="AN5" s="11" t="s">
        <v>174</v>
      </c>
      <c r="AO5" s="11" t="s">
        <v>142</v>
      </c>
      <c r="AP5" s="8"/>
      <c r="AQ5" s="8" t="s">
        <v>541</v>
      </c>
      <c r="AR5" s="21" t="s">
        <v>542</v>
      </c>
    </row>
    <row r="6" spans="1:44" s="5" customFormat="1">
      <c r="A6" s="6">
        <v>45710</v>
      </c>
      <c r="B6" s="7" t="s">
        <v>564</v>
      </c>
      <c r="C6" s="8" t="s">
        <v>146</v>
      </c>
      <c r="D6" s="9">
        <v>0.10982638888888889</v>
      </c>
      <c r="E6" s="8" t="s">
        <v>577</v>
      </c>
      <c r="F6" s="10">
        <v>13</v>
      </c>
      <c r="G6" s="10">
        <v>11.6</v>
      </c>
      <c r="H6" s="10">
        <v>11.7</v>
      </c>
      <c r="I6" s="10">
        <v>12.1</v>
      </c>
      <c r="J6" s="10">
        <v>12.5</v>
      </c>
      <c r="K6" s="10">
        <v>12.8</v>
      </c>
      <c r="L6" s="10">
        <v>13.1</v>
      </c>
      <c r="M6" s="10">
        <v>12.5</v>
      </c>
      <c r="N6" s="10">
        <v>12.2</v>
      </c>
      <c r="O6" s="10">
        <v>12.2</v>
      </c>
      <c r="P6" s="10">
        <v>12.1</v>
      </c>
      <c r="Q6" s="10">
        <v>11.6</v>
      </c>
      <c r="R6" s="10">
        <v>11.5</v>
      </c>
      <c r="S6" s="17">
        <f t="shared" si="0"/>
        <v>36.299999999999997</v>
      </c>
      <c r="T6" s="17">
        <f t="shared" si="1"/>
        <v>87.4</v>
      </c>
      <c r="U6" s="17">
        <f t="shared" si="2"/>
        <v>35.200000000000003</v>
      </c>
      <c r="V6" s="18">
        <f t="shared" si="3"/>
        <v>60.9</v>
      </c>
      <c r="W6" s="18">
        <f t="shared" si="4"/>
        <v>59.6</v>
      </c>
      <c r="X6" s="11" t="s">
        <v>147</v>
      </c>
      <c r="Y6" s="11" t="s">
        <v>445</v>
      </c>
      <c r="Z6" s="13" t="s">
        <v>195</v>
      </c>
      <c r="AA6" s="13" t="s">
        <v>149</v>
      </c>
      <c r="AB6" s="13" t="s">
        <v>169</v>
      </c>
      <c r="AC6" s="11" t="s">
        <v>368</v>
      </c>
      <c r="AD6" s="12">
        <v>8.1</v>
      </c>
      <c r="AE6" s="12">
        <v>9.1</v>
      </c>
      <c r="AF6" s="12">
        <v>9.6</v>
      </c>
      <c r="AG6" s="11" t="s">
        <v>145</v>
      </c>
      <c r="AH6" s="12">
        <v>-0.2</v>
      </c>
      <c r="AI6" s="12">
        <v>-0.6</v>
      </c>
      <c r="AJ6" s="12">
        <v>-0.1</v>
      </c>
      <c r="AK6" s="12">
        <v>-0.7</v>
      </c>
      <c r="AL6" s="12"/>
      <c r="AM6" s="11" t="s">
        <v>173</v>
      </c>
      <c r="AN6" s="11" t="s">
        <v>174</v>
      </c>
      <c r="AO6" s="11" t="s">
        <v>142</v>
      </c>
      <c r="AP6" s="8" t="s">
        <v>639</v>
      </c>
      <c r="AQ6" s="8" t="s">
        <v>624</v>
      </c>
      <c r="AR6" s="21" t="s">
        <v>625</v>
      </c>
    </row>
    <row r="7" spans="1:44" s="5" customFormat="1">
      <c r="A7" s="6">
        <v>45717</v>
      </c>
      <c r="B7" s="7" t="s">
        <v>120</v>
      </c>
      <c r="C7" s="8" t="s">
        <v>146</v>
      </c>
      <c r="D7" s="9">
        <v>0.11184027777777777</v>
      </c>
      <c r="E7" s="8" t="s">
        <v>649</v>
      </c>
      <c r="F7" s="10">
        <v>12.6</v>
      </c>
      <c r="G7" s="10">
        <v>11.6</v>
      </c>
      <c r="H7" s="10">
        <v>12.6</v>
      </c>
      <c r="I7" s="10">
        <v>12.6</v>
      </c>
      <c r="J7" s="10">
        <v>12.7</v>
      </c>
      <c r="K7" s="10">
        <v>13.2</v>
      </c>
      <c r="L7" s="10">
        <v>13.3</v>
      </c>
      <c r="M7" s="10">
        <v>12.8</v>
      </c>
      <c r="N7" s="10">
        <v>12</v>
      </c>
      <c r="O7" s="10">
        <v>11.6</v>
      </c>
      <c r="P7" s="10">
        <v>12.3</v>
      </c>
      <c r="Q7" s="10">
        <v>12.1</v>
      </c>
      <c r="R7" s="10">
        <v>11.9</v>
      </c>
      <c r="S7" s="17">
        <f t="shared" si="0"/>
        <v>36.799999999999997</v>
      </c>
      <c r="T7" s="17">
        <f t="shared" si="1"/>
        <v>88.199999999999989</v>
      </c>
      <c r="U7" s="17">
        <f t="shared" si="2"/>
        <v>36.299999999999997</v>
      </c>
      <c r="V7" s="18">
        <f t="shared" si="3"/>
        <v>62.099999999999994</v>
      </c>
      <c r="W7" s="18">
        <f t="shared" si="4"/>
        <v>59.900000000000006</v>
      </c>
      <c r="X7" s="11" t="s">
        <v>154</v>
      </c>
      <c r="Y7" s="11" t="s">
        <v>148</v>
      </c>
      <c r="Z7" s="13" t="s">
        <v>193</v>
      </c>
      <c r="AA7" s="13" t="s">
        <v>183</v>
      </c>
      <c r="AB7" s="13" t="s">
        <v>650</v>
      </c>
      <c r="AC7" s="11" t="s">
        <v>368</v>
      </c>
      <c r="AD7" s="12">
        <v>9</v>
      </c>
      <c r="AE7" s="12">
        <v>10.3</v>
      </c>
      <c r="AF7" s="12">
        <v>9.5</v>
      </c>
      <c r="AG7" s="11" t="s">
        <v>142</v>
      </c>
      <c r="AH7" s="12">
        <v>1.5</v>
      </c>
      <c r="AI7" s="12">
        <v>-0.3</v>
      </c>
      <c r="AJ7" s="12">
        <v>0.3</v>
      </c>
      <c r="AK7" s="12">
        <v>0.9</v>
      </c>
      <c r="AL7" s="12"/>
      <c r="AM7" s="11" t="s">
        <v>173</v>
      </c>
      <c r="AN7" s="11" t="s">
        <v>174</v>
      </c>
      <c r="AO7" s="11" t="s">
        <v>142</v>
      </c>
      <c r="AP7" s="8" t="s">
        <v>685</v>
      </c>
      <c r="AQ7" s="8" t="s">
        <v>684</v>
      </c>
      <c r="AR7" s="21" t="s">
        <v>686</v>
      </c>
    </row>
    <row r="8" spans="1:44" s="5" customFormat="1">
      <c r="A8" s="6">
        <v>45837</v>
      </c>
      <c r="B8" s="7" t="s">
        <v>125</v>
      </c>
      <c r="C8" s="8" t="s">
        <v>146</v>
      </c>
      <c r="D8" s="9">
        <v>0.11393518518518518</v>
      </c>
      <c r="E8" s="8" t="s">
        <v>764</v>
      </c>
      <c r="F8" s="10">
        <v>12.8</v>
      </c>
      <c r="G8" s="10">
        <v>11.4</v>
      </c>
      <c r="H8" s="10">
        <v>12.6</v>
      </c>
      <c r="I8" s="10">
        <v>13.3</v>
      </c>
      <c r="J8" s="10">
        <v>13.3</v>
      </c>
      <c r="K8" s="10">
        <v>13.5</v>
      </c>
      <c r="L8" s="10">
        <v>14.3</v>
      </c>
      <c r="M8" s="10">
        <v>12.5</v>
      </c>
      <c r="N8" s="10">
        <v>12.3</v>
      </c>
      <c r="O8" s="10">
        <v>12</v>
      </c>
      <c r="P8" s="10">
        <v>12</v>
      </c>
      <c r="Q8" s="10">
        <v>12.2</v>
      </c>
      <c r="R8" s="10">
        <v>12.2</v>
      </c>
      <c r="S8" s="17">
        <f t="shared" ref="S8" si="5">SUM(F8:H8)</f>
        <v>36.800000000000004</v>
      </c>
      <c r="T8" s="17">
        <f t="shared" ref="T8" si="6">SUM(I8:O8)</f>
        <v>91.2</v>
      </c>
      <c r="U8" s="17">
        <f t="shared" ref="U8" si="7">SUM(P8:R8)</f>
        <v>36.4</v>
      </c>
      <c r="V8" s="18">
        <f t="shared" ref="V8" si="8">SUM(F8:J8)</f>
        <v>63.400000000000006</v>
      </c>
      <c r="W8" s="18">
        <f t="shared" ref="W8" si="9">SUM(N8:R8)</f>
        <v>60.7</v>
      </c>
      <c r="X8" s="11" t="s">
        <v>191</v>
      </c>
      <c r="Y8" s="11" t="s">
        <v>153</v>
      </c>
      <c r="Z8" s="13" t="s">
        <v>644</v>
      </c>
      <c r="AA8" s="13" t="s">
        <v>184</v>
      </c>
      <c r="AB8" s="13" t="s">
        <v>185</v>
      </c>
      <c r="AC8" s="11" t="s">
        <v>119</v>
      </c>
      <c r="AD8" s="12">
        <v>7.6</v>
      </c>
      <c r="AE8" s="12">
        <v>7.5</v>
      </c>
      <c r="AF8" s="12">
        <v>9.6</v>
      </c>
      <c r="AG8" s="11" t="s">
        <v>368</v>
      </c>
      <c r="AH8" s="12">
        <v>3.6</v>
      </c>
      <c r="AI8" s="12">
        <v>-0.7</v>
      </c>
      <c r="AJ8" s="12">
        <v>4.2</v>
      </c>
      <c r="AK8" s="12">
        <v>-1.3</v>
      </c>
      <c r="AL8" s="12"/>
      <c r="AM8" s="11" t="s">
        <v>175</v>
      </c>
      <c r="AN8" s="11" t="s">
        <v>174</v>
      </c>
      <c r="AO8" s="11" t="s">
        <v>142</v>
      </c>
      <c r="AP8" s="8"/>
      <c r="AQ8" s="8" t="s">
        <v>765</v>
      </c>
      <c r="AR8" s="21" t="s">
        <v>766</v>
      </c>
    </row>
    <row r="9" spans="1:44" s="5" customFormat="1">
      <c r="A9" s="6">
        <v>45844</v>
      </c>
      <c r="B9" s="7" t="s">
        <v>124</v>
      </c>
      <c r="C9" s="8" t="s">
        <v>146</v>
      </c>
      <c r="D9" s="9">
        <v>0.11047453703703704</v>
      </c>
      <c r="E9" s="8" t="s">
        <v>838</v>
      </c>
      <c r="F9" s="10">
        <v>13.1</v>
      </c>
      <c r="G9" s="10">
        <v>11.4</v>
      </c>
      <c r="H9" s="10">
        <v>11.8</v>
      </c>
      <c r="I9" s="10">
        <v>11.9</v>
      </c>
      <c r="J9" s="10">
        <v>11.9</v>
      </c>
      <c r="K9" s="10">
        <v>12</v>
      </c>
      <c r="L9" s="10">
        <v>12.5</v>
      </c>
      <c r="M9" s="10">
        <v>12.4</v>
      </c>
      <c r="N9" s="10">
        <v>12.5</v>
      </c>
      <c r="O9" s="10">
        <v>13.2</v>
      </c>
      <c r="P9" s="10">
        <v>12.6</v>
      </c>
      <c r="Q9" s="10">
        <v>11.9</v>
      </c>
      <c r="R9" s="10">
        <v>12.3</v>
      </c>
      <c r="S9" s="17">
        <f t="shared" ref="S9" si="10">SUM(F9:H9)</f>
        <v>36.299999999999997</v>
      </c>
      <c r="T9" s="17">
        <f t="shared" ref="T9" si="11">SUM(I9:O9)</f>
        <v>86.399999999999991</v>
      </c>
      <c r="U9" s="17">
        <f t="shared" ref="U9" si="12">SUM(P9:R9)</f>
        <v>36.799999999999997</v>
      </c>
      <c r="V9" s="18">
        <f t="shared" ref="V9" si="13">SUM(F9:J9)</f>
        <v>60.099999999999994</v>
      </c>
      <c r="W9" s="18">
        <f t="shared" ref="W9" si="14">SUM(N9:R9)</f>
        <v>62.5</v>
      </c>
      <c r="X9" s="11" t="s">
        <v>147</v>
      </c>
      <c r="Y9" s="11" t="s">
        <v>298</v>
      </c>
      <c r="Z9" s="13" t="s">
        <v>172</v>
      </c>
      <c r="AA9" s="13" t="s">
        <v>200</v>
      </c>
      <c r="AB9" s="13" t="s">
        <v>839</v>
      </c>
      <c r="AC9" s="11" t="s">
        <v>119</v>
      </c>
      <c r="AD9" s="12">
        <v>8.9</v>
      </c>
      <c r="AE9" s="12">
        <v>8.6</v>
      </c>
      <c r="AF9" s="12">
        <v>9.1</v>
      </c>
      <c r="AG9" s="11" t="s">
        <v>142</v>
      </c>
      <c r="AH9" s="12">
        <v>0.4</v>
      </c>
      <c r="AI9" s="12" t="s">
        <v>176</v>
      </c>
      <c r="AJ9" s="12">
        <v>-0.1</v>
      </c>
      <c r="AK9" s="12">
        <v>0.5</v>
      </c>
      <c r="AL9" s="12"/>
      <c r="AM9" s="11" t="s">
        <v>173</v>
      </c>
      <c r="AN9" s="11" t="s">
        <v>174</v>
      </c>
      <c r="AO9" s="11" t="s">
        <v>142</v>
      </c>
      <c r="AP9" s="8"/>
      <c r="AQ9" s="8" t="s">
        <v>880</v>
      </c>
      <c r="AR9" s="21" t="s">
        <v>881</v>
      </c>
    </row>
    <row r="10" spans="1:44" s="5" customFormat="1">
      <c r="A10" s="6">
        <v>45850</v>
      </c>
      <c r="B10" s="7" t="s">
        <v>120</v>
      </c>
      <c r="C10" s="8" t="s">
        <v>146</v>
      </c>
      <c r="D10" s="9">
        <v>0.11325231481481482</v>
      </c>
      <c r="E10" s="8" t="s">
        <v>911</v>
      </c>
      <c r="F10" s="10">
        <v>13</v>
      </c>
      <c r="G10" s="10">
        <v>11.7</v>
      </c>
      <c r="H10" s="10">
        <v>13</v>
      </c>
      <c r="I10" s="10">
        <v>12.8</v>
      </c>
      <c r="J10" s="10">
        <v>13.2</v>
      </c>
      <c r="K10" s="10">
        <v>13.1</v>
      </c>
      <c r="L10" s="10">
        <v>13.7</v>
      </c>
      <c r="M10" s="10">
        <v>13</v>
      </c>
      <c r="N10" s="10">
        <v>11.9</v>
      </c>
      <c r="O10" s="10">
        <v>11.8</v>
      </c>
      <c r="P10" s="10">
        <v>12.3</v>
      </c>
      <c r="Q10" s="10">
        <v>12.3</v>
      </c>
      <c r="R10" s="10">
        <v>11.7</v>
      </c>
      <c r="S10" s="17">
        <f t="shared" ref="S10" si="15">SUM(F10:H10)</f>
        <v>37.700000000000003</v>
      </c>
      <c r="T10" s="17">
        <f t="shared" ref="T10" si="16">SUM(I10:O10)</f>
        <v>89.5</v>
      </c>
      <c r="U10" s="17">
        <f t="shared" ref="U10" si="17">SUM(P10:R10)</f>
        <v>36.299999999999997</v>
      </c>
      <c r="V10" s="18">
        <f t="shared" ref="V10" si="18">SUM(F10:J10)</f>
        <v>63.7</v>
      </c>
      <c r="W10" s="18">
        <f t="shared" ref="W10" si="19">SUM(N10:R10)</f>
        <v>60</v>
      </c>
      <c r="X10" s="11" t="s">
        <v>191</v>
      </c>
      <c r="Y10" s="11" t="s">
        <v>153</v>
      </c>
      <c r="Z10" s="13" t="s">
        <v>200</v>
      </c>
      <c r="AA10" s="13" t="s">
        <v>312</v>
      </c>
      <c r="AB10" s="13" t="s">
        <v>190</v>
      </c>
      <c r="AC10" s="11" t="s">
        <v>119</v>
      </c>
      <c r="AD10" s="12">
        <v>10.1</v>
      </c>
      <c r="AE10" s="12">
        <v>8.6999999999999993</v>
      </c>
      <c r="AF10" s="12">
        <v>8.6999999999999993</v>
      </c>
      <c r="AG10" s="11" t="s">
        <v>142</v>
      </c>
      <c r="AH10" s="12">
        <v>3.7</v>
      </c>
      <c r="AI10" s="12">
        <v>-0.5</v>
      </c>
      <c r="AJ10" s="12">
        <v>2</v>
      </c>
      <c r="AK10" s="12">
        <v>1.2</v>
      </c>
      <c r="AL10" s="12"/>
      <c r="AM10" s="11" t="s">
        <v>179</v>
      </c>
      <c r="AN10" s="11" t="s">
        <v>173</v>
      </c>
      <c r="AO10" s="11" t="s">
        <v>145</v>
      </c>
      <c r="AP10" s="8"/>
      <c r="AQ10" s="8" t="s">
        <v>912</v>
      </c>
      <c r="AR10" s="21" t="s">
        <v>913</v>
      </c>
    </row>
  </sheetData>
  <autoFilter ref="A1:AQ2" xr:uid="{00000000-0009-0000-0000-000005000000}"/>
  <phoneticPr fontId="10"/>
  <conditionalFormatting sqref="F2:R2">
    <cfRule type="colorScale" priority="1170">
      <colorScale>
        <cfvo type="min"/>
        <cfvo type="percentile" val="50"/>
        <cfvo type="max"/>
        <color rgb="FFF8696B"/>
        <color rgb="FFFFEB84"/>
        <color rgb="FF63BE7B"/>
      </colorScale>
    </cfRule>
  </conditionalFormatting>
  <conditionalFormatting sqref="F3:R3">
    <cfRule type="colorScale" priority="97">
      <colorScale>
        <cfvo type="min"/>
        <cfvo type="percentile" val="50"/>
        <cfvo type="max"/>
        <color rgb="FFF8696B"/>
        <color rgb="FFFFEB84"/>
        <color rgb="FF63BE7B"/>
      </colorScale>
    </cfRule>
  </conditionalFormatting>
  <conditionalFormatting sqref="F4:R4">
    <cfRule type="colorScale" priority="49">
      <colorScale>
        <cfvo type="min"/>
        <cfvo type="percentile" val="50"/>
        <cfvo type="max"/>
        <color rgb="FFF8696B"/>
        <color rgb="FFFFEB84"/>
        <color rgb="FF63BE7B"/>
      </colorScale>
    </cfRule>
  </conditionalFormatting>
  <conditionalFormatting sqref="F5:R5">
    <cfRule type="colorScale" priority="45">
      <colorScale>
        <cfvo type="min"/>
        <cfvo type="percentile" val="50"/>
        <cfvo type="max"/>
        <color rgb="FFF8696B"/>
        <color rgb="FFFFEB84"/>
        <color rgb="FF63BE7B"/>
      </colorScale>
    </cfRule>
  </conditionalFormatting>
  <conditionalFormatting sqref="F6:R6">
    <cfRule type="colorScale" priority="41">
      <colorScale>
        <cfvo type="min"/>
        <cfvo type="percentile" val="50"/>
        <cfvo type="max"/>
        <color rgb="FFF8696B"/>
        <color rgb="FFFFEB84"/>
        <color rgb="FF63BE7B"/>
      </colorScale>
    </cfRule>
  </conditionalFormatting>
  <conditionalFormatting sqref="F7:R7">
    <cfRule type="colorScale" priority="22">
      <colorScale>
        <cfvo type="min"/>
        <cfvo type="percentile" val="50"/>
        <cfvo type="max"/>
        <color rgb="FFF8696B"/>
        <color rgb="FFFFEB84"/>
        <color rgb="FF63BE7B"/>
      </colorScale>
    </cfRule>
  </conditionalFormatting>
  <conditionalFormatting sqref="F8:R8">
    <cfRule type="colorScale" priority="18">
      <colorScale>
        <cfvo type="min"/>
        <cfvo type="percentile" val="50"/>
        <cfvo type="max"/>
        <color rgb="FFF8696B"/>
        <color rgb="FFFFEB84"/>
        <color rgb="FF63BE7B"/>
      </colorScale>
    </cfRule>
  </conditionalFormatting>
  <conditionalFormatting sqref="F9:R9">
    <cfRule type="colorScale" priority="8">
      <colorScale>
        <cfvo type="min"/>
        <cfvo type="percentile" val="50"/>
        <cfvo type="max"/>
        <color rgb="FFF8696B"/>
        <color rgb="FFFFEB84"/>
        <color rgb="FF63BE7B"/>
      </colorScale>
    </cfRule>
  </conditionalFormatting>
  <conditionalFormatting sqref="F10:R10">
    <cfRule type="colorScale" priority="4">
      <colorScale>
        <cfvo type="min"/>
        <cfvo type="percentile" val="50"/>
        <cfvo type="max"/>
        <color rgb="FFF8696B"/>
        <color rgb="FFFFEB84"/>
        <color rgb="FF63BE7B"/>
      </colorScale>
    </cfRule>
  </conditionalFormatting>
  <conditionalFormatting sqref="AG2:AG10">
    <cfRule type="containsText" dxfId="38" priority="9" operator="containsText" text="D">
      <formula>NOT(ISERROR(SEARCH("D",AG2)))</formula>
    </cfRule>
    <cfRule type="containsText" dxfId="37" priority="10" operator="containsText" text="S">
      <formula>NOT(ISERROR(SEARCH("S",AG2)))</formula>
    </cfRule>
    <cfRule type="containsText" dxfId="36" priority="11" operator="containsText" text="F">
      <formula>NOT(ISERROR(SEARCH("F",AG2)))</formula>
    </cfRule>
    <cfRule type="containsText" dxfId="35" priority="12" operator="containsText" text="E">
      <formula>NOT(ISERROR(SEARCH("E",AG2)))</formula>
    </cfRule>
    <cfRule type="containsText" dxfId="34" priority="13" operator="containsText" text="B">
      <formula>NOT(ISERROR(SEARCH("B",AG2)))</formula>
    </cfRule>
    <cfRule type="containsText" dxfId="33" priority="14" operator="containsText" text="A">
      <formula>NOT(ISERROR(SEARCH("A",AG2)))</formula>
    </cfRule>
  </conditionalFormatting>
  <conditionalFormatting sqref="AM2:AP10">
    <cfRule type="containsText" dxfId="32" priority="1" operator="containsText" text="E">
      <formula>NOT(ISERROR(SEARCH("E",AM2)))</formula>
    </cfRule>
    <cfRule type="containsText" dxfId="31" priority="2" operator="containsText" text="B">
      <formula>NOT(ISERROR(SEARCH("B",AM2)))</formula>
    </cfRule>
    <cfRule type="containsText" dxfId="30" priority="3" operator="containsText" text="A">
      <formula>NOT(ISERROR(SEARCH("A",AM2)))</formula>
    </cfRule>
  </conditionalFormatting>
  <conditionalFormatting sqref="AP2:AP5">
    <cfRule type="containsText" dxfId="29" priority="101" operator="containsText" text="E">
      <formula>NOT(ISERROR(SEARCH("E",AP2)))</formula>
    </cfRule>
    <cfRule type="containsText" dxfId="28" priority="102" operator="containsText" text="B">
      <formula>NOT(ISERROR(SEARCH("B",AP2)))</formula>
    </cfRule>
    <cfRule type="containsText" dxfId="27" priority="103" operator="containsText" text="A">
      <formula>NOT(ISERROR(SEARCH("A",AP2)))</formula>
    </cfRule>
  </conditionalFormatting>
  <dataValidations count="2">
    <dataValidation type="list" allowBlank="1" showInputMessage="1" showErrorMessage="1" sqref="AP2:AP5" xr:uid="{80390AAF-B64B-6740-981B-B6C032217274}">
      <formula1>"強風,外伸び,イン先行,タフ"</formula1>
    </dataValidation>
    <dataValidation type="list" allowBlank="1" showInputMessage="1" showErrorMessage="1" sqref="AP6:AP10" xr:uid="{94736FE8-B1D6-124C-849D-EB24D7364B09}">
      <formula1>"強風,外差し,イン先行,凍結防止"</formula1>
    </dataValidation>
  </dataValidations>
  <pageMargins left="0.7" right="0.7" top="0.75" bottom="0.75" header="0.3" footer="0.3"/>
  <pageSetup paperSize="9" orientation="portrait" horizontalDpi="4294967292" verticalDpi="4294967292"/>
  <ignoredErrors>
    <ignoredError sqref="S2:W3 S4:W4 S5:W5 S6:W7 S8:W8 S9:W9 S10:W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6"/>
  <sheetViews>
    <sheetView workbookViewId="0">
      <pane xSplit="5" ySplit="1" topLeftCell="Q4" activePane="bottomRight" state="frozen"/>
      <selection activeCell="E24" sqref="E24"/>
      <selection pane="topRight" activeCell="E24" sqref="E24"/>
      <selection pane="bottomLeft" activeCell="E24" sqref="E24"/>
      <selection pane="bottomRight" activeCell="T27" sqref="T27"/>
    </sheetView>
  </sheetViews>
  <sheetFormatPr baseColWidth="10" defaultColWidth="8.83203125" defaultRowHeight="15"/>
  <cols>
    <col min="1" max="1" width="9.5" bestFit="1" customWidth="1"/>
    <col min="2" max="2" width="8.1640625" customWidth="1"/>
    <col min="4" max="4" width="9" bestFit="1" customWidth="1"/>
    <col min="5" max="5" width="18.33203125" customWidth="1"/>
    <col min="15" max="17" width="16.6640625" customWidth="1"/>
    <col min="22" max="22" width="5.33203125" customWidth="1"/>
    <col min="25" max="25" width="8.83203125" hidden="1" customWidth="1"/>
    <col min="30" max="31" width="150.83203125" customWidth="1"/>
  </cols>
  <sheetData>
    <row r="1" spans="1:31" s="5" customFormat="1">
      <c r="A1" s="1" t="s">
        <v>34</v>
      </c>
      <c r="B1" s="1" t="s">
        <v>52</v>
      </c>
      <c r="C1" s="1" t="s">
        <v>35</v>
      </c>
      <c r="D1" s="1" t="s">
        <v>53</v>
      </c>
      <c r="E1" s="1" t="s">
        <v>36</v>
      </c>
      <c r="F1" s="1" t="s">
        <v>54</v>
      </c>
      <c r="G1" s="1" t="s">
        <v>55</v>
      </c>
      <c r="H1" s="1" t="s">
        <v>56</v>
      </c>
      <c r="I1" s="1" t="s">
        <v>57</v>
      </c>
      <c r="J1" s="1" t="s">
        <v>58</v>
      </c>
      <c r="K1" s="1" t="s">
        <v>37</v>
      </c>
      <c r="L1" s="1" t="s">
        <v>93</v>
      </c>
      <c r="M1" s="1" t="s">
        <v>60</v>
      </c>
      <c r="N1" s="1" t="s">
        <v>40</v>
      </c>
      <c r="O1" s="4" t="s">
        <v>41</v>
      </c>
      <c r="P1" s="4" t="s">
        <v>42</v>
      </c>
      <c r="Q1" s="4" t="s">
        <v>43</v>
      </c>
      <c r="R1" s="4" t="s">
        <v>112</v>
      </c>
      <c r="S1" s="4" t="s">
        <v>113</v>
      </c>
      <c r="T1" s="4" t="s">
        <v>127</v>
      </c>
      <c r="U1" s="4" t="s">
        <v>8</v>
      </c>
      <c r="V1" s="4" t="s">
        <v>62</v>
      </c>
      <c r="W1" s="4" t="s">
        <v>9</v>
      </c>
      <c r="X1" s="4" t="s">
        <v>10</v>
      </c>
      <c r="Y1" s="4"/>
      <c r="Z1" s="4" t="s">
        <v>11</v>
      </c>
      <c r="AA1" s="4" t="s">
        <v>12</v>
      </c>
      <c r="AB1" s="4" t="s">
        <v>44</v>
      </c>
      <c r="AC1" s="4" t="s">
        <v>63</v>
      </c>
      <c r="AD1" s="14" t="s">
        <v>64</v>
      </c>
      <c r="AE1" s="14" t="s">
        <v>118</v>
      </c>
    </row>
    <row r="2" spans="1:31" s="5" customFormat="1">
      <c r="A2" s="6">
        <v>45682</v>
      </c>
      <c r="B2" s="16" t="s">
        <v>125</v>
      </c>
      <c r="C2" s="8" t="s">
        <v>146</v>
      </c>
      <c r="D2" s="9">
        <v>4.0358796296296295E-2</v>
      </c>
      <c r="E2" s="8" t="s">
        <v>213</v>
      </c>
      <c r="F2" s="10">
        <v>12.2</v>
      </c>
      <c r="G2" s="10">
        <v>10.7</v>
      </c>
      <c r="H2" s="10">
        <v>11.5</v>
      </c>
      <c r="I2" s="10">
        <v>12.1</v>
      </c>
      <c r="J2" s="10">
        <v>12.2</v>
      </c>
      <c r="K2" s="17">
        <f t="shared" ref="K2:K13" si="0">SUM(F2:H2)</f>
        <v>34.4</v>
      </c>
      <c r="L2" s="17">
        <f t="shared" ref="L2:L13" si="1">SUM(I2:J2)</f>
        <v>24.299999999999997</v>
      </c>
      <c r="M2" s="11" t="s">
        <v>162</v>
      </c>
      <c r="N2" s="11" t="s">
        <v>148</v>
      </c>
      <c r="O2" s="13" t="s">
        <v>156</v>
      </c>
      <c r="P2" s="13" t="s">
        <v>214</v>
      </c>
      <c r="Q2" s="13" t="s">
        <v>155</v>
      </c>
      <c r="R2" s="12">
        <v>4.0999999999999996</v>
      </c>
      <c r="S2" s="12">
        <v>4.4000000000000004</v>
      </c>
      <c r="T2" s="11" t="s">
        <v>145</v>
      </c>
      <c r="U2" s="12">
        <v>-0.3</v>
      </c>
      <c r="V2" s="12" t="s">
        <v>176</v>
      </c>
      <c r="W2" s="12">
        <v>0.1</v>
      </c>
      <c r="X2" s="8">
        <v>-0.4</v>
      </c>
      <c r="Y2" s="8"/>
      <c r="Z2" s="11" t="s">
        <v>173</v>
      </c>
      <c r="AA2" s="11" t="s">
        <v>174</v>
      </c>
      <c r="AB2" s="11" t="s">
        <v>145</v>
      </c>
      <c r="AC2" s="8"/>
      <c r="AD2" s="8" t="s">
        <v>215</v>
      </c>
      <c r="AE2" s="21" t="s">
        <v>216</v>
      </c>
    </row>
    <row r="3" spans="1:31" s="5" customFormat="1">
      <c r="A3" s="6">
        <v>45683</v>
      </c>
      <c r="B3" s="16" t="s">
        <v>120</v>
      </c>
      <c r="C3" s="8" t="s">
        <v>146</v>
      </c>
      <c r="D3" s="9">
        <v>4.1006944444444443E-2</v>
      </c>
      <c r="E3" s="8" t="s">
        <v>243</v>
      </c>
      <c r="F3" s="10">
        <v>12.2</v>
      </c>
      <c r="G3" s="10">
        <v>10.6</v>
      </c>
      <c r="H3" s="10">
        <v>11.7</v>
      </c>
      <c r="I3" s="10">
        <v>12.5</v>
      </c>
      <c r="J3" s="10">
        <v>12.3</v>
      </c>
      <c r="K3" s="17">
        <f t="shared" si="0"/>
        <v>34.5</v>
      </c>
      <c r="L3" s="17">
        <f t="shared" si="1"/>
        <v>24.8</v>
      </c>
      <c r="M3" s="11" t="s">
        <v>162</v>
      </c>
      <c r="N3" s="11" t="s">
        <v>148</v>
      </c>
      <c r="O3" s="13" t="s">
        <v>160</v>
      </c>
      <c r="P3" s="13" t="s">
        <v>155</v>
      </c>
      <c r="Q3" s="13" t="s">
        <v>196</v>
      </c>
      <c r="R3" s="12">
        <v>2.6</v>
      </c>
      <c r="S3" s="12">
        <v>3.2</v>
      </c>
      <c r="T3" s="11" t="s">
        <v>145</v>
      </c>
      <c r="U3" s="12">
        <v>0.9</v>
      </c>
      <c r="V3" s="12" t="s">
        <v>176</v>
      </c>
      <c r="W3" s="12">
        <v>1.2</v>
      </c>
      <c r="X3" s="8">
        <v>-0.3</v>
      </c>
      <c r="Y3" s="8"/>
      <c r="Z3" s="11" t="s">
        <v>175</v>
      </c>
      <c r="AA3" s="11" t="s">
        <v>173</v>
      </c>
      <c r="AB3" s="11" t="s">
        <v>142</v>
      </c>
      <c r="AC3" s="8"/>
      <c r="AD3" s="8" t="s">
        <v>262</v>
      </c>
      <c r="AE3" s="21" t="s">
        <v>263</v>
      </c>
    </row>
    <row r="4" spans="1:31" s="5" customFormat="1">
      <c r="A4" s="6">
        <v>45689</v>
      </c>
      <c r="B4" s="16" t="s">
        <v>139</v>
      </c>
      <c r="C4" s="8" t="s">
        <v>146</v>
      </c>
      <c r="D4" s="9">
        <v>4.1006944444444443E-2</v>
      </c>
      <c r="E4" s="8" t="s">
        <v>284</v>
      </c>
      <c r="F4" s="10">
        <v>11.9</v>
      </c>
      <c r="G4" s="10">
        <v>10.5</v>
      </c>
      <c r="H4" s="10">
        <v>11.7</v>
      </c>
      <c r="I4" s="10">
        <v>12.5</v>
      </c>
      <c r="J4" s="10">
        <v>12.7</v>
      </c>
      <c r="K4" s="17">
        <f t="shared" si="0"/>
        <v>34.099999999999994</v>
      </c>
      <c r="L4" s="17">
        <f t="shared" si="1"/>
        <v>25.2</v>
      </c>
      <c r="M4" s="11" t="s">
        <v>162</v>
      </c>
      <c r="N4" s="11" t="s">
        <v>163</v>
      </c>
      <c r="O4" s="13" t="s">
        <v>203</v>
      </c>
      <c r="P4" s="13" t="s">
        <v>285</v>
      </c>
      <c r="Q4" s="13" t="s">
        <v>286</v>
      </c>
      <c r="R4" s="12">
        <v>1.9</v>
      </c>
      <c r="S4" s="12">
        <v>2.2000000000000002</v>
      </c>
      <c r="T4" s="11" t="s">
        <v>145</v>
      </c>
      <c r="U4" s="12">
        <v>0.3</v>
      </c>
      <c r="V4" s="12" t="s">
        <v>176</v>
      </c>
      <c r="W4" s="12">
        <v>0.5</v>
      </c>
      <c r="X4" s="8">
        <v>-0.2</v>
      </c>
      <c r="Y4" s="8"/>
      <c r="Z4" s="11" t="s">
        <v>174</v>
      </c>
      <c r="AA4" s="11" t="s">
        <v>174</v>
      </c>
      <c r="AB4" s="11" t="s">
        <v>142</v>
      </c>
      <c r="AC4" s="8"/>
      <c r="AD4" s="8" t="s">
        <v>287</v>
      </c>
      <c r="AE4" s="21" t="s">
        <v>288</v>
      </c>
    </row>
    <row r="5" spans="1:31" s="5" customFormat="1">
      <c r="A5" s="6">
        <v>45689</v>
      </c>
      <c r="B5" s="16" t="s">
        <v>124</v>
      </c>
      <c r="C5" s="8" t="s">
        <v>320</v>
      </c>
      <c r="D5" s="9">
        <v>3.9594907407407405E-2</v>
      </c>
      <c r="E5" s="8" t="s">
        <v>319</v>
      </c>
      <c r="F5" s="10">
        <v>11.8</v>
      </c>
      <c r="G5" s="10">
        <v>10.6</v>
      </c>
      <c r="H5" s="10">
        <v>11.2</v>
      </c>
      <c r="I5" s="10">
        <v>11.6</v>
      </c>
      <c r="J5" s="10">
        <v>11.9</v>
      </c>
      <c r="K5" s="17">
        <f t="shared" si="0"/>
        <v>33.599999999999994</v>
      </c>
      <c r="L5" s="17">
        <f t="shared" si="1"/>
        <v>23.5</v>
      </c>
      <c r="M5" s="11" t="s">
        <v>162</v>
      </c>
      <c r="N5" s="11" t="s">
        <v>148</v>
      </c>
      <c r="O5" s="13" t="s">
        <v>321</v>
      </c>
      <c r="P5" s="13" t="s">
        <v>302</v>
      </c>
      <c r="Q5" s="13" t="s">
        <v>155</v>
      </c>
      <c r="R5" s="12">
        <v>1.9</v>
      </c>
      <c r="S5" s="12">
        <v>2.2000000000000002</v>
      </c>
      <c r="T5" s="11" t="s">
        <v>368</v>
      </c>
      <c r="U5" s="12">
        <v>-0.7</v>
      </c>
      <c r="V5" s="12" t="s">
        <v>176</v>
      </c>
      <c r="W5" s="12">
        <v>-0.1</v>
      </c>
      <c r="X5" s="8">
        <v>-0.6</v>
      </c>
      <c r="Y5" s="8" t="s">
        <v>177</v>
      </c>
      <c r="Z5" s="11" t="s">
        <v>173</v>
      </c>
      <c r="AA5" s="11" t="s">
        <v>174</v>
      </c>
      <c r="AB5" s="11" t="s">
        <v>142</v>
      </c>
      <c r="AC5" s="8"/>
      <c r="AD5" s="8" t="s">
        <v>322</v>
      </c>
      <c r="AE5" s="21" t="s">
        <v>323</v>
      </c>
    </row>
    <row r="6" spans="1:31" s="5" customFormat="1">
      <c r="A6" s="6">
        <v>45690</v>
      </c>
      <c r="B6" s="16" t="s">
        <v>120</v>
      </c>
      <c r="C6" s="8" t="s">
        <v>320</v>
      </c>
      <c r="D6" s="9">
        <v>3.9606481481481479E-2</v>
      </c>
      <c r="E6" s="8" t="s">
        <v>389</v>
      </c>
      <c r="F6" s="10">
        <v>11.9</v>
      </c>
      <c r="G6" s="10">
        <v>10.1</v>
      </c>
      <c r="H6" s="10">
        <v>11.1</v>
      </c>
      <c r="I6" s="10">
        <v>11.9</v>
      </c>
      <c r="J6" s="10">
        <v>12.2</v>
      </c>
      <c r="K6" s="17">
        <f t="shared" si="0"/>
        <v>33.1</v>
      </c>
      <c r="L6" s="17">
        <f t="shared" si="1"/>
        <v>24.1</v>
      </c>
      <c r="M6" s="11" t="s">
        <v>162</v>
      </c>
      <c r="N6" s="11" t="s">
        <v>148</v>
      </c>
      <c r="O6" s="13" t="s">
        <v>340</v>
      </c>
      <c r="P6" s="13" t="s">
        <v>341</v>
      </c>
      <c r="Q6" s="13" t="s">
        <v>342</v>
      </c>
      <c r="R6" s="12">
        <v>17.399999999999999</v>
      </c>
      <c r="S6" s="12">
        <v>17.5</v>
      </c>
      <c r="T6" s="11" t="s">
        <v>154</v>
      </c>
      <c r="U6" s="12">
        <v>-1.2</v>
      </c>
      <c r="V6" s="12" t="s">
        <v>176</v>
      </c>
      <c r="W6" s="12" t="s">
        <v>188</v>
      </c>
      <c r="X6" s="8">
        <v>-1.2</v>
      </c>
      <c r="Y6" s="8"/>
      <c r="Z6" s="11" t="s">
        <v>173</v>
      </c>
      <c r="AA6" s="11" t="s">
        <v>174</v>
      </c>
      <c r="AB6" s="11" t="s">
        <v>145</v>
      </c>
      <c r="AC6" s="8"/>
      <c r="AD6" s="8" t="s">
        <v>376</v>
      </c>
      <c r="AE6" s="21" t="s">
        <v>388</v>
      </c>
    </row>
    <row r="7" spans="1:31" s="5" customFormat="1">
      <c r="A7" s="6">
        <v>45696</v>
      </c>
      <c r="B7" s="16" t="s">
        <v>120</v>
      </c>
      <c r="C7" s="8" t="s">
        <v>300</v>
      </c>
      <c r="D7" s="9">
        <v>3.9664351851851853E-2</v>
      </c>
      <c r="E7" s="8" t="s">
        <v>406</v>
      </c>
      <c r="F7" s="10">
        <v>12</v>
      </c>
      <c r="G7" s="10">
        <v>10.4</v>
      </c>
      <c r="H7" s="10">
        <v>11.1</v>
      </c>
      <c r="I7" s="10">
        <v>11.9</v>
      </c>
      <c r="J7" s="10">
        <v>12.3</v>
      </c>
      <c r="K7" s="17">
        <f t="shared" si="0"/>
        <v>33.5</v>
      </c>
      <c r="L7" s="17">
        <f t="shared" si="1"/>
        <v>24.200000000000003</v>
      </c>
      <c r="M7" s="11" t="s">
        <v>162</v>
      </c>
      <c r="N7" s="11" t="s">
        <v>153</v>
      </c>
      <c r="O7" s="13" t="s">
        <v>407</v>
      </c>
      <c r="P7" s="13" t="s">
        <v>408</v>
      </c>
      <c r="Q7" s="13" t="s">
        <v>302</v>
      </c>
      <c r="R7" s="12">
        <v>6.5</v>
      </c>
      <c r="S7" s="12">
        <v>9</v>
      </c>
      <c r="T7" s="11" t="s">
        <v>119</v>
      </c>
      <c r="U7" s="12">
        <v>-0.7</v>
      </c>
      <c r="V7" s="12" t="s">
        <v>176</v>
      </c>
      <c r="W7" s="12">
        <v>0.1</v>
      </c>
      <c r="X7" s="8">
        <v>-0.8</v>
      </c>
      <c r="Y7" s="8"/>
      <c r="Z7" s="11" t="s">
        <v>173</v>
      </c>
      <c r="AA7" s="11" t="s">
        <v>174</v>
      </c>
      <c r="AB7" s="11" t="s">
        <v>145</v>
      </c>
      <c r="AC7" s="8" t="s">
        <v>421</v>
      </c>
      <c r="AD7" s="8" t="s">
        <v>404</v>
      </c>
      <c r="AE7" s="21" t="s">
        <v>405</v>
      </c>
    </row>
    <row r="8" spans="1:31" s="5" customFormat="1">
      <c r="A8" s="6">
        <v>45697</v>
      </c>
      <c r="B8" s="16" t="s">
        <v>125</v>
      </c>
      <c r="C8" s="8" t="s">
        <v>325</v>
      </c>
      <c r="D8" s="9">
        <v>4.0324074074074075E-2</v>
      </c>
      <c r="E8" s="8" t="s">
        <v>442</v>
      </c>
      <c r="F8" s="10">
        <v>12.1</v>
      </c>
      <c r="G8" s="10">
        <v>10.7</v>
      </c>
      <c r="H8" s="10">
        <v>11.7</v>
      </c>
      <c r="I8" s="10">
        <v>12.1</v>
      </c>
      <c r="J8" s="10">
        <v>11.8</v>
      </c>
      <c r="K8" s="17">
        <f t="shared" si="0"/>
        <v>34.5</v>
      </c>
      <c r="L8" s="17">
        <f t="shared" si="1"/>
        <v>23.9</v>
      </c>
      <c r="M8" s="11" t="s">
        <v>147</v>
      </c>
      <c r="N8" s="11" t="s">
        <v>148</v>
      </c>
      <c r="O8" s="13" t="s">
        <v>443</v>
      </c>
      <c r="P8" s="13" t="s">
        <v>436</v>
      </c>
      <c r="Q8" s="13" t="s">
        <v>444</v>
      </c>
      <c r="R8" s="12">
        <v>7.9</v>
      </c>
      <c r="S8" s="12">
        <v>9.5</v>
      </c>
      <c r="T8" s="11" t="s">
        <v>368</v>
      </c>
      <c r="U8" s="12">
        <v>-0.6</v>
      </c>
      <c r="V8" s="12" t="s">
        <v>176</v>
      </c>
      <c r="W8" s="12">
        <v>-0.2</v>
      </c>
      <c r="X8" s="8">
        <v>-0.4</v>
      </c>
      <c r="Y8" s="8"/>
      <c r="Z8" s="11" t="s">
        <v>173</v>
      </c>
      <c r="AA8" s="11" t="s">
        <v>174</v>
      </c>
      <c r="AB8" s="11" t="s">
        <v>142</v>
      </c>
      <c r="AC8" s="8" t="s">
        <v>421</v>
      </c>
      <c r="AD8" s="8" t="s">
        <v>474</v>
      </c>
      <c r="AE8" s="21" t="s">
        <v>475</v>
      </c>
    </row>
    <row r="9" spans="1:31" s="5" customFormat="1">
      <c r="A9" s="6">
        <v>45703</v>
      </c>
      <c r="B9" s="16" t="s">
        <v>125</v>
      </c>
      <c r="C9" s="8" t="s">
        <v>146</v>
      </c>
      <c r="D9" s="9">
        <v>4.1018518518518517E-2</v>
      </c>
      <c r="E9" s="8" t="s">
        <v>493</v>
      </c>
      <c r="F9" s="10">
        <v>11.9</v>
      </c>
      <c r="G9" s="10">
        <v>10.9</v>
      </c>
      <c r="H9" s="10">
        <v>11.5</v>
      </c>
      <c r="I9" s="10">
        <v>12.4</v>
      </c>
      <c r="J9" s="10">
        <v>12.7</v>
      </c>
      <c r="K9" s="17">
        <f t="shared" si="0"/>
        <v>34.299999999999997</v>
      </c>
      <c r="L9" s="17">
        <f t="shared" si="1"/>
        <v>25.1</v>
      </c>
      <c r="M9" s="11" t="s">
        <v>162</v>
      </c>
      <c r="N9" s="11" t="s">
        <v>298</v>
      </c>
      <c r="O9" s="13" t="s">
        <v>201</v>
      </c>
      <c r="P9" s="13" t="s">
        <v>155</v>
      </c>
      <c r="Q9" s="13" t="s">
        <v>494</v>
      </c>
      <c r="R9" s="12">
        <v>1.9</v>
      </c>
      <c r="S9" s="12">
        <v>2.7</v>
      </c>
      <c r="T9" s="11" t="s">
        <v>142</v>
      </c>
      <c r="U9" s="12">
        <v>0.4</v>
      </c>
      <c r="V9" s="12" t="s">
        <v>176</v>
      </c>
      <c r="W9" s="12">
        <v>0.4</v>
      </c>
      <c r="X9" s="8" t="s">
        <v>188</v>
      </c>
      <c r="Y9" s="8"/>
      <c r="Z9" s="11" t="s">
        <v>174</v>
      </c>
      <c r="AA9" s="11" t="s">
        <v>174</v>
      </c>
      <c r="AB9" s="11" t="s">
        <v>142</v>
      </c>
      <c r="AC9" s="8"/>
      <c r="AD9" s="8" t="s">
        <v>491</v>
      </c>
      <c r="AE9" s="21" t="s">
        <v>492</v>
      </c>
    </row>
    <row r="10" spans="1:31" s="5" customFormat="1">
      <c r="A10" s="6">
        <v>45704</v>
      </c>
      <c r="B10" s="16" t="s">
        <v>120</v>
      </c>
      <c r="C10" s="8" t="s">
        <v>146</v>
      </c>
      <c r="D10" s="9">
        <v>4.0300925925925928E-2</v>
      </c>
      <c r="E10" s="8" t="s">
        <v>512</v>
      </c>
      <c r="F10" s="10">
        <v>12</v>
      </c>
      <c r="G10" s="10">
        <v>10.3</v>
      </c>
      <c r="H10" s="10">
        <v>11.6</v>
      </c>
      <c r="I10" s="10">
        <v>12.1</v>
      </c>
      <c r="J10" s="10">
        <v>12.2</v>
      </c>
      <c r="K10" s="17">
        <f t="shared" si="0"/>
        <v>33.9</v>
      </c>
      <c r="L10" s="17">
        <f t="shared" si="1"/>
        <v>24.299999999999997</v>
      </c>
      <c r="M10" s="11" t="s">
        <v>162</v>
      </c>
      <c r="N10" s="11" t="s">
        <v>148</v>
      </c>
      <c r="O10" s="13" t="s">
        <v>513</v>
      </c>
      <c r="P10" s="13" t="s">
        <v>514</v>
      </c>
      <c r="Q10" s="13" t="s">
        <v>443</v>
      </c>
      <c r="R10" s="12">
        <v>3.8</v>
      </c>
      <c r="S10" s="12">
        <v>4.2</v>
      </c>
      <c r="T10" s="11" t="s">
        <v>145</v>
      </c>
      <c r="U10" s="12">
        <v>-0.2</v>
      </c>
      <c r="V10" s="12" t="s">
        <v>176</v>
      </c>
      <c r="W10" s="12">
        <v>-0.1</v>
      </c>
      <c r="X10" s="8">
        <v>-0.1</v>
      </c>
      <c r="Y10" s="8"/>
      <c r="Z10" s="11" t="s">
        <v>173</v>
      </c>
      <c r="AA10" s="11" t="s">
        <v>174</v>
      </c>
      <c r="AB10" s="11" t="s">
        <v>145</v>
      </c>
      <c r="AC10" s="8"/>
      <c r="AD10" s="8" t="s">
        <v>531</v>
      </c>
      <c r="AE10" s="21" t="s">
        <v>532</v>
      </c>
    </row>
    <row r="11" spans="1:31" s="5" customFormat="1">
      <c r="A11" s="6">
        <v>45704</v>
      </c>
      <c r="B11" s="16" t="s">
        <v>124</v>
      </c>
      <c r="C11" s="8" t="s">
        <v>146</v>
      </c>
      <c r="D11" s="9">
        <v>3.9687500000000001E-2</v>
      </c>
      <c r="E11" s="8" t="s">
        <v>481</v>
      </c>
      <c r="F11" s="10">
        <v>11.9</v>
      </c>
      <c r="G11" s="10">
        <v>10.4</v>
      </c>
      <c r="H11" s="10">
        <v>11.2</v>
      </c>
      <c r="I11" s="10">
        <v>11.9</v>
      </c>
      <c r="J11" s="10">
        <v>12.5</v>
      </c>
      <c r="K11" s="17">
        <f t="shared" si="0"/>
        <v>33.5</v>
      </c>
      <c r="L11" s="17">
        <f t="shared" si="1"/>
        <v>24.4</v>
      </c>
      <c r="M11" s="11" t="s">
        <v>162</v>
      </c>
      <c r="N11" s="11" t="s">
        <v>148</v>
      </c>
      <c r="O11" s="13" t="s">
        <v>155</v>
      </c>
      <c r="P11" s="13" t="s">
        <v>155</v>
      </c>
      <c r="Q11" s="13" t="s">
        <v>407</v>
      </c>
      <c r="R11" s="12">
        <v>3.8</v>
      </c>
      <c r="S11" s="12">
        <v>4.2</v>
      </c>
      <c r="T11" s="11" t="s">
        <v>145</v>
      </c>
      <c r="U11" s="12">
        <v>0.1</v>
      </c>
      <c r="V11" s="12" t="s">
        <v>176</v>
      </c>
      <c r="W11" s="12">
        <v>0.2</v>
      </c>
      <c r="X11" s="8">
        <v>-0.1</v>
      </c>
      <c r="Y11" s="8"/>
      <c r="Z11" s="11" t="s">
        <v>173</v>
      </c>
      <c r="AA11" s="11" t="s">
        <v>174</v>
      </c>
      <c r="AB11" s="11" t="s">
        <v>142</v>
      </c>
      <c r="AC11" s="8"/>
      <c r="AD11" s="8" t="s">
        <v>555</v>
      </c>
      <c r="AE11" s="21" t="s">
        <v>556</v>
      </c>
    </row>
    <row r="12" spans="1:31" s="5" customFormat="1">
      <c r="A12" s="6">
        <v>45710</v>
      </c>
      <c r="B12" s="16" t="s">
        <v>120</v>
      </c>
      <c r="C12" s="8" t="s">
        <v>146</v>
      </c>
      <c r="D12" s="9">
        <v>4.103009259259259E-2</v>
      </c>
      <c r="E12" s="8" t="s">
        <v>569</v>
      </c>
      <c r="F12" s="10">
        <v>12.5</v>
      </c>
      <c r="G12" s="10">
        <v>11.1</v>
      </c>
      <c r="H12" s="10">
        <v>11.6</v>
      </c>
      <c r="I12" s="10">
        <v>12.1</v>
      </c>
      <c r="J12" s="10">
        <v>12.2</v>
      </c>
      <c r="K12" s="17">
        <f t="shared" si="0"/>
        <v>35.200000000000003</v>
      </c>
      <c r="L12" s="17">
        <f t="shared" si="1"/>
        <v>24.299999999999997</v>
      </c>
      <c r="M12" s="11" t="s">
        <v>154</v>
      </c>
      <c r="N12" s="11" t="s">
        <v>148</v>
      </c>
      <c r="O12" s="13" t="s">
        <v>408</v>
      </c>
      <c r="P12" s="13" t="s">
        <v>443</v>
      </c>
      <c r="Q12" s="13" t="s">
        <v>570</v>
      </c>
      <c r="R12" s="12">
        <v>2.2000000000000002</v>
      </c>
      <c r="S12" s="12">
        <v>2</v>
      </c>
      <c r="T12" s="11" t="s">
        <v>142</v>
      </c>
      <c r="U12" s="12">
        <v>1.1000000000000001</v>
      </c>
      <c r="V12" s="12" t="s">
        <v>176</v>
      </c>
      <c r="W12" s="12">
        <v>1.1000000000000001</v>
      </c>
      <c r="X12" s="8" t="s">
        <v>188</v>
      </c>
      <c r="Y12" s="8"/>
      <c r="Z12" s="11" t="s">
        <v>175</v>
      </c>
      <c r="AA12" s="11" t="s">
        <v>174</v>
      </c>
      <c r="AB12" s="11" t="s">
        <v>145</v>
      </c>
      <c r="AC12" s="8" t="s">
        <v>639</v>
      </c>
      <c r="AD12" s="8" t="s">
        <v>634</v>
      </c>
      <c r="AE12" s="21" t="s">
        <v>635</v>
      </c>
    </row>
    <row r="13" spans="1:31" s="5" customFormat="1">
      <c r="A13" s="6">
        <v>45711</v>
      </c>
      <c r="B13" s="16" t="s">
        <v>125</v>
      </c>
      <c r="C13" s="8" t="s">
        <v>146</v>
      </c>
      <c r="D13" s="9">
        <v>4.0983796296296296E-2</v>
      </c>
      <c r="E13" s="8" t="s">
        <v>585</v>
      </c>
      <c r="F13" s="10">
        <v>12.1</v>
      </c>
      <c r="G13" s="10">
        <v>10.8</v>
      </c>
      <c r="H13" s="10">
        <v>11.7</v>
      </c>
      <c r="I13" s="10">
        <v>12.1</v>
      </c>
      <c r="J13" s="10">
        <v>12.4</v>
      </c>
      <c r="K13" s="17">
        <f t="shared" si="0"/>
        <v>34.599999999999994</v>
      </c>
      <c r="L13" s="17">
        <f t="shared" si="1"/>
        <v>24.5</v>
      </c>
      <c r="M13" s="11" t="s">
        <v>147</v>
      </c>
      <c r="N13" s="11" t="s">
        <v>148</v>
      </c>
      <c r="O13" s="13" t="s">
        <v>436</v>
      </c>
      <c r="P13" s="13" t="s">
        <v>286</v>
      </c>
      <c r="Q13" s="13" t="s">
        <v>195</v>
      </c>
      <c r="R13" s="12">
        <v>2.2999999999999998</v>
      </c>
      <c r="S13" s="12">
        <v>2</v>
      </c>
      <c r="T13" s="11" t="s">
        <v>142</v>
      </c>
      <c r="U13" s="12">
        <v>0.1</v>
      </c>
      <c r="V13" s="12" t="s">
        <v>176</v>
      </c>
      <c r="W13" s="12">
        <v>0.1</v>
      </c>
      <c r="X13" s="8" t="s">
        <v>188</v>
      </c>
      <c r="Y13" s="8"/>
      <c r="Z13" s="11" t="s">
        <v>173</v>
      </c>
      <c r="AA13" s="11" t="s">
        <v>174</v>
      </c>
      <c r="AB13" s="11" t="s">
        <v>142</v>
      </c>
      <c r="AC13" s="8"/>
      <c r="AD13" s="8" t="s">
        <v>604</v>
      </c>
      <c r="AE13" s="21" t="s">
        <v>605</v>
      </c>
    </row>
    <row r="14" spans="1:31" s="5" customFormat="1">
      <c r="A14" s="6">
        <v>45717</v>
      </c>
      <c r="B14" s="16" t="s">
        <v>120</v>
      </c>
      <c r="C14" s="8" t="s">
        <v>146</v>
      </c>
      <c r="D14" s="9">
        <v>4.0312500000000001E-2</v>
      </c>
      <c r="E14" s="8" t="s">
        <v>642</v>
      </c>
      <c r="F14" s="10">
        <v>12</v>
      </c>
      <c r="G14" s="10">
        <v>10.4</v>
      </c>
      <c r="H14" s="10">
        <v>11.3</v>
      </c>
      <c r="I14" s="10">
        <v>12.2</v>
      </c>
      <c r="J14" s="10">
        <v>12.4</v>
      </c>
      <c r="K14" s="17">
        <f t="shared" ref="K14:K15" si="2">SUM(F14:H14)</f>
        <v>33.700000000000003</v>
      </c>
      <c r="L14" s="17">
        <f t="shared" ref="L14:L15" si="3">SUM(I14:J14)</f>
        <v>24.6</v>
      </c>
      <c r="M14" s="11" t="s">
        <v>162</v>
      </c>
      <c r="N14" s="11" t="s">
        <v>148</v>
      </c>
      <c r="O14" s="13" t="s">
        <v>302</v>
      </c>
      <c r="P14" s="13" t="s">
        <v>156</v>
      </c>
      <c r="Q14" s="13" t="s">
        <v>155</v>
      </c>
      <c r="R14" s="12">
        <v>3.5</v>
      </c>
      <c r="S14" s="12">
        <v>4</v>
      </c>
      <c r="T14" s="11" t="s">
        <v>145</v>
      </c>
      <c r="U14" s="12">
        <v>-0.1</v>
      </c>
      <c r="V14" s="12" t="s">
        <v>176</v>
      </c>
      <c r="W14" s="12" t="s">
        <v>188</v>
      </c>
      <c r="X14" s="8">
        <v>-0.1</v>
      </c>
      <c r="Y14" s="8"/>
      <c r="Z14" s="11" t="s">
        <v>173</v>
      </c>
      <c r="AA14" s="11" t="s">
        <v>174</v>
      </c>
      <c r="AB14" s="11" t="s">
        <v>142</v>
      </c>
      <c r="AC14" s="8"/>
      <c r="AD14" s="8" t="s">
        <v>676</v>
      </c>
      <c r="AE14" s="21" t="s">
        <v>677</v>
      </c>
    </row>
    <row r="15" spans="1:31" s="5" customFormat="1">
      <c r="A15" s="6">
        <v>45718</v>
      </c>
      <c r="B15" s="16" t="s">
        <v>125</v>
      </c>
      <c r="C15" s="8" t="s">
        <v>300</v>
      </c>
      <c r="D15" s="9">
        <v>4.0335648148148148E-2</v>
      </c>
      <c r="E15" s="8" t="s">
        <v>659</v>
      </c>
      <c r="F15" s="10">
        <v>12.1</v>
      </c>
      <c r="G15" s="10">
        <v>10.6</v>
      </c>
      <c r="H15" s="10">
        <v>11.5</v>
      </c>
      <c r="I15" s="10">
        <v>11.9</v>
      </c>
      <c r="J15" s="10">
        <v>12.4</v>
      </c>
      <c r="K15" s="17">
        <f t="shared" si="2"/>
        <v>34.200000000000003</v>
      </c>
      <c r="L15" s="17">
        <f t="shared" si="3"/>
        <v>24.3</v>
      </c>
      <c r="M15" s="11" t="s">
        <v>162</v>
      </c>
      <c r="N15" s="11" t="s">
        <v>148</v>
      </c>
      <c r="O15" s="13" t="s">
        <v>214</v>
      </c>
      <c r="P15" s="13" t="s">
        <v>249</v>
      </c>
      <c r="Q15" s="13" t="s">
        <v>444</v>
      </c>
      <c r="R15" s="12">
        <v>5.2</v>
      </c>
      <c r="S15" s="12">
        <v>5.3</v>
      </c>
      <c r="T15" s="11" t="s">
        <v>368</v>
      </c>
      <c r="U15" s="12">
        <v>-0.5</v>
      </c>
      <c r="V15" s="12" t="s">
        <v>176</v>
      </c>
      <c r="W15" s="12">
        <v>0.2</v>
      </c>
      <c r="X15" s="8">
        <v>-0.7</v>
      </c>
      <c r="Y15" s="8"/>
      <c r="Z15" s="11" t="s">
        <v>173</v>
      </c>
      <c r="AA15" s="11" t="s">
        <v>173</v>
      </c>
      <c r="AB15" s="11" t="s">
        <v>142</v>
      </c>
      <c r="AC15" s="8"/>
      <c r="AD15" s="8" t="s">
        <v>709</v>
      </c>
      <c r="AE15" s="21" t="s">
        <v>710</v>
      </c>
    </row>
    <row r="16" spans="1:31" s="5" customFormat="1">
      <c r="A16" s="6">
        <v>45836</v>
      </c>
      <c r="B16" s="16" t="s">
        <v>125</v>
      </c>
      <c r="C16" s="8" t="s">
        <v>146</v>
      </c>
      <c r="D16" s="9">
        <v>4.0324074074074075E-2</v>
      </c>
      <c r="E16" s="8" t="s">
        <v>736</v>
      </c>
      <c r="F16" s="10">
        <v>12.2</v>
      </c>
      <c r="G16" s="10">
        <v>11</v>
      </c>
      <c r="H16" s="10">
        <v>11.5</v>
      </c>
      <c r="I16" s="10">
        <v>11.8</v>
      </c>
      <c r="J16" s="10">
        <v>11.9</v>
      </c>
      <c r="K16" s="17">
        <f t="shared" ref="K16:K17" si="4">SUM(F16:H16)</f>
        <v>34.700000000000003</v>
      </c>
      <c r="L16" s="17">
        <f t="shared" ref="L16:L17" si="5">SUM(I16:J16)</f>
        <v>23.700000000000003</v>
      </c>
      <c r="M16" s="11" t="s">
        <v>147</v>
      </c>
      <c r="N16" s="11" t="s">
        <v>148</v>
      </c>
      <c r="O16" s="13" t="s">
        <v>196</v>
      </c>
      <c r="P16" s="13" t="s">
        <v>321</v>
      </c>
      <c r="Q16" s="13" t="s">
        <v>249</v>
      </c>
      <c r="R16" s="12">
        <v>5.6</v>
      </c>
      <c r="S16" s="12">
        <v>7.9</v>
      </c>
      <c r="T16" s="11" t="s">
        <v>145</v>
      </c>
      <c r="U16" s="12">
        <v>-0.5</v>
      </c>
      <c r="V16" s="12" t="s">
        <v>176</v>
      </c>
      <c r="W16" s="12">
        <v>-0.2</v>
      </c>
      <c r="X16" s="8">
        <v>-0.3</v>
      </c>
      <c r="Y16" s="8"/>
      <c r="Z16" s="11" t="s">
        <v>173</v>
      </c>
      <c r="AA16" s="11" t="s">
        <v>174</v>
      </c>
      <c r="AB16" s="11" t="s">
        <v>145</v>
      </c>
      <c r="AC16" s="8"/>
      <c r="AD16" s="8" t="s">
        <v>737</v>
      </c>
      <c r="AE16" s="21" t="s">
        <v>738</v>
      </c>
    </row>
    <row r="17" spans="1:31" s="5" customFormat="1">
      <c r="A17" s="6">
        <v>45837</v>
      </c>
      <c r="B17" s="16" t="s">
        <v>120</v>
      </c>
      <c r="C17" s="8" t="s">
        <v>146</v>
      </c>
      <c r="D17" s="9">
        <v>3.9687500000000001E-2</v>
      </c>
      <c r="E17" s="8" t="s">
        <v>777</v>
      </c>
      <c r="F17" s="10">
        <v>12</v>
      </c>
      <c r="G17" s="10">
        <v>10.5</v>
      </c>
      <c r="H17" s="10">
        <v>11.5</v>
      </c>
      <c r="I17" s="10">
        <v>11.9</v>
      </c>
      <c r="J17" s="10">
        <v>12</v>
      </c>
      <c r="K17" s="17">
        <f t="shared" si="4"/>
        <v>34</v>
      </c>
      <c r="L17" s="17">
        <f t="shared" si="5"/>
        <v>23.9</v>
      </c>
      <c r="M17" s="11" t="s">
        <v>162</v>
      </c>
      <c r="N17" s="11" t="s">
        <v>148</v>
      </c>
      <c r="O17" s="13" t="s">
        <v>772</v>
      </c>
      <c r="P17" s="13" t="s">
        <v>327</v>
      </c>
      <c r="Q17" s="13" t="s">
        <v>202</v>
      </c>
      <c r="R17" s="12">
        <v>4.0999999999999996</v>
      </c>
      <c r="S17" s="12">
        <v>4.4000000000000004</v>
      </c>
      <c r="T17" s="11" t="s">
        <v>145</v>
      </c>
      <c r="U17" s="12">
        <v>-0.5</v>
      </c>
      <c r="V17" s="12" t="s">
        <v>176</v>
      </c>
      <c r="W17" s="12">
        <v>-0.3</v>
      </c>
      <c r="X17" s="8">
        <v>-0.2</v>
      </c>
      <c r="Y17" s="8" t="s">
        <v>177</v>
      </c>
      <c r="Z17" s="11" t="s">
        <v>596</v>
      </c>
      <c r="AA17" s="11" t="s">
        <v>174</v>
      </c>
      <c r="AB17" s="11" t="s">
        <v>145</v>
      </c>
      <c r="AC17" s="8"/>
      <c r="AD17" s="8" t="s">
        <v>778</v>
      </c>
      <c r="AE17" s="21" t="s">
        <v>779</v>
      </c>
    </row>
    <row r="18" spans="1:31" s="5" customFormat="1">
      <c r="A18" s="6">
        <v>45843</v>
      </c>
      <c r="B18" s="16" t="s">
        <v>125</v>
      </c>
      <c r="C18" s="8" t="s">
        <v>146</v>
      </c>
      <c r="D18" s="9">
        <v>4.0370370370370369E-2</v>
      </c>
      <c r="E18" s="8" t="s">
        <v>808</v>
      </c>
      <c r="F18" s="10">
        <v>12.2</v>
      </c>
      <c r="G18" s="10">
        <v>10.5</v>
      </c>
      <c r="H18" s="10">
        <v>11.4</v>
      </c>
      <c r="I18" s="10">
        <v>12.2</v>
      </c>
      <c r="J18" s="10">
        <v>12.5</v>
      </c>
      <c r="K18" s="17">
        <f t="shared" ref="K18:K19" si="6">SUM(F18:H18)</f>
        <v>34.1</v>
      </c>
      <c r="L18" s="17">
        <f t="shared" ref="L18:L19" si="7">SUM(I18:J18)</f>
        <v>24.7</v>
      </c>
      <c r="M18" s="11" t="s">
        <v>162</v>
      </c>
      <c r="N18" s="11" t="s">
        <v>148</v>
      </c>
      <c r="O18" s="13" t="s">
        <v>809</v>
      </c>
      <c r="P18" s="13" t="s">
        <v>772</v>
      </c>
      <c r="Q18" s="13" t="s">
        <v>407</v>
      </c>
      <c r="R18" s="12">
        <v>0.5</v>
      </c>
      <c r="S18" s="12">
        <v>0.9</v>
      </c>
      <c r="T18" s="11" t="s">
        <v>145</v>
      </c>
      <c r="U18" s="12">
        <v>-0.1</v>
      </c>
      <c r="V18" s="12" t="s">
        <v>176</v>
      </c>
      <c r="W18" s="12">
        <v>0.2</v>
      </c>
      <c r="X18" s="8">
        <v>-0.3</v>
      </c>
      <c r="Y18" s="8"/>
      <c r="Z18" s="11" t="s">
        <v>173</v>
      </c>
      <c r="AA18" s="11" t="s">
        <v>174</v>
      </c>
      <c r="AB18" s="11" t="s">
        <v>142</v>
      </c>
      <c r="AC18" s="8"/>
      <c r="AD18" s="8" t="s">
        <v>850</v>
      </c>
      <c r="AE18" s="21" t="s">
        <v>851</v>
      </c>
    </row>
    <row r="19" spans="1:31" s="5" customFormat="1">
      <c r="A19" s="6">
        <v>45844</v>
      </c>
      <c r="B19" s="16" t="s">
        <v>717</v>
      </c>
      <c r="C19" s="8" t="s">
        <v>146</v>
      </c>
      <c r="D19" s="9">
        <v>4.2418981481481481E-2</v>
      </c>
      <c r="E19" s="8" t="s">
        <v>827</v>
      </c>
      <c r="F19" s="10">
        <v>12.6</v>
      </c>
      <c r="G19" s="10">
        <v>10.9</v>
      </c>
      <c r="H19" s="10">
        <v>12.3</v>
      </c>
      <c r="I19" s="10">
        <v>12.9</v>
      </c>
      <c r="J19" s="10">
        <v>12.8</v>
      </c>
      <c r="K19" s="17">
        <f t="shared" si="6"/>
        <v>35.799999999999997</v>
      </c>
      <c r="L19" s="17">
        <f t="shared" si="7"/>
        <v>25.700000000000003</v>
      </c>
      <c r="M19" s="11" t="s">
        <v>154</v>
      </c>
      <c r="N19" s="11" t="s">
        <v>163</v>
      </c>
      <c r="O19" s="13" t="s">
        <v>828</v>
      </c>
      <c r="P19" s="13" t="s">
        <v>829</v>
      </c>
      <c r="Q19" s="13" t="s">
        <v>830</v>
      </c>
      <c r="R19" s="12">
        <v>0.6</v>
      </c>
      <c r="S19" s="12">
        <v>0.7</v>
      </c>
      <c r="T19" s="11" t="s">
        <v>145</v>
      </c>
      <c r="U19" s="12">
        <v>2</v>
      </c>
      <c r="V19" s="12" t="s">
        <v>176</v>
      </c>
      <c r="W19" s="12">
        <v>2.2999999999999998</v>
      </c>
      <c r="X19" s="8">
        <v>-0.3</v>
      </c>
      <c r="Y19" s="8"/>
      <c r="Z19" s="11" t="s">
        <v>175</v>
      </c>
      <c r="AA19" s="11" t="s">
        <v>174</v>
      </c>
      <c r="AB19" s="11" t="s">
        <v>142</v>
      </c>
      <c r="AC19" s="8"/>
      <c r="AD19" s="8" t="s">
        <v>888</v>
      </c>
      <c r="AE19" s="21" t="s">
        <v>889</v>
      </c>
    </row>
    <row r="20" spans="1:31" s="5" customFormat="1">
      <c r="A20" s="6">
        <v>45844</v>
      </c>
      <c r="B20" s="16" t="s">
        <v>120</v>
      </c>
      <c r="C20" s="8" t="s">
        <v>146</v>
      </c>
      <c r="D20" s="9">
        <v>3.9687500000000001E-2</v>
      </c>
      <c r="E20" s="8" t="s">
        <v>832</v>
      </c>
      <c r="F20" s="10">
        <v>12</v>
      </c>
      <c r="G20" s="10">
        <v>10.6</v>
      </c>
      <c r="H20" s="10">
        <v>11.4</v>
      </c>
      <c r="I20" s="10">
        <v>11.8</v>
      </c>
      <c r="J20" s="10">
        <v>12.1</v>
      </c>
      <c r="K20" s="17">
        <f t="shared" ref="K20" si="8">SUM(F20:H20)</f>
        <v>34</v>
      </c>
      <c r="L20" s="17">
        <f t="shared" ref="L20" si="9">SUM(I20:J20)</f>
        <v>23.9</v>
      </c>
      <c r="M20" s="11" t="s">
        <v>162</v>
      </c>
      <c r="N20" s="11" t="s">
        <v>148</v>
      </c>
      <c r="O20" s="13" t="s">
        <v>833</v>
      </c>
      <c r="P20" s="13" t="s">
        <v>834</v>
      </c>
      <c r="Q20" s="13" t="s">
        <v>835</v>
      </c>
      <c r="R20" s="12">
        <v>0.6</v>
      </c>
      <c r="S20" s="12">
        <v>0.7</v>
      </c>
      <c r="T20" s="11" t="s">
        <v>145</v>
      </c>
      <c r="U20" s="12">
        <v>-0.5</v>
      </c>
      <c r="V20" s="12" t="s">
        <v>176</v>
      </c>
      <c r="W20" s="12">
        <v>-0.2</v>
      </c>
      <c r="X20" s="8">
        <v>-0.3</v>
      </c>
      <c r="Y20" s="8" t="s">
        <v>177</v>
      </c>
      <c r="Z20" s="11" t="s">
        <v>173</v>
      </c>
      <c r="AA20" s="11" t="s">
        <v>173</v>
      </c>
      <c r="AB20" s="11" t="s">
        <v>145</v>
      </c>
      <c r="AC20" s="8"/>
      <c r="AD20" s="8" t="s">
        <v>876</v>
      </c>
      <c r="AE20" s="21" t="s">
        <v>877</v>
      </c>
    </row>
    <row r="21" spans="1:31" s="5" customFormat="1">
      <c r="A21" s="6">
        <v>45850</v>
      </c>
      <c r="B21" s="16" t="s">
        <v>125</v>
      </c>
      <c r="C21" s="8" t="s">
        <v>146</v>
      </c>
      <c r="D21" s="9">
        <v>4.0983796296296296E-2</v>
      </c>
      <c r="E21" s="8" t="s">
        <v>896</v>
      </c>
      <c r="F21" s="10">
        <v>12.1</v>
      </c>
      <c r="G21" s="10">
        <v>10.7</v>
      </c>
      <c r="H21" s="10">
        <v>11.5</v>
      </c>
      <c r="I21" s="10">
        <v>11.8</v>
      </c>
      <c r="J21" s="10">
        <v>13</v>
      </c>
      <c r="K21" s="17">
        <f t="shared" ref="K21:K23" si="10">SUM(F21:H21)</f>
        <v>34.299999999999997</v>
      </c>
      <c r="L21" s="17">
        <f t="shared" ref="L21:L23" si="11">SUM(I21:J21)</f>
        <v>24.8</v>
      </c>
      <c r="M21" s="11" t="s">
        <v>162</v>
      </c>
      <c r="N21" s="11" t="s">
        <v>163</v>
      </c>
      <c r="O21" s="13" t="s">
        <v>772</v>
      </c>
      <c r="P21" s="13" t="s">
        <v>454</v>
      </c>
      <c r="Q21" s="13" t="s">
        <v>321</v>
      </c>
      <c r="R21" s="12">
        <v>0.5</v>
      </c>
      <c r="S21" s="12">
        <v>0.5</v>
      </c>
      <c r="T21" s="11" t="s">
        <v>142</v>
      </c>
      <c r="U21" s="12">
        <v>0.2</v>
      </c>
      <c r="V21" s="12" t="s">
        <v>176</v>
      </c>
      <c r="W21" s="12">
        <v>0.1</v>
      </c>
      <c r="X21" s="8">
        <v>0.1</v>
      </c>
      <c r="Y21" s="8"/>
      <c r="Z21" s="11" t="s">
        <v>173</v>
      </c>
      <c r="AA21" s="11" t="s">
        <v>173</v>
      </c>
      <c r="AB21" s="11" t="s">
        <v>145</v>
      </c>
      <c r="AC21" s="8"/>
      <c r="AD21" s="8" t="s">
        <v>897</v>
      </c>
      <c r="AE21" s="21" t="s">
        <v>898</v>
      </c>
    </row>
    <row r="22" spans="1:31" s="5" customFormat="1">
      <c r="A22" s="6">
        <v>45850</v>
      </c>
      <c r="B22" s="16" t="s">
        <v>126</v>
      </c>
      <c r="C22" s="8" t="s">
        <v>146</v>
      </c>
      <c r="D22" s="9">
        <v>4.0972222222222222E-2</v>
      </c>
      <c r="E22" s="8" t="s">
        <v>918</v>
      </c>
      <c r="F22" s="10">
        <v>12</v>
      </c>
      <c r="G22" s="10">
        <v>10.6</v>
      </c>
      <c r="H22" s="10">
        <v>11.3</v>
      </c>
      <c r="I22" s="10">
        <v>12.3</v>
      </c>
      <c r="J22" s="10">
        <v>12.8</v>
      </c>
      <c r="K22" s="17">
        <f t="shared" si="10"/>
        <v>33.900000000000006</v>
      </c>
      <c r="L22" s="17">
        <f t="shared" si="11"/>
        <v>25.1</v>
      </c>
      <c r="M22" s="11" t="s">
        <v>162</v>
      </c>
      <c r="N22" s="11" t="s">
        <v>148</v>
      </c>
      <c r="O22" s="13" t="s">
        <v>321</v>
      </c>
      <c r="P22" s="13" t="s">
        <v>919</v>
      </c>
      <c r="Q22" s="13" t="s">
        <v>648</v>
      </c>
      <c r="R22" s="12">
        <v>0.5</v>
      </c>
      <c r="S22" s="12">
        <v>0.5</v>
      </c>
      <c r="T22" s="11" t="s">
        <v>142</v>
      </c>
      <c r="U22" s="12">
        <v>1.7</v>
      </c>
      <c r="V22" s="12" t="s">
        <v>176</v>
      </c>
      <c r="W22" s="12">
        <v>1.6</v>
      </c>
      <c r="X22" s="8">
        <v>0.1</v>
      </c>
      <c r="Y22" s="8"/>
      <c r="Z22" s="11" t="s">
        <v>175</v>
      </c>
      <c r="AA22" s="11" t="s">
        <v>174</v>
      </c>
      <c r="AB22" s="11" t="s">
        <v>142</v>
      </c>
      <c r="AC22" s="8"/>
      <c r="AD22" s="8" t="s">
        <v>920</v>
      </c>
      <c r="AE22" s="21" t="s">
        <v>921</v>
      </c>
    </row>
    <row r="23" spans="1:31" s="5" customFormat="1">
      <c r="A23" s="6">
        <v>45851</v>
      </c>
      <c r="B23" s="16" t="s">
        <v>124</v>
      </c>
      <c r="C23" s="8" t="s">
        <v>146</v>
      </c>
      <c r="D23" s="9">
        <v>4.0370370370370369E-2</v>
      </c>
      <c r="E23" s="8" t="s">
        <v>933</v>
      </c>
      <c r="F23" s="10">
        <v>12</v>
      </c>
      <c r="G23" s="10">
        <v>10.3</v>
      </c>
      <c r="H23" s="10">
        <v>11.4</v>
      </c>
      <c r="I23" s="10">
        <v>12.3</v>
      </c>
      <c r="J23" s="10">
        <v>12.8</v>
      </c>
      <c r="K23" s="17">
        <f t="shared" si="10"/>
        <v>33.700000000000003</v>
      </c>
      <c r="L23" s="17">
        <f t="shared" si="11"/>
        <v>25.1</v>
      </c>
      <c r="M23" s="11" t="s">
        <v>162</v>
      </c>
      <c r="N23" s="11" t="s">
        <v>148</v>
      </c>
      <c r="O23" s="13" t="s">
        <v>720</v>
      </c>
      <c r="P23" s="13" t="s">
        <v>833</v>
      </c>
      <c r="Q23" s="13" t="s">
        <v>934</v>
      </c>
      <c r="R23" s="12">
        <v>0.5</v>
      </c>
      <c r="S23" s="12">
        <v>0.5</v>
      </c>
      <c r="T23" s="11" t="s">
        <v>142</v>
      </c>
      <c r="U23" s="12">
        <v>1</v>
      </c>
      <c r="V23" s="12" t="s">
        <v>176</v>
      </c>
      <c r="W23" s="12">
        <v>0.8</v>
      </c>
      <c r="X23" s="8">
        <v>0.2</v>
      </c>
      <c r="Y23" s="8"/>
      <c r="Z23" s="11" t="s">
        <v>175</v>
      </c>
      <c r="AA23" s="11" t="s">
        <v>173</v>
      </c>
      <c r="AB23" s="11" t="s">
        <v>145</v>
      </c>
      <c r="AC23" s="8"/>
      <c r="AD23" s="8" t="s">
        <v>955</v>
      </c>
      <c r="AE23" s="21" t="s">
        <v>956</v>
      </c>
    </row>
    <row r="24" spans="1:31" s="5" customFormat="1">
      <c r="A24" s="6">
        <v>45857</v>
      </c>
      <c r="B24" s="16" t="s">
        <v>125</v>
      </c>
      <c r="C24" s="8" t="s">
        <v>320</v>
      </c>
      <c r="D24" s="9">
        <v>3.9675925925925927E-2</v>
      </c>
      <c r="E24" s="8" t="s">
        <v>968</v>
      </c>
      <c r="F24" s="10">
        <v>12.1</v>
      </c>
      <c r="G24" s="10">
        <v>10.4</v>
      </c>
      <c r="H24" s="10">
        <v>11.6</v>
      </c>
      <c r="I24" s="10">
        <v>12</v>
      </c>
      <c r="J24" s="10">
        <v>11.7</v>
      </c>
      <c r="K24" s="17">
        <f t="shared" ref="K24:K25" si="12">SUM(F24:H24)</f>
        <v>34.1</v>
      </c>
      <c r="L24" s="17">
        <f t="shared" ref="L24:L25" si="13">SUM(I24:J24)</f>
        <v>23.7</v>
      </c>
      <c r="M24" s="11" t="s">
        <v>162</v>
      </c>
      <c r="N24" s="11" t="s">
        <v>148</v>
      </c>
      <c r="O24" s="13" t="s">
        <v>344</v>
      </c>
      <c r="P24" s="13" t="s">
        <v>969</v>
      </c>
      <c r="Q24" s="13" t="s">
        <v>249</v>
      </c>
      <c r="R24" s="12">
        <v>16.399999999999999</v>
      </c>
      <c r="S24" s="12">
        <v>15.8</v>
      </c>
      <c r="T24" s="11" t="s">
        <v>154</v>
      </c>
      <c r="U24" s="12">
        <v>-1.1000000000000001</v>
      </c>
      <c r="V24" s="12" t="s">
        <v>176</v>
      </c>
      <c r="W24" s="12">
        <v>0.5</v>
      </c>
      <c r="X24" s="8">
        <v>-1.6</v>
      </c>
      <c r="Y24" s="8"/>
      <c r="Z24" s="11" t="s">
        <v>174</v>
      </c>
      <c r="AA24" s="11" t="s">
        <v>174</v>
      </c>
      <c r="AB24" s="11" t="s">
        <v>142</v>
      </c>
      <c r="AC24" s="8"/>
      <c r="AD24" s="8" t="s">
        <v>970</v>
      </c>
      <c r="AE24" s="21" t="s">
        <v>971</v>
      </c>
    </row>
    <row r="25" spans="1:31" s="5" customFormat="1">
      <c r="A25" s="6">
        <v>45858</v>
      </c>
      <c r="B25" s="16" t="s">
        <v>716</v>
      </c>
      <c r="C25" s="8" t="s">
        <v>300</v>
      </c>
      <c r="D25" s="9">
        <v>4.0324074074074075E-2</v>
      </c>
      <c r="E25" s="8" t="s">
        <v>964</v>
      </c>
      <c r="F25" s="10">
        <v>12.1</v>
      </c>
      <c r="G25" s="10">
        <v>10.7</v>
      </c>
      <c r="H25" s="10">
        <v>11.5</v>
      </c>
      <c r="I25" s="10">
        <v>12.1</v>
      </c>
      <c r="J25" s="10">
        <v>12</v>
      </c>
      <c r="K25" s="17">
        <f t="shared" si="12"/>
        <v>34.299999999999997</v>
      </c>
      <c r="L25" s="17">
        <f t="shared" si="13"/>
        <v>24.1</v>
      </c>
      <c r="M25" s="11" t="s">
        <v>162</v>
      </c>
      <c r="N25" s="11" t="s">
        <v>148</v>
      </c>
      <c r="O25" s="13" t="s">
        <v>436</v>
      </c>
      <c r="P25" s="13" t="s">
        <v>1006</v>
      </c>
      <c r="Q25" s="13" t="s">
        <v>830</v>
      </c>
      <c r="R25" s="12">
        <v>7.7</v>
      </c>
      <c r="S25" s="12">
        <v>9.5</v>
      </c>
      <c r="T25" s="11" t="s">
        <v>119</v>
      </c>
      <c r="U25" s="12">
        <v>-0.9</v>
      </c>
      <c r="V25" s="12" t="s">
        <v>176</v>
      </c>
      <c r="W25" s="12">
        <v>0.3</v>
      </c>
      <c r="X25" s="8">
        <v>-1.2</v>
      </c>
      <c r="Y25" s="8"/>
      <c r="Z25" s="11" t="s">
        <v>174</v>
      </c>
      <c r="AA25" s="11" t="s">
        <v>174</v>
      </c>
      <c r="AB25" s="11" t="s">
        <v>142</v>
      </c>
      <c r="AC25" s="8"/>
      <c r="AD25" s="8" t="s">
        <v>1007</v>
      </c>
      <c r="AE25" s="21" t="s">
        <v>1008</v>
      </c>
    </row>
    <row r="26" spans="1:31" s="5" customFormat="1">
      <c r="A26" s="6">
        <v>45858</v>
      </c>
      <c r="B26" s="16" t="s">
        <v>120</v>
      </c>
      <c r="C26" s="8" t="s">
        <v>300</v>
      </c>
      <c r="D26" s="9">
        <v>3.9629629629629633E-2</v>
      </c>
      <c r="E26" s="8" t="s">
        <v>1020</v>
      </c>
      <c r="F26" s="10">
        <v>12</v>
      </c>
      <c r="G26" s="10">
        <v>10.4</v>
      </c>
      <c r="H26" s="10">
        <v>11.3</v>
      </c>
      <c r="I26" s="10">
        <v>11.7</v>
      </c>
      <c r="J26" s="10">
        <v>12</v>
      </c>
      <c r="K26" s="17">
        <f t="shared" ref="K26" si="14">SUM(F26:H26)</f>
        <v>33.700000000000003</v>
      </c>
      <c r="L26" s="17">
        <f t="shared" ref="L26" si="15">SUM(I26:J26)</f>
        <v>23.7</v>
      </c>
      <c r="M26" s="11" t="s">
        <v>162</v>
      </c>
      <c r="N26" s="11" t="s">
        <v>148</v>
      </c>
      <c r="O26" s="13" t="s">
        <v>1021</v>
      </c>
      <c r="P26" s="13" t="s">
        <v>196</v>
      </c>
      <c r="Q26" s="13" t="s">
        <v>919</v>
      </c>
      <c r="R26" s="12">
        <v>7.7</v>
      </c>
      <c r="S26" s="12">
        <v>9.5</v>
      </c>
      <c r="T26" s="11" t="s">
        <v>119</v>
      </c>
      <c r="U26" s="12">
        <v>-1</v>
      </c>
      <c r="V26" s="12" t="s">
        <v>176</v>
      </c>
      <c r="W26" s="12" t="s">
        <v>188</v>
      </c>
      <c r="X26" s="8">
        <v>-1</v>
      </c>
      <c r="Y26" s="8"/>
      <c r="Z26" s="11" t="s">
        <v>173</v>
      </c>
      <c r="AA26" s="11" t="s">
        <v>174</v>
      </c>
      <c r="AB26" s="11" t="s">
        <v>142</v>
      </c>
      <c r="AC26" s="8"/>
      <c r="AD26" s="8" t="s">
        <v>1024</v>
      </c>
      <c r="AE26" s="21" t="s">
        <v>1025</v>
      </c>
    </row>
  </sheetData>
  <autoFilter ref="A1:AD1" xr:uid="{00000000-0009-0000-0000-000006000000}"/>
  <phoneticPr fontId="10"/>
  <conditionalFormatting sqref="F2:J3">
    <cfRule type="colorScale" priority="209">
      <colorScale>
        <cfvo type="min"/>
        <cfvo type="percentile" val="50"/>
        <cfvo type="max"/>
        <color rgb="FFF8696B"/>
        <color rgb="FFFFEB84"/>
        <color rgb="FF63BE7B"/>
      </colorScale>
    </cfRule>
  </conditionalFormatting>
  <conditionalFormatting sqref="F4:J6">
    <cfRule type="colorScale" priority="50">
      <colorScale>
        <cfvo type="min"/>
        <cfvo type="percentile" val="50"/>
        <cfvo type="max"/>
        <color rgb="FFF8696B"/>
        <color rgb="FFFFEB84"/>
        <color rgb="FF63BE7B"/>
      </colorScale>
    </cfRule>
  </conditionalFormatting>
  <conditionalFormatting sqref="F7:J8">
    <cfRule type="colorScale" priority="46">
      <colorScale>
        <cfvo type="min"/>
        <cfvo type="percentile" val="50"/>
        <cfvo type="max"/>
        <color rgb="FFF8696B"/>
        <color rgb="FFFFEB84"/>
        <color rgb="FF63BE7B"/>
      </colorScale>
    </cfRule>
  </conditionalFormatting>
  <conditionalFormatting sqref="F9:J11">
    <cfRule type="colorScale" priority="39">
      <colorScale>
        <cfvo type="min"/>
        <cfvo type="percentile" val="50"/>
        <cfvo type="max"/>
        <color rgb="FFF8696B"/>
        <color rgb="FFFFEB84"/>
        <color rgb="FF63BE7B"/>
      </colorScale>
    </cfRule>
  </conditionalFormatting>
  <conditionalFormatting sqref="F12:J13">
    <cfRule type="colorScale" priority="35">
      <colorScale>
        <cfvo type="min"/>
        <cfvo type="percentile" val="50"/>
        <cfvo type="max"/>
        <color rgb="FFF8696B"/>
        <color rgb="FFFFEB84"/>
        <color rgb="FF63BE7B"/>
      </colorScale>
    </cfRule>
  </conditionalFormatting>
  <conditionalFormatting sqref="F14:J15">
    <cfRule type="colorScale" priority="28">
      <colorScale>
        <cfvo type="min"/>
        <cfvo type="percentile" val="50"/>
        <cfvo type="max"/>
        <color rgb="FFF8696B"/>
        <color rgb="FFFFEB84"/>
        <color rgb="FF63BE7B"/>
      </colorScale>
    </cfRule>
  </conditionalFormatting>
  <conditionalFormatting sqref="F16:J17">
    <cfRule type="colorScale" priority="24">
      <colorScale>
        <cfvo type="min"/>
        <cfvo type="percentile" val="50"/>
        <cfvo type="max"/>
        <color rgb="FFF8696B"/>
        <color rgb="FFFFEB84"/>
        <color rgb="FF63BE7B"/>
      </colorScale>
    </cfRule>
  </conditionalFormatting>
  <conditionalFormatting sqref="F18:J19">
    <cfRule type="colorScale" priority="20">
      <colorScale>
        <cfvo type="min"/>
        <cfvo type="percentile" val="50"/>
        <cfvo type="max"/>
        <color rgb="FFF8696B"/>
        <color rgb="FFFFEB84"/>
        <color rgb="FF63BE7B"/>
      </colorScale>
    </cfRule>
  </conditionalFormatting>
  <conditionalFormatting sqref="F20:J20">
    <cfRule type="colorScale" priority="16">
      <colorScale>
        <cfvo type="min"/>
        <cfvo type="percentile" val="50"/>
        <cfvo type="max"/>
        <color rgb="FFF8696B"/>
        <color rgb="FFFFEB84"/>
        <color rgb="FF63BE7B"/>
      </colorScale>
    </cfRule>
  </conditionalFormatting>
  <conditionalFormatting sqref="F21:J23">
    <cfRule type="colorScale" priority="12">
      <colorScale>
        <cfvo type="min"/>
        <cfvo type="percentile" val="50"/>
        <cfvo type="max"/>
        <color rgb="FFF8696B"/>
        <color rgb="FFFFEB84"/>
        <color rgb="FF63BE7B"/>
      </colorScale>
    </cfRule>
  </conditionalFormatting>
  <conditionalFormatting sqref="F24:J25">
    <cfRule type="colorScale" priority="8">
      <colorScale>
        <cfvo type="min"/>
        <cfvo type="percentile" val="50"/>
        <cfvo type="max"/>
        <color rgb="FFF8696B"/>
        <color rgb="FFFFEB84"/>
        <color rgb="FF63BE7B"/>
      </colorScale>
    </cfRule>
  </conditionalFormatting>
  <conditionalFormatting sqref="F26:J26">
    <cfRule type="colorScale" priority="4">
      <colorScale>
        <cfvo type="min"/>
        <cfvo type="percentile" val="50"/>
        <cfvo type="max"/>
        <color rgb="FFF8696B"/>
        <color rgb="FFFFEB84"/>
        <color rgb="FF63BE7B"/>
      </colorScale>
    </cfRule>
  </conditionalFormatting>
  <conditionalFormatting sqref="T2:T26">
    <cfRule type="containsText" dxfId="26" priority="59" operator="containsText" text="D">
      <formula>NOT(ISERROR(SEARCH("D",T2)))</formula>
    </cfRule>
    <cfRule type="containsText" dxfId="25" priority="60" operator="containsText" text="S">
      <formula>NOT(ISERROR(SEARCH("S",T2)))</formula>
    </cfRule>
    <cfRule type="containsText" dxfId="24" priority="61" operator="containsText" text="F">
      <formula>NOT(ISERROR(SEARCH("F",T2)))</formula>
    </cfRule>
    <cfRule type="containsText" dxfId="23" priority="62" operator="containsText" text="E">
      <formula>NOT(ISERROR(SEARCH("E",T2)))</formula>
    </cfRule>
    <cfRule type="containsText" dxfId="22" priority="63" operator="containsText" text="B">
      <formula>NOT(ISERROR(SEARCH("B",T2)))</formula>
    </cfRule>
    <cfRule type="containsText" dxfId="21" priority="64" operator="containsText" text="A">
      <formula>NOT(ISERROR(SEARCH("A",T2)))</formula>
    </cfRule>
  </conditionalFormatting>
  <conditionalFormatting sqref="Z2:AC26">
    <cfRule type="containsText" dxfId="20" priority="1" operator="containsText" text="E">
      <formula>NOT(ISERROR(SEARCH("E",Z2)))</formula>
    </cfRule>
    <cfRule type="containsText" dxfId="19" priority="2" operator="containsText" text="B">
      <formula>NOT(ISERROR(SEARCH("B",Z2)))</formula>
    </cfRule>
    <cfRule type="containsText" dxfId="18" priority="3" operator="containsText" text="A">
      <formula>NOT(ISERROR(SEARCH("A",Z2)))</formula>
    </cfRule>
  </conditionalFormatting>
  <dataValidations count="1">
    <dataValidation type="list" allowBlank="1" showInputMessage="1" showErrorMessage="1" sqref="AC2:AC26"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K2:L3 K4:L6 K7:L8 K9:L11 K12:L13 K14:L15 K16:L17 K18:L20 K21:L23 K24:L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54"/>
  <sheetViews>
    <sheetView zoomScaleNormal="100" workbookViewId="0">
      <pane xSplit="5" ySplit="1" topLeftCell="V32" activePane="bottomRight" state="frozen"/>
      <selection activeCell="E15" sqref="E15"/>
      <selection pane="topRight" activeCell="E15" sqref="E15"/>
      <selection pane="bottomLeft" activeCell="E15" sqref="E15"/>
      <selection pane="bottomRight" activeCell="X52" sqref="X52"/>
    </sheetView>
  </sheetViews>
  <sheetFormatPr baseColWidth="10" defaultColWidth="8.83203125" defaultRowHeight="15"/>
  <cols>
    <col min="1" max="1" width="9.5"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94</v>
      </c>
      <c r="Q1" s="1" t="s">
        <v>3</v>
      </c>
      <c r="R1" s="1" t="s">
        <v>138</v>
      </c>
      <c r="S1" s="2" t="s">
        <v>16</v>
      </c>
      <c r="T1" s="2" t="s">
        <v>4</v>
      </c>
      <c r="U1" s="3" t="s">
        <v>5</v>
      </c>
      <c r="V1" s="3" t="s">
        <v>6</v>
      </c>
      <c r="W1" s="3" t="s">
        <v>7</v>
      </c>
      <c r="X1" s="4" t="s">
        <v>112</v>
      </c>
      <c r="Y1" s="4" t="s">
        <v>113</v>
      </c>
      <c r="Z1" s="4" t="s">
        <v>128</v>
      </c>
      <c r="AA1" s="4" t="s">
        <v>8</v>
      </c>
      <c r="AB1" s="4" t="s">
        <v>68</v>
      </c>
      <c r="AC1" s="4" t="s">
        <v>9</v>
      </c>
      <c r="AD1" s="4" t="s">
        <v>10</v>
      </c>
      <c r="AE1" s="4"/>
      <c r="AF1" s="4" t="s">
        <v>11</v>
      </c>
      <c r="AG1" s="4" t="s">
        <v>12</v>
      </c>
      <c r="AH1" s="4" t="s">
        <v>44</v>
      </c>
      <c r="AI1" s="4" t="s">
        <v>51</v>
      </c>
      <c r="AJ1" s="1" t="s">
        <v>13</v>
      </c>
      <c r="AK1" s="14" t="s">
        <v>118</v>
      </c>
    </row>
    <row r="2" spans="1:37" s="5" customFormat="1">
      <c r="A2" s="6">
        <v>45682</v>
      </c>
      <c r="B2" s="16" t="s">
        <v>140</v>
      </c>
      <c r="C2" s="8" t="s">
        <v>152</v>
      </c>
      <c r="D2" s="9">
        <v>7.362268518518518E-2</v>
      </c>
      <c r="E2" s="8" t="s">
        <v>206</v>
      </c>
      <c r="F2" s="20">
        <v>6.9</v>
      </c>
      <c r="G2" s="10">
        <v>11.5</v>
      </c>
      <c r="H2" s="10">
        <v>13</v>
      </c>
      <c r="I2" s="10">
        <v>12.6</v>
      </c>
      <c r="J2" s="10">
        <v>12.7</v>
      </c>
      <c r="K2" s="10">
        <v>12.3</v>
      </c>
      <c r="L2" s="10">
        <v>12.4</v>
      </c>
      <c r="M2" s="10">
        <v>12.4</v>
      </c>
      <c r="N2" s="10">
        <v>12.3</v>
      </c>
      <c r="O2" s="17">
        <f t="shared" ref="O2:O11" si="0">SUM(F2:H2)</f>
        <v>31.4</v>
      </c>
      <c r="P2" s="17">
        <f t="shared" ref="P2:P11" si="1">SUM(I2:K2)</f>
        <v>37.599999999999994</v>
      </c>
      <c r="Q2" s="17">
        <f t="shared" ref="Q2:Q11" si="2">SUM(L2:N2)</f>
        <v>37.1</v>
      </c>
      <c r="R2" s="17">
        <f t="shared" ref="R2:R11" si="3">SUM(J2:N2)</f>
        <v>62.099999999999994</v>
      </c>
      <c r="S2" s="11" t="s">
        <v>157</v>
      </c>
      <c r="T2" s="11" t="s">
        <v>158</v>
      </c>
      <c r="U2" s="13" t="s">
        <v>186</v>
      </c>
      <c r="V2" s="13" t="s">
        <v>207</v>
      </c>
      <c r="W2" s="13" t="s">
        <v>208</v>
      </c>
      <c r="X2" s="12">
        <v>4.0999999999999996</v>
      </c>
      <c r="Y2" s="12">
        <v>4.4000000000000004</v>
      </c>
      <c r="Z2" s="11" t="s">
        <v>143</v>
      </c>
      <c r="AA2" s="12">
        <v>-0.3</v>
      </c>
      <c r="AB2" s="11" t="s">
        <v>176</v>
      </c>
      <c r="AC2" s="12">
        <v>0.3</v>
      </c>
      <c r="AD2" s="12">
        <v>-0.6</v>
      </c>
      <c r="AE2" s="8"/>
      <c r="AF2" s="11" t="s">
        <v>173</v>
      </c>
      <c r="AG2" s="11" t="s">
        <v>174</v>
      </c>
      <c r="AH2" s="11" t="s">
        <v>144</v>
      </c>
      <c r="AI2" s="8"/>
      <c r="AJ2" s="8" t="s">
        <v>209</v>
      </c>
      <c r="AK2" s="21" t="s">
        <v>210</v>
      </c>
    </row>
    <row r="3" spans="1:37" s="5" customFormat="1">
      <c r="A3" s="6">
        <v>45682</v>
      </c>
      <c r="B3" s="15" t="s">
        <v>205</v>
      </c>
      <c r="C3" s="8" t="s">
        <v>152</v>
      </c>
      <c r="D3" s="9">
        <v>7.2916666666666671E-2</v>
      </c>
      <c r="E3" s="8" t="s">
        <v>226</v>
      </c>
      <c r="F3" s="20">
        <v>7.1</v>
      </c>
      <c r="G3" s="10">
        <v>10.9</v>
      </c>
      <c r="H3" s="10">
        <v>12.6</v>
      </c>
      <c r="I3" s="10">
        <v>13.1</v>
      </c>
      <c r="J3" s="10">
        <v>12.3</v>
      </c>
      <c r="K3" s="10">
        <v>11.9</v>
      </c>
      <c r="L3" s="10">
        <v>12.3</v>
      </c>
      <c r="M3" s="10">
        <v>12.6</v>
      </c>
      <c r="N3" s="10">
        <v>12.2</v>
      </c>
      <c r="O3" s="17">
        <f t="shared" si="0"/>
        <v>30.6</v>
      </c>
      <c r="P3" s="17">
        <f t="shared" si="1"/>
        <v>37.299999999999997</v>
      </c>
      <c r="Q3" s="17">
        <f t="shared" si="2"/>
        <v>37.099999999999994</v>
      </c>
      <c r="R3" s="17">
        <f t="shared" si="3"/>
        <v>61.3</v>
      </c>
      <c r="S3" s="11" t="s">
        <v>150</v>
      </c>
      <c r="T3" s="11" t="s">
        <v>165</v>
      </c>
      <c r="U3" s="13" t="s">
        <v>199</v>
      </c>
      <c r="V3" s="13" t="s">
        <v>227</v>
      </c>
      <c r="W3" s="13" t="s">
        <v>168</v>
      </c>
      <c r="X3" s="12">
        <v>4.0999999999999996</v>
      </c>
      <c r="Y3" s="12">
        <v>4.4000000000000004</v>
      </c>
      <c r="Z3" s="11" t="s">
        <v>143</v>
      </c>
      <c r="AA3" s="12">
        <v>-0.2</v>
      </c>
      <c r="AB3" s="11" t="s">
        <v>176</v>
      </c>
      <c r="AC3" s="12">
        <v>0.4</v>
      </c>
      <c r="AD3" s="12">
        <v>-0.6</v>
      </c>
      <c r="AE3" s="8" t="s">
        <v>177</v>
      </c>
      <c r="AF3" s="11" t="s">
        <v>174</v>
      </c>
      <c r="AG3" s="11" t="s">
        <v>173</v>
      </c>
      <c r="AH3" s="11" t="s">
        <v>144</v>
      </c>
      <c r="AI3" s="8"/>
      <c r="AJ3" s="8" t="s">
        <v>224</v>
      </c>
      <c r="AK3" s="21" t="s">
        <v>225</v>
      </c>
    </row>
    <row r="4" spans="1:37" s="5" customFormat="1">
      <c r="A4" s="6">
        <v>45682</v>
      </c>
      <c r="B4" s="16" t="s">
        <v>122</v>
      </c>
      <c r="C4" s="8" t="s">
        <v>152</v>
      </c>
      <c r="D4" s="9">
        <v>7.300925925925926E-2</v>
      </c>
      <c r="E4" s="8" t="s">
        <v>230</v>
      </c>
      <c r="F4" s="20">
        <v>6.9</v>
      </c>
      <c r="G4" s="10">
        <v>11.3</v>
      </c>
      <c r="H4" s="10">
        <v>12.1</v>
      </c>
      <c r="I4" s="10">
        <v>13.1</v>
      </c>
      <c r="J4" s="10">
        <v>12.2</v>
      </c>
      <c r="K4" s="10">
        <v>12</v>
      </c>
      <c r="L4" s="10">
        <v>12.7</v>
      </c>
      <c r="M4" s="10">
        <v>12.8</v>
      </c>
      <c r="N4" s="10">
        <v>12.7</v>
      </c>
      <c r="O4" s="17">
        <f t="shared" si="0"/>
        <v>30.300000000000004</v>
      </c>
      <c r="P4" s="17">
        <f t="shared" si="1"/>
        <v>37.299999999999997</v>
      </c>
      <c r="Q4" s="17">
        <f t="shared" si="2"/>
        <v>38.200000000000003</v>
      </c>
      <c r="R4" s="17">
        <f t="shared" si="3"/>
        <v>62.400000000000006</v>
      </c>
      <c r="S4" s="11" t="s">
        <v>150</v>
      </c>
      <c r="T4" s="11" t="s">
        <v>151</v>
      </c>
      <c r="U4" s="13" t="s">
        <v>198</v>
      </c>
      <c r="V4" s="13" t="s">
        <v>192</v>
      </c>
      <c r="W4" s="13" t="s">
        <v>186</v>
      </c>
      <c r="X4" s="12">
        <v>4.0999999999999996</v>
      </c>
      <c r="Y4" s="12">
        <v>4.4000000000000004</v>
      </c>
      <c r="Z4" s="11" t="s">
        <v>143</v>
      </c>
      <c r="AA4" s="12">
        <v>1.4</v>
      </c>
      <c r="AB4" s="11" t="s">
        <v>176</v>
      </c>
      <c r="AC4" s="12">
        <v>2</v>
      </c>
      <c r="AD4" s="12">
        <v>-0.6</v>
      </c>
      <c r="AE4" s="8"/>
      <c r="AF4" s="11" t="s">
        <v>175</v>
      </c>
      <c r="AG4" s="11" t="s">
        <v>174</v>
      </c>
      <c r="AH4" s="11" t="s">
        <v>144</v>
      </c>
      <c r="AI4" s="8"/>
      <c r="AJ4" s="8" t="s">
        <v>231</v>
      </c>
      <c r="AK4" s="21" t="s">
        <v>232</v>
      </c>
    </row>
    <row r="5" spans="1:37" s="5" customFormat="1">
      <c r="A5" s="6">
        <v>45683</v>
      </c>
      <c r="B5" s="15" t="s">
        <v>121</v>
      </c>
      <c r="C5" s="8" t="s">
        <v>152</v>
      </c>
      <c r="D5" s="9">
        <v>7.5011574074074078E-2</v>
      </c>
      <c r="E5" s="8" t="s">
        <v>238</v>
      </c>
      <c r="F5" s="20">
        <v>7.1</v>
      </c>
      <c r="G5" s="10">
        <v>10.8</v>
      </c>
      <c r="H5" s="10">
        <v>11.5</v>
      </c>
      <c r="I5" s="10">
        <v>13.2</v>
      </c>
      <c r="J5" s="10">
        <v>12.6</v>
      </c>
      <c r="K5" s="10">
        <v>12.7</v>
      </c>
      <c r="L5" s="10">
        <v>13.2</v>
      </c>
      <c r="M5" s="10">
        <v>13.8</v>
      </c>
      <c r="N5" s="10">
        <v>13.2</v>
      </c>
      <c r="O5" s="17">
        <f t="shared" si="0"/>
        <v>29.4</v>
      </c>
      <c r="P5" s="17">
        <f t="shared" si="1"/>
        <v>38.5</v>
      </c>
      <c r="Q5" s="17">
        <f t="shared" si="2"/>
        <v>40.200000000000003</v>
      </c>
      <c r="R5" s="17">
        <f t="shared" si="3"/>
        <v>65.5</v>
      </c>
      <c r="S5" s="11" t="s">
        <v>166</v>
      </c>
      <c r="T5" s="11" t="s">
        <v>167</v>
      </c>
      <c r="U5" s="13" t="s">
        <v>239</v>
      </c>
      <c r="V5" s="13" t="s">
        <v>240</v>
      </c>
      <c r="W5" s="13" t="s">
        <v>241</v>
      </c>
      <c r="X5" s="12">
        <v>2.6</v>
      </c>
      <c r="Y5" s="12">
        <v>3.2</v>
      </c>
      <c r="Z5" s="11" t="s">
        <v>143</v>
      </c>
      <c r="AA5" s="12">
        <v>1.7</v>
      </c>
      <c r="AB5" s="11" t="s">
        <v>176</v>
      </c>
      <c r="AC5" s="12">
        <v>2.2000000000000002</v>
      </c>
      <c r="AD5" s="12">
        <v>-0.5</v>
      </c>
      <c r="AE5" s="8"/>
      <c r="AF5" s="11" t="s">
        <v>175</v>
      </c>
      <c r="AG5" s="11" t="s">
        <v>174</v>
      </c>
      <c r="AH5" s="11" t="s">
        <v>144</v>
      </c>
      <c r="AI5" s="8"/>
      <c r="AJ5" s="8" t="s">
        <v>256</v>
      </c>
      <c r="AK5" s="21" t="s">
        <v>257</v>
      </c>
    </row>
    <row r="6" spans="1:37" s="5" customFormat="1">
      <c r="A6" s="6">
        <v>45683</v>
      </c>
      <c r="B6" s="16" t="s">
        <v>123</v>
      </c>
      <c r="C6" s="8" t="s">
        <v>152</v>
      </c>
      <c r="D6" s="9">
        <v>7.3020833333333326E-2</v>
      </c>
      <c r="E6" s="8" t="s">
        <v>250</v>
      </c>
      <c r="F6" s="20">
        <v>7.2</v>
      </c>
      <c r="G6" s="10">
        <v>11.8</v>
      </c>
      <c r="H6" s="10">
        <v>12.6</v>
      </c>
      <c r="I6" s="10">
        <v>13.1</v>
      </c>
      <c r="J6" s="10">
        <v>11.9</v>
      </c>
      <c r="K6" s="10">
        <v>12.3</v>
      </c>
      <c r="L6" s="10">
        <v>12.2</v>
      </c>
      <c r="M6" s="10">
        <v>12.3</v>
      </c>
      <c r="N6" s="10">
        <v>12.5</v>
      </c>
      <c r="O6" s="17">
        <f t="shared" si="0"/>
        <v>31.6</v>
      </c>
      <c r="P6" s="17">
        <f t="shared" si="1"/>
        <v>37.299999999999997</v>
      </c>
      <c r="Q6" s="17">
        <f t="shared" si="2"/>
        <v>37</v>
      </c>
      <c r="R6" s="17">
        <f t="shared" si="3"/>
        <v>61.2</v>
      </c>
      <c r="S6" s="11" t="s">
        <v>157</v>
      </c>
      <c r="T6" s="11" t="s">
        <v>158</v>
      </c>
      <c r="U6" s="13" t="s">
        <v>251</v>
      </c>
      <c r="V6" s="13" t="s">
        <v>159</v>
      </c>
      <c r="W6" s="13" t="s">
        <v>204</v>
      </c>
      <c r="X6" s="12">
        <v>2.6</v>
      </c>
      <c r="Y6" s="12">
        <v>3.2</v>
      </c>
      <c r="Z6" s="11" t="s">
        <v>143</v>
      </c>
      <c r="AA6" s="12">
        <v>0.7</v>
      </c>
      <c r="AB6" s="11" t="s">
        <v>176</v>
      </c>
      <c r="AC6" s="12">
        <v>1.2</v>
      </c>
      <c r="AD6" s="12">
        <v>-0.5</v>
      </c>
      <c r="AE6" s="8"/>
      <c r="AF6" s="11" t="s">
        <v>175</v>
      </c>
      <c r="AG6" s="11" t="s">
        <v>174</v>
      </c>
      <c r="AH6" s="11" t="s">
        <v>144</v>
      </c>
      <c r="AI6" s="8"/>
      <c r="AJ6" s="8" t="s">
        <v>278</v>
      </c>
      <c r="AK6" s="21" t="s">
        <v>279</v>
      </c>
    </row>
    <row r="7" spans="1:37" s="5" customFormat="1">
      <c r="A7" s="6">
        <v>45689</v>
      </c>
      <c r="B7" s="16" t="s">
        <v>123</v>
      </c>
      <c r="C7" s="8" t="s">
        <v>152</v>
      </c>
      <c r="D7" s="9">
        <v>7.3715277777777782E-2</v>
      </c>
      <c r="E7" s="8" t="s">
        <v>293</v>
      </c>
      <c r="F7" s="20">
        <v>6.9</v>
      </c>
      <c r="G7" s="10">
        <v>11.6</v>
      </c>
      <c r="H7" s="10">
        <v>12</v>
      </c>
      <c r="I7" s="10">
        <v>13.7</v>
      </c>
      <c r="J7" s="10">
        <v>12.7</v>
      </c>
      <c r="K7" s="10">
        <v>12.4</v>
      </c>
      <c r="L7" s="10">
        <v>12.5</v>
      </c>
      <c r="M7" s="10">
        <v>12.5</v>
      </c>
      <c r="N7" s="10">
        <v>12.6</v>
      </c>
      <c r="O7" s="17">
        <f t="shared" si="0"/>
        <v>30.5</v>
      </c>
      <c r="P7" s="17">
        <f t="shared" si="1"/>
        <v>38.799999999999997</v>
      </c>
      <c r="Q7" s="17">
        <f t="shared" si="2"/>
        <v>37.6</v>
      </c>
      <c r="R7" s="17">
        <f t="shared" si="3"/>
        <v>62.7</v>
      </c>
      <c r="S7" s="11" t="s">
        <v>150</v>
      </c>
      <c r="T7" s="11" t="s">
        <v>158</v>
      </c>
      <c r="U7" s="13" t="s">
        <v>168</v>
      </c>
      <c r="V7" s="13" t="s">
        <v>294</v>
      </c>
      <c r="W7" s="13" t="s">
        <v>295</v>
      </c>
      <c r="X7" s="12">
        <v>1.9</v>
      </c>
      <c r="Y7" s="12">
        <v>2.2000000000000002</v>
      </c>
      <c r="Z7" s="11" t="s">
        <v>143</v>
      </c>
      <c r="AA7" s="12">
        <v>1.7</v>
      </c>
      <c r="AB7" s="11">
        <v>-0.2</v>
      </c>
      <c r="AC7" s="12">
        <v>1.9</v>
      </c>
      <c r="AD7" s="12">
        <v>-0.4</v>
      </c>
      <c r="AE7" s="8"/>
      <c r="AF7" s="11" t="s">
        <v>175</v>
      </c>
      <c r="AG7" s="11" t="s">
        <v>174</v>
      </c>
      <c r="AH7" s="11" t="s">
        <v>144</v>
      </c>
      <c r="AI7" s="8"/>
      <c r="AJ7" s="8" t="s">
        <v>296</v>
      </c>
      <c r="AK7" s="21" t="s">
        <v>297</v>
      </c>
    </row>
    <row r="8" spans="1:37" s="5" customFormat="1">
      <c r="A8" s="6">
        <v>45689</v>
      </c>
      <c r="B8" s="15" t="s">
        <v>122</v>
      </c>
      <c r="C8" s="8" t="s">
        <v>314</v>
      </c>
      <c r="D8" s="9">
        <v>7.2928240740740738E-2</v>
      </c>
      <c r="E8" s="8" t="s">
        <v>313</v>
      </c>
      <c r="F8" s="20">
        <v>6.9</v>
      </c>
      <c r="G8" s="10">
        <v>10.9</v>
      </c>
      <c r="H8" s="10">
        <v>11.6</v>
      </c>
      <c r="I8" s="10">
        <v>12.3</v>
      </c>
      <c r="J8" s="10">
        <v>12.6</v>
      </c>
      <c r="K8" s="10">
        <v>12.1</v>
      </c>
      <c r="L8" s="10">
        <v>12.6</v>
      </c>
      <c r="M8" s="10">
        <v>12.9</v>
      </c>
      <c r="N8" s="10">
        <v>13.2</v>
      </c>
      <c r="O8" s="17">
        <f t="shared" si="0"/>
        <v>29.4</v>
      </c>
      <c r="P8" s="17">
        <f t="shared" si="1"/>
        <v>37</v>
      </c>
      <c r="Q8" s="17">
        <f t="shared" si="2"/>
        <v>38.700000000000003</v>
      </c>
      <c r="R8" s="17">
        <f t="shared" si="3"/>
        <v>63.399999999999991</v>
      </c>
      <c r="S8" s="11" t="s">
        <v>166</v>
      </c>
      <c r="T8" s="11" t="s">
        <v>167</v>
      </c>
      <c r="U8" s="13" t="s">
        <v>186</v>
      </c>
      <c r="V8" s="34" t="s">
        <v>315</v>
      </c>
      <c r="W8" s="13"/>
      <c r="X8" s="12">
        <v>1.9</v>
      </c>
      <c r="Y8" s="12">
        <v>2.2000000000000002</v>
      </c>
      <c r="Z8" s="11" t="s">
        <v>316</v>
      </c>
      <c r="AA8" s="12">
        <v>0.7</v>
      </c>
      <c r="AB8" s="11" t="s">
        <v>176</v>
      </c>
      <c r="AC8" s="12">
        <v>1.6</v>
      </c>
      <c r="AD8" s="12">
        <v>-0.9</v>
      </c>
      <c r="AE8" s="8"/>
      <c r="AF8" s="11" t="s">
        <v>175</v>
      </c>
      <c r="AG8" s="11" t="s">
        <v>173</v>
      </c>
      <c r="AH8" s="11" t="s">
        <v>144</v>
      </c>
      <c r="AI8" s="8"/>
      <c r="AJ8" s="8" t="s">
        <v>317</v>
      </c>
      <c r="AK8" s="21" t="s">
        <v>318</v>
      </c>
    </row>
    <row r="9" spans="1:37" s="5" customFormat="1">
      <c r="A9" s="6">
        <v>45690</v>
      </c>
      <c r="B9" s="16" t="s">
        <v>121</v>
      </c>
      <c r="C9" s="8" t="s">
        <v>336</v>
      </c>
      <c r="D9" s="9">
        <v>7.2939814814814818E-2</v>
      </c>
      <c r="E9" s="8" t="s">
        <v>335</v>
      </c>
      <c r="F9" s="20">
        <v>7.1</v>
      </c>
      <c r="G9" s="10">
        <v>10.6</v>
      </c>
      <c r="H9" s="10">
        <v>11.6</v>
      </c>
      <c r="I9" s="10">
        <v>12.7</v>
      </c>
      <c r="J9" s="10">
        <v>12.4</v>
      </c>
      <c r="K9" s="10">
        <v>12.3</v>
      </c>
      <c r="L9" s="10">
        <v>12.6</v>
      </c>
      <c r="M9" s="10">
        <v>13.1</v>
      </c>
      <c r="N9" s="10">
        <v>12.8</v>
      </c>
      <c r="O9" s="17">
        <f t="shared" si="0"/>
        <v>29.299999999999997</v>
      </c>
      <c r="P9" s="17">
        <f t="shared" si="1"/>
        <v>37.400000000000006</v>
      </c>
      <c r="Q9" s="17">
        <f t="shared" si="2"/>
        <v>38.5</v>
      </c>
      <c r="R9" s="17">
        <f t="shared" si="3"/>
        <v>63.2</v>
      </c>
      <c r="S9" s="11" t="s">
        <v>166</v>
      </c>
      <c r="T9" s="11" t="s">
        <v>151</v>
      </c>
      <c r="U9" s="13" t="s">
        <v>168</v>
      </c>
      <c r="V9" s="13" t="s">
        <v>337</v>
      </c>
      <c r="W9" s="13" t="s">
        <v>338</v>
      </c>
      <c r="X9" s="12">
        <v>17.399999999999999</v>
      </c>
      <c r="Y9" s="12">
        <v>17.5</v>
      </c>
      <c r="Z9" s="11" t="s">
        <v>157</v>
      </c>
      <c r="AA9" s="12">
        <v>-1.2</v>
      </c>
      <c r="AB9" s="11" t="s">
        <v>176</v>
      </c>
      <c r="AC9" s="12">
        <v>1</v>
      </c>
      <c r="AD9" s="12">
        <v>-2.2000000000000002</v>
      </c>
      <c r="AE9" s="8"/>
      <c r="AF9" s="11" t="s">
        <v>175</v>
      </c>
      <c r="AG9" s="11" t="s">
        <v>174</v>
      </c>
      <c r="AH9" s="11" t="s">
        <v>144</v>
      </c>
      <c r="AI9" s="8"/>
      <c r="AJ9" s="8" t="s">
        <v>378</v>
      </c>
      <c r="AK9" s="21" t="s">
        <v>391</v>
      </c>
    </row>
    <row r="10" spans="1:37" s="5" customFormat="1">
      <c r="A10" s="6">
        <v>45690</v>
      </c>
      <c r="B10" s="16" t="s">
        <v>280</v>
      </c>
      <c r="C10" s="8" t="s">
        <v>355</v>
      </c>
      <c r="D10" s="9">
        <v>7.2303240740740737E-2</v>
      </c>
      <c r="E10" s="8" t="s">
        <v>354</v>
      </c>
      <c r="F10" s="20">
        <v>7.2</v>
      </c>
      <c r="G10" s="10">
        <v>11</v>
      </c>
      <c r="H10" s="10">
        <v>12.4</v>
      </c>
      <c r="I10" s="10">
        <v>13.2</v>
      </c>
      <c r="J10" s="10">
        <v>12.8</v>
      </c>
      <c r="K10" s="10">
        <v>12.4</v>
      </c>
      <c r="L10" s="10">
        <v>12.1</v>
      </c>
      <c r="M10" s="10">
        <v>11.8</v>
      </c>
      <c r="N10" s="10">
        <v>11.8</v>
      </c>
      <c r="O10" s="17">
        <f t="shared" si="0"/>
        <v>30.6</v>
      </c>
      <c r="P10" s="17">
        <f t="shared" si="1"/>
        <v>38.4</v>
      </c>
      <c r="Q10" s="17">
        <f t="shared" si="2"/>
        <v>35.700000000000003</v>
      </c>
      <c r="R10" s="17">
        <f t="shared" si="3"/>
        <v>60.900000000000006</v>
      </c>
      <c r="S10" s="11" t="s">
        <v>157</v>
      </c>
      <c r="T10" s="11" t="s">
        <v>353</v>
      </c>
      <c r="U10" s="13" t="s">
        <v>356</v>
      </c>
      <c r="V10" s="13" t="s">
        <v>357</v>
      </c>
      <c r="W10" s="13" t="s">
        <v>192</v>
      </c>
      <c r="X10" s="12">
        <v>17.399999999999999</v>
      </c>
      <c r="Y10" s="12">
        <v>17.5</v>
      </c>
      <c r="Z10" s="11" t="s">
        <v>157</v>
      </c>
      <c r="AA10" s="12">
        <v>-0.8</v>
      </c>
      <c r="AB10" s="11">
        <v>-0.6</v>
      </c>
      <c r="AC10" s="12">
        <v>0.5</v>
      </c>
      <c r="AD10" s="12">
        <v>-1.9</v>
      </c>
      <c r="AE10" s="8"/>
      <c r="AF10" s="11" t="s">
        <v>174</v>
      </c>
      <c r="AG10" s="11" t="s">
        <v>174</v>
      </c>
      <c r="AH10" s="11" t="s">
        <v>143</v>
      </c>
      <c r="AI10" s="8"/>
      <c r="AJ10" s="8" t="s">
        <v>372</v>
      </c>
      <c r="AK10" s="21" t="s">
        <v>384</v>
      </c>
    </row>
    <row r="11" spans="1:37" s="5" customFormat="1">
      <c r="A11" s="6">
        <v>45690</v>
      </c>
      <c r="B11" s="16" t="s">
        <v>281</v>
      </c>
      <c r="C11" s="8" t="s">
        <v>355</v>
      </c>
      <c r="D11" s="9">
        <v>7.0150462962962956E-2</v>
      </c>
      <c r="E11" s="8" t="s">
        <v>362</v>
      </c>
      <c r="F11" s="20">
        <v>7</v>
      </c>
      <c r="G11" s="10">
        <v>10.5</v>
      </c>
      <c r="H11" s="10">
        <v>11.2</v>
      </c>
      <c r="I11" s="10">
        <v>12.5</v>
      </c>
      <c r="J11" s="10">
        <v>11.5</v>
      </c>
      <c r="K11" s="10">
        <v>11.8</v>
      </c>
      <c r="L11" s="10">
        <v>12.2</v>
      </c>
      <c r="M11" s="10">
        <v>12.6</v>
      </c>
      <c r="N11" s="10">
        <v>11.8</v>
      </c>
      <c r="O11" s="17">
        <f t="shared" si="0"/>
        <v>28.7</v>
      </c>
      <c r="P11" s="17">
        <f t="shared" si="1"/>
        <v>35.799999999999997</v>
      </c>
      <c r="Q11" s="17">
        <f t="shared" si="2"/>
        <v>36.599999999999994</v>
      </c>
      <c r="R11" s="17">
        <f t="shared" si="3"/>
        <v>59.900000000000006</v>
      </c>
      <c r="S11" s="11" t="s">
        <v>166</v>
      </c>
      <c r="T11" s="11" t="s">
        <v>151</v>
      </c>
      <c r="U11" s="13" t="s">
        <v>363</v>
      </c>
      <c r="V11" s="13" t="s">
        <v>364</v>
      </c>
      <c r="W11" s="13" t="s">
        <v>365</v>
      </c>
      <c r="X11" s="12">
        <v>17.399999999999999</v>
      </c>
      <c r="Y11" s="12">
        <v>17.5</v>
      </c>
      <c r="Z11" s="11" t="s">
        <v>157</v>
      </c>
      <c r="AA11" s="12">
        <v>-1.9</v>
      </c>
      <c r="AB11" s="11" t="s">
        <v>176</v>
      </c>
      <c r="AC11" s="12">
        <v>-0.1</v>
      </c>
      <c r="AD11" s="12">
        <v>-1.8</v>
      </c>
      <c r="AE11" s="8"/>
      <c r="AF11" s="11" t="s">
        <v>173</v>
      </c>
      <c r="AG11" s="11" t="s">
        <v>174</v>
      </c>
      <c r="AH11" s="11" t="s">
        <v>144</v>
      </c>
      <c r="AI11" s="8"/>
      <c r="AJ11" s="8" t="s">
        <v>370</v>
      </c>
      <c r="AK11" s="21" t="s">
        <v>380</v>
      </c>
    </row>
    <row r="12" spans="1:37" s="5" customFormat="1">
      <c r="A12" s="6">
        <v>45696</v>
      </c>
      <c r="B12" s="16" t="s">
        <v>121</v>
      </c>
      <c r="C12" s="8" t="s">
        <v>395</v>
      </c>
      <c r="D12" s="9">
        <v>7.2951388888888885E-2</v>
      </c>
      <c r="E12" s="8" t="s">
        <v>394</v>
      </c>
      <c r="F12" s="20">
        <v>7.1</v>
      </c>
      <c r="G12" s="10">
        <v>10.5</v>
      </c>
      <c r="H12" s="10">
        <v>12</v>
      </c>
      <c r="I12" s="10">
        <v>13.1</v>
      </c>
      <c r="J12" s="10">
        <v>12.1</v>
      </c>
      <c r="K12" s="10">
        <v>12.4</v>
      </c>
      <c r="L12" s="10">
        <v>12.7</v>
      </c>
      <c r="M12" s="10">
        <v>13.1</v>
      </c>
      <c r="N12" s="10">
        <v>12.3</v>
      </c>
      <c r="O12" s="17">
        <f t="shared" ref="O12:O17" si="4">SUM(F12:H12)</f>
        <v>29.6</v>
      </c>
      <c r="P12" s="17">
        <f t="shared" ref="P12:P17" si="5">SUM(I12:K12)</f>
        <v>37.6</v>
      </c>
      <c r="Q12" s="17">
        <f t="shared" ref="Q12:Q17" si="6">SUM(L12:N12)</f>
        <v>38.099999999999994</v>
      </c>
      <c r="R12" s="17">
        <f t="shared" ref="R12:R17" si="7">SUM(J12:N12)</f>
        <v>62.600000000000009</v>
      </c>
      <c r="S12" s="11" t="s">
        <v>150</v>
      </c>
      <c r="T12" s="11" t="s">
        <v>151</v>
      </c>
      <c r="U12" s="13" t="s">
        <v>397</v>
      </c>
      <c r="V12" s="13" t="s">
        <v>398</v>
      </c>
      <c r="W12" s="13" t="s">
        <v>399</v>
      </c>
      <c r="X12" s="12">
        <v>6.5</v>
      </c>
      <c r="Y12" s="12">
        <v>9</v>
      </c>
      <c r="Z12" s="11" t="s">
        <v>417</v>
      </c>
      <c r="AA12" s="12">
        <v>-1.1000000000000001</v>
      </c>
      <c r="AB12" s="11" t="s">
        <v>176</v>
      </c>
      <c r="AC12" s="12">
        <v>0.2</v>
      </c>
      <c r="AD12" s="12">
        <v>-1.3</v>
      </c>
      <c r="AE12" s="8"/>
      <c r="AF12" s="11" t="s">
        <v>173</v>
      </c>
      <c r="AG12" s="11" t="s">
        <v>173</v>
      </c>
      <c r="AH12" s="11" t="s">
        <v>143</v>
      </c>
      <c r="AI12" s="8" t="s">
        <v>421</v>
      </c>
      <c r="AJ12" s="8" t="s">
        <v>396</v>
      </c>
      <c r="AK12" s="21" t="s">
        <v>393</v>
      </c>
    </row>
    <row r="13" spans="1:37" s="5" customFormat="1">
      <c r="A13" s="6">
        <v>45696</v>
      </c>
      <c r="B13" s="16" t="s">
        <v>123</v>
      </c>
      <c r="C13" s="8" t="s">
        <v>314</v>
      </c>
      <c r="D13" s="9">
        <v>7.1631944444444443E-2</v>
      </c>
      <c r="E13" s="8" t="s">
        <v>414</v>
      </c>
      <c r="F13" s="20">
        <v>6.9</v>
      </c>
      <c r="G13" s="10">
        <v>11</v>
      </c>
      <c r="H13" s="10">
        <v>11.4</v>
      </c>
      <c r="I13" s="10">
        <v>12.3</v>
      </c>
      <c r="J13" s="10">
        <v>12.6</v>
      </c>
      <c r="K13" s="10">
        <v>12.5</v>
      </c>
      <c r="L13" s="10">
        <v>12.3</v>
      </c>
      <c r="M13" s="10">
        <v>12.3</v>
      </c>
      <c r="N13" s="10">
        <v>12.6</v>
      </c>
      <c r="O13" s="17">
        <f t="shared" si="4"/>
        <v>29.299999999999997</v>
      </c>
      <c r="P13" s="17">
        <f t="shared" si="5"/>
        <v>37.4</v>
      </c>
      <c r="Q13" s="17">
        <f t="shared" si="6"/>
        <v>37.200000000000003</v>
      </c>
      <c r="R13" s="17">
        <f t="shared" si="7"/>
        <v>62.300000000000004</v>
      </c>
      <c r="S13" s="11" t="s">
        <v>166</v>
      </c>
      <c r="T13" s="11" t="s">
        <v>158</v>
      </c>
      <c r="U13" s="13" t="s">
        <v>415</v>
      </c>
      <c r="V13" s="13" t="s">
        <v>356</v>
      </c>
      <c r="W13" s="13" t="s">
        <v>416</v>
      </c>
      <c r="X13" s="12">
        <v>6.5</v>
      </c>
      <c r="Y13" s="12">
        <v>9</v>
      </c>
      <c r="Z13" s="11" t="s">
        <v>417</v>
      </c>
      <c r="AA13" s="12">
        <v>-1.3</v>
      </c>
      <c r="AB13" s="11" t="s">
        <v>176</v>
      </c>
      <c r="AC13" s="12" t="s">
        <v>188</v>
      </c>
      <c r="AD13" s="12">
        <v>-1.3</v>
      </c>
      <c r="AE13" s="8"/>
      <c r="AF13" s="11" t="s">
        <v>173</v>
      </c>
      <c r="AG13" s="11" t="s">
        <v>174</v>
      </c>
      <c r="AH13" s="11" t="s">
        <v>144</v>
      </c>
      <c r="AI13" s="8" t="s">
        <v>421</v>
      </c>
      <c r="AJ13" s="8" t="s">
        <v>420</v>
      </c>
      <c r="AK13" s="21" t="s">
        <v>422</v>
      </c>
    </row>
    <row r="14" spans="1:37" s="5" customFormat="1">
      <c r="A14" s="6">
        <v>45696</v>
      </c>
      <c r="B14" s="16" t="s">
        <v>392</v>
      </c>
      <c r="C14" s="8" t="s">
        <v>314</v>
      </c>
      <c r="D14" s="9">
        <v>7.1562500000000001E-2</v>
      </c>
      <c r="E14" s="8" t="s">
        <v>431</v>
      </c>
      <c r="F14" s="20">
        <v>6.8</v>
      </c>
      <c r="G14" s="10">
        <v>10.8</v>
      </c>
      <c r="H14" s="10">
        <v>11.6</v>
      </c>
      <c r="I14" s="10">
        <v>12.3</v>
      </c>
      <c r="J14" s="10">
        <v>12.2</v>
      </c>
      <c r="K14" s="10">
        <v>12.4</v>
      </c>
      <c r="L14" s="10">
        <v>12.6</v>
      </c>
      <c r="M14" s="10">
        <v>12.4</v>
      </c>
      <c r="N14" s="10">
        <v>12.2</v>
      </c>
      <c r="O14" s="17">
        <f t="shared" si="4"/>
        <v>29.200000000000003</v>
      </c>
      <c r="P14" s="17">
        <f t="shared" si="5"/>
        <v>36.9</v>
      </c>
      <c r="Q14" s="17">
        <f t="shared" si="6"/>
        <v>37.200000000000003</v>
      </c>
      <c r="R14" s="17">
        <f t="shared" si="7"/>
        <v>61.8</v>
      </c>
      <c r="S14" s="11" t="s">
        <v>166</v>
      </c>
      <c r="T14" s="11" t="s">
        <v>158</v>
      </c>
      <c r="U14" s="13" t="s">
        <v>365</v>
      </c>
      <c r="V14" s="13" t="s">
        <v>363</v>
      </c>
      <c r="W14" s="13" t="s">
        <v>432</v>
      </c>
      <c r="X14" s="12">
        <v>6.5</v>
      </c>
      <c r="Y14" s="12">
        <v>9</v>
      </c>
      <c r="Z14" s="11" t="s">
        <v>417</v>
      </c>
      <c r="AA14" s="12">
        <v>-0.3</v>
      </c>
      <c r="AB14" s="11" t="s">
        <v>176</v>
      </c>
      <c r="AC14" s="12">
        <v>1</v>
      </c>
      <c r="AD14" s="12">
        <v>-1.3</v>
      </c>
      <c r="AE14" s="8"/>
      <c r="AF14" s="11" t="s">
        <v>175</v>
      </c>
      <c r="AG14" s="11" t="s">
        <v>174</v>
      </c>
      <c r="AH14" s="11" t="s">
        <v>144</v>
      </c>
      <c r="AI14" s="8" t="s">
        <v>421</v>
      </c>
      <c r="AJ14" s="8" t="s">
        <v>433</v>
      </c>
      <c r="AK14" s="21" t="s">
        <v>434</v>
      </c>
    </row>
    <row r="15" spans="1:37" s="5" customFormat="1">
      <c r="A15" s="6">
        <v>45697</v>
      </c>
      <c r="B15" s="15" t="s">
        <v>121</v>
      </c>
      <c r="C15" s="8" t="s">
        <v>314</v>
      </c>
      <c r="D15" s="9">
        <v>7.4374999999999997E-2</v>
      </c>
      <c r="E15" s="8" t="s">
        <v>439</v>
      </c>
      <c r="F15" s="20">
        <v>7</v>
      </c>
      <c r="G15" s="10">
        <v>10.9</v>
      </c>
      <c r="H15" s="10">
        <v>11.7</v>
      </c>
      <c r="I15" s="10">
        <v>12.6</v>
      </c>
      <c r="J15" s="10">
        <v>12.5</v>
      </c>
      <c r="K15" s="10">
        <v>12.4</v>
      </c>
      <c r="L15" s="10">
        <v>12.9</v>
      </c>
      <c r="M15" s="10">
        <v>14.2</v>
      </c>
      <c r="N15" s="10">
        <v>13.4</v>
      </c>
      <c r="O15" s="17">
        <f t="shared" si="4"/>
        <v>29.599999999999998</v>
      </c>
      <c r="P15" s="17">
        <f t="shared" si="5"/>
        <v>37.5</v>
      </c>
      <c r="Q15" s="17">
        <f t="shared" si="6"/>
        <v>40.5</v>
      </c>
      <c r="R15" s="17">
        <f t="shared" si="7"/>
        <v>65.400000000000006</v>
      </c>
      <c r="S15" s="11" t="s">
        <v>166</v>
      </c>
      <c r="T15" s="11" t="s">
        <v>151</v>
      </c>
      <c r="U15" s="13" t="s">
        <v>440</v>
      </c>
      <c r="V15" s="13" t="s">
        <v>159</v>
      </c>
      <c r="W15" s="13" t="s">
        <v>440</v>
      </c>
      <c r="X15" s="12">
        <v>7.9</v>
      </c>
      <c r="Y15" s="12">
        <v>9.5</v>
      </c>
      <c r="Z15" s="11" t="s">
        <v>316</v>
      </c>
      <c r="AA15" s="12">
        <v>1.2</v>
      </c>
      <c r="AB15" s="11" t="s">
        <v>176</v>
      </c>
      <c r="AC15" s="12">
        <v>2.1</v>
      </c>
      <c r="AD15" s="12">
        <v>-0.9</v>
      </c>
      <c r="AE15" s="8"/>
      <c r="AF15" s="11" t="s">
        <v>175</v>
      </c>
      <c r="AG15" s="11" t="s">
        <v>174</v>
      </c>
      <c r="AH15" s="11" t="s">
        <v>144</v>
      </c>
      <c r="AI15" s="8" t="s">
        <v>421</v>
      </c>
      <c r="AJ15" s="8" t="s">
        <v>478</v>
      </c>
      <c r="AK15" s="21" t="s">
        <v>479</v>
      </c>
    </row>
    <row r="16" spans="1:37" s="5" customFormat="1">
      <c r="A16" s="6">
        <v>45697</v>
      </c>
      <c r="B16" s="15" t="s">
        <v>123</v>
      </c>
      <c r="C16" s="8" t="s">
        <v>314</v>
      </c>
      <c r="D16" s="9">
        <v>7.3692129629629635E-2</v>
      </c>
      <c r="E16" s="8" t="s">
        <v>449</v>
      </c>
      <c r="F16" s="20">
        <v>7.2</v>
      </c>
      <c r="G16" s="10">
        <v>10.9</v>
      </c>
      <c r="H16" s="10">
        <v>12.3</v>
      </c>
      <c r="I16" s="10">
        <v>13.1</v>
      </c>
      <c r="J16" s="10">
        <v>12.6</v>
      </c>
      <c r="K16" s="10">
        <v>12.3</v>
      </c>
      <c r="L16" s="10">
        <v>12.8</v>
      </c>
      <c r="M16" s="10">
        <v>13.2</v>
      </c>
      <c r="N16" s="10">
        <v>12.3</v>
      </c>
      <c r="O16" s="17">
        <f t="shared" si="4"/>
        <v>30.400000000000002</v>
      </c>
      <c r="P16" s="17">
        <f t="shared" si="5"/>
        <v>38</v>
      </c>
      <c r="Q16" s="17">
        <f t="shared" si="6"/>
        <v>38.299999999999997</v>
      </c>
      <c r="R16" s="17">
        <f t="shared" si="7"/>
        <v>63.2</v>
      </c>
      <c r="S16" s="11" t="s">
        <v>150</v>
      </c>
      <c r="T16" s="11" t="s">
        <v>151</v>
      </c>
      <c r="U16" s="13" t="s">
        <v>168</v>
      </c>
      <c r="V16" s="13" t="s">
        <v>450</v>
      </c>
      <c r="W16" s="13" t="s">
        <v>451</v>
      </c>
      <c r="X16" s="12">
        <v>7.9</v>
      </c>
      <c r="Y16" s="12">
        <v>9.5</v>
      </c>
      <c r="Z16" s="11" t="s">
        <v>143</v>
      </c>
      <c r="AA16" s="12">
        <v>1.5</v>
      </c>
      <c r="AB16" s="11" t="s">
        <v>176</v>
      </c>
      <c r="AC16" s="12">
        <v>2</v>
      </c>
      <c r="AD16" s="12">
        <v>-0.5</v>
      </c>
      <c r="AE16" s="8"/>
      <c r="AF16" s="11" t="s">
        <v>175</v>
      </c>
      <c r="AG16" s="11" t="s">
        <v>174</v>
      </c>
      <c r="AH16" s="11" t="s">
        <v>144</v>
      </c>
      <c r="AI16" s="8" t="s">
        <v>421</v>
      </c>
      <c r="AJ16" s="8" t="s">
        <v>468</v>
      </c>
      <c r="AK16" s="21" t="s">
        <v>469</v>
      </c>
    </row>
    <row r="17" spans="1:37" s="5" customFormat="1">
      <c r="A17" s="6">
        <v>45697</v>
      </c>
      <c r="B17" s="16" t="s">
        <v>122</v>
      </c>
      <c r="C17" s="8" t="s">
        <v>314</v>
      </c>
      <c r="D17" s="9">
        <v>7.2916666666666671E-2</v>
      </c>
      <c r="E17" s="8" t="s">
        <v>226</v>
      </c>
      <c r="F17" s="20">
        <v>6.8</v>
      </c>
      <c r="G17" s="10">
        <v>10.8</v>
      </c>
      <c r="H17" s="10">
        <v>11.9</v>
      </c>
      <c r="I17" s="10">
        <v>13.1</v>
      </c>
      <c r="J17" s="10">
        <v>12.7</v>
      </c>
      <c r="K17" s="10">
        <v>12.1</v>
      </c>
      <c r="L17" s="10">
        <v>12.4</v>
      </c>
      <c r="M17" s="10">
        <v>12.8</v>
      </c>
      <c r="N17" s="10">
        <v>12.4</v>
      </c>
      <c r="O17" s="17">
        <f t="shared" si="4"/>
        <v>29.5</v>
      </c>
      <c r="P17" s="17">
        <f t="shared" si="5"/>
        <v>37.9</v>
      </c>
      <c r="Q17" s="17">
        <f t="shared" si="6"/>
        <v>37.6</v>
      </c>
      <c r="R17" s="17">
        <f t="shared" si="7"/>
        <v>62.4</v>
      </c>
      <c r="S17" s="11" t="s">
        <v>150</v>
      </c>
      <c r="T17" s="11" t="s">
        <v>158</v>
      </c>
      <c r="U17" s="13" t="s">
        <v>199</v>
      </c>
      <c r="V17" s="13" t="s">
        <v>192</v>
      </c>
      <c r="W17" s="13" t="s">
        <v>455</v>
      </c>
      <c r="X17" s="12">
        <v>7.9</v>
      </c>
      <c r="Y17" s="12">
        <v>9.5</v>
      </c>
      <c r="Z17" s="11" t="s">
        <v>143</v>
      </c>
      <c r="AA17" s="12">
        <v>0.6</v>
      </c>
      <c r="AB17" s="11" t="s">
        <v>176</v>
      </c>
      <c r="AC17" s="12">
        <v>1</v>
      </c>
      <c r="AD17" s="12">
        <v>-0.4</v>
      </c>
      <c r="AE17" s="8"/>
      <c r="AF17" s="11" t="s">
        <v>175</v>
      </c>
      <c r="AG17" s="11" t="s">
        <v>174</v>
      </c>
      <c r="AH17" s="11" t="s">
        <v>143</v>
      </c>
      <c r="AI17" s="8" t="s">
        <v>421</v>
      </c>
      <c r="AJ17" s="8" t="s">
        <v>462</v>
      </c>
      <c r="AK17" s="21" t="s">
        <v>463</v>
      </c>
    </row>
    <row r="18" spans="1:37" s="5" customFormat="1">
      <c r="A18" s="6">
        <v>45703</v>
      </c>
      <c r="B18" s="16" t="s">
        <v>121</v>
      </c>
      <c r="C18" s="8" t="s">
        <v>152</v>
      </c>
      <c r="D18" s="9">
        <v>7.4374999999999997E-2</v>
      </c>
      <c r="E18" s="8" t="s">
        <v>484</v>
      </c>
      <c r="F18" s="20">
        <v>7.2</v>
      </c>
      <c r="G18" s="10">
        <v>10.8</v>
      </c>
      <c r="H18" s="10">
        <v>12.3</v>
      </c>
      <c r="I18" s="10">
        <v>13.1</v>
      </c>
      <c r="J18" s="10">
        <v>13</v>
      </c>
      <c r="K18" s="10">
        <v>12.6</v>
      </c>
      <c r="L18" s="10">
        <v>12.4</v>
      </c>
      <c r="M18" s="10">
        <v>12.8</v>
      </c>
      <c r="N18" s="10">
        <v>13.4</v>
      </c>
      <c r="O18" s="17">
        <f>SUM(F18:H18)</f>
        <v>30.3</v>
      </c>
      <c r="P18" s="17">
        <f>SUM(I18:K18)</f>
        <v>38.700000000000003</v>
      </c>
      <c r="Q18" s="17">
        <f>SUM(L18:N18)</f>
        <v>38.6</v>
      </c>
      <c r="R18" s="17">
        <f>SUM(J18:N18)</f>
        <v>64.2</v>
      </c>
      <c r="S18" s="11" t="s">
        <v>150</v>
      </c>
      <c r="T18" s="11" t="s">
        <v>151</v>
      </c>
      <c r="U18" s="13" t="s">
        <v>486</v>
      </c>
      <c r="V18" s="13" t="s">
        <v>207</v>
      </c>
      <c r="W18" s="13" t="s">
        <v>487</v>
      </c>
      <c r="X18" s="12">
        <v>1.9</v>
      </c>
      <c r="Y18" s="12">
        <v>2.7</v>
      </c>
      <c r="Z18" s="11" t="s">
        <v>144</v>
      </c>
      <c r="AA18" s="12">
        <v>1.2</v>
      </c>
      <c r="AB18" s="11" t="s">
        <v>176</v>
      </c>
      <c r="AC18" s="12">
        <v>1.2</v>
      </c>
      <c r="AD18" s="12" t="s">
        <v>188</v>
      </c>
      <c r="AE18" s="8"/>
      <c r="AF18" s="11" t="s">
        <v>175</v>
      </c>
      <c r="AG18" s="11" t="s">
        <v>174</v>
      </c>
      <c r="AH18" s="11" t="s">
        <v>144</v>
      </c>
      <c r="AI18" s="8"/>
      <c r="AJ18" s="8" t="s">
        <v>483</v>
      </c>
      <c r="AK18" s="21" t="s">
        <v>485</v>
      </c>
    </row>
    <row r="19" spans="1:37" s="5" customFormat="1">
      <c r="A19" s="6">
        <v>45703</v>
      </c>
      <c r="B19" s="15" t="s">
        <v>123</v>
      </c>
      <c r="C19" s="8" t="s">
        <v>152</v>
      </c>
      <c r="D19" s="9">
        <v>7.3668981481481488E-2</v>
      </c>
      <c r="E19" s="8" t="s">
        <v>499</v>
      </c>
      <c r="F19" s="20">
        <v>7.2</v>
      </c>
      <c r="G19" s="10">
        <v>11.1</v>
      </c>
      <c r="H19" s="10">
        <v>12.2</v>
      </c>
      <c r="I19" s="10">
        <v>12.7</v>
      </c>
      <c r="J19" s="10">
        <v>12.5</v>
      </c>
      <c r="K19" s="10">
        <v>12.3</v>
      </c>
      <c r="L19" s="10">
        <v>12.6</v>
      </c>
      <c r="M19" s="10">
        <v>13.2</v>
      </c>
      <c r="N19" s="10">
        <v>12.7</v>
      </c>
      <c r="O19" s="17">
        <f>SUM(F19:H19)</f>
        <v>30.5</v>
      </c>
      <c r="P19" s="17">
        <f>SUM(I19:K19)</f>
        <v>37.5</v>
      </c>
      <c r="Q19" s="17">
        <f>SUM(L19:N19)</f>
        <v>38.5</v>
      </c>
      <c r="R19" s="17">
        <f>SUM(J19:N19)</f>
        <v>63.3</v>
      </c>
      <c r="S19" s="11" t="s">
        <v>150</v>
      </c>
      <c r="T19" s="11" t="s">
        <v>151</v>
      </c>
      <c r="U19" s="13" t="s">
        <v>500</v>
      </c>
      <c r="V19" s="13" t="s">
        <v>501</v>
      </c>
      <c r="W19" s="13" t="s">
        <v>502</v>
      </c>
      <c r="X19" s="12">
        <v>1.9</v>
      </c>
      <c r="Y19" s="12">
        <v>2.7</v>
      </c>
      <c r="Z19" s="11" t="s">
        <v>144</v>
      </c>
      <c r="AA19" s="12">
        <v>1.3</v>
      </c>
      <c r="AB19" s="11" t="s">
        <v>176</v>
      </c>
      <c r="AC19" s="12">
        <v>1.3</v>
      </c>
      <c r="AD19" s="12" t="s">
        <v>188</v>
      </c>
      <c r="AE19" s="8"/>
      <c r="AF19" s="11" t="s">
        <v>175</v>
      </c>
      <c r="AG19" s="11" t="s">
        <v>174</v>
      </c>
      <c r="AH19" s="11" t="s">
        <v>144</v>
      </c>
      <c r="AI19" s="8"/>
      <c r="AJ19" s="8" t="s">
        <v>539</v>
      </c>
      <c r="AK19" s="21" t="s">
        <v>540</v>
      </c>
    </row>
    <row r="20" spans="1:37" s="5" customFormat="1">
      <c r="A20" s="6">
        <v>45703</v>
      </c>
      <c r="B20" s="16" t="s">
        <v>123</v>
      </c>
      <c r="C20" s="8" t="s">
        <v>152</v>
      </c>
      <c r="D20" s="9">
        <v>7.2997685185185179E-2</v>
      </c>
      <c r="E20" s="8" t="s">
        <v>505</v>
      </c>
      <c r="F20" s="20">
        <v>7.2</v>
      </c>
      <c r="G20" s="10">
        <v>11.2</v>
      </c>
      <c r="H20" s="10">
        <v>11.9</v>
      </c>
      <c r="I20" s="10">
        <v>12.5</v>
      </c>
      <c r="J20" s="10">
        <v>12.1</v>
      </c>
      <c r="K20" s="10">
        <v>12.4</v>
      </c>
      <c r="L20" s="10">
        <v>12.6</v>
      </c>
      <c r="M20" s="10">
        <v>12.8</v>
      </c>
      <c r="N20" s="10">
        <v>13</v>
      </c>
      <c r="O20" s="17">
        <f>SUM(F20:H20)</f>
        <v>30.299999999999997</v>
      </c>
      <c r="P20" s="17">
        <f>SUM(I20:K20)</f>
        <v>37</v>
      </c>
      <c r="Q20" s="17">
        <f>SUM(L20:N20)</f>
        <v>38.4</v>
      </c>
      <c r="R20" s="17">
        <f>SUM(J20:N20)</f>
        <v>62.900000000000006</v>
      </c>
      <c r="S20" s="11" t="s">
        <v>150</v>
      </c>
      <c r="T20" s="11" t="s">
        <v>151</v>
      </c>
      <c r="U20" s="13" t="s">
        <v>506</v>
      </c>
      <c r="V20" s="13" t="s">
        <v>186</v>
      </c>
      <c r="W20" s="13" t="s">
        <v>507</v>
      </c>
      <c r="X20" s="12">
        <v>1.9</v>
      </c>
      <c r="Y20" s="12">
        <v>2.7</v>
      </c>
      <c r="Z20" s="11" t="s">
        <v>144</v>
      </c>
      <c r="AA20" s="12">
        <v>0.5</v>
      </c>
      <c r="AB20" s="11" t="s">
        <v>176</v>
      </c>
      <c r="AC20" s="12">
        <v>0.5</v>
      </c>
      <c r="AD20" s="12" t="s">
        <v>188</v>
      </c>
      <c r="AE20" s="8" t="s">
        <v>177</v>
      </c>
      <c r="AF20" s="11" t="s">
        <v>174</v>
      </c>
      <c r="AG20" s="11" t="s">
        <v>174</v>
      </c>
      <c r="AH20" s="11" t="s">
        <v>143</v>
      </c>
      <c r="AI20" s="8"/>
      <c r="AJ20" s="8" t="s">
        <v>559</v>
      </c>
      <c r="AK20" s="21" t="s">
        <v>560</v>
      </c>
    </row>
    <row r="21" spans="1:37" s="5" customFormat="1">
      <c r="A21" s="6">
        <v>45704</v>
      </c>
      <c r="B21" s="15" t="s">
        <v>121</v>
      </c>
      <c r="C21" s="8" t="s">
        <v>152</v>
      </c>
      <c r="D21" s="9">
        <v>7.4386574074074077E-2</v>
      </c>
      <c r="E21" s="8" t="s">
        <v>508</v>
      </c>
      <c r="F21" s="20">
        <v>7.2</v>
      </c>
      <c r="G21" s="10">
        <v>11.1</v>
      </c>
      <c r="H21" s="10">
        <v>12.6</v>
      </c>
      <c r="I21" s="10">
        <v>13.4</v>
      </c>
      <c r="J21" s="10">
        <v>12.9</v>
      </c>
      <c r="K21" s="10">
        <v>12.4</v>
      </c>
      <c r="L21" s="10">
        <v>12.8</v>
      </c>
      <c r="M21" s="10">
        <v>12.6</v>
      </c>
      <c r="N21" s="10">
        <v>12.7</v>
      </c>
      <c r="O21" s="17">
        <f>SUM(F21:H21)</f>
        <v>30.9</v>
      </c>
      <c r="P21" s="17">
        <f>SUM(I21:K21)</f>
        <v>38.700000000000003</v>
      </c>
      <c r="Q21" s="17">
        <f>SUM(L21:N21)</f>
        <v>38.099999999999994</v>
      </c>
      <c r="R21" s="17">
        <f>SUM(J21:N21)</f>
        <v>63.400000000000006</v>
      </c>
      <c r="S21" s="11" t="s">
        <v>157</v>
      </c>
      <c r="T21" s="11" t="s">
        <v>158</v>
      </c>
      <c r="U21" s="13" t="s">
        <v>509</v>
      </c>
      <c r="V21" s="13" t="s">
        <v>510</v>
      </c>
      <c r="W21" s="13" t="s">
        <v>507</v>
      </c>
      <c r="X21" s="12">
        <v>3.8</v>
      </c>
      <c r="Y21" s="12">
        <v>4.2</v>
      </c>
      <c r="Z21" s="11" t="s">
        <v>143</v>
      </c>
      <c r="AA21" s="12">
        <v>1.3</v>
      </c>
      <c r="AB21" s="11" t="s">
        <v>176</v>
      </c>
      <c r="AC21" s="12">
        <v>1.4</v>
      </c>
      <c r="AD21" s="12">
        <v>-0.1</v>
      </c>
      <c r="AE21" s="8"/>
      <c r="AF21" s="11" t="s">
        <v>175</v>
      </c>
      <c r="AG21" s="11" t="s">
        <v>174</v>
      </c>
      <c r="AH21" s="11" t="s">
        <v>144</v>
      </c>
      <c r="AI21" s="8"/>
      <c r="AJ21" s="8" t="s">
        <v>527</v>
      </c>
      <c r="AK21" s="21" t="s">
        <v>528</v>
      </c>
    </row>
    <row r="22" spans="1:37" s="5" customFormat="1">
      <c r="A22" s="6">
        <v>45704</v>
      </c>
      <c r="B22" s="16" t="s">
        <v>123</v>
      </c>
      <c r="C22" s="8" t="s">
        <v>152</v>
      </c>
      <c r="D22" s="9">
        <v>7.3611111111111113E-2</v>
      </c>
      <c r="E22" s="8" t="s">
        <v>518</v>
      </c>
      <c r="F22" s="20">
        <v>7.1</v>
      </c>
      <c r="G22" s="10">
        <v>11</v>
      </c>
      <c r="H22" s="10">
        <v>11.9</v>
      </c>
      <c r="I22" s="10">
        <v>13.1</v>
      </c>
      <c r="J22" s="10">
        <v>12.3</v>
      </c>
      <c r="K22" s="10">
        <v>12.2</v>
      </c>
      <c r="L22" s="10">
        <v>12.7</v>
      </c>
      <c r="M22" s="10">
        <v>12.7</v>
      </c>
      <c r="N22" s="10">
        <v>13</v>
      </c>
      <c r="O22" s="17">
        <f>SUM(F22:H22)</f>
        <v>30</v>
      </c>
      <c r="P22" s="17">
        <f>SUM(I22:K22)</f>
        <v>37.599999999999994</v>
      </c>
      <c r="Q22" s="17">
        <f>SUM(L22:N22)</f>
        <v>38.4</v>
      </c>
      <c r="R22" s="17">
        <f>SUM(J22:N22)</f>
        <v>62.900000000000006</v>
      </c>
      <c r="S22" s="11" t="s">
        <v>150</v>
      </c>
      <c r="T22" s="11" t="s">
        <v>151</v>
      </c>
      <c r="U22" s="13" t="s">
        <v>519</v>
      </c>
      <c r="V22" s="13" t="s">
        <v>520</v>
      </c>
      <c r="W22" s="13" t="s">
        <v>521</v>
      </c>
      <c r="X22" s="12">
        <v>3.8</v>
      </c>
      <c r="Y22" s="12">
        <v>4.2</v>
      </c>
      <c r="Z22" s="11" t="s">
        <v>143</v>
      </c>
      <c r="AA22" s="12">
        <v>0.8</v>
      </c>
      <c r="AB22" s="11" t="s">
        <v>176</v>
      </c>
      <c r="AC22" s="12">
        <v>0.9</v>
      </c>
      <c r="AD22" s="12">
        <v>-0.1</v>
      </c>
      <c r="AE22" s="8"/>
      <c r="AF22" s="11" t="s">
        <v>175</v>
      </c>
      <c r="AG22" s="11" t="s">
        <v>174</v>
      </c>
      <c r="AH22" s="11" t="s">
        <v>144</v>
      </c>
      <c r="AI22" s="8"/>
      <c r="AJ22" s="8" t="s">
        <v>545</v>
      </c>
      <c r="AK22" s="21" t="s">
        <v>546</v>
      </c>
    </row>
    <row r="23" spans="1:37" s="5" customFormat="1">
      <c r="A23" s="6">
        <v>45710</v>
      </c>
      <c r="B23" s="15" t="s">
        <v>121</v>
      </c>
      <c r="C23" s="8" t="s">
        <v>152</v>
      </c>
      <c r="D23" s="9">
        <v>7.3680555555555555E-2</v>
      </c>
      <c r="E23" s="8" t="s">
        <v>565</v>
      </c>
      <c r="F23" s="20">
        <v>7.2</v>
      </c>
      <c r="G23" s="10">
        <v>10.8</v>
      </c>
      <c r="H23" s="10">
        <v>11.9</v>
      </c>
      <c r="I23" s="10">
        <v>13.4</v>
      </c>
      <c r="J23" s="10">
        <v>12.9</v>
      </c>
      <c r="K23" s="10">
        <v>12.7</v>
      </c>
      <c r="L23" s="10">
        <v>12.8</v>
      </c>
      <c r="M23" s="10">
        <v>12.5</v>
      </c>
      <c r="N23" s="10">
        <v>12.4</v>
      </c>
      <c r="O23" s="17">
        <f t="shared" ref="O23:O28" si="8">SUM(F23:H23)</f>
        <v>29.9</v>
      </c>
      <c r="P23" s="17">
        <f t="shared" ref="P23:P28" si="9">SUM(I23:K23)</f>
        <v>39</v>
      </c>
      <c r="Q23" s="17">
        <f t="shared" ref="Q23:Q28" si="10">SUM(L23:N23)</f>
        <v>37.700000000000003</v>
      </c>
      <c r="R23" s="17">
        <f t="shared" ref="R23:R28" si="11">SUM(J23:N23)</f>
        <v>63.300000000000004</v>
      </c>
      <c r="S23" s="11" t="s">
        <v>150</v>
      </c>
      <c r="T23" s="11" t="s">
        <v>158</v>
      </c>
      <c r="U23" s="13" t="s">
        <v>566</v>
      </c>
      <c r="V23" s="13" t="s">
        <v>510</v>
      </c>
      <c r="W23" s="13" t="s">
        <v>440</v>
      </c>
      <c r="X23" s="12">
        <v>2.2000000000000002</v>
      </c>
      <c r="Y23" s="12">
        <v>2</v>
      </c>
      <c r="Z23" s="11" t="s">
        <v>144</v>
      </c>
      <c r="AA23" s="12">
        <v>0.2</v>
      </c>
      <c r="AB23" s="11" t="s">
        <v>176</v>
      </c>
      <c r="AC23" s="12">
        <v>0.2</v>
      </c>
      <c r="AD23" s="12" t="s">
        <v>188</v>
      </c>
      <c r="AE23" s="8"/>
      <c r="AF23" s="11" t="s">
        <v>173</v>
      </c>
      <c r="AG23" s="11" t="s">
        <v>175</v>
      </c>
      <c r="AH23" s="11" t="s">
        <v>144</v>
      </c>
      <c r="AI23" s="8" t="s">
        <v>639</v>
      </c>
      <c r="AJ23" s="8" t="s">
        <v>638</v>
      </c>
      <c r="AK23" s="21" t="s">
        <v>1004</v>
      </c>
    </row>
    <row r="24" spans="1:37" s="5" customFormat="1">
      <c r="A24" s="6">
        <v>45710</v>
      </c>
      <c r="B24" s="16" t="s">
        <v>123</v>
      </c>
      <c r="C24" s="8" t="s">
        <v>152</v>
      </c>
      <c r="D24" s="9">
        <v>7.2997685185185179E-2</v>
      </c>
      <c r="E24" s="8" t="s">
        <v>575</v>
      </c>
      <c r="F24" s="20">
        <v>7</v>
      </c>
      <c r="G24" s="10">
        <v>10.4</v>
      </c>
      <c r="H24" s="10">
        <v>11.8</v>
      </c>
      <c r="I24" s="10">
        <v>13.3</v>
      </c>
      <c r="J24" s="10">
        <v>12.6</v>
      </c>
      <c r="K24" s="10">
        <v>12</v>
      </c>
      <c r="L24" s="10">
        <v>12.5</v>
      </c>
      <c r="M24" s="10">
        <v>12.8</v>
      </c>
      <c r="N24" s="10">
        <v>13.3</v>
      </c>
      <c r="O24" s="17">
        <f t="shared" si="8"/>
        <v>29.2</v>
      </c>
      <c r="P24" s="17">
        <f t="shared" si="9"/>
        <v>37.9</v>
      </c>
      <c r="Q24" s="17">
        <f t="shared" si="10"/>
        <v>38.6</v>
      </c>
      <c r="R24" s="17">
        <f t="shared" si="11"/>
        <v>63.2</v>
      </c>
      <c r="S24" s="11" t="s">
        <v>166</v>
      </c>
      <c r="T24" s="11" t="s">
        <v>151</v>
      </c>
      <c r="U24" s="13" t="s">
        <v>356</v>
      </c>
      <c r="V24" s="13" t="s">
        <v>186</v>
      </c>
      <c r="W24" s="13" t="s">
        <v>416</v>
      </c>
      <c r="X24" s="12">
        <v>2.2000000000000002</v>
      </c>
      <c r="Y24" s="12">
        <v>2</v>
      </c>
      <c r="Z24" s="11" t="s">
        <v>144</v>
      </c>
      <c r="AA24" s="12">
        <v>0.5</v>
      </c>
      <c r="AB24" s="11" t="s">
        <v>176</v>
      </c>
      <c r="AC24" s="12">
        <v>0.5</v>
      </c>
      <c r="AD24" s="12" t="s">
        <v>188</v>
      </c>
      <c r="AE24" s="8"/>
      <c r="AF24" s="11" t="s">
        <v>174</v>
      </c>
      <c r="AG24" s="11" t="s">
        <v>174</v>
      </c>
      <c r="AH24" s="11" t="s">
        <v>143</v>
      </c>
      <c r="AI24" s="8" t="s">
        <v>639</v>
      </c>
      <c r="AJ24" s="8" t="s">
        <v>628</v>
      </c>
      <c r="AK24" s="21" t="s">
        <v>629</v>
      </c>
    </row>
    <row r="25" spans="1:37" s="5" customFormat="1">
      <c r="A25" s="6">
        <v>45710</v>
      </c>
      <c r="B25" s="16" t="s">
        <v>392</v>
      </c>
      <c r="C25" s="8" t="s">
        <v>152</v>
      </c>
      <c r="D25" s="9">
        <v>7.2314814814814818E-2</v>
      </c>
      <c r="E25" s="8" t="s">
        <v>578</v>
      </c>
      <c r="F25" s="20">
        <v>7.2</v>
      </c>
      <c r="G25" s="10">
        <v>11</v>
      </c>
      <c r="H25" s="10">
        <v>11.9</v>
      </c>
      <c r="I25" s="10">
        <v>12.7</v>
      </c>
      <c r="J25" s="10">
        <v>12.5</v>
      </c>
      <c r="K25" s="10">
        <v>11.7</v>
      </c>
      <c r="L25" s="10">
        <v>12.4</v>
      </c>
      <c r="M25" s="10">
        <v>12.6</v>
      </c>
      <c r="N25" s="10">
        <v>12.8</v>
      </c>
      <c r="O25" s="17">
        <f t="shared" si="8"/>
        <v>30.1</v>
      </c>
      <c r="P25" s="17">
        <f t="shared" si="9"/>
        <v>36.9</v>
      </c>
      <c r="Q25" s="17">
        <f t="shared" si="10"/>
        <v>37.799999999999997</v>
      </c>
      <c r="R25" s="17">
        <f t="shared" si="11"/>
        <v>62</v>
      </c>
      <c r="S25" s="11" t="s">
        <v>150</v>
      </c>
      <c r="T25" s="11" t="s">
        <v>158</v>
      </c>
      <c r="U25" s="13" t="s">
        <v>579</v>
      </c>
      <c r="V25" s="13" t="s">
        <v>432</v>
      </c>
      <c r="W25" s="13" t="s">
        <v>580</v>
      </c>
      <c r="X25" s="12">
        <v>2.2000000000000002</v>
      </c>
      <c r="Y25" s="12">
        <v>2</v>
      </c>
      <c r="Z25" s="11" t="s">
        <v>144</v>
      </c>
      <c r="AA25" s="12">
        <v>1.2</v>
      </c>
      <c r="AB25" s="11" t="s">
        <v>176</v>
      </c>
      <c r="AC25" s="12">
        <v>1.2</v>
      </c>
      <c r="AD25" s="12" t="s">
        <v>188</v>
      </c>
      <c r="AE25" s="8"/>
      <c r="AF25" s="11" t="s">
        <v>175</v>
      </c>
      <c r="AG25" s="11" t="s">
        <v>174</v>
      </c>
      <c r="AH25" s="11" t="s">
        <v>143</v>
      </c>
      <c r="AI25" s="8" t="s">
        <v>639</v>
      </c>
      <c r="AJ25" s="8" t="s">
        <v>622</v>
      </c>
      <c r="AK25" s="21" t="s">
        <v>623</v>
      </c>
    </row>
    <row r="26" spans="1:37" s="5" customFormat="1">
      <c r="A26" s="6">
        <v>45711</v>
      </c>
      <c r="B26" s="16" t="s">
        <v>121</v>
      </c>
      <c r="C26" s="8" t="s">
        <v>152</v>
      </c>
      <c r="D26" s="9">
        <v>7.5092592592592586E-2</v>
      </c>
      <c r="E26" s="8" t="s">
        <v>582</v>
      </c>
      <c r="F26" s="20">
        <v>7.1</v>
      </c>
      <c r="G26" s="10">
        <v>11.4</v>
      </c>
      <c r="H26" s="10">
        <v>12.9</v>
      </c>
      <c r="I26" s="10">
        <v>14.5</v>
      </c>
      <c r="J26" s="10">
        <v>12.5</v>
      </c>
      <c r="K26" s="10">
        <v>12.3</v>
      </c>
      <c r="L26" s="10">
        <v>12.3</v>
      </c>
      <c r="M26" s="10">
        <v>12.9</v>
      </c>
      <c r="N26" s="10">
        <v>12.9</v>
      </c>
      <c r="O26" s="17">
        <f t="shared" si="8"/>
        <v>31.4</v>
      </c>
      <c r="P26" s="17">
        <f t="shared" si="9"/>
        <v>39.299999999999997</v>
      </c>
      <c r="Q26" s="17">
        <f t="shared" si="10"/>
        <v>38.1</v>
      </c>
      <c r="R26" s="17">
        <f t="shared" si="11"/>
        <v>62.9</v>
      </c>
      <c r="S26" s="11" t="s">
        <v>157</v>
      </c>
      <c r="T26" s="11" t="s">
        <v>158</v>
      </c>
      <c r="U26" s="13" t="s">
        <v>338</v>
      </c>
      <c r="V26" s="13" t="s">
        <v>583</v>
      </c>
      <c r="W26" s="13" t="s">
        <v>337</v>
      </c>
      <c r="X26" s="12">
        <v>2.2999999999999998</v>
      </c>
      <c r="Y26" s="12">
        <v>2</v>
      </c>
      <c r="Z26" s="11" t="s">
        <v>144</v>
      </c>
      <c r="AA26" s="12">
        <v>2.4</v>
      </c>
      <c r="AB26" s="11" t="s">
        <v>176</v>
      </c>
      <c r="AC26" s="12">
        <v>2.4</v>
      </c>
      <c r="AD26" s="12" t="s">
        <v>188</v>
      </c>
      <c r="AE26" s="8"/>
      <c r="AF26" s="11" t="s">
        <v>175</v>
      </c>
      <c r="AG26" s="11" t="s">
        <v>174</v>
      </c>
      <c r="AH26" s="11" t="s">
        <v>144</v>
      </c>
      <c r="AI26" s="8"/>
      <c r="AJ26" s="8" t="s">
        <v>600</v>
      </c>
      <c r="AK26" s="21" t="s">
        <v>601</v>
      </c>
    </row>
    <row r="27" spans="1:37" s="5" customFormat="1">
      <c r="A27" s="6">
        <v>45711</v>
      </c>
      <c r="B27" s="16" t="s">
        <v>121</v>
      </c>
      <c r="C27" s="8" t="s">
        <v>152</v>
      </c>
      <c r="D27" s="9">
        <v>7.2986111111111113E-2</v>
      </c>
      <c r="E27" s="8" t="s">
        <v>587</v>
      </c>
      <c r="F27" s="20">
        <v>7</v>
      </c>
      <c r="G27" s="10">
        <v>11.2</v>
      </c>
      <c r="H27" s="10">
        <v>12.3</v>
      </c>
      <c r="I27" s="10">
        <v>12.9</v>
      </c>
      <c r="J27" s="10">
        <v>12.3</v>
      </c>
      <c r="K27" s="10">
        <v>12.3</v>
      </c>
      <c r="L27" s="10">
        <v>12.4</v>
      </c>
      <c r="M27" s="10">
        <v>12.6</v>
      </c>
      <c r="N27" s="10">
        <v>12.6</v>
      </c>
      <c r="O27" s="17">
        <f t="shared" si="8"/>
        <v>30.5</v>
      </c>
      <c r="P27" s="17">
        <f t="shared" si="9"/>
        <v>37.5</v>
      </c>
      <c r="Q27" s="17">
        <f t="shared" si="10"/>
        <v>37.6</v>
      </c>
      <c r="R27" s="17">
        <f t="shared" si="11"/>
        <v>62.2</v>
      </c>
      <c r="S27" s="11" t="s">
        <v>150</v>
      </c>
      <c r="T27" s="11" t="s">
        <v>158</v>
      </c>
      <c r="U27" s="13" t="s">
        <v>398</v>
      </c>
      <c r="V27" s="13" t="s">
        <v>295</v>
      </c>
      <c r="W27" s="13" t="s">
        <v>399</v>
      </c>
      <c r="X27" s="12">
        <v>2.2999999999999998</v>
      </c>
      <c r="Y27" s="12">
        <v>2</v>
      </c>
      <c r="Z27" s="11" t="s">
        <v>144</v>
      </c>
      <c r="AA27" s="12">
        <v>-0.8</v>
      </c>
      <c r="AB27" s="11" t="s">
        <v>176</v>
      </c>
      <c r="AC27" s="12">
        <v>-0.8</v>
      </c>
      <c r="AD27" s="12" t="s">
        <v>188</v>
      </c>
      <c r="AE27" s="8" t="s">
        <v>177</v>
      </c>
      <c r="AF27" s="11" t="s">
        <v>596</v>
      </c>
      <c r="AG27" s="11" t="s">
        <v>174</v>
      </c>
      <c r="AH27" s="11" t="s">
        <v>144</v>
      </c>
      <c r="AI27" s="8"/>
      <c r="AJ27" s="8" t="s">
        <v>608</v>
      </c>
      <c r="AK27" s="21" t="s">
        <v>609</v>
      </c>
    </row>
    <row r="28" spans="1:37" s="5" customFormat="1">
      <c r="A28" s="6">
        <v>45711</v>
      </c>
      <c r="B28" s="16" t="s">
        <v>122</v>
      </c>
      <c r="C28" s="8" t="s">
        <v>152</v>
      </c>
      <c r="D28" s="9">
        <v>7.2939814814814818E-2</v>
      </c>
      <c r="E28" s="8" t="s">
        <v>593</v>
      </c>
      <c r="F28" s="20">
        <v>7.1</v>
      </c>
      <c r="G28" s="10">
        <v>10.8</v>
      </c>
      <c r="H28" s="10">
        <v>11.2</v>
      </c>
      <c r="I28" s="10">
        <v>12.1</v>
      </c>
      <c r="J28" s="10">
        <v>12.2</v>
      </c>
      <c r="K28" s="10">
        <v>12.6</v>
      </c>
      <c r="L28" s="10">
        <v>13.1</v>
      </c>
      <c r="M28" s="10">
        <v>13.3</v>
      </c>
      <c r="N28" s="10">
        <v>12.8</v>
      </c>
      <c r="O28" s="17">
        <f t="shared" si="8"/>
        <v>29.099999999999998</v>
      </c>
      <c r="P28" s="17">
        <f t="shared" si="9"/>
        <v>36.9</v>
      </c>
      <c r="Q28" s="17">
        <f t="shared" si="10"/>
        <v>39.200000000000003</v>
      </c>
      <c r="R28" s="17">
        <f t="shared" si="11"/>
        <v>64</v>
      </c>
      <c r="S28" s="11" t="s">
        <v>166</v>
      </c>
      <c r="T28" s="11" t="s">
        <v>151</v>
      </c>
      <c r="U28" s="13" t="s">
        <v>455</v>
      </c>
      <c r="V28" s="13" t="s">
        <v>363</v>
      </c>
      <c r="W28" s="13" t="s">
        <v>168</v>
      </c>
      <c r="X28" s="12">
        <v>2.2999999999999998</v>
      </c>
      <c r="Y28" s="12">
        <v>2</v>
      </c>
      <c r="Z28" s="11" t="s">
        <v>144</v>
      </c>
      <c r="AA28" s="12">
        <v>0.8</v>
      </c>
      <c r="AB28" s="11" t="s">
        <v>176</v>
      </c>
      <c r="AC28" s="12">
        <v>0.8</v>
      </c>
      <c r="AD28" s="12" t="s">
        <v>188</v>
      </c>
      <c r="AE28" s="8"/>
      <c r="AF28" s="11" t="s">
        <v>174</v>
      </c>
      <c r="AG28" s="11" t="s">
        <v>174</v>
      </c>
      <c r="AH28" s="11" t="s">
        <v>143</v>
      </c>
      <c r="AI28" s="8"/>
      <c r="AJ28" s="8" t="s">
        <v>616</v>
      </c>
      <c r="AK28" s="21" t="s">
        <v>617</v>
      </c>
    </row>
    <row r="29" spans="1:37" s="5" customFormat="1">
      <c r="A29" s="6">
        <v>45717</v>
      </c>
      <c r="B29" s="16" t="s">
        <v>121</v>
      </c>
      <c r="C29" s="8" t="s">
        <v>152</v>
      </c>
      <c r="D29" s="9">
        <v>7.436342592592593E-2</v>
      </c>
      <c r="E29" s="8" t="s">
        <v>645</v>
      </c>
      <c r="F29" s="20">
        <v>7.2</v>
      </c>
      <c r="G29" s="10">
        <v>11.3</v>
      </c>
      <c r="H29" s="10">
        <v>12.2</v>
      </c>
      <c r="I29" s="10">
        <v>13</v>
      </c>
      <c r="J29" s="10">
        <v>12.6</v>
      </c>
      <c r="K29" s="10">
        <v>12.3</v>
      </c>
      <c r="L29" s="10">
        <v>12.5</v>
      </c>
      <c r="M29" s="10">
        <v>13.1</v>
      </c>
      <c r="N29" s="10">
        <v>13.3</v>
      </c>
      <c r="O29" s="17">
        <f t="shared" ref="O29:O33" si="12">SUM(F29:H29)</f>
        <v>30.7</v>
      </c>
      <c r="P29" s="17">
        <f t="shared" ref="P29:P33" si="13">SUM(I29:K29)</f>
        <v>37.900000000000006</v>
      </c>
      <c r="Q29" s="17">
        <f t="shared" ref="Q29:Q33" si="14">SUM(L29:N29)</f>
        <v>38.900000000000006</v>
      </c>
      <c r="R29" s="17">
        <f t="shared" ref="R29:R33" si="15">SUM(J29:N29)</f>
        <v>63.8</v>
      </c>
      <c r="S29" s="11" t="s">
        <v>150</v>
      </c>
      <c r="T29" s="11" t="s">
        <v>151</v>
      </c>
      <c r="U29" s="13" t="s">
        <v>579</v>
      </c>
      <c r="V29" s="13" t="s">
        <v>646</v>
      </c>
      <c r="W29" s="13" t="s">
        <v>440</v>
      </c>
      <c r="X29" s="12">
        <v>3.5</v>
      </c>
      <c r="Y29" s="12">
        <v>4</v>
      </c>
      <c r="Z29" s="11" t="s">
        <v>143</v>
      </c>
      <c r="AA29" s="12">
        <v>1.1000000000000001</v>
      </c>
      <c r="AB29" s="11" t="s">
        <v>176</v>
      </c>
      <c r="AC29" s="12">
        <v>1.2</v>
      </c>
      <c r="AD29" s="12">
        <v>-0.1</v>
      </c>
      <c r="AE29" s="8"/>
      <c r="AF29" s="11" t="s">
        <v>175</v>
      </c>
      <c r="AG29" s="11" t="s">
        <v>174</v>
      </c>
      <c r="AH29" s="11" t="s">
        <v>144</v>
      </c>
      <c r="AI29" s="8"/>
      <c r="AJ29" s="8" t="s">
        <v>680</v>
      </c>
      <c r="AK29" s="21" t="s">
        <v>681</v>
      </c>
    </row>
    <row r="30" spans="1:37" s="5" customFormat="1">
      <c r="A30" s="6">
        <v>45717</v>
      </c>
      <c r="B30" s="16" t="s">
        <v>122</v>
      </c>
      <c r="C30" s="8" t="s">
        <v>152</v>
      </c>
      <c r="D30" s="9">
        <v>7.2962962962962966E-2</v>
      </c>
      <c r="E30" s="8" t="s">
        <v>652</v>
      </c>
      <c r="F30" s="20">
        <v>7.1</v>
      </c>
      <c r="G30" s="10">
        <v>11.1</v>
      </c>
      <c r="H30" s="10">
        <v>12.5</v>
      </c>
      <c r="I30" s="10">
        <v>13.2</v>
      </c>
      <c r="J30" s="10">
        <v>12.8</v>
      </c>
      <c r="K30" s="10">
        <v>12.1</v>
      </c>
      <c r="L30" s="10">
        <v>12</v>
      </c>
      <c r="M30" s="10">
        <v>12.2</v>
      </c>
      <c r="N30" s="10">
        <v>12.4</v>
      </c>
      <c r="O30" s="17">
        <f t="shared" si="12"/>
        <v>30.7</v>
      </c>
      <c r="P30" s="17">
        <f t="shared" si="13"/>
        <v>38.1</v>
      </c>
      <c r="Q30" s="17">
        <f t="shared" si="14"/>
        <v>36.6</v>
      </c>
      <c r="R30" s="17">
        <f t="shared" si="15"/>
        <v>61.499999999999993</v>
      </c>
      <c r="S30" s="11" t="s">
        <v>157</v>
      </c>
      <c r="T30" s="11" t="s">
        <v>158</v>
      </c>
      <c r="U30" s="13" t="s">
        <v>653</v>
      </c>
      <c r="V30" s="13" t="s">
        <v>168</v>
      </c>
      <c r="W30" s="13" t="s">
        <v>506</v>
      </c>
      <c r="X30" s="12">
        <v>3.5</v>
      </c>
      <c r="Y30" s="12">
        <v>4</v>
      </c>
      <c r="Z30" s="11" t="s">
        <v>143</v>
      </c>
      <c r="AA30" s="12">
        <v>1</v>
      </c>
      <c r="AB30" s="11" t="s">
        <v>176</v>
      </c>
      <c r="AC30" s="12">
        <v>1.1000000000000001</v>
      </c>
      <c r="AD30" s="12">
        <v>-0.1</v>
      </c>
      <c r="AE30" s="8"/>
      <c r="AF30" s="11" t="s">
        <v>175</v>
      </c>
      <c r="AG30" s="11" t="s">
        <v>174</v>
      </c>
      <c r="AH30" s="11" t="s">
        <v>143</v>
      </c>
      <c r="AI30" s="8"/>
      <c r="AJ30" s="8" t="s">
        <v>689</v>
      </c>
      <c r="AK30" s="21" t="s">
        <v>690</v>
      </c>
    </row>
    <row r="31" spans="1:37" s="5" customFormat="1">
      <c r="A31" s="6">
        <v>45718</v>
      </c>
      <c r="B31" s="16" t="s">
        <v>121</v>
      </c>
      <c r="C31" s="8" t="s">
        <v>314</v>
      </c>
      <c r="D31" s="9">
        <v>7.2314814814814818E-2</v>
      </c>
      <c r="E31" s="8" t="s">
        <v>655</v>
      </c>
      <c r="F31" s="20">
        <v>7.2</v>
      </c>
      <c r="G31" s="10">
        <v>10.8</v>
      </c>
      <c r="H31" s="10">
        <v>11.3</v>
      </c>
      <c r="I31" s="10">
        <v>12.4</v>
      </c>
      <c r="J31" s="10">
        <v>11.9</v>
      </c>
      <c r="K31" s="10">
        <v>12.1</v>
      </c>
      <c r="L31" s="10">
        <v>12.5</v>
      </c>
      <c r="M31" s="10">
        <v>13.2</v>
      </c>
      <c r="N31" s="10">
        <v>13.4</v>
      </c>
      <c r="O31" s="17">
        <f t="shared" si="12"/>
        <v>29.3</v>
      </c>
      <c r="P31" s="17">
        <f t="shared" si="13"/>
        <v>36.4</v>
      </c>
      <c r="Q31" s="17">
        <f t="shared" si="14"/>
        <v>39.1</v>
      </c>
      <c r="R31" s="17">
        <f t="shared" si="15"/>
        <v>63.1</v>
      </c>
      <c r="S31" s="11" t="s">
        <v>166</v>
      </c>
      <c r="T31" s="11" t="s">
        <v>151</v>
      </c>
      <c r="U31" s="13" t="s">
        <v>656</v>
      </c>
      <c r="V31" s="13" t="s">
        <v>507</v>
      </c>
      <c r="W31" s="13" t="s">
        <v>657</v>
      </c>
      <c r="X31" s="12">
        <v>5.2</v>
      </c>
      <c r="Y31" s="12">
        <v>5.3</v>
      </c>
      <c r="Z31" s="11" t="s">
        <v>316</v>
      </c>
      <c r="AA31" s="12">
        <v>-1.6</v>
      </c>
      <c r="AB31" s="11" t="s">
        <v>176</v>
      </c>
      <c r="AC31" s="12">
        <v>-0.4</v>
      </c>
      <c r="AD31" s="12">
        <v>-1.2</v>
      </c>
      <c r="AE31" s="8"/>
      <c r="AF31" s="11" t="s">
        <v>596</v>
      </c>
      <c r="AG31" s="11" t="s">
        <v>173</v>
      </c>
      <c r="AH31" s="11" t="s">
        <v>144</v>
      </c>
      <c r="AI31" s="8"/>
      <c r="AJ31" s="8" t="s">
        <v>713</v>
      </c>
      <c r="AK31" s="21" t="s">
        <v>714</v>
      </c>
    </row>
    <row r="32" spans="1:37" s="5" customFormat="1">
      <c r="A32" s="6">
        <v>45718</v>
      </c>
      <c r="B32" s="15" t="s">
        <v>123</v>
      </c>
      <c r="C32" s="8" t="s">
        <v>314</v>
      </c>
      <c r="D32" s="9">
        <v>7.3020833333333326E-2</v>
      </c>
      <c r="E32" s="8" t="s">
        <v>664</v>
      </c>
      <c r="F32" s="20">
        <v>7</v>
      </c>
      <c r="G32" s="10">
        <v>11</v>
      </c>
      <c r="H32" s="10">
        <v>12.1</v>
      </c>
      <c r="I32" s="10">
        <v>13</v>
      </c>
      <c r="J32" s="10">
        <v>12.4</v>
      </c>
      <c r="K32" s="10">
        <v>12.2</v>
      </c>
      <c r="L32" s="10">
        <v>12.4</v>
      </c>
      <c r="M32" s="10">
        <v>12.7</v>
      </c>
      <c r="N32" s="10">
        <v>13.1</v>
      </c>
      <c r="O32" s="17">
        <f t="shared" si="12"/>
        <v>30.1</v>
      </c>
      <c r="P32" s="17">
        <f t="shared" si="13"/>
        <v>37.599999999999994</v>
      </c>
      <c r="Q32" s="17">
        <f t="shared" si="14"/>
        <v>38.200000000000003</v>
      </c>
      <c r="R32" s="17">
        <f t="shared" si="15"/>
        <v>62.800000000000004</v>
      </c>
      <c r="S32" s="11" t="s">
        <v>150</v>
      </c>
      <c r="T32" s="11" t="s">
        <v>151</v>
      </c>
      <c r="U32" s="13" t="s">
        <v>665</v>
      </c>
      <c r="V32" s="13" t="s">
        <v>502</v>
      </c>
      <c r="W32" s="13" t="s">
        <v>204</v>
      </c>
      <c r="X32" s="12">
        <v>5.2</v>
      </c>
      <c r="Y32" s="12">
        <v>5.3</v>
      </c>
      <c r="Z32" s="11" t="s">
        <v>316</v>
      </c>
      <c r="AA32" s="12">
        <v>0.7</v>
      </c>
      <c r="AB32" s="11" t="s">
        <v>176</v>
      </c>
      <c r="AC32" s="12">
        <v>2.1</v>
      </c>
      <c r="AD32" s="12">
        <v>-1.4</v>
      </c>
      <c r="AE32" s="8"/>
      <c r="AF32" s="11" t="s">
        <v>175</v>
      </c>
      <c r="AG32" s="11" t="s">
        <v>174</v>
      </c>
      <c r="AH32" s="11" t="s">
        <v>144</v>
      </c>
      <c r="AI32" s="8"/>
      <c r="AJ32" s="8" t="s">
        <v>701</v>
      </c>
      <c r="AK32" s="21" t="s">
        <v>702</v>
      </c>
    </row>
    <row r="33" spans="1:37" s="5" customFormat="1">
      <c r="A33" s="6">
        <v>45718</v>
      </c>
      <c r="B33" s="16" t="s">
        <v>123</v>
      </c>
      <c r="C33" s="8" t="s">
        <v>314</v>
      </c>
      <c r="D33" s="9">
        <v>7.2916666666666671E-2</v>
      </c>
      <c r="E33" s="8" t="s">
        <v>669</v>
      </c>
      <c r="F33" s="20">
        <v>6.9</v>
      </c>
      <c r="G33" s="10">
        <v>11.3</v>
      </c>
      <c r="H33" s="10">
        <v>11.8</v>
      </c>
      <c r="I33" s="10">
        <v>12.8</v>
      </c>
      <c r="J33" s="10">
        <v>12.2</v>
      </c>
      <c r="K33" s="10">
        <v>12.2</v>
      </c>
      <c r="L33" s="10">
        <v>12.4</v>
      </c>
      <c r="M33" s="10">
        <v>12.1</v>
      </c>
      <c r="N33" s="10">
        <v>13.3</v>
      </c>
      <c r="O33" s="17">
        <f t="shared" si="12"/>
        <v>30.000000000000004</v>
      </c>
      <c r="P33" s="17">
        <f t="shared" si="13"/>
        <v>37.200000000000003</v>
      </c>
      <c r="Q33" s="17">
        <f t="shared" si="14"/>
        <v>37.799999999999997</v>
      </c>
      <c r="R33" s="17">
        <f t="shared" si="15"/>
        <v>62.2</v>
      </c>
      <c r="S33" s="11" t="s">
        <v>150</v>
      </c>
      <c r="T33" s="11" t="s">
        <v>158</v>
      </c>
      <c r="U33" s="13" t="s">
        <v>186</v>
      </c>
      <c r="V33" s="13" t="s">
        <v>520</v>
      </c>
      <c r="W33" s="13" t="s">
        <v>670</v>
      </c>
      <c r="X33" s="12">
        <v>5.2</v>
      </c>
      <c r="Y33" s="12">
        <v>5.3</v>
      </c>
      <c r="Z33" s="11" t="s">
        <v>316</v>
      </c>
      <c r="AA33" s="12">
        <v>-0.2</v>
      </c>
      <c r="AB33" s="11" t="s">
        <v>176</v>
      </c>
      <c r="AC33" s="12">
        <v>1.1000000000000001</v>
      </c>
      <c r="AD33" s="12">
        <v>-1.3</v>
      </c>
      <c r="AE33" s="8"/>
      <c r="AF33" s="11" t="s">
        <v>175</v>
      </c>
      <c r="AG33" s="11" t="s">
        <v>173</v>
      </c>
      <c r="AH33" s="11" t="s">
        <v>144</v>
      </c>
      <c r="AI33" s="8"/>
      <c r="AJ33" s="8" t="s">
        <v>693</v>
      </c>
      <c r="AK33" s="21" t="s">
        <v>694</v>
      </c>
    </row>
    <row r="34" spans="1:37" s="5" customFormat="1">
      <c r="A34" s="6">
        <v>45836</v>
      </c>
      <c r="B34" s="15" t="s">
        <v>121</v>
      </c>
      <c r="C34" s="8" t="s">
        <v>152</v>
      </c>
      <c r="D34" s="9">
        <v>7.3645833333333327E-2</v>
      </c>
      <c r="E34" s="8" t="s">
        <v>722</v>
      </c>
      <c r="F34" s="20">
        <v>6.8</v>
      </c>
      <c r="G34" s="10">
        <v>10.7</v>
      </c>
      <c r="H34" s="10">
        <v>11.8</v>
      </c>
      <c r="I34" s="10">
        <v>13</v>
      </c>
      <c r="J34" s="10">
        <v>12.4</v>
      </c>
      <c r="K34" s="10">
        <v>12.2</v>
      </c>
      <c r="L34" s="10">
        <v>12.6</v>
      </c>
      <c r="M34" s="10">
        <v>13.1</v>
      </c>
      <c r="N34" s="10">
        <v>13.7</v>
      </c>
      <c r="O34" s="17">
        <f t="shared" ref="O34:O39" si="16">SUM(F34:H34)</f>
        <v>29.3</v>
      </c>
      <c r="P34" s="17">
        <f t="shared" ref="P34:P39" si="17">SUM(I34:K34)</f>
        <v>37.599999999999994</v>
      </c>
      <c r="Q34" s="17">
        <f t="shared" ref="Q34:Q39" si="18">SUM(L34:N34)</f>
        <v>39.4</v>
      </c>
      <c r="R34" s="17">
        <f t="shared" ref="R34:R39" si="19">SUM(J34:N34)</f>
        <v>64</v>
      </c>
      <c r="S34" s="11" t="s">
        <v>166</v>
      </c>
      <c r="T34" s="11" t="s">
        <v>151</v>
      </c>
      <c r="U34" s="13" t="s">
        <v>723</v>
      </c>
      <c r="V34" s="13" t="s">
        <v>724</v>
      </c>
      <c r="W34" s="13" t="s">
        <v>583</v>
      </c>
      <c r="X34" s="12">
        <v>5.6</v>
      </c>
      <c r="Y34" s="12">
        <v>7.9</v>
      </c>
      <c r="Z34" s="11" t="s">
        <v>143</v>
      </c>
      <c r="AA34" s="12">
        <v>0.2</v>
      </c>
      <c r="AB34" s="11" t="s">
        <v>176</v>
      </c>
      <c r="AC34" s="12">
        <v>0.7</v>
      </c>
      <c r="AD34" s="12">
        <v>-0.5</v>
      </c>
      <c r="AE34" s="8"/>
      <c r="AF34" s="11" t="s">
        <v>174</v>
      </c>
      <c r="AG34" s="11" t="s">
        <v>173</v>
      </c>
      <c r="AH34" s="11" t="s">
        <v>143</v>
      </c>
      <c r="AI34" s="8"/>
      <c r="AJ34" s="8" t="s">
        <v>725</v>
      </c>
      <c r="AK34" s="21" t="s">
        <v>726</v>
      </c>
    </row>
    <row r="35" spans="1:37" s="5" customFormat="1">
      <c r="A35" s="6">
        <v>45836</v>
      </c>
      <c r="B35" s="15" t="s">
        <v>123</v>
      </c>
      <c r="C35" s="8" t="s">
        <v>152</v>
      </c>
      <c r="D35" s="9">
        <v>7.2314814814814818E-2</v>
      </c>
      <c r="E35" s="8" t="s">
        <v>741</v>
      </c>
      <c r="F35" s="20">
        <v>6.9</v>
      </c>
      <c r="G35" s="10">
        <v>10.4</v>
      </c>
      <c r="H35" s="10">
        <v>11.8</v>
      </c>
      <c r="I35" s="10">
        <v>13</v>
      </c>
      <c r="J35" s="10">
        <v>12.7</v>
      </c>
      <c r="K35" s="10">
        <v>12.6</v>
      </c>
      <c r="L35" s="10">
        <v>12.4</v>
      </c>
      <c r="M35" s="10">
        <v>12.7</v>
      </c>
      <c r="N35" s="10">
        <v>12.3</v>
      </c>
      <c r="O35" s="17">
        <f t="shared" si="16"/>
        <v>29.1</v>
      </c>
      <c r="P35" s="17">
        <f t="shared" si="17"/>
        <v>38.299999999999997</v>
      </c>
      <c r="Q35" s="17">
        <f t="shared" si="18"/>
        <v>37.400000000000006</v>
      </c>
      <c r="R35" s="17">
        <f t="shared" si="19"/>
        <v>62.699999999999989</v>
      </c>
      <c r="S35" s="11" t="s">
        <v>150</v>
      </c>
      <c r="T35" s="11" t="s">
        <v>158</v>
      </c>
      <c r="U35" s="13" t="s">
        <v>656</v>
      </c>
      <c r="V35" s="13" t="s">
        <v>742</v>
      </c>
      <c r="W35" s="13" t="s">
        <v>519</v>
      </c>
      <c r="X35" s="12">
        <v>5.6</v>
      </c>
      <c r="Y35" s="12">
        <v>7.9</v>
      </c>
      <c r="Z35" s="11" t="s">
        <v>143</v>
      </c>
      <c r="AA35" s="12">
        <v>-0.4</v>
      </c>
      <c r="AB35" s="11" t="s">
        <v>176</v>
      </c>
      <c r="AC35" s="12">
        <v>0.1</v>
      </c>
      <c r="AD35" s="12">
        <v>-0.5</v>
      </c>
      <c r="AE35" s="8"/>
      <c r="AF35" s="11" t="s">
        <v>173</v>
      </c>
      <c r="AG35" s="11" t="s">
        <v>174</v>
      </c>
      <c r="AH35" s="11" t="s">
        <v>143</v>
      </c>
      <c r="AI35" s="8"/>
      <c r="AJ35" s="8" t="s">
        <v>743</v>
      </c>
      <c r="AK35" s="21" t="s">
        <v>744</v>
      </c>
    </row>
    <row r="36" spans="1:37" s="5" customFormat="1">
      <c r="A36" s="6">
        <v>45836</v>
      </c>
      <c r="B36" s="16" t="s">
        <v>392</v>
      </c>
      <c r="C36" s="8" t="s">
        <v>152</v>
      </c>
      <c r="D36" s="9">
        <v>7.2245370370370376E-2</v>
      </c>
      <c r="E36" s="8" t="s">
        <v>753</v>
      </c>
      <c r="F36" s="20">
        <v>6.9</v>
      </c>
      <c r="G36" s="10">
        <v>10.8</v>
      </c>
      <c r="H36" s="10">
        <v>11.8</v>
      </c>
      <c r="I36" s="10">
        <v>12.9</v>
      </c>
      <c r="J36" s="10">
        <v>12.4</v>
      </c>
      <c r="K36" s="10">
        <v>12.1</v>
      </c>
      <c r="L36" s="10">
        <v>12.3</v>
      </c>
      <c r="M36" s="10">
        <v>12.5</v>
      </c>
      <c r="N36" s="10">
        <v>12.5</v>
      </c>
      <c r="O36" s="17">
        <f t="shared" si="16"/>
        <v>29.500000000000004</v>
      </c>
      <c r="P36" s="17">
        <f t="shared" si="17"/>
        <v>37.4</v>
      </c>
      <c r="Q36" s="17">
        <f t="shared" si="18"/>
        <v>37.299999999999997</v>
      </c>
      <c r="R36" s="17">
        <f t="shared" si="19"/>
        <v>61.8</v>
      </c>
      <c r="S36" s="11" t="s">
        <v>150</v>
      </c>
      <c r="T36" s="11" t="s">
        <v>158</v>
      </c>
      <c r="U36" s="13" t="s">
        <v>415</v>
      </c>
      <c r="V36" s="13" t="s">
        <v>356</v>
      </c>
      <c r="W36" s="13" t="s">
        <v>566</v>
      </c>
      <c r="X36" s="12">
        <v>5.6</v>
      </c>
      <c r="Y36" s="12">
        <v>7.9</v>
      </c>
      <c r="Z36" s="11" t="s">
        <v>143</v>
      </c>
      <c r="AA36" s="12">
        <v>0.6</v>
      </c>
      <c r="AB36" s="11" t="s">
        <v>176</v>
      </c>
      <c r="AC36" s="12">
        <v>1.1000000000000001</v>
      </c>
      <c r="AD36" s="12">
        <v>-0.5</v>
      </c>
      <c r="AE36" s="8"/>
      <c r="AF36" s="11" t="s">
        <v>175</v>
      </c>
      <c r="AG36" s="11" t="s">
        <v>173</v>
      </c>
      <c r="AH36" s="11" t="s">
        <v>144</v>
      </c>
      <c r="AI36" s="8"/>
      <c r="AJ36" s="8" t="s">
        <v>754</v>
      </c>
      <c r="AK36" s="21" t="s">
        <v>755</v>
      </c>
    </row>
    <row r="37" spans="1:37" s="5" customFormat="1">
      <c r="A37" s="6">
        <v>45837</v>
      </c>
      <c r="B37" s="16" t="s">
        <v>121</v>
      </c>
      <c r="C37" s="8" t="s">
        <v>152</v>
      </c>
      <c r="D37" s="9">
        <v>7.3703703703703702E-2</v>
      </c>
      <c r="E37" s="8" t="s">
        <v>767</v>
      </c>
      <c r="F37" s="20">
        <v>6.6</v>
      </c>
      <c r="G37" s="10">
        <v>11.4</v>
      </c>
      <c r="H37" s="10">
        <v>12.1</v>
      </c>
      <c r="I37" s="10">
        <v>13.4</v>
      </c>
      <c r="J37" s="10">
        <v>12.9</v>
      </c>
      <c r="K37" s="10">
        <v>12.4</v>
      </c>
      <c r="L37" s="10">
        <v>12.3</v>
      </c>
      <c r="M37" s="10">
        <v>12.7</v>
      </c>
      <c r="N37" s="10">
        <v>13</v>
      </c>
      <c r="O37" s="17">
        <f t="shared" si="16"/>
        <v>30.1</v>
      </c>
      <c r="P37" s="17">
        <f t="shared" si="17"/>
        <v>38.700000000000003</v>
      </c>
      <c r="Q37" s="17">
        <f t="shared" si="18"/>
        <v>38</v>
      </c>
      <c r="R37" s="17">
        <f t="shared" si="19"/>
        <v>63.3</v>
      </c>
      <c r="S37" s="11" t="s">
        <v>157</v>
      </c>
      <c r="T37" s="11" t="s">
        <v>158</v>
      </c>
      <c r="U37" s="13" t="s">
        <v>440</v>
      </c>
      <c r="V37" s="13" t="s">
        <v>415</v>
      </c>
      <c r="W37" s="13" t="s">
        <v>785</v>
      </c>
      <c r="X37" s="12">
        <v>4.0999999999999996</v>
      </c>
      <c r="Y37" s="12">
        <v>4.4000000000000004</v>
      </c>
      <c r="Z37" s="11" t="s">
        <v>143</v>
      </c>
      <c r="AA37" s="12">
        <v>0.7</v>
      </c>
      <c r="AB37" s="11" t="s">
        <v>176</v>
      </c>
      <c r="AC37" s="12">
        <v>1.1000000000000001</v>
      </c>
      <c r="AD37" s="12">
        <v>-0.4</v>
      </c>
      <c r="AE37" s="8"/>
      <c r="AF37" s="11" t="s">
        <v>175</v>
      </c>
      <c r="AG37" s="11" t="s">
        <v>173</v>
      </c>
      <c r="AH37" s="11" t="s">
        <v>143</v>
      </c>
      <c r="AI37" s="8"/>
      <c r="AJ37" s="8" t="s">
        <v>768</v>
      </c>
      <c r="AK37" s="21" t="s">
        <v>768</v>
      </c>
    </row>
    <row r="38" spans="1:37" s="5" customFormat="1">
      <c r="A38" s="6">
        <v>45837</v>
      </c>
      <c r="B38" s="16" t="s">
        <v>715</v>
      </c>
      <c r="C38" s="8" t="s">
        <v>152</v>
      </c>
      <c r="D38" s="9">
        <v>7.2986111111111113E-2</v>
      </c>
      <c r="E38" s="8" t="s">
        <v>784</v>
      </c>
      <c r="F38" s="20">
        <v>7</v>
      </c>
      <c r="G38" s="10">
        <v>10.9</v>
      </c>
      <c r="H38" s="10">
        <v>12</v>
      </c>
      <c r="I38" s="10">
        <v>13.2</v>
      </c>
      <c r="J38" s="10">
        <v>12.8</v>
      </c>
      <c r="K38" s="10">
        <v>12.1</v>
      </c>
      <c r="L38" s="10">
        <v>12.4</v>
      </c>
      <c r="M38" s="10">
        <v>12.6</v>
      </c>
      <c r="N38" s="10">
        <v>12.6</v>
      </c>
      <c r="O38" s="17">
        <f t="shared" si="16"/>
        <v>29.9</v>
      </c>
      <c r="P38" s="17">
        <f t="shared" si="17"/>
        <v>38.1</v>
      </c>
      <c r="Q38" s="17">
        <f t="shared" si="18"/>
        <v>37.6</v>
      </c>
      <c r="R38" s="17">
        <f t="shared" si="19"/>
        <v>62.5</v>
      </c>
      <c r="S38" s="11" t="s">
        <v>150</v>
      </c>
      <c r="T38" s="11" t="s">
        <v>158</v>
      </c>
      <c r="U38" s="13" t="s">
        <v>186</v>
      </c>
      <c r="V38" s="13" t="s">
        <v>786</v>
      </c>
      <c r="W38" s="13" t="s">
        <v>356</v>
      </c>
      <c r="X38" s="12">
        <v>4.0999999999999996</v>
      </c>
      <c r="Y38" s="12">
        <v>4.4000000000000004</v>
      </c>
      <c r="Z38" s="11" t="s">
        <v>143</v>
      </c>
      <c r="AA38" s="12">
        <v>1.2</v>
      </c>
      <c r="AB38" s="11" t="s">
        <v>176</v>
      </c>
      <c r="AC38" s="12">
        <v>1.6</v>
      </c>
      <c r="AD38" s="12">
        <v>-0.4</v>
      </c>
      <c r="AE38" s="8"/>
      <c r="AF38" s="11" t="s">
        <v>175</v>
      </c>
      <c r="AG38" s="11" t="s">
        <v>174</v>
      </c>
      <c r="AH38" s="11" t="s">
        <v>144</v>
      </c>
      <c r="AI38" s="8"/>
      <c r="AJ38" s="8" t="s">
        <v>787</v>
      </c>
      <c r="AK38" s="21" t="s">
        <v>796</v>
      </c>
    </row>
    <row r="39" spans="1:37" s="5" customFormat="1">
      <c r="A39" s="6">
        <v>45837</v>
      </c>
      <c r="B39" s="16" t="s">
        <v>123</v>
      </c>
      <c r="C39" s="8" t="s">
        <v>152</v>
      </c>
      <c r="D39" s="9">
        <v>7.2997685185185179E-2</v>
      </c>
      <c r="E39" s="8" t="s">
        <v>791</v>
      </c>
      <c r="F39" s="20">
        <v>6.9</v>
      </c>
      <c r="G39" s="10">
        <v>10.8</v>
      </c>
      <c r="H39" s="10">
        <v>11.7</v>
      </c>
      <c r="I39" s="10">
        <v>12.9</v>
      </c>
      <c r="J39" s="10">
        <v>11.8</v>
      </c>
      <c r="K39" s="10">
        <v>12.2</v>
      </c>
      <c r="L39" s="10">
        <v>12.9</v>
      </c>
      <c r="M39" s="10">
        <v>13</v>
      </c>
      <c r="N39" s="10">
        <v>13.5</v>
      </c>
      <c r="O39" s="17">
        <f t="shared" si="16"/>
        <v>29.400000000000002</v>
      </c>
      <c r="P39" s="17">
        <f t="shared" si="17"/>
        <v>36.900000000000006</v>
      </c>
      <c r="Q39" s="17">
        <f t="shared" si="18"/>
        <v>39.4</v>
      </c>
      <c r="R39" s="17">
        <f t="shared" si="19"/>
        <v>63.4</v>
      </c>
      <c r="S39" s="11" t="s">
        <v>166</v>
      </c>
      <c r="T39" s="11" t="s">
        <v>151</v>
      </c>
      <c r="U39" s="13" t="s">
        <v>792</v>
      </c>
      <c r="V39" s="13" t="s">
        <v>656</v>
      </c>
      <c r="W39" s="13" t="s">
        <v>793</v>
      </c>
      <c r="X39" s="12">
        <v>4.0999999999999996</v>
      </c>
      <c r="Y39" s="12">
        <v>4.4000000000000004</v>
      </c>
      <c r="Z39" s="11" t="s">
        <v>143</v>
      </c>
      <c r="AA39" s="12">
        <v>0.5</v>
      </c>
      <c r="AB39" s="11" t="s">
        <v>176</v>
      </c>
      <c r="AC39" s="12">
        <v>0.9</v>
      </c>
      <c r="AD39" s="12">
        <v>-0.4</v>
      </c>
      <c r="AE39" s="8"/>
      <c r="AF39" s="11" t="s">
        <v>175</v>
      </c>
      <c r="AG39" s="11" t="s">
        <v>173</v>
      </c>
      <c r="AH39" s="11" t="s">
        <v>143</v>
      </c>
      <c r="AI39" s="8"/>
      <c r="AJ39" s="8" t="s">
        <v>794</v>
      </c>
      <c r="AK39" s="21" t="s">
        <v>795</v>
      </c>
    </row>
    <row r="40" spans="1:37" s="5" customFormat="1">
      <c r="A40" s="6">
        <v>45843</v>
      </c>
      <c r="B40" s="15" t="s">
        <v>121</v>
      </c>
      <c r="C40" s="8" t="s">
        <v>152</v>
      </c>
      <c r="D40" s="9">
        <v>7.435185185185185E-2</v>
      </c>
      <c r="E40" s="8" t="s">
        <v>806</v>
      </c>
      <c r="F40" s="20">
        <v>6.9</v>
      </c>
      <c r="G40" s="10">
        <v>11.2</v>
      </c>
      <c r="H40" s="10">
        <v>12.1</v>
      </c>
      <c r="I40" s="10">
        <v>13.6</v>
      </c>
      <c r="J40" s="10">
        <v>13.4</v>
      </c>
      <c r="K40" s="10">
        <v>12</v>
      </c>
      <c r="L40" s="10">
        <v>12.9</v>
      </c>
      <c r="M40" s="10">
        <v>12.7</v>
      </c>
      <c r="N40" s="10">
        <v>12.6</v>
      </c>
      <c r="O40" s="17">
        <f t="shared" ref="O40:O44" si="20">SUM(F40:H40)</f>
        <v>30.200000000000003</v>
      </c>
      <c r="P40" s="17">
        <f t="shared" ref="P40:P44" si="21">SUM(I40:K40)</f>
        <v>39</v>
      </c>
      <c r="Q40" s="17">
        <f t="shared" ref="Q40:Q44" si="22">SUM(L40:N40)</f>
        <v>38.200000000000003</v>
      </c>
      <c r="R40" s="17">
        <f t="shared" ref="R40:R44" si="23">SUM(J40:N40)</f>
        <v>63.6</v>
      </c>
      <c r="S40" s="11" t="s">
        <v>157</v>
      </c>
      <c r="T40" s="11" t="s">
        <v>158</v>
      </c>
      <c r="U40" s="13" t="s">
        <v>807</v>
      </c>
      <c r="V40" s="13" t="s">
        <v>338</v>
      </c>
      <c r="W40" s="13" t="s">
        <v>583</v>
      </c>
      <c r="X40" s="12">
        <v>0.5</v>
      </c>
      <c r="Y40" s="12">
        <v>0.9</v>
      </c>
      <c r="Z40" s="11" t="s">
        <v>144</v>
      </c>
      <c r="AA40" s="12">
        <v>1.3</v>
      </c>
      <c r="AB40" s="11" t="s">
        <v>176</v>
      </c>
      <c r="AC40" s="12">
        <v>1.1000000000000001</v>
      </c>
      <c r="AD40" s="12">
        <v>0.2</v>
      </c>
      <c r="AE40" s="8"/>
      <c r="AF40" s="11" t="s">
        <v>175</v>
      </c>
      <c r="AG40" s="11" t="s">
        <v>173</v>
      </c>
      <c r="AH40" s="11" t="s">
        <v>143</v>
      </c>
      <c r="AI40" s="8"/>
      <c r="AJ40" s="8" t="s">
        <v>846</v>
      </c>
      <c r="AK40" s="21" t="s">
        <v>847</v>
      </c>
    </row>
    <row r="41" spans="1:37" s="5" customFormat="1">
      <c r="A41" s="6">
        <v>45843</v>
      </c>
      <c r="B41" s="16" t="s">
        <v>121</v>
      </c>
      <c r="C41" s="8" t="s">
        <v>152</v>
      </c>
      <c r="D41" s="9">
        <v>7.4317129629629636E-2</v>
      </c>
      <c r="E41" s="8" t="s">
        <v>812</v>
      </c>
      <c r="F41" s="20">
        <v>6.8</v>
      </c>
      <c r="G41" s="10">
        <v>10.8</v>
      </c>
      <c r="H41" s="10">
        <v>11.8</v>
      </c>
      <c r="I41" s="10">
        <v>13.1</v>
      </c>
      <c r="J41" s="10">
        <v>12.7</v>
      </c>
      <c r="K41" s="10">
        <v>12.5</v>
      </c>
      <c r="L41" s="10">
        <v>12.8</v>
      </c>
      <c r="M41" s="10">
        <v>13.4</v>
      </c>
      <c r="N41" s="10">
        <v>13.2</v>
      </c>
      <c r="O41" s="17">
        <f t="shared" si="20"/>
        <v>29.400000000000002</v>
      </c>
      <c r="P41" s="17">
        <f t="shared" si="21"/>
        <v>38.299999999999997</v>
      </c>
      <c r="Q41" s="17">
        <f t="shared" si="22"/>
        <v>39.400000000000006</v>
      </c>
      <c r="R41" s="17">
        <f t="shared" si="23"/>
        <v>64.599999999999994</v>
      </c>
      <c r="S41" s="11" t="s">
        <v>166</v>
      </c>
      <c r="T41" s="11" t="s">
        <v>151</v>
      </c>
      <c r="U41" s="13" t="s">
        <v>813</v>
      </c>
      <c r="V41" s="13" t="s">
        <v>814</v>
      </c>
      <c r="W41" s="13" t="s">
        <v>168</v>
      </c>
      <c r="X41" s="12">
        <v>0.5</v>
      </c>
      <c r="Y41" s="12">
        <v>0.9</v>
      </c>
      <c r="Z41" s="11" t="s">
        <v>144</v>
      </c>
      <c r="AA41" s="12">
        <v>1</v>
      </c>
      <c r="AB41" s="11" t="s">
        <v>176</v>
      </c>
      <c r="AC41" s="12">
        <v>0.8</v>
      </c>
      <c r="AD41" s="12">
        <v>0.2</v>
      </c>
      <c r="AE41" s="8"/>
      <c r="AF41" s="11" t="s">
        <v>174</v>
      </c>
      <c r="AG41" s="11" t="s">
        <v>173</v>
      </c>
      <c r="AH41" s="11" t="s">
        <v>143</v>
      </c>
      <c r="AI41" s="8"/>
      <c r="AJ41" s="8" t="s">
        <v>852</v>
      </c>
      <c r="AK41" s="21" t="s">
        <v>853</v>
      </c>
    </row>
    <row r="42" spans="1:37" s="5" customFormat="1">
      <c r="A42" s="6">
        <v>45843</v>
      </c>
      <c r="B42" s="16" t="s">
        <v>122</v>
      </c>
      <c r="C42" s="8" t="s">
        <v>152</v>
      </c>
      <c r="D42" s="9">
        <v>7.3680555555555555E-2</v>
      </c>
      <c r="E42" s="8" t="s">
        <v>819</v>
      </c>
      <c r="F42" s="20">
        <v>7.1</v>
      </c>
      <c r="G42" s="10">
        <v>11.5</v>
      </c>
      <c r="H42" s="10">
        <v>12</v>
      </c>
      <c r="I42" s="10">
        <v>13.1</v>
      </c>
      <c r="J42" s="10">
        <v>13.2</v>
      </c>
      <c r="K42" s="10">
        <v>12.5</v>
      </c>
      <c r="L42" s="10">
        <v>12.8</v>
      </c>
      <c r="M42" s="10">
        <v>12.5</v>
      </c>
      <c r="N42" s="10">
        <v>11.9</v>
      </c>
      <c r="O42" s="17">
        <f t="shared" si="20"/>
        <v>30.6</v>
      </c>
      <c r="P42" s="17">
        <f t="shared" si="21"/>
        <v>38.799999999999997</v>
      </c>
      <c r="Q42" s="17">
        <f t="shared" si="22"/>
        <v>37.200000000000003</v>
      </c>
      <c r="R42" s="17">
        <f t="shared" si="23"/>
        <v>62.9</v>
      </c>
      <c r="S42" s="11" t="s">
        <v>157</v>
      </c>
      <c r="T42" s="11" t="s">
        <v>818</v>
      </c>
      <c r="U42" s="13" t="s">
        <v>583</v>
      </c>
      <c r="V42" s="13" t="s">
        <v>356</v>
      </c>
      <c r="W42" s="13" t="s">
        <v>820</v>
      </c>
      <c r="X42" s="12">
        <v>0.5</v>
      </c>
      <c r="Y42" s="12">
        <v>0.9</v>
      </c>
      <c r="Z42" s="11" t="s">
        <v>144</v>
      </c>
      <c r="AA42" s="12">
        <v>2.2000000000000002</v>
      </c>
      <c r="AB42" s="11">
        <v>-0.3</v>
      </c>
      <c r="AC42" s="12">
        <v>1.7</v>
      </c>
      <c r="AD42" s="12">
        <v>0.2</v>
      </c>
      <c r="AE42" s="8"/>
      <c r="AF42" s="11" t="s">
        <v>179</v>
      </c>
      <c r="AG42" s="11" t="s">
        <v>173</v>
      </c>
      <c r="AH42" s="11" t="s">
        <v>144</v>
      </c>
      <c r="AI42" s="8"/>
      <c r="AJ42" s="8" t="s">
        <v>860</v>
      </c>
      <c r="AK42" s="21" t="s">
        <v>861</v>
      </c>
    </row>
    <row r="43" spans="1:37" s="5" customFormat="1">
      <c r="A43" s="6">
        <v>45844</v>
      </c>
      <c r="B43" s="16" t="s">
        <v>121</v>
      </c>
      <c r="C43" s="8" t="s">
        <v>152</v>
      </c>
      <c r="D43" s="9">
        <v>7.4999999999999997E-2</v>
      </c>
      <c r="E43" s="8" t="s">
        <v>822</v>
      </c>
      <c r="F43" s="20">
        <v>6.9</v>
      </c>
      <c r="G43" s="10">
        <v>10.8</v>
      </c>
      <c r="H43" s="10">
        <v>11.5</v>
      </c>
      <c r="I43" s="10">
        <v>12.8</v>
      </c>
      <c r="J43" s="10">
        <v>12.5</v>
      </c>
      <c r="K43" s="10">
        <v>12.7</v>
      </c>
      <c r="L43" s="10">
        <v>13.4</v>
      </c>
      <c r="M43" s="10">
        <v>13.9</v>
      </c>
      <c r="N43" s="10">
        <v>13.5</v>
      </c>
      <c r="O43" s="17">
        <f t="shared" si="20"/>
        <v>29.200000000000003</v>
      </c>
      <c r="P43" s="17">
        <f t="shared" si="21"/>
        <v>38</v>
      </c>
      <c r="Q43" s="17">
        <f t="shared" si="22"/>
        <v>40.799999999999997</v>
      </c>
      <c r="R43" s="17">
        <f t="shared" si="23"/>
        <v>66</v>
      </c>
      <c r="S43" s="11" t="s">
        <v>166</v>
      </c>
      <c r="T43" s="11" t="s">
        <v>151</v>
      </c>
      <c r="U43" s="13" t="s">
        <v>338</v>
      </c>
      <c r="V43" s="13" t="s">
        <v>241</v>
      </c>
      <c r="W43" s="13" t="s">
        <v>199</v>
      </c>
      <c r="X43" s="12">
        <v>0.6</v>
      </c>
      <c r="Y43" s="12">
        <v>0.7</v>
      </c>
      <c r="Z43" s="11" t="s">
        <v>144</v>
      </c>
      <c r="AA43" s="12">
        <v>1.9</v>
      </c>
      <c r="AB43" s="11" t="s">
        <v>176</v>
      </c>
      <c r="AC43" s="12">
        <v>1.7</v>
      </c>
      <c r="AD43" s="12">
        <v>0.2</v>
      </c>
      <c r="AE43" s="8"/>
      <c r="AF43" s="11" t="s">
        <v>175</v>
      </c>
      <c r="AG43" s="11" t="s">
        <v>173</v>
      </c>
      <c r="AH43" s="11" t="s">
        <v>144</v>
      </c>
      <c r="AI43" s="8"/>
      <c r="AJ43" s="8" t="s">
        <v>868</v>
      </c>
      <c r="AK43" s="21" t="s">
        <v>869</v>
      </c>
    </row>
    <row r="44" spans="1:37" s="5" customFormat="1">
      <c r="A44" s="6">
        <v>45844</v>
      </c>
      <c r="B44" s="16" t="s">
        <v>123</v>
      </c>
      <c r="C44" s="8" t="s">
        <v>152</v>
      </c>
      <c r="D44" s="9">
        <v>7.2962962962962966E-2</v>
      </c>
      <c r="E44" s="8" t="s">
        <v>841</v>
      </c>
      <c r="F44" s="20">
        <v>6.8</v>
      </c>
      <c r="G44" s="10">
        <v>11</v>
      </c>
      <c r="H44" s="10">
        <v>12</v>
      </c>
      <c r="I44" s="10">
        <v>13.2</v>
      </c>
      <c r="J44" s="10">
        <v>12.4</v>
      </c>
      <c r="K44" s="10">
        <v>12.1</v>
      </c>
      <c r="L44" s="10">
        <v>12.6</v>
      </c>
      <c r="M44" s="10">
        <v>12.6</v>
      </c>
      <c r="N44" s="10">
        <v>12.7</v>
      </c>
      <c r="O44" s="17">
        <f t="shared" si="20"/>
        <v>29.8</v>
      </c>
      <c r="P44" s="17">
        <f t="shared" si="21"/>
        <v>37.700000000000003</v>
      </c>
      <c r="Q44" s="17">
        <f t="shared" si="22"/>
        <v>37.9</v>
      </c>
      <c r="R44" s="17">
        <f t="shared" si="23"/>
        <v>62.400000000000006</v>
      </c>
      <c r="S44" s="11" t="s">
        <v>150</v>
      </c>
      <c r="T44" s="11" t="s">
        <v>158</v>
      </c>
      <c r="U44" s="13" t="s">
        <v>842</v>
      </c>
      <c r="V44" s="13" t="s">
        <v>786</v>
      </c>
      <c r="W44" s="13" t="s">
        <v>843</v>
      </c>
      <c r="X44" s="12">
        <v>0.6</v>
      </c>
      <c r="Y44" s="12">
        <v>0.7</v>
      </c>
      <c r="Z44" s="11" t="s">
        <v>144</v>
      </c>
      <c r="AA44" s="12">
        <v>0.2</v>
      </c>
      <c r="AB44" s="11" t="s">
        <v>176</v>
      </c>
      <c r="AC44" s="12" t="s">
        <v>188</v>
      </c>
      <c r="AD44" s="12">
        <v>0.2</v>
      </c>
      <c r="AE44" s="8"/>
      <c r="AF44" s="11" t="s">
        <v>173</v>
      </c>
      <c r="AG44" s="11" t="s">
        <v>173</v>
      </c>
      <c r="AH44" s="11" t="s">
        <v>143</v>
      </c>
      <c r="AI44" s="8"/>
      <c r="AJ44" s="8" t="s">
        <v>882</v>
      </c>
      <c r="AK44" s="21" t="s">
        <v>883</v>
      </c>
    </row>
    <row r="45" spans="1:37" s="5" customFormat="1">
      <c r="A45" s="6">
        <v>45850</v>
      </c>
      <c r="B45" s="16" t="s">
        <v>123</v>
      </c>
      <c r="C45" s="8" t="s">
        <v>152</v>
      </c>
      <c r="D45" s="9">
        <v>7.3645833333333327E-2</v>
      </c>
      <c r="E45" s="8" t="s">
        <v>909</v>
      </c>
      <c r="F45" s="20">
        <v>7</v>
      </c>
      <c r="G45" s="10">
        <v>11</v>
      </c>
      <c r="H45" s="10">
        <v>11.7</v>
      </c>
      <c r="I45" s="10">
        <v>13</v>
      </c>
      <c r="J45" s="10">
        <v>12.4</v>
      </c>
      <c r="K45" s="10">
        <v>12.2</v>
      </c>
      <c r="L45" s="10">
        <v>12.9</v>
      </c>
      <c r="M45" s="10">
        <v>13.4</v>
      </c>
      <c r="N45" s="10">
        <v>12.7</v>
      </c>
      <c r="O45" s="17">
        <f t="shared" ref="O45:O49" si="24">SUM(F45:H45)</f>
        <v>29.7</v>
      </c>
      <c r="P45" s="17">
        <f t="shared" ref="P45:P49" si="25">SUM(I45:K45)</f>
        <v>37.599999999999994</v>
      </c>
      <c r="Q45" s="17">
        <f t="shared" ref="Q45:Q49" si="26">SUM(L45:N45)</f>
        <v>39</v>
      </c>
      <c r="R45" s="17">
        <f t="shared" ref="R45:R49" si="27">SUM(J45:N45)</f>
        <v>63.599999999999994</v>
      </c>
      <c r="S45" s="11" t="s">
        <v>150</v>
      </c>
      <c r="T45" s="11" t="s">
        <v>151</v>
      </c>
      <c r="U45" s="13" t="s">
        <v>813</v>
      </c>
      <c r="V45" s="13" t="s">
        <v>910</v>
      </c>
      <c r="W45" s="13" t="s">
        <v>653</v>
      </c>
      <c r="X45" s="12">
        <v>0.5</v>
      </c>
      <c r="Y45" s="12">
        <v>0.5</v>
      </c>
      <c r="Z45" s="11" t="s">
        <v>940</v>
      </c>
      <c r="AA45" s="12">
        <v>1.1000000000000001</v>
      </c>
      <c r="AB45" s="11" t="s">
        <v>176</v>
      </c>
      <c r="AC45" s="12">
        <v>0.3</v>
      </c>
      <c r="AD45" s="12">
        <v>0.8</v>
      </c>
      <c r="AE45" s="8" t="s">
        <v>177</v>
      </c>
      <c r="AF45" s="11" t="s">
        <v>173</v>
      </c>
      <c r="AG45" s="11" t="s">
        <v>174</v>
      </c>
      <c r="AH45" s="11" t="s">
        <v>143</v>
      </c>
      <c r="AI45" s="8"/>
      <c r="AJ45" s="8" t="s">
        <v>914</v>
      </c>
      <c r="AK45" s="21" t="s">
        <v>915</v>
      </c>
    </row>
    <row r="46" spans="1:37" s="5" customFormat="1">
      <c r="A46" s="6">
        <v>45850</v>
      </c>
      <c r="B46" s="15" t="s">
        <v>122</v>
      </c>
      <c r="C46" s="8" t="s">
        <v>152</v>
      </c>
      <c r="D46" s="9">
        <v>7.435185185185185E-2</v>
      </c>
      <c r="E46" s="8" t="s">
        <v>518</v>
      </c>
      <c r="F46" s="20">
        <v>7.1</v>
      </c>
      <c r="G46" s="10">
        <v>10.8</v>
      </c>
      <c r="H46" s="10">
        <v>12.1</v>
      </c>
      <c r="I46" s="10">
        <v>13</v>
      </c>
      <c r="J46" s="10">
        <v>12.4</v>
      </c>
      <c r="K46" s="10">
        <v>12.5</v>
      </c>
      <c r="L46" s="10">
        <v>13</v>
      </c>
      <c r="M46" s="10">
        <v>13.3</v>
      </c>
      <c r="N46" s="10">
        <v>13.2</v>
      </c>
      <c r="O46" s="17">
        <f t="shared" si="24"/>
        <v>30</v>
      </c>
      <c r="P46" s="17">
        <f t="shared" si="25"/>
        <v>37.9</v>
      </c>
      <c r="Q46" s="17">
        <f t="shared" si="26"/>
        <v>39.5</v>
      </c>
      <c r="R46" s="17">
        <f t="shared" si="27"/>
        <v>64.400000000000006</v>
      </c>
      <c r="S46" s="11" t="s">
        <v>150</v>
      </c>
      <c r="T46" s="11" t="s">
        <v>151</v>
      </c>
      <c r="U46" s="13" t="s">
        <v>519</v>
      </c>
      <c r="V46" s="13" t="s">
        <v>168</v>
      </c>
      <c r="W46" s="13" t="s">
        <v>820</v>
      </c>
      <c r="X46" s="12">
        <v>0.5</v>
      </c>
      <c r="Y46" s="12">
        <v>0.5</v>
      </c>
      <c r="Z46" s="11" t="s">
        <v>940</v>
      </c>
      <c r="AA46" s="12">
        <v>3</v>
      </c>
      <c r="AB46" s="11" t="s">
        <v>176</v>
      </c>
      <c r="AC46" s="12">
        <v>2.2000000000000002</v>
      </c>
      <c r="AD46" s="12">
        <v>0.8</v>
      </c>
      <c r="AE46" s="8"/>
      <c r="AF46" s="11" t="s">
        <v>175</v>
      </c>
      <c r="AG46" s="11" t="s">
        <v>174</v>
      </c>
      <c r="AH46" s="11" t="s">
        <v>144</v>
      </c>
      <c r="AI46" s="8"/>
      <c r="AJ46" s="8" t="s">
        <v>916</v>
      </c>
      <c r="AK46" s="21" t="s">
        <v>917</v>
      </c>
    </row>
    <row r="47" spans="1:37" s="5" customFormat="1">
      <c r="A47" s="6">
        <v>45851</v>
      </c>
      <c r="B47" s="16" t="s">
        <v>121</v>
      </c>
      <c r="C47" s="8" t="s">
        <v>152</v>
      </c>
      <c r="D47" s="9">
        <v>7.4398148148148144E-2</v>
      </c>
      <c r="E47" s="8" t="s">
        <v>926</v>
      </c>
      <c r="F47" s="20">
        <v>7.1</v>
      </c>
      <c r="G47" s="10">
        <v>11.2</v>
      </c>
      <c r="H47" s="10">
        <v>12</v>
      </c>
      <c r="I47" s="10">
        <v>13.2</v>
      </c>
      <c r="J47" s="10">
        <v>13.1</v>
      </c>
      <c r="K47" s="10">
        <v>12.3</v>
      </c>
      <c r="L47" s="10">
        <v>12.7</v>
      </c>
      <c r="M47" s="10">
        <v>13.2</v>
      </c>
      <c r="N47" s="10">
        <v>13</v>
      </c>
      <c r="O47" s="17">
        <f t="shared" si="24"/>
        <v>30.299999999999997</v>
      </c>
      <c r="P47" s="17">
        <f t="shared" si="25"/>
        <v>38.599999999999994</v>
      </c>
      <c r="Q47" s="17">
        <f t="shared" si="26"/>
        <v>38.9</v>
      </c>
      <c r="R47" s="17">
        <f t="shared" si="27"/>
        <v>64.3</v>
      </c>
      <c r="S47" s="11" t="s">
        <v>150</v>
      </c>
      <c r="T47" s="11" t="s">
        <v>151</v>
      </c>
      <c r="U47" s="13" t="s">
        <v>723</v>
      </c>
      <c r="V47" s="13" t="s">
        <v>927</v>
      </c>
      <c r="W47" s="13" t="s">
        <v>397</v>
      </c>
      <c r="X47" s="12">
        <v>0.5</v>
      </c>
      <c r="Y47" s="12">
        <v>0.5</v>
      </c>
      <c r="Z47" s="11" t="s">
        <v>940</v>
      </c>
      <c r="AA47" s="12">
        <v>1.7</v>
      </c>
      <c r="AB47" s="11" t="s">
        <v>176</v>
      </c>
      <c r="AC47" s="12">
        <v>0.7</v>
      </c>
      <c r="AD47" s="12">
        <v>1</v>
      </c>
      <c r="AE47" s="8"/>
      <c r="AF47" s="11" t="s">
        <v>174</v>
      </c>
      <c r="AG47" s="11" t="s">
        <v>173</v>
      </c>
      <c r="AH47" s="11" t="s">
        <v>143</v>
      </c>
      <c r="AI47" s="8"/>
      <c r="AJ47" s="8" t="s">
        <v>943</v>
      </c>
      <c r="AK47" s="21" t="s">
        <v>944</v>
      </c>
    </row>
    <row r="48" spans="1:37" s="5" customFormat="1">
      <c r="A48" s="6">
        <v>45851</v>
      </c>
      <c r="B48" s="15" t="s">
        <v>123</v>
      </c>
      <c r="C48" s="8" t="s">
        <v>152</v>
      </c>
      <c r="D48" s="9">
        <v>7.4305555555555555E-2</v>
      </c>
      <c r="E48" s="8" t="s">
        <v>931</v>
      </c>
      <c r="F48" s="20">
        <v>7.1</v>
      </c>
      <c r="G48" s="10">
        <v>10.6</v>
      </c>
      <c r="H48" s="10">
        <v>11.9</v>
      </c>
      <c r="I48" s="10">
        <v>13.1</v>
      </c>
      <c r="J48" s="10">
        <v>12.4</v>
      </c>
      <c r="K48" s="10">
        <v>12.4</v>
      </c>
      <c r="L48" s="10">
        <v>12.8</v>
      </c>
      <c r="M48" s="10">
        <v>13.3</v>
      </c>
      <c r="N48" s="10">
        <v>13.4</v>
      </c>
      <c r="O48" s="17">
        <f t="shared" si="24"/>
        <v>29.6</v>
      </c>
      <c r="P48" s="17">
        <f t="shared" si="25"/>
        <v>37.9</v>
      </c>
      <c r="Q48" s="17">
        <f t="shared" si="26"/>
        <v>39.5</v>
      </c>
      <c r="R48" s="17">
        <f t="shared" si="27"/>
        <v>64.300000000000011</v>
      </c>
      <c r="S48" s="11" t="s">
        <v>166</v>
      </c>
      <c r="T48" s="11" t="s">
        <v>151</v>
      </c>
      <c r="U48" s="13" t="s">
        <v>579</v>
      </c>
      <c r="V48" s="13" t="s">
        <v>807</v>
      </c>
      <c r="W48" s="13" t="s">
        <v>450</v>
      </c>
      <c r="X48" s="12">
        <v>0.5</v>
      </c>
      <c r="Y48" s="12">
        <v>0.5</v>
      </c>
      <c r="Z48" s="11" t="s">
        <v>940</v>
      </c>
      <c r="AA48" s="12">
        <v>1.8</v>
      </c>
      <c r="AB48" s="11" t="s">
        <v>176</v>
      </c>
      <c r="AC48" s="12">
        <v>0.8</v>
      </c>
      <c r="AD48" s="12">
        <v>1</v>
      </c>
      <c r="AE48" s="8"/>
      <c r="AF48" s="11" t="s">
        <v>174</v>
      </c>
      <c r="AG48" s="11" t="s">
        <v>173</v>
      </c>
      <c r="AH48" s="11" t="s">
        <v>144</v>
      </c>
      <c r="AI48" s="8"/>
      <c r="AJ48" s="8" t="s">
        <v>951</v>
      </c>
      <c r="AK48" s="21" t="s">
        <v>952</v>
      </c>
    </row>
    <row r="49" spans="1:37" s="5" customFormat="1">
      <c r="A49" s="6">
        <v>45851</v>
      </c>
      <c r="B49" s="16" t="s">
        <v>281</v>
      </c>
      <c r="C49" s="8" t="s">
        <v>152</v>
      </c>
      <c r="D49" s="9">
        <v>7.2939814814814818E-2</v>
      </c>
      <c r="E49" s="8" t="s">
        <v>936</v>
      </c>
      <c r="F49" s="20">
        <v>6.9</v>
      </c>
      <c r="G49" s="10">
        <v>10.7</v>
      </c>
      <c r="H49" s="10">
        <v>11.9</v>
      </c>
      <c r="I49" s="10">
        <v>13</v>
      </c>
      <c r="J49" s="10">
        <v>12.3</v>
      </c>
      <c r="K49" s="10">
        <v>12.3</v>
      </c>
      <c r="L49" s="10">
        <v>12.7</v>
      </c>
      <c r="M49" s="10">
        <v>12.8</v>
      </c>
      <c r="N49" s="10">
        <v>12.6</v>
      </c>
      <c r="O49" s="17">
        <f t="shared" si="24"/>
        <v>29.5</v>
      </c>
      <c r="P49" s="17">
        <f t="shared" si="25"/>
        <v>37.6</v>
      </c>
      <c r="Q49" s="17">
        <f t="shared" si="26"/>
        <v>38.1</v>
      </c>
      <c r="R49" s="17">
        <f t="shared" si="27"/>
        <v>62.699999999999996</v>
      </c>
      <c r="S49" s="11" t="s">
        <v>150</v>
      </c>
      <c r="T49" s="11" t="s">
        <v>158</v>
      </c>
      <c r="U49" s="13" t="s">
        <v>168</v>
      </c>
      <c r="V49" s="13" t="s">
        <v>937</v>
      </c>
      <c r="W49" s="13" t="s">
        <v>938</v>
      </c>
      <c r="X49" s="12">
        <v>0.5</v>
      </c>
      <c r="Y49" s="12">
        <v>0.5</v>
      </c>
      <c r="Z49" s="11" t="s">
        <v>940</v>
      </c>
      <c r="AA49" s="12">
        <v>2.2000000000000002</v>
      </c>
      <c r="AB49" s="11" t="s">
        <v>176</v>
      </c>
      <c r="AC49" s="12">
        <v>1.2</v>
      </c>
      <c r="AD49" s="12">
        <v>1</v>
      </c>
      <c r="AE49" s="8"/>
      <c r="AF49" s="11" t="s">
        <v>175</v>
      </c>
      <c r="AG49" s="11" t="s">
        <v>174</v>
      </c>
      <c r="AH49" s="11" t="s">
        <v>143</v>
      </c>
      <c r="AI49" s="8"/>
      <c r="AJ49" s="8" t="s">
        <v>959</v>
      </c>
      <c r="AK49" s="21" t="s">
        <v>960</v>
      </c>
    </row>
    <row r="50" spans="1:37" s="5" customFormat="1">
      <c r="A50" s="6">
        <v>45857</v>
      </c>
      <c r="B50" s="16" t="s">
        <v>121</v>
      </c>
      <c r="C50" s="8" t="s">
        <v>355</v>
      </c>
      <c r="D50" s="9">
        <v>7.2916666666666671E-2</v>
      </c>
      <c r="E50" s="8" t="s">
        <v>982</v>
      </c>
      <c r="F50" s="20">
        <v>7.1</v>
      </c>
      <c r="G50" s="10">
        <v>11</v>
      </c>
      <c r="H50" s="10">
        <v>12</v>
      </c>
      <c r="I50" s="10">
        <v>12.4</v>
      </c>
      <c r="J50" s="10">
        <v>12.1</v>
      </c>
      <c r="K50" s="10">
        <v>12.2</v>
      </c>
      <c r="L50" s="10">
        <v>12.2</v>
      </c>
      <c r="M50" s="10">
        <v>12.9</v>
      </c>
      <c r="N50" s="10">
        <v>13.1</v>
      </c>
      <c r="O50" s="17">
        <f t="shared" ref="O50:O54" si="28">SUM(F50:H50)</f>
        <v>30.1</v>
      </c>
      <c r="P50" s="17">
        <f t="shared" ref="P50:P54" si="29">SUM(I50:K50)</f>
        <v>36.700000000000003</v>
      </c>
      <c r="Q50" s="17">
        <f t="shared" ref="Q50:Q54" si="30">SUM(L50:N50)</f>
        <v>38.200000000000003</v>
      </c>
      <c r="R50" s="17">
        <f t="shared" ref="R50:R54" si="31">SUM(J50:N50)</f>
        <v>62.5</v>
      </c>
      <c r="S50" s="11" t="s">
        <v>150</v>
      </c>
      <c r="T50" s="11" t="s">
        <v>151</v>
      </c>
      <c r="U50" s="13" t="s">
        <v>724</v>
      </c>
      <c r="V50" s="13" t="s">
        <v>983</v>
      </c>
      <c r="W50" s="13" t="s">
        <v>785</v>
      </c>
      <c r="X50" s="12">
        <v>16.399999999999999</v>
      </c>
      <c r="Y50" s="12">
        <v>15.8</v>
      </c>
      <c r="Z50" s="11" t="s">
        <v>417</v>
      </c>
      <c r="AA50" s="12">
        <v>-1.1000000000000001</v>
      </c>
      <c r="AB50" s="11" t="s">
        <v>176</v>
      </c>
      <c r="AC50" s="12">
        <v>0.7</v>
      </c>
      <c r="AD50" s="12">
        <v>-1.8</v>
      </c>
      <c r="AE50" s="8"/>
      <c r="AF50" s="11" t="s">
        <v>174</v>
      </c>
      <c r="AG50" s="11" t="s">
        <v>173</v>
      </c>
      <c r="AH50" s="11" t="s">
        <v>143</v>
      </c>
      <c r="AI50" s="8"/>
      <c r="AJ50" s="8" t="s">
        <v>984</v>
      </c>
      <c r="AK50" s="21" t="s">
        <v>985</v>
      </c>
    </row>
    <row r="51" spans="1:37" s="5" customFormat="1">
      <c r="A51" s="6">
        <v>45857</v>
      </c>
      <c r="B51" s="16" t="s">
        <v>122</v>
      </c>
      <c r="C51" s="8" t="s">
        <v>355</v>
      </c>
      <c r="D51" s="9">
        <v>7.1550925925925921E-2</v>
      </c>
      <c r="E51" s="8" t="s">
        <v>741</v>
      </c>
      <c r="F51" s="20">
        <v>7</v>
      </c>
      <c r="G51" s="10">
        <v>10.9</v>
      </c>
      <c r="H51" s="10">
        <v>11.8</v>
      </c>
      <c r="I51" s="10">
        <v>12.3</v>
      </c>
      <c r="J51" s="10">
        <v>12.2</v>
      </c>
      <c r="K51" s="10">
        <v>12.3</v>
      </c>
      <c r="L51" s="10">
        <v>12.6</v>
      </c>
      <c r="M51" s="10">
        <v>12.1</v>
      </c>
      <c r="N51" s="10">
        <v>12</v>
      </c>
      <c r="O51" s="17">
        <f t="shared" si="28"/>
        <v>29.7</v>
      </c>
      <c r="P51" s="17">
        <f t="shared" si="29"/>
        <v>36.799999999999997</v>
      </c>
      <c r="Q51" s="17">
        <f t="shared" si="30"/>
        <v>36.700000000000003</v>
      </c>
      <c r="R51" s="17">
        <f t="shared" si="31"/>
        <v>61.2</v>
      </c>
      <c r="S51" s="11" t="s">
        <v>150</v>
      </c>
      <c r="T51" s="11" t="s">
        <v>158</v>
      </c>
      <c r="U51" s="13" t="s">
        <v>656</v>
      </c>
      <c r="V51" s="13" t="s">
        <v>995</v>
      </c>
      <c r="W51" s="13" t="s">
        <v>397</v>
      </c>
      <c r="X51" s="12">
        <v>16.399999999999999</v>
      </c>
      <c r="Y51" s="12">
        <v>15.8</v>
      </c>
      <c r="Z51" s="11" t="s">
        <v>417</v>
      </c>
      <c r="AA51" s="12">
        <v>-1.2</v>
      </c>
      <c r="AB51" s="11" t="s">
        <v>176</v>
      </c>
      <c r="AC51" s="12">
        <v>0.3</v>
      </c>
      <c r="AD51" s="12">
        <v>-1.5</v>
      </c>
      <c r="AE51" s="8" t="s">
        <v>177</v>
      </c>
      <c r="AF51" s="11" t="s">
        <v>173</v>
      </c>
      <c r="AG51" s="11" t="s">
        <v>174</v>
      </c>
      <c r="AH51" s="11" t="s">
        <v>144</v>
      </c>
      <c r="AI51" s="8"/>
      <c r="AJ51" s="8" t="s">
        <v>996</v>
      </c>
      <c r="AK51" s="21" t="s">
        <v>997</v>
      </c>
    </row>
    <row r="52" spans="1:37" s="5" customFormat="1">
      <c r="A52" s="6">
        <v>45857</v>
      </c>
      <c r="B52" s="16" t="s">
        <v>123</v>
      </c>
      <c r="C52" s="8" t="s">
        <v>355</v>
      </c>
      <c r="D52" s="9">
        <v>7.2268518518518524E-2</v>
      </c>
      <c r="E52" s="8" t="s">
        <v>206</v>
      </c>
      <c r="F52" s="20">
        <v>7.2</v>
      </c>
      <c r="G52" s="10">
        <v>11.2</v>
      </c>
      <c r="H52" s="10">
        <v>12</v>
      </c>
      <c r="I52" s="10">
        <v>12.9</v>
      </c>
      <c r="J52" s="10">
        <v>12.5</v>
      </c>
      <c r="K52" s="10">
        <v>12.5</v>
      </c>
      <c r="L52" s="10">
        <v>12.1</v>
      </c>
      <c r="M52" s="10">
        <v>11.9</v>
      </c>
      <c r="N52" s="10">
        <v>12.1</v>
      </c>
      <c r="O52" s="17">
        <f t="shared" si="28"/>
        <v>30.4</v>
      </c>
      <c r="P52" s="17">
        <f t="shared" si="29"/>
        <v>37.9</v>
      </c>
      <c r="Q52" s="17">
        <f t="shared" si="30"/>
        <v>36.1</v>
      </c>
      <c r="R52" s="17">
        <f t="shared" si="31"/>
        <v>61.1</v>
      </c>
      <c r="S52" s="11" t="s">
        <v>150</v>
      </c>
      <c r="T52" s="11" t="s">
        <v>158</v>
      </c>
      <c r="U52" s="13" t="s">
        <v>186</v>
      </c>
      <c r="V52" s="13" t="s">
        <v>786</v>
      </c>
      <c r="W52" s="13" t="s">
        <v>1005</v>
      </c>
      <c r="X52" s="12">
        <v>16.399999999999999</v>
      </c>
      <c r="Y52" s="12">
        <v>15.8</v>
      </c>
      <c r="Z52" s="11" t="s">
        <v>417</v>
      </c>
      <c r="AA52" s="12">
        <v>-0.8</v>
      </c>
      <c r="AB52" s="11">
        <v>-0.3</v>
      </c>
      <c r="AC52" s="12">
        <v>0.2</v>
      </c>
      <c r="AD52" s="12">
        <v>-1.3</v>
      </c>
      <c r="AE52" s="8"/>
      <c r="AF52" s="11" t="s">
        <v>173</v>
      </c>
      <c r="AG52" s="11" t="s">
        <v>174</v>
      </c>
      <c r="AH52" s="11" t="s">
        <v>143</v>
      </c>
      <c r="AI52" s="8"/>
      <c r="AJ52" s="8" t="s">
        <v>1002</v>
      </c>
      <c r="AK52" s="21" t="s">
        <v>1003</v>
      </c>
    </row>
    <row r="53" spans="1:37" s="5" customFormat="1">
      <c r="A53" s="6">
        <v>45858</v>
      </c>
      <c r="B53" s="16" t="s">
        <v>121</v>
      </c>
      <c r="C53" s="8" t="s">
        <v>314</v>
      </c>
      <c r="D53" s="9">
        <v>7.362268518518518E-2</v>
      </c>
      <c r="E53" s="8" t="s">
        <v>1014</v>
      </c>
      <c r="F53" s="20">
        <v>7.1</v>
      </c>
      <c r="G53" s="10">
        <v>10.9</v>
      </c>
      <c r="H53" s="10">
        <v>11.7</v>
      </c>
      <c r="I53" s="10">
        <v>12.8</v>
      </c>
      <c r="J53" s="10">
        <v>12.4</v>
      </c>
      <c r="K53" s="10">
        <v>12.3</v>
      </c>
      <c r="L53" s="10">
        <v>12.7</v>
      </c>
      <c r="M53" s="10">
        <v>13</v>
      </c>
      <c r="N53" s="10">
        <v>13.2</v>
      </c>
      <c r="O53" s="17">
        <f t="shared" si="28"/>
        <v>29.7</v>
      </c>
      <c r="P53" s="17">
        <f t="shared" si="29"/>
        <v>37.5</v>
      </c>
      <c r="Q53" s="17">
        <f t="shared" si="30"/>
        <v>38.9</v>
      </c>
      <c r="R53" s="17">
        <f t="shared" si="31"/>
        <v>63.600000000000009</v>
      </c>
      <c r="S53" s="11" t="s">
        <v>166</v>
      </c>
      <c r="T53" s="11" t="s">
        <v>151</v>
      </c>
      <c r="U53" s="13" t="s">
        <v>814</v>
      </c>
      <c r="V53" s="13" t="s">
        <v>239</v>
      </c>
      <c r="W53" s="13" t="s">
        <v>397</v>
      </c>
      <c r="X53" s="12">
        <v>7.7</v>
      </c>
      <c r="Y53" s="12">
        <v>9.5</v>
      </c>
      <c r="Z53" s="11" t="s">
        <v>316</v>
      </c>
      <c r="AA53" s="12" t="s">
        <v>188</v>
      </c>
      <c r="AB53" s="11" t="s">
        <v>176</v>
      </c>
      <c r="AC53" s="12">
        <v>0.8</v>
      </c>
      <c r="AD53" s="12">
        <v>-0.8</v>
      </c>
      <c r="AE53" s="8"/>
      <c r="AF53" s="11" t="s">
        <v>174</v>
      </c>
      <c r="AG53" s="11" t="s">
        <v>173</v>
      </c>
      <c r="AH53" s="11" t="s">
        <v>143</v>
      </c>
      <c r="AI53" s="8"/>
      <c r="AJ53" s="8" t="s">
        <v>1012</v>
      </c>
      <c r="AK53" s="21" t="s">
        <v>1013</v>
      </c>
    </row>
    <row r="54" spans="1:37" s="5" customFormat="1">
      <c r="A54" s="6">
        <v>45858</v>
      </c>
      <c r="B54" s="16" t="s">
        <v>392</v>
      </c>
      <c r="C54" s="8" t="s">
        <v>152</v>
      </c>
      <c r="D54" s="9">
        <v>7.1608796296296295E-2</v>
      </c>
      <c r="E54" s="8" t="s">
        <v>1037</v>
      </c>
      <c r="F54" s="20">
        <v>7.2</v>
      </c>
      <c r="G54" s="10">
        <v>11.2</v>
      </c>
      <c r="H54" s="10">
        <v>11.7</v>
      </c>
      <c r="I54" s="10">
        <v>12.2</v>
      </c>
      <c r="J54" s="10">
        <v>11.7</v>
      </c>
      <c r="K54" s="10">
        <v>11.6</v>
      </c>
      <c r="L54" s="10">
        <v>12.2</v>
      </c>
      <c r="M54" s="10">
        <v>12.7</v>
      </c>
      <c r="N54" s="10">
        <v>13.2</v>
      </c>
      <c r="O54" s="17">
        <f t="shared" si="28"/>
        <v>30.099999999999998</v>
      </c>
      <c r="P54" s="17">
        <f t="shared" si="29"/>
        <v>35.5</v>
      </c>
      <c r="Q54" s="17">
        <f t="shared" si="30"/>
        <v>38.099999999999994</v>
      </c>
      <c r="R54" s="17">
        <f t="shared" si="31"/>
        <v>61.400000000000006</v>
      </c>
      <c r="S54" s="11" t="s">
        <v>166</v>
      </c>
      <c r="T54" s="11" t="s">
        <v>151</v>
      </c>
      <c r="U54" s="13" t="s">
        <v>1038</v>
      </c>
      <c r="V54" s="13" t="s">
        <v>665</v>
      </c>
      <c r="W54" s="13" t="s">
        <v>365</v>
      </c>
      <c r="X54" s="12">
        <v>7.7</v>
      </c>
      <c r="Y54" s="12">
        <v>9.5</v>
      </c>
      <c r="Z54" s="11" t="s">
        <v>316</v>
      </c>
      <c r="AA54" s="12">
        <v>0.1</v>
      </c>
      <c r="AB54" s="11" t="s">
        <v>176</v>
      </c>
      <c r="AC54" s="12">
        <v>0.7</v>
      </c>
      <c r="AD54" s="12">
        <v>-0.6</v>
      </c>
      <c r="AE54" s="8"/>
      <c r="AF54" s="11" t="s">
        <v>174</v>
      </c>
      <c r="AG54" s="11" t="s">
        <v>174</v>
      </c>
      <c r="AH54" s="11" t="s">
        <v>144</v>
      </c>
      <c r="AI54" s="8"/>
      <c r="AJ54" s="8" t="s">
        <v>1039</v>
      </c>
      <c r="AK54" s="21" t="s">
        <v>1040</v>
      </c>
    </row>
  </sheetData>
  <autoFilter ref="A1:AJ1" xr:uid="{00000000-0009-0000-0000-000007000000}"/>
  <phoneticPr fontId="1"/>
  <conditionalFormatting sqref="G2:N6">
    <cfRule type="colorScale" priority="1216">
      <colorScale>
        <cfvo type="min"/>
        <cfvo type="percentile" val="50"/>
        <cfvo type="max"/>
        <color rgb="FFF8696B"/>
        <color rgb="FFFFEB84"/>
        <color rgb="FF63BE7B"/>
      </colorScale>
    </cfRule>
  </conditionalFormatting>
  <conditionalFormatting sqref="G7:N11">
    <cfRule type="colorScale" priority="40">
      <colorScale>
        <cfvo type="min"/>
        <cfvo type="percentile" val="50"/>
        <cfvo type="max"/>
        <color rgb="FFF8696B"/>
        <color rgb="FFFFEB84"/>
        <color rgb="FF63BE7B"/>
      </colorScale>
    </cfRule>
  </conditionalFormatting>
  <conditionalFormatting sqref="G12:N17">
    <cfRule type="colorScale" priority="36">
      <colorScale>
        <cfvo type="min"/>
        <cfvo type="percentile" val="50"/>
        <cfvo type="max"/>
        <color rgb="FFF8696B"/>
        <color rgb="FFFFEB84"/>
        <color rgb="FF63BE7B"/>
      </colorScale>
    </cfRule>
  </conditionalFormatting>
  <conditionalFormatting sqref="G18:N20">
    <cfRule type="colorScale" priority="32">
      <colorScale>
        <cfvo type="min"/>
        <cfvo type="percentile" val="50"/>
        <cfvo type="max"/>
        <color rgb="FFF8696B"/>
        <color rgb="FFFFEB84"/>
        <color rgb="FF63BE7B"/>
      </colorScale>
    </cfRule>
  </conditionalFormatting>
  <conditionalFormatting sqref="G21:N22">
    <cfRule type="colorScale" priority="28">
      <colorScale>
        <cfvo type="min"/>
        <cfvo type="percentile" val="50"/>
        <cfvo type="max"/>
        <color rgb="FFF8696B"/>
        <color rgb="FFFFEB84"/>
        <color rgb="FF63BE7B"/>
      </colorScale>
    </cfRule>
  </conditionalFormatting>
  <conditionalFormatting sqref="G23:N28">
    <cfRule type="colorScale" priority="24">
      <colorScale>
        <cfvo type="min"/>
        <cfvo type="percentile" val="50"/>
        <cfvo type="max"/>
        <color rgb="FFF8696B"/>
        <color rgb="FFFFEB84"/>
        <color rgb="FF63BE7B"/>
      </colorScale>
    </cfRule>
  </conditionalFormatting>
  <conditionalFormatting sqref="G29:N33">
    <cfRule type="colorScale" priority="20">
      <colorScale>
        <cfvo type="min"/>
        <cfvo type="percentile" val="50"/>
        <cfvo type="max"/>
        <color rgb="FFF8696B"/>
        <color rgb="FFFFEB84"/>
        <color rgb="FF63BE7B"/>
      </colorScale>
    </cfRule>
  </conditionalFormatting>
  <conditionalFormatting sqref="G34:N39">
    <cfRule type="colorScale" priority="16">
      <colorScale>
        <cfvo type="min"/>
        <cfvo type="percentile" val="50"/>
        <cfvo type="max"/>
        <color rgb="FFF8696B"/>
        <color rgb="FFFFEB84"/>
        <color rgb="FF63BE7B"/>
      </colorScale>
    </cfRule>
  </conditionalFormatting>
  <conditionalFormatting sqref="G40:N44">
    <cfRule type="colorScale" priority="12">
      <colorScale>
        <cfvo type="min"/>
        <cfvo type="percentile" val="50"/>
        <cfvo type="max"/>
        <color rgb="FFF8696B"/>
        <color rgb="FFFFEB84"/>
        <color rgb="FF63BE7B"/>
      </colorScale>
    </cfRule>
  </conditionalFormatting>
  <conditionalFormatting sqref="G45:N49">
    <cfRule type="colorScale" priority="8">
      <colorScale>
        <cfvo type="min"/>
        <cfvo type="percentile" val="50"/>
        <cfvo type="max"/>
        <color rgb="FFF8696B"/>
        <color rgb="FFFFEB84"/>
        <color rgb="FF63BE7B"/>
      </colorScale>
    </cfRule>
  </conditionalFormatting>
  <conditionalFormatting sqref="G50:N54">
    <cfRule type="colorScale" priority="4">
      <colorScale>
        <cfvo type="min"/>
        <cfvo type="percentile" val="50"/>
        <cfvo type="max"/>
        <color rgb="FFF8696B"/>
        <color rgb="FFFFEB84"/>
        <color rgb="FF63BE7B"/>
      </colorScale>
    </cfRule>
  </conditionalFormatting>
  <conditionalFormatting sqref="Z2:Z54">
    <cfRule type="containsText" dxfId="17" priority="49" operator="containsText" text="D">
      <formula>NOT(ISERROR(SEARCH("D",Z2)))</formula>
    </cfRule>
    <cfRule type="containsText" dxfId="16" priority="50" operator="containsText" text="S">
      <formula>NOT(ISERROR(SEARCH("S",Z2)))</formula>
    </cfRule>
    <cfRule type="containsText" dxfId="15" priority="51" operator="containsText" text="F">
      <formula>NOT(ISERROR(SEARCH("F",Z2)))</formula>
    </cfRule>
    <cfRule type="containsText" dxfId="14" priority="52" operator="containsText" text="E">
      <formula>NOT(ISERROR(SEARCH("E",Z2)))</formula>
    </cfRule>
    <cfRule type="containsText" dxfId="13" priority="53" operator="containsText" text="B">
      <formula>NOT(ISERROR(SEARCH("B",Z2)))</formula>
    </cfRule>
    <cfRule type="containsText" dxfId="12" priority="54" operator="containsText" text="A">
      <formula>NOT(ISERROR(SEARCH("A",Z2)))</formula>
    </cfRule>
  </conditionalFormatting>
  <conditionalFormatting sqref="AF2:AI54">
    <cfRule type="containsText" dxfId="11" priority="1" operator="containsText" text="E">
      <formula>NOT(ISERROR(SEARCH("E",AF2)))</formula>
    </cfRule>
    <cfRule type="containsText" dxfId="10" priority="2" operator="containsText" text="B">
      <formula>NOT(ISERROR(SEARCH("B",AF2)))</formula>
    </cfRule>
    <cfRule type="containsText" dxfId="9" priority="3" operator="containsText" text="A">
      <formula>NOT(ISERROR(SEARCH("A",AF2)))</formula>
    </cfRule>
  </conditionalFormatting>
  <dataValidations count="1">
    <dataValidation type="list" allowBlank="1" showInputMessage="1" showErrorMessage="1" sqref="AI2:AI54" xr:uid="{00000000-0002-0000-07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R6 O7:R11 O12:R17 O18:R22 O23:R28 O29:R33 O34:R39 O40:R44 O45:R49 O50:R5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3"/>
  <sheetViews>
    <sheetView workbookViewId="0">
      <pane xSplit="5" ySplit="1" topLeftCell="Z2" activePane="bottomRight" state="frozen"/>
      <selection activeCell="E24" sqref="E24"/>
      <selection pane="topRight" activeCell="E24" sqref="E24"/>
      <selection pane="bottomLeft" activeCell="E24" sqref="E24"/>
      <selection pane="bottomRight" activeCell="AO9" sqref="AO9"/>
    </sheetView>
  </sheetViews>
  <sheetFormatPr baseColWidth="10" defaultColWidth="8.83203125" defaultRowHeight="15"/>
  <cols>
    <col min="1" max="1" width="9.5"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95</v>
      </c>
      <c r="C1" s="1" t="s">
        <v>35</v>
      </c>
      <c r="D1" s="1" t="s">
        <v>96</v>
      </c>
      <c r="E1" s="1" t="s">
        <v>36</v>
      </c>
      <c r="F1" s="1" t="s">
        <v>97</v>
      </c>
      <c r="G1" s="1" t="s">
        <v>98</v>
      </c>
      <c r="H1" s="1" t="s">
        <v>99</v>
      </c>
      <c r="I1" s="1" t="s">
        <v>100</v>
      </c>
      <c r="J1" s="1" t="s">
        <v>101</v>
      </c>
      <c r="K1" s="1" t="s">
        <v>102</v>
      </c>
      <c r="L1" s="1" t="s">
        <v>103</v>
      </c>
      <c r="M1" s="1" t="s">
        <v>104</v>
      </c>
      <c r="N1" s="1" t="s">
        <v>105</v>
      </c>
      <c r="O1" s="1" t="s">
        <v>106</v>
      </c>
      <c r="P1" s="1" t="s">
        <v>107</v>
      </c>
      <c r="Q1" s="1" t="s">
        <v>108</v>
      </c>
      <c r="R1" s="1" t="s">
        <v>37</v>
      </c>
      <c r="S1" s="1" t="s">
        <v>85</v>
      </c>
      <c r="T1" s="1" t="s">
        <v>38</v>
      </c>
      <c r="U1" s="1" t="s">
        <v>39</v>
      </c>
      <c r="V1" s="1" t="s">
        <v>136</v>
      </c>
      <c r="W1" s="2" t="s">
        <v>109</v>
      </c>
      <c r="X1" s="2" t="s">
        <v>40</v>
      </c>
      <c r="Y1" s="3" t="s">
        <v>41</v>
      </c>
      <c r="Z1" s="3" t="s">
        <v>42</v>
      </c>
      <c r="AA1" s="3" t="s">
        <v>43</v>
      </c>
      <c r="AB1" s="4" t="s">
        <v>112</v>
      </c>
      <c r="AC1" s="4" t="s">
        <v>113</v>
      </c>
      <c r="AD1" s="4" t="s">
        <v>127</v>
      </c>
      <c r="AE1" s="4" t="s">
        <v>8</v>
      </c>
      <c r="AF1" s="4" t="s">
        <v>62</v>
      </c>
      <c r="AG1" s="4" t="s">
        <v>9</v>
      </c>
      <c r="AH1" s="4" t="s">
        <v>10</v>
      </c>
      <c r="AI1" s="4"/>
      <c r="AJ1" s="4" t="s">
        <v>11</v>
      </c>
      <c r="AK1" s="4" t="s">
        <v>12</v>
      </c>
      <c r="AL1" s="4" t="s">
        <v>44</v>
      </c>
      <c r="AM1" s="4" t="s">
        <v>110</v>
      </c>
      <c r="AN1" s="1" t="s">
        <v>111</v>
      </c>
      <c r="AO1" s="14" t="s">
        <v>118</v>
      </c>
    </row>
    <row r="2" spans="1:41" s="5" customFormat="1">
      <c r="A2" s="6">
        <v>45683</v>
      </c>
      <c r="B2" s="7" t="s">
        <v>120</v>
      </c>
      <c r="C2" s="8" t="s">
        <v>146</v>
      </c>
      <c r="D2" s="9">
        <v>0.10555555555555556</v>
      </c>
      <c r="E2" s="8" t="s">
        <v>248</v>
      </c>
      <c r="F2" s="10">
        <v>12.6</v>
      </c>
      <c r="G2" s="10">
        <v>12.1</v>
      </c>
      <c r="H2" s="10">
        <v>12.9</v>
      </c>
      <c r="I2" s="10">
        <v>13</v>
      </c>
      <c r="J2" s="10">
        <v>12.3</v>
      </c>
      <c r="K2" s="10">
        <v>12.7</v>
      </c>
      <c r="L2" s="10">
        <v>13.2</v>
      </c>
      <c r="M2" s="10">
        <v>12.3</v>
      </c>
      <c r="N2" s="10">
        <v>12.2</v>
      </c>
      <c r="O2" s="10">
        <v>12.3</v>
      </c>
      <c r="P2" s="10">
        <v>12.9</v>
      </c>
      <c r="Q2" s="10">
        <v>13.5</v>
      </c>
      <c r="R2" s="17">
        <f>SUM(F2:H2)</f>
        <v>37.6</v>
      </c>
      <c r="S2" s="17">
        <f>SUM(I2:N2)</f>
        <v>75.7</v>
      </c>
      <c r="T2" s="17">
        <f>SUM(O2:Q2)</f>
        <v>38.700000000000003</v>
      </c>
      <c r="U2" s="18">
        <f>SUM(F2:J2)</f>
        <v>62.900000000000006</v>
      </c>
      <c r="V2" s="18">
        <f>SUM(M2:Q2)</f>
        <v>63.199999999999996</v>
      </c>
      <c r="W2" s="11" t="s">
        <v>147</v>
      </c>
      <c r="X2" s="11" t="s">
        <v>163</v>
      </c>
      <c r="Y2" s="13" t="s">
        <v>182</v>
      </c>
      <c r="Z2" s="13" t="s">
        <v>249</v>
      </c>
      <c r="AA2" s="13" t="s">
        <v>193</v>
      </c>
      <c r="AB2" s="12">
        <v>2.6</v>
      </c>
      <c r="AC2" s="12">
        <v>3.2</v>
      </c>
      <c r="AD2" s="11" t="s">
        <v>145</v>
      </c>
      <c r="AE2" s="12">
        <v>-2</v>
      </c>
      <c r="AF2" s="12" t="s">
        <v>176</v>
      </c>
      <c r="AG2" s="12">
        <v>-1.3</v>
      </c>
      <c r="AH2" s="12">
        <v>-0.7</v>
      </c>
      <c r="AI2" s="12"/>
      <c r="AJ2" s="11" t="s">
        <v>178</v>
      </c>
      <c r="AK2" s="11" t="s">
        <v>174</v>
      </c>
      <c r="AL2" s="11" t="s">
        <v>145</v>
      </c>
      <c r="AM2" s="8"/>
      <c r="AN2" s="8" t="s">
        <v>270</v>
      </c>
      <c r="AO2" s="21" t="s">
        <v>271</v>
      </c>
    </row>
    <row r="3" spans="1:41" s="5" customFormat="1">
      <c r="A3" s="6">
        <v>45711</v>
      </c>
      <c r="B3" s="7" t="s">
        <v>120</v>
      </c>
      <c r="C3" s="8" t="s">
        <v>146</v>
      </c>
      <c r="D3" s="9">
        <v>0.10696759259259259</v>
      </c>
      <c r="E3" s="8" t="s">
        <v>589</v>
      </c>
      <c r="F3" s="10">
        <v>13.1</v>
      </c>
      <c r="G3" s="10">
        <v>12.3</v>
      </c>
      <c r="H3" s="10">
        <v>13</v>
      </c>
      <c r="I3" s="10">
        <v>13.1</v>
      </c>
      <c r="J3" s="10">
        <v>12.9</v>
      </c>
      <c r="K3" s="10">
        <v>13.3</v>
      </c>
      <c r="L3" s="10">
        <v>13.5</v>
      </c>
      <c r="M3" s="10">
        <v>12.3</v>
      </c>
      <c r="N3" s="10">
        <v>12.4</v>
      </c>
      <c r="O3" s="10">
        <v>12.2</v>
      </c>
      <c r="P3" s="10">
        <v>12.8</v>
      </c>
      <c r="Q3" s="10">
        <v>13.3</v>
      </c>
      <c r="R3" s="17">
        <f>SUM(F3:H3)</f>
        <v>38.4</v>
      </c>
      <c r="S3" s="17">
        <f>SUM(I3:N3)</f>
        <v>77.5</v>
      </c>
      <c r="T3" s="17">
        <f>SUM(O3:Q3)</f>
        <v>38.299999999999997</v>
      </c>
      <c r="U3" s="18">
        <f>SUM(F3:J3)</f>
        <v>64.400000000000006</v>
      </c>
      <c r="V3" s="18">
        <f>SUM(M3:Q3)</f>
        <v>63</v>
      </c>
      <c r="W3" s="11" t="s">
        <v>154</v>
      </c>
      <c r="X3" s="11" t="s">
        <v>148</v>
      </c>
      <c r="Y3" s="13" t="s">
        <v>590</v>
      </c>
      <c r="Z3" s="13" t="s">
        <v>591</v>
      </c>
      <c r="AA3" s="13" t="s">
        <v>249</v>
      </c>
      <c r="AB3" s="12">
        <v>2.2999999999999998</v>
      </c>
      <c r="AC3" s="12">
        <v>2</v>
      </c>
      <c r="AD3" s="11" t="s">
        <v>142</v>
      </c>
      <c r="AE3" s="12">
        <v>0.2</v>
      </c>
      <c r="AF3" s="12" t="s">
        <v>176</v>
      </c>
      <c r="AG3" s="12">
        <v>0.2</v>
      </c>
      <c r="AH3" s="12" t="s">
        <v>188</v>
      </c>
      <c r="AI3" s="12"/>
      <c r="AJ3" s="11" t="s">
        <v>173</v>
      </c>
      <c r="AK3" s="11" t="s">
        <v>174</v>
      </c>
      <c r="AL3" s="11" t="s">
        <v>142</v>
      </c>
      <c r="AM3" s="8"/>
      <c r="AN3" s="8" t="s">
        <v>612</v>
      </c>
      <c r="AO3" s="21" t="s">
        <v>613</v>
      </c>
    </row>
  </sheetData>
  <autoFilter ref="A1:AN2" xr:uid="{00000000-0009-0000-0000-000008000000}"/>
  <phoneticPr fontId="10"/>
  <conditionalFormatting sqref="F2:Q2">
    <cfRule type="colorScale" priority="72">
      <colorScale>
        <cfvo type="min"/>
        <cfvo type="percentile" val="50"/>
        <cfvo type="max"/>
        <color rgb="FFF8696B"/>
        <color rgb="FFFFEB84"/>
        <color rgb="FF63BE7B"/>
      </colorScale>
    </cfRule>
  </conditionalFormatting>
  <conditionalFormatting sqref="F3:Q3">
    <cfRule type="colorScale" priority="4">
      <colorScale>
        <cfvo type="min"/>
        <cfvo type="percentile" val="50"/>
        <cfvo type="max"/>
        <color rgb="FFF8696B"/>
        <color rgb="FFFFEB84"/>
        <color rgb="FF63BE7B"/>
      </colorScale>
    </cfRule>
  </conditionalFormatting>
  <conditionalFormatting sqref="AD2:AD3">
    <cfRule type="containsText" dxfId="8" priority="45" operator="containsText" text="D">
      <formula>NOT(ISERROR(SEARCH("D",AD2)))</formula>
    </cfRule>
    <cfRule type="containsText" dxfId="7" priority="46" operator="containsText" text="S">
      <formula>NOT(ISERROR(SEARCH("S",AD2)))</formula>
    </cfRule>
    <cfRule type="containsText" dxfId="6" priority="47" operator="containsText" text="F">
      <formula>NOT(ISERROR(SEARCH("F",AD2)))</formula>
    </cfRule>
    <cfRule type="containsText" dxfId="5" priority="48" operator="containsText" text="E">
      <formula>NOT(ISERROR(SEARCH("E",AD2)))</formula>
    </cfRule>
    <cfRule type="containsText" dxfId="4" priority="49" operator="containsText" text="B">
      <formula>NOT(ISERROR(SEARCH("B",AD2)))</formula>
    </cfRule>
    <cfRule type="containsText" dxfId="3" priority="50" operator="containsText" text="A">
      <formula>NOT(ISERROR(SEARCH("A",AD2)))</formula>
    </cfRule>
  </conditionalFormatting>
  <conditionalFormatting sqref="AJ2:AM3">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AM3" xr:uid="{00000000-0002-0000-08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芝1700m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2025-07-22T17:13:48Z</dcterms:modified>
</cp:coreProperties>
</file>