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showInkAnnotation="0" codeName="ThisWorkbook" autoCompressPictures="0"/>
  <mc:AlternateContent xmlns:mc="http://schemas.openxmlformats.org/markup-compatibility/2006">
    <mc:Choice Requires="x15">
      <x15ac:absPath xmlns:x15ac="http://schemas.microsoft.com/office/spreadsheetml/2010/11/ac" url="/Users/nakamurakazuki/Documents/競馬はビジネスである/レース分析/"/>
    </mc:Choice>
  </mc:AlternateContent>
  <xr:revisionPtr revIDLastSave="0" documentId="13_ncr:1_{58856E8E-AA64-9940-B2CE-4D0E78877F99}" xr6:coauthVersionLast="47" xr6:coauthVersionMax="47" xr10:uidLastSave="{00000000-0000-0000-0000-000000000000}"/>
  <bookViews>
    <workbookView xWindow="500" yWindow="1240" windowWidth="27620" windowHeight="13800" tabRatio="855" activeTab="2" xr2:uid="{00000000-000D-0000-FFFF-FFFF00000000}"/>
  </bookViews>
  <sheets>
    <sheet name="表の見方" sheetId="46" r:id="rId1"/>
    <sheet name="芝1000m" sheetId="45" r:id="rId2"/>
    <sheet name="芝1200m" sheetId="31" r:id="rId3"/>
    <sheet name="芝1800m" sheetId="36" r:id="rId4"/>
    <sheet name="芝2000m" sheetId="37" r:id="rId5"/>
    <sheet name="芝2600m" sheetId="38" r:id="rId6"/>
    <sheet name="ダ1000m" sheetId="44" r:id="rId7"/>
    <sheet name="ダ1700m" sheetId="11" r:id="rId8"/>
    <sheet name="ダ2400m" sheetId="41" r:id="rId9"/>
  </sheets>
  <definedNames>
    <definedName name="_xlnm._FilterDatabase" localSheetId="6" hidden="1">ダ1000m!$A$1:$AD$4</definedName>
    <definedName name="_xlnm._FilterDatabase" localSheetId="7" hidden="1">ダ1700m!$A$1:$AJ$7</definedName>
    <definedName name="_xlnm._FilterDatabase" localSheetId="8" hidden="1">ダ2400m!$A$1:$AN$2</definedName>
    <definedName name="_xlnm._FilterDatabase" localSheetId="1" hidden="1">芝1000m!$A$1:$AF$1</definedName>
    <definedName name="_xlnm._FilterDatabase" localSheetId="2" hidden="1">芝1200m!$A$1:$AH$6</definedName>
    <definedName name="_xlnm._FilterDatabase" localSheetId="3" hidden="1">芝1800m!$A$1:$AM$4</definedName>
    <definedName name="_xlnm._FilterDatabase" localSheetId="4" hidden="1">芝2000m!$A$1:$AN$3</definedName>
    <definedName name="_xlnm._FilterDatabase" localSheetId="5" hidden="1">芝2600m!$A$1:$AQ$2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7" i="38" l="1"/>
  <c r="V7" i="38"/>
  <c r="U7" i="38"/>
  <c r="T7" i="38"/>
  <c r="S7" i="38"/>
  <c r="T14" i="37"/>
  <c r="S14" i="37"/>
  <c r="R14" i="37"/>
  <c r="Q14" i="37"/>
  <c r="P14" i="37"/>
  <c r="S23" i="36"/>
  <c r="R23" i="36"/>
  <c r="Q23" i="36"/>
  <c r="P23" i="36"/>
  <c r="O23" i="36"/>
  <c r="S22" i="36"/>
  <c r="R22" i="36"/>
  <c r="Q22" i="36"/>
  <c r="P22" i="36"/>
  <c r="O22" i="36"/>
  <c r="S21" i="36"/>
  <c r="R21" i="36"/>
  <c r="Q21" i="36"/>
  <c r="P21" i="36"/>
  <c r="O21" i="36"/>
  <c r="S20" i="36"/>
  <c r="R20" i="36"/>
  <c r="Q20" i="36"/>
  <c r="P20" i="36"/>
  <c r="O20" i="36"/>
  <c r="S19" i="36"/>
  <c r="R19" i="36"/>
  <c r="Q19" i="36"/>
  <c r="P19" i="36"/>
  <c r="O19" i="36"/>
  <c r="N44" i="31"/>
  <c r="M44" i="31"/>
  <c r="L44" i="31"/>
  <c r="N43" i="31"/>
  <c r="M43" i="31"/>
  <c r="L43" i="31"/>
  <c r="N42" i="31"/>
  <c r="M42" i="31"/>
  <c r="L42" i="31"/>
  <c r="N41" i="31"/>
  <c r="M41" i="31"/>
  <c r="L41" i="31"/>
  <c r="N40" i="31"/>
  <c r="M40" i="31"/>
  <c r="L40" i="31"/>
  <c r="N39" i="31"/>
  <c r="M39" i="31"/>
  <c r="L39" i="31"/>
  <c r="N38" i="31"/>
  <c r="M38" i="31"/>
  <c r="L38" i="31"/>
  <c r="V4" i="41"/>
  <c r="U4" i="41"/>
  <c r="T4" i="41"/>
  <c r="S4" i="41"/>
  <c r="R4" i="41"/>
  <c r="R37" i="11"/>
  <c r="Q37" i="11"/>
  <c r="P37" i="11"/>
  <c r="O37" i="11"/>
  <c r="R36" i="11"/>
  <c r="Q36" i="11"/>
  <c r="P36" i="11"/>
  <c r="O36" i="11"/>
  <c r="R35" i="11"/>
  <c r="Q35" i="11"/>
  <c r="P35" i="11"/>
  <c r="O35" i="11"/>
  <c r="R34" i="11"/>
  <c r="Q34" i="11"/>
  <c r="P34" i="11"/>
  <c r="O34" i="11"/>
  <c r="R33" i="11"/>
  <c r="Q33" i="11"/>
  <c r="P33" i="11"/>
  <c r="O33" i="11"/>
  <c r="R32" i="11"/>
  <c r="Q32" i="11"/>
  <c r="P32" i="11"/>
  <c r="O32" i="11"/>
  <c r="R31" i="11"/>
  <c r="Q31" i="11"/>
  <c r="P31" i="11"/>
  <c r="O31" i="11"/>
  <c r="L21" i="44"/>
  <c r="K21" i="44"/>
  <c r="L20" i="44"/>
  <c r="K20" i="44"/>
  <c r="W6" i="38" l="1"/>
  <c r="V6" i="38"/>
  <c r="U6" i="38"/>
  <c r="T6" i="38"/>
  <c r="S6" i="38"/>
  <c r="T13" i="37"/>
  <c r="S13" i="37"/>
  <c r="R13" i="37"/>
  <c r="Q13" i="37"/>
  <c r="P13" i="37"/>
  <c r="T12" i="37"/>
  <c r="S12" i="37"/>
  <c r="R12" i="37"/>
  <c r="Q12" i="37"/>
  <c r="P12" i="37"/>
  <c r="S18" i="36"/>
  <c r="R18" i="36"/>
  <c r="Q18" i="36"/>
  <c r="P18" i="36"/>
  <c r="O18" i="36"/>
  <c r="S17" i="36"/>
  <c r="R17" i="36"/>
  <c r="Q17" i="36"/>
  <c r="P17" i="36"/>
  <c r="O17" i="36"/>
  <c r="S16" i="36"/>
  <c r="R16" i="36"/>
  <c r="Q16" i="36"/>
  <c r="P16" i="36"/>
  <c r="O16" i="36"/>
  <c r="S15" i="36"/>
  <c r="R15" i="36"/>
  <c r="Q15" i="36"/>
  <c r="P15" i="36"/>
  <c r="O15" i="36"/>
  <c r="S14" i="36"/>
  <c r="R14" i="36"/>
  <c r="Q14" i="36"/>
  <c r="P14" i="36"/>
  <c r="O14" i="36"/>
  <c r="S13" i="36"/>
  <c r="R13" i="36"/>
  <c r="Q13" i="36"/>
  <c r="P13" i="36"/>
  <c r="O13" i="36"/>
  <c r="N37" i="31"/>
  <c r="M37" i="31"/>
  <c r="L37" i="31"/>
  <c r="N36" i="31"/>
  <c r="M36" i="31"/>
  <c r="L36" i="31"/>
  <c r="N35" i="31"/>
  <c r="M35" i="31"/>
  <c r="L35" i="31"/>
  <c r="N34" i="31"/>
  <c r="M34" i="31"/>
  <c r="L34" i="31"/>
  <c r="N33" i="31"/>
  <c r="M33" i="31"/>
  <c r="L33" i="31"/>
  <c r="V3" i="41"/>
  <c r="U3" i="41"/>
  <c r="T3" i="41"/>
  <c r="S3" i="41"/>
  <c r="R3" i="41"/>
  <c r="R30" i="11"/>
  <c r="Q30" i="11"/>
  <c r="P30" i="11"/>
  <c r="O30" i="11"/>
  <c r="R29" i="11"/>
  <c r="Q29" i="11"/>
  <c r="P29" i="11"/>
  <c r="O29" i="11"/>
  <c r="R28" i="11"/>
  <c r="Q28" i="11"/>
  <c r="P28" i="11"/>
  <c r="O28" i="11"/>
  <c r="R27" i="11"/>
  <c r="Q27" i="11"/>
  <c r="P27" i="11"/>
  <c r="O27" i="11"/>
  <c r="R26" i="11"/>
  <c r="Q26" i="11"/>
  <c r="P26" i="11"/>
  <c r="O26" i="11"/>
  <c r="L19" i="44"/>
  <c r="K19" i="44"/>
  <c r="L18" i="44"/>
  <c r="K18" i="44"/>
  <c r="L17" i="44"/>
  <c r="K17" i="44"/>
  <c r="L16" i="44"/>
  <c r="K16" i="44"/>
  <c r="W5" i="38"/>
  <c r="V5" i="38"/>
  <c r="U5" i="38"/>
  <c r="T5" i="38"/>
  <c r="S5" i="38"/>
  <c r="W4" i="38"/>
  <c r="V4" i="38"/>
  <c r="U4" i="38"/>
  <c r="T4" i="38"/>
  <c r="S4" i="38"/>
  <c r="T11" i="37"/>
  <c r="S11" i="37"/>
  <c r="R11" i="37"/>
  <c r="Q11" i="37"/>
  <c r="P11" i="37"/>
  <c r="T10" i="37"/>
  <c r="S10" i="37"/>
  <c r="R10" i="37"/>
  <c r="Q10" i="37"/>
  <c r="P10" i="37"/>
  <c r="S12" i="36"/>
  <c r="R12" i="36"/>
  <c r="Q12" i="36"/>
  <c r="P12" i="36"/>
  <c r="O12" i="36"/>
  <c r="S11" i="36"/>
  <c r="R11" i="36"/>
  <c r="Q11" i="36"/>
  <c r="P11" i="36"/>
  <c r="O11" i="36"/>
  <c r="S10" i="36"/>
  <c r="R10" i="36"/>
  <c r="Q10" i="36"/>
  <c r="P10" i="36"/>
  <c r="O10" i="36"/>
  <c r="N32" i="31"/>
  <c r="M32" i="31"/>
  <c r="L32" i="31"/>
  <c r="N31" i="31"/>
  <c r="M31" i="31"/>
  <c r="L31" i="31"/>
  <c r="N30" i="31"/>
  <c r="M30" i="31"/>
  <c r="L30" i="31"/>
  <c r="N29" i="31"/>
  <c r="M29" i="31"/>
  <c r="L29" i="31"/>
  <c r="N28" i="31"/>
  <c r="M28" i="31"/>
  <c r="L28" i="31"/>
  <c r="N27" i="31"/>
  <c r="M27" i="31"/>
  <c r="L27" i="31"/>
  <c r="N26" i="31"/>
  <c r="M26" i="31"/>
  <c r="L26" i="31"/>
  <c r="R25" i="11"/>
  <c r="Q25" i="11"/>
  <c r="P25" i="11"/>
  <c r="O25" i="11"/>
  <c r="R24" i="11"/>
  <c r="Q24" i="11"/>
  <c r="P24" i="11"/>
  <c r="O24" i="11"/>
  <c r="R23" i="11"/>
  <c r="Q23" i="11"/>
  <c r="P23" i="11"/>
  <c r="O23" i="11"/>
  <c r="R22" i="11"/>
  <c r="Q22" i="11"/>
  <c r="P22" i="11"/>
  <c r="O22" i="11"/>
  <c r="R21" i="11"/>
  <c r="Q21" i="11"/>
  <c r="P21" i="11"/>
  <c r="O21" i="11"/>
  <c r="R20" i="11"/>
  <c r="Q20" i="11"/>
  <c r="P20" i="11"/>
  <c r="O20" i="11"/>
  <c r="L15" i="44"/>
  <c r="K15" i="44"/>
  <c r="L14" i="44"/>
  <c r="K14" i="44"/>
  <c r="L13" i="44"/>
  <c r="K13" i="44"/>
  <c r="L12" i="44"/>
  <c r="K12" i="44"/>
  <c r="T9" i="37"/>
  <c r="S9" i="37"/>
  <c r="R9" i="37"/>
  <c r="Q9" i="37"/>
  <c r="P9" i="37"/>
  <c r="T8" i="37"/>
  <c r="S8" i="37"/>
  <c r="R8" i="37"/>
  <c r="Q8" i="37"/>
  <c r="P8" i="37"/>
  <c r="T7" i="37"/>
  <c r="S7" i="37"/>
  <c r="R7" i="37"/>
  <c r="Q7" i="37"/>
  <c r="P7" i="37"/>
  <c r="T6" i="37"/>
  <c r="S6" i="37"/>
  <c r="R6" i="37"/>
  <c r="Q6" i="37"/>
  <c r="P6" i="37"/>
  <c r="S9" i="36"/>
  <c r="R9" i="36"/>
  <c r="Q9" i="36"/>
  <c r="P9" i="36"/>
  <c r="O9" i="36"/>
  <c r="S8" i="36"/>
  <c r="R8" i="36"/>
  <c r="Q8" i="36"/>
  <c r="P8" i="36"/>
  <c r="O8" i="36"/>
  <c r="N25" i="31"/>
  <c r="M25" i="31"/>
  <c r="L25" i="31"/>
  <c r="N24" i="31"/>
  <c r="M24" i="31"/>
  <c r="L24" i="31"/>
  <c r="N23" i="31"/>
  <c r="M23" i="31"/>
  <c r="L23" i="31"/>
  <c r="N22" i="31"/>
  <c r="M22" i="31"/>
  <c r="L22" i="31"/>
  <c r="N21" i="31"/>
  <c r="M21" i="31"/>
  <c r="L21" i="31"/>
  <c r="N20" i="31"/>
  <c r="M20" i="31"/>
  <c r="L20" i="31"/>
  <c r="N19" i="31"/>
  <c r="M19" i="31"/>
  <c r="L19" i="31"/>
  <c r="N18" i="31"/>
  <c r="M18" i="31"/>
  <c r="L18" i="31"/>
  <c r="N17" i="31"/>
  <c r="M17" i="31"/>
  <c r="L17" i="31"/>
  <c r="R19" i="11"/>
  <c r="Q19" i="11"/>
  <c r="P19" i="11"/>
  <c r="O19" i="11"/>
  <c r="R18" i="11"/>
  <c r="Q18" i="11"/>
  <c r="P18" i="11"/>
  <c r="O18" i="11"/>
  <c r="R17" i="11"/>
  <c r="Q17" i="11"/>
  <c r="P17" i="11"/>
  <c r="O17" i="11"/>
  <c r="R16" i="11"/>
  <c r="Q16" i="11"/>
  <c r="P16" i="11"/>
  <c r="O16" i="11"/>
  <c r="R15" i="11"/>
  <c r="Q15" i="11"/>
  <c r="P15" i="11"/>
  <c r="O15" i="11"/>
  <c r="R14" i="11"/>
  <c r="Q14" i="11"/>
  <c r="P14" i="11"/>
  <c r="O14" i="11"/>
  <c r="L11" i="44"/>
  <c r="K11" i="44"/>
  <c r="L10" i="44"/>
  <c r="K10" i="44"/>
  <c r="K7" i="44" l="1"/>
  <c r="L7" i="44"/>
  <c r="K8" i="44"/>
  <c r="L8" i="44"/>
  <c r="K9" i="44"/>
  <c r="L9" i="44"/>
  <c r="W3" i="38" l="1"/>
  <c r="V3" i="38"/>
  <c r="U3" i="38"/>
  <c r="T3" i="38"/>
  <c r="S3" i="38"/>
  <c r="T5" i="37"/>
  <c r="S5" i="37"/>
  <c r="R5" i="37"/>
  <c r="Q5" i="37"/>
  <c r="P5" i="37"/>
  <c r="T4" i="37"/>
  <c r="S4" i="37"/>
  <c r="R4" i="37"/>
  <c r="Q4" i="37"/>
  <c r="P4" i="37"/>
  <c r="S7" i="36"/>
  <c r="R7" i="36"/>
  <c r="Q7" i="36"/>
  <c r="P7" i="36"/>
  <c r="O7" i="36"/>
  <c r="S6" i="36"/>
  <c r="R6" i="36"/>
  <c r="Q6" i="36"/>
  <c r="P6" i="36"/>
  <c r="O6" i="36"/>
  <c r="S5" i="36"/>
  <c r="R5" i="36"/>
  <c r="Q5" i="36"/>
  <c r="P5" i="36"/>
  <c r="O5" i="36"/>
  <c r="N16" i="31"/>
  <c r="M16" i="31"/>
  <c r="L16" i="31"/>
  <c r="N15" i="31"/>
  <c r="M15" i="31"/>
  <c r="L15" i="31"/>
  <c r="N14" i="31"/>
  <c r="M14" i="31"/>
  <c r="L14" i="31"/>
  <c r="N13" i="31"/>
  <c r="M13" i="31"/>
  <c r="L13" i="31"/>
  <c r="N12" i="31"/>
  <c r="M12" i="31"/>
  <c r="L12" i="31"/>
  <c r="N11" i="31"/>
  <c r="M11" i="31"/>
  <c r="L11" i="31"/>
  <c r="N10" i="31"/>
  <c r="M10" i="31"/>
  <c r="L10" i="31"/>
  <c r="N9" i="31"/>
  <c r="M9" i="31"/>
  <c r="L9" i="31"/>
  <c r="R13" i="11"/>
  <c r="Q13" i="11"/>
  <c r="P13" i="11"/>
  <c r="O13" i="11"/>
  <c r="R12" i="11"/>
  <c r="Q12" i="11"/>
  <c r="P12" i="11"/>
  <c r="O12" i="11"/>
  <c r="R11" i="11"/>
  <c r="Q11" i="11"/>
  <c r="P11" i="11"/>
  <c r="O11" i="11"/>
  <c r="R10" i="11"/>
  <c r="Q10" i="11"/>
  <c r="P10" i="11"/>
  <c r="O10" i="11"/>
  <c r="R9" i="11"/>
  <c r="Q9" i="11"/>
  <c r="P9" i="11"/>
  <c r="O9" i="11"/>
  <c r="R8" i="11"/>
  <c r="Q8" i="11"/>
  <c r="P8" i="11"/>
  <c r="O8" i="11"/>
  <c r="L6" i="44"/>
  <c r="K6" i="44"/>
  <c r="L3" i="31"/>
  <c r="M3" i="31"/>
  <c r="N3" i="31"/>
  <c r="L4" i="31"/>
  <c r="M4" i="31"/>
  <c r="N4" i="31"/>
  <c r="L5" i="31"/>
  <c r="M5" i="31"/>
  <c r="N5" i="31"/>
  <c r="L6" i="31"/>
  <c r="M6" i="31"/>
  <c r="N6" i="31"/>
  <c r="L7" i="31"/>
  <c r="M7" i="31"/>
  <c r="N7" i="31"/>
  <c r="L8" i="31"/>
  <c r="M8" i="31"/>
  <c r="N8" i="31"/>
  <c r="S3" i="36" l="1"/>
  <c r="S4" i="36"/>
  <c r="S2" i="36"/>
  <c r="T3" i="37"/>
  <c r="T2" i="37"/>
  <c r="V2" i="41"/>
  <c r="R3" i="11"/>
  <c r="R4" i="11"/>
  <c r="R5" i="11"/>
  <c r="R6" i="11"/>
  <c r="R7" i="11"/>
  <c r="R2" i="11"/>
  <c r="W2" i="38"/>
  <c r="Q7" i="11" l="1"/>
  <c r="P7" i="11"/>
  <c r="O7" i="11"/>
  <c r="L5" i="44"/>
  <c r="K5" i="44"/>
  <c r="L4" i="44" l="1"/>
  <c r="K4" i="44"/>
  <c r="L3" i="44"/>
  <c r="K3" i="44"/>
  <c r="L2" i="44"/>
  <c r="K2" i="44"/>
  <c r="L2" i="45" l="1"/>
  <c r="K2" i="45"/>
  <c r="R4" i="36"/>
  <c r="Q4" i="36"/>
  <c r="P4" i="36"/>
  <c r="O4" i="36"/>
  <c r="P2" i="37"/>
  <c r="Q2" i="37"/>
  <c r="R2" i="37"/>
  <c r="S2" i="37"/>
  <c r="O6" i="11"/>
  <c r="P6" i="11"/>
  <c r="Q6" i="11"/>
  <c r="Q5" i="11"/>
  <c r="P5" i="11"/>
  <c r="O5" i="11"/>
  <c r="Q4" i="11"/>
  <c r="P4" i="11"/>
  <c r="O4" i="11"/>
  <c r="Q3" i="11"/>
  <c r="P3" i="11"/>
  <c r="O3" i="11"/>
  <c r="Q2" i="11"/>
  <c r="P2" i="11"/>
  <c r="O2" i="11"/>
  <c r="U2" i="41"/>
  <c r="T2" i="41"/>
  <c r="S2" i="41"/>
  <c r="R2" i="41"/>
  <c r="U2" i="38"/>
  <c r="T2" i="38"/>
  <c r="L2" i="31"/>
  <c r="M2" i="31"/>
  <c r="N2" i="31"/>
  <c r="R3" i="36"/>
  <c r="Q3" i="36"/>
  <c r="P3" i="36"/>
  <c r="O3" i="36"/>
  <c r="V2" i="38"/>
  <c r="S2" i="38"/>
  <c r="S3" i="37"/>
  <c r="R3" i="37"/>
  <c r="Q3" i="37"/>
  <c r="P3" i="37"/>
  <c r="R2" i="36"/>
  <c r="Q2" i="36"/>
  <c r="P2" i="36"/>
  <c r="O2"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901F77F4-B202-7444-A127-F1D4079D76CE}">
      <text>
        <r>
          <rPr>
            <b/>
            <sz val="10"/>
            <color rgb="FF000000"/>
            <rFont val="ＭＳ Ｐゴシック"/>
            <family val="2"/>
            <charset val="128"/>
          </rPr>
          <t>牝馬限定レースの場合は背景色が薄赤色になります</t>
        </r>
      </text>
    </comment>
    <comment ref="Y2" authorId="0" shapeId="0" xr:uid="{665DAA42-B92C-9243-BCF4-10829E0AF042}">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F858E793-7225-4740-BBBB-29A84BF5F4BB}">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0629A3A9-7CEA-CF48-9B5A-F1803AC52EB4}">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<sst xmlns="http://schemas.openxmlformats.org/spreadsheetml/2006/main" count="2627" uniqueCount="775">
  <si>
    <t>日付</t>
    <rPh sb="0" eb="2">
      <t>ヒヅケ</t>
    </rPh>
    <phoneticPr fontId="2"/>
  </si>
  <si>
    <t>馬場</t>
    <rPh sb="0" eb="2">
      <t>ババ</t>
    </rPh>
    <phoneticPr fontId="2"/>
  </si>
  <si>
    <t>勝ち馬</t>
    <rPh sb="0" eb="1">
      <t>カ</t>
    </rPh>
    <rPh sb="2" eb="3">
      <t>ウマ</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</si>
  <si>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</si>
  <si>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</si>
  <si>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</si>
  <si>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</si>
  <si>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</si>
  <si>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</si>
  <si>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</si>
  <si>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</si>
  <si>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</si>
  <si>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</si>
  <si>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</si>
  <si>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</si>
  <si>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</si>
  <si>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</si>
  <si>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100m</t>
    <phoneticPr fontId="2"/>
  </si>
  <si>
    <t>300m</t>
    <phoneticPr fontId="2"/>
  </si>
  <si>
    <t>500m</t>
    <phoneticPr fontId="2"/>
  </si>
  <si>
    <t>700m</t>
    <phoneticPr fontId="2"/>
  </si>
  <si>
    <t>900m</t>
    <phoneticPr fontId="2"/>
  </si>
  <si>
    <t>1100m</t>
    <phoneticPr fontId="2"/>
  </si>
  <si>
    <t>1300m</t>
    <phoneticPr fontId="2"/>
  </si>
  <si>
    <t>1500m</t>
    <phoneticPr fontId="2"/>
  </si>
  <si>
    <t>1700m</t>
    <phoneticPr fontId="2"/>
  </si>
  <si>
    <t>上500m</t>
    <rPh sb="0" eb="1">
      <t>ウエ</t>
    </rPh>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</si>
  <si>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</si>
  <si>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</si>
  <si>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</si>
  <si>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</si>
  <si>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</si>
  <si>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</si>
  <si>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</si>
  <si>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</si>
  <si>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馬場</t>
    <rPh sb="0" eb="2">
      <t>ババ</t>
    </rPh>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</si>
  <si>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</si>
  <si>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</si>
  <si>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</si>
  <si>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</si>
  <si>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</si>
  <si>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</si>
  <si>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</si>
  <si>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</si>
  <si>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</si>
  <si>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</si>
  <si>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</si>
  <si>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</si>
  <si>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中3F</t>
    <rPh sb="0" eb="1">
      <t>ナカ</t>
    </rPh>
    <phoneticPr fontId="1"/>
  </si>
  <si>
    <t>中4F</t>
    <rPh sb="0" eb="1">
      <t>ナカ</t>
    </rPh>
    <phoneticPr fontId="1"/>
  </si>
  <si>
    <t>バイアス</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</si>
  <si>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</si>
  <si>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</si>
  <si>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</si>
  <si>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</si>
  <si>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</si>
  <si>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</si>
  <si>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</si>
  <si>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</si>
  <si>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</si>
  <si>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</si>
  <si>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</si>
  <si>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</si>
  <si>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</si>
  <si>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使用コース</t>
    <rPh sb="0" eb="2">
      <t>シヨウ</t>
    </rPh>
    <phoneticPr fontId="1"/>
  </si>
  <si>
    <t>ペース補正</t>
    <rPh sb="3" eb="5">
      <t>ホセイ</t>
    </rPh>
    <phoneticPr fontId="1"/>
  </si>
  <si>
    <t>7F</t>
    <phoneticPr fontId="1"/>
  </si>
  <si>
    <t>ペ補</t>
    <rPh sb="1" eb="2">
      <t>ホセイ</t>
    </rPh>
    <phoneticPr fontId="1"/>
  </si>
  <si>
    <t>8F</t>
    <phoneticPr fontId="1"/>
  </si>
  <si>
    <t>9F</t>
    <phoneticPr fontId="1"/>
  </si>
  <si>
    <t>10F</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</si>
  <si>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</si>
  <si>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</si>
  <si>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</si>
  <si>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</si>
  <si>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</si>
  <si>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</si>
  <si>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</si>
  <si>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</si>
  <si>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</si>
  <si>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</si>
  <si>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</si>
  <si>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</si>
  <si>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</si>
  <si>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中6F</t>
    <rPh sb="0" eb="1">
      <t>ナカ</t>
    </rPh>
    <phoneticPr fontId="1"/>
  </si>
  <si>
    <t>ペース</t>
    <phoneticPr fontId="1"/>
  </si>
  <si>
    <t>バイアス</t>
    <phoneticPr fontId="1"/>
  </si>
  <si>
    <t>コメント</t>
    <phoneticPr fontId="1"/>
  </si>
  <si>
    <t>コース</t>
    <phoneticPr fontId="10"/>
  </si>
  <si>
    <t>12F</t>
    <phoneticPr fontId="10"/>
  </si>
  <si>
    <t>13F</t>
    <phoneticPr fontId="1"/>
  </si>
  <si>
    <t>中7F</t>
    <rPh sb="0" eb="1">
      <t>ナk</t>
    </rPh>
    <phoneticPr fontId="1"/>
  </si>
  <si>
    <t>中3F</t>
    <rPh sb="0" eb="1">
      <t>ナカ</t>
    </rPh>
    <phoneticPr fontId="2"/>
  </si>
  <si>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</si>
  <si>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</si>
  <si>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</si>
  <si>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</si>
  <si>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</si>
  <si>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</si>
  <si>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</si>
  <si>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</si>
  <si>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</si>
  <si>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</si>
  <si>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</si>
  <si>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</si>
  <si>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</si>
  <si>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</si>
  <si>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ペース</t>
    <phoneticPr fontId="1"/>
  </si>
  <si>
    <t>バイアス</t>
    <phoneticPr fontId="1"/>
  </si>
  <si>
    <t>コメント</t>
    <phoneticPr fontId="1"/>
  </si>
  <si>
    <t>含水(ゴ)</t>
    <rPh sb="0" eb="2">
      <t>ガンス</t>
    </rPh>
    <phoneticPr fontId="10"/>
  </si>
  <si>
    <t>含水(4)</t>
    <rPh sb="0" eb="2">
      <t>ガンス</t>
    </rPh>
    <phoneticPr fontId="10"/>
  </si>
  <si>
    <t>クラス</t>
    <phoneticPr fontId="1"/>
  </si>
  <si>
    <t>レースクラス</t>
    <phoneticPr fontId="1"/>
  </si>
  <si>
    <t>ラップタイム</t>
    <phoneticPr fontId="1"/>
  </si>
  <si>
    <t>タイムレベル</t>
    <phoneticPr fontId="1"/>
  </si>
  <si>
    <t>メンバーレベル</t>
    <phoneticPr fontId="1"/>
  </si>
  <si>
    <t>勝ち馬メモ</t>
    <rPh sb="0" eb="1">
      <t>カ</t>
    </rPh>
    <rPh sb="2" eb="5">
      <t>ウm</t>
    </rPh>
    <phoneticPr fontId="1"/>
  </si>
  <si>
    <t>タイム</t>
    <phoneticPr fontId="1"/>
  </si>
  <si>
    <t>1F</t>
    <phoneticPr fontId="1"/>
  </si>
  <si>
    <t>2F</t>
    <phoneticPr fontId="1"/>
  </si>
  <si>
    <t>3F</t>
    <phoneticPr fontId="1"/>
  </si>
  <si>
    <t>4F</t>
    <phoneticPr fontId="1"/>
  </si>
  <si>
    <t>5F</t>
    <phoneticPr fontId="1"/>
  </si>
  <si>
    <t>下2F</t>
    <rPh sb="0" eb="1">
      <t>シタイ</t>
    </rPh>
    <phoneticPr fontId="1"/>
  </si>
  <si>
    <t>ペース</t>
    <phoneticPr fontId="1"/>
  </si>
  <si>
    <t>バイアス</t>
    <phoneticPr fontId="1"/>
  </si>
  <si>
    <t>コメント</t>
    <phoneticPr fontId="1"/>
  </si>
  <si>
    <t>クラス</t>
    <phoneticPr fontId="1"/>
  </si>
  <si>
    <t>タイム</t>
    <phoneticPr fontId="1"/>
  </si>
  <si>
    <t>2F</t>
    <phoneticPr fontId="1"/>
  </si>
  <si>
    <t>3F</t>
    <phoneticPr fontId="1"/>
  </si>
  <si>
    <t>4F</t>
    <phoneticPr fontId="1"/>
  </si>
  <si>
    <t>5F</t>
    <phoneticPr fontId="1"/>
  </si>
  <si>
    <t>コース</t>
    <phoneticPr fontId="1"/>
  </si>
  <si>
    <t>バイアス</t>
    <phoneticPr fontId="1"/>
  </si>
  <si>
    <t>コメント</t>
    <phoneticPr fontId="1"/>
  </si>
  <si>
    <t>A</t>
    <phoneticPr fontId="10"/>
  </si>
  <si>
    <t>2新馬</t>
    <rPh sb="1" eb="3">
      <t>シンバ</t>
    </rPh>
    <phoneticPr fontId="10"/>
  </si>
  <si>
    <t>未勝利</t>
    <rPh sb="0" eb="3">
      <t>ミショウリ</t>
    </rPh>
    <phoneticPr fontId="10"/>
  </si>
  <si>
    <t>未勝利</t>
    <rPh sb="0" eb="1">
      <t>ミショウリ</t>
    </rPh>
    <phoneticPr fontId="10"/>
  </si>
  <si>
    <t>1勝</t>
    <rPh sb="1" eb="2">
      <t>ショウ</t>
    </rPh>
    <phoneticPr fontId="10"/>
  </si>
  <si>
    <t>未勝利</t>
    <rPh sb="0" eb="3">
      <t>ミショウリ</t>
    </rPh>
    <phoneticPr fontId="1"/>
  </si>
  <si>
    <t>未勝利</t>
    <rPh sb="0" eb="1">
      <t>ミショウリ</t>
    </rPh>
    <phoneticPr fontId="1"/>
  </si>
  <si>
    <t>1勝</t>
    <rPh sb="1" eb="2">
      <t>ショウ</t>
    </rPh>
    <phoneticPr fontId="1"/>
  </si>
  <si>
    <t>2勝</t>
    <rPh sb="1" eb="2">
      <t>ショウ</t>
    </rPh>
    <phoneticPr fontId="10"/>
  </si>
  <si>
    <t>2勝</t>
    <rPh sb="1" eb="2">
      <t>ショウ</t>
    </rPh>
    <phoneticPr fontId="1"/>
  </si>
  <si>
    <t>OP</t>
    <phoneticPr fontId="10"/>
  </si>
  <si>
    <t>馬場L</t>
    <phoneticPr fontId="10"/>
  </si>
  <si>
    <t>クッション</t>
    <phoneticPr fontId="10"/>
  </si>
  <si>
    <t>下5F</t>
    <rPh sb="0" eb="1">
      <t xml:space="preserve">シタ </t>
    </rPh>
    <phoneticPr fontId="1"/>
  </si>
  <si>
    <t>含水(ゴ)</t>
    <rPh sb="0" eb="2">
      <t>ガンスイ</t>
    </rPh>
    <phoneticPr fontId="10"/>
  </si>
  <si>
    <t>含水(4)</t>
    <rPh sb="0" eb="2">
      <t>ガンスイ</t>
    </rPh>
    <phoneticPr fontId="10"/>
  </si>
  <si>
    <t>馬場L</t>
    <rPh sb="0" eb="2">
      <t>ババ</t>
    </rPh>
    <phoneticPr fontId="10"/>
  </si>
  <si>
    <t>後半5F</t>
    <rPh sb="0" eb="2">
      <t>コウハn</t>
    </rPh>
    <phoneticPr fontId="1"/>
  </si>
  <si>
    <t>ゴール前含水率</t>
    <rPh sb="4" eb="7">
      <t>ガンスイ</t>
    </rPh>
    <phoneticPr fontId="10"/>
  </si>
  <si>
    <t>4コーナー含水率</t>
    <rPh sb="5" eb="8">
      <t>ガンスイ</t>
    </rPh>
    <phoneticPr fontId="10"/>
  </si>
  <si>
    <t>独自馬場レベル</t>
    <rPh sb="0" eb="2">
      <t>ドクジ</t>
    </rPh>
    <rPh sb="2" eb="4">
      <t>b</t>
    </rPh>
    <phoneticPr fontId="10"/>
  </si>
  <si>
    <t>下5F</t>
    <rPh sb="0" eb="1">
      <t>シタ</t>
    </rPh>
    <phoneticPr fontId="2"/>
  </si>
  <si>
    <t>2新馬</t>
    <rPh sb="1" eb="2">
      <t>シンバ</t>
    </rPh>
    <phoneticPr fontId="10"/>
  </si>
  <si>
    <t>D</t>
    <phoneticPr fontId="10"/>
  </si>
  <si>
    <t>D</t>
    <phoneticPr fontId="1"/>
  </si>
  <si>
    <t>B</t>
    <phoneticPr fontId="10"/>
  </si>
  <si>
    <t>C</t>
    <phoneticPr fontId="1"/>
  </si>
  <si>
    <t>C</t>
    <phoneticPr fontId="10"/>
  </si>
  <si>
    <t>パレハ</t>
    <phoneticPr fontId="10"/>
  </si>
  <si>
    <t>タッカージーティー</t>
    <phoneticPr fontId="10"/>
  </si>
  <si>
    <t>良</t>
    <rPh sb="0" eb="1">
      <t>ヨイ</t>
    </rPh>
    <phoneticPr fontId="10"/>
  </si>
  <si>
    <t>H</t>
    <phoneticPr fontId="10"/>
  </si>
  <si>
    <t>平坦</t>
    <rPh sb="0" eb="2">
      <t>ヘイタn</t>
    </rPh>
    <phoneticPr fontId="10"/>
  </si>
  <si>
    <t>エスペシャリー</t>
    <phoneticPr fontId="10"/>
  </si>
  <si>
    <t>スワーヴリチャード</t>
    <phoneticPr fontId="10"/>
  </si>
  <si>
    <t>ダイワメジャー</t>
    <phoneticPr fontId="10"/>
  </si>
  <si>
    <t>ビッグアーサー</t>
    <phoneticPr fontId="10"/>
  </si>
  <si>
    <t>M</t>
    <phoneticPr fontId="1"/>
  </si>
  <si>
    <t>平坦</t>
    <rPh sb="0" eb="2">
      <t>ヘイタn</t>
    </rPh>
    <phoneticPr fontId="1"/>
  </si>
  <si>
    <t>良</t>
    <rPh sb="0" eb="1">
      <t>ヨイ</t>
    </rPh>
    <phoneticPr fontId="1"/>
  </si>
  <si>
    <t>アレーティア</t>
    <phoneticPr fontId="1"/>
  </si>
  <si>
    <t>ﾌﾞﾘｯｸｽｱﾝﾄﾞﾓﾙﾀﾙ</t>
    <phoneticPr fontId="1"/>
  </si>
  <si>
    <t>オルフェーヴル</t>
    <phoneticPr fontId="1"/>
  </si>
  <si>
    <t>リアルスティール</t>
    <phoneticPr fontId="1"/>
  </si>
  <si>
    <t>M</t>
    <phoneticPr fontId="10"/>
  </si>
  <si>
    <t>イチトゼロノアイダ</t>
    <phoneticPr fontId="10"/>
  </si>
  <si>
    <t>サンダースノー</t>
    <phoneticPr fontId="10"/>
  </si>
  <si>
    <t>タワーオブロンドン</t>
    <phoneticPr fontId="10"/>
  </si>
  <si>
    <t>ﾏｼﾞｪｽﾃｨｯｸｳｫﾘｱｰ</t>
    <phoneticPr fontId="10"/>
  </si>
  <si>
    <t>ウインベラーノ</t>
    <phoneticPr fontId="10"/>
  </si>
  <si>
    <t>ウインブライト</t>
    <phoneticPr fontId="10"/>
  </si>
  <si>
    <t>ﾌｫｰｳｨｰﾙﾄﾞﾗｲﾌﾞ</t>
    <phoneticPr fontId="10"/>
  </si>
  <si>
    <t>マクフィ</t>
    <phoneticPr fontId="10"/>
  </si>
  <si>
    <t>函館芝は開幕週でイン先行有利の超高速馬場。超ハイペースで流れたが、もうイン先行組しか来れない露骨なトラックバイアスがあった感じ。</t>
    <phoneticPr fontId="10"/>
  </si>
  <si>
    <t>イン先行</t>
  </si>
  <si>
    <t>先行馬は多かったが極端に速いペースにはならず。それでも３コーナー地点でラップが速くなって地力は問われたようで、時計も非常に速いのでハイレベル戦だったか。</t>
    <phoneticPr fontId="1"/>
  </si>
  <si>
    <t>この条件らしく先行した馬がそのままなだれ込むような結果に。人気のイチトゼロノアイダが先手を奪ってそのまま押し切って勝利。</t>
    <phoneticPr fontId="10"/>
  </si>
  <si>
    <t>函館芝は開幕週でイン先行有利の超高速馬場。速いペースで外を捲る馬も出たが、このレースもインをロスなく立ち回った馬で上位独占の結果に。</t>
    <phoneticPr fontId="10"/>
  </si>
  <si>
    <t>函館芝は開幕週でイン先行有利の超高速馬場。そんな馬場で先手を奪い切ったカイショーがコースレコードで押し切り勝ち。</t>
    <phoneticPr fontId="10"/>
  </si>
  <si>
    <t>カイショー</t>
    <phoneticPr fontId="10"/>
  </si>
  <si>
    <t>シスキン</t>
    <phoneticPr fontId="10"/>
  </si>
  <si>
    <t>ミッキーアイル</t>
    <phoneticPr fontId="10"/>
  </si>
  <si>
    <t>H</t>
    <phoneticPr fontId="1"/>
  </si>
  <si>
    <t>平坦</t>
    <rPh sb="0" eb="1">
      <t>ヘイタn</t>
    </rPh>
    <phoneticPr fontId="1"/>
  </si>
  <si>
    <t>コスモシェルベット</t>
    <phoneticPr fontId="1"/>
  </si>
  <si>
    <t>ﾏｲﾝﾄﾞﾕｱﾋﾞｽｹｯﾂ</t>
    <phoneticPr fontId="1"/>
  </si>
  <si>
    <t>ドゥラメンテ</t>
    <phoneticPr fontId="1"/>
  </si>
  <si>
    <t>しっかりとペース流れた割に上がりも掛かっていない。上位馬は普通に強い競馬をしているんじゃないだろうか。</t>
    <phoneticPr fontId="1"/>
  </si>
  <si>
    <t>ラパンチュール</t>
    <phoneticPr fontId="10"/>
  </si>
  <si>
    <t>ロードカナロア</t>
    <phoneticPr fontId="10"/>
  </si>
  <si>
    <t>ヘニーヒューズ</t>
    <phoneticPr fontId="10"/>
  </si>
  <si>
    <t>サトノアラジン</t>
    <phoneticPr fontId="10"/>
  </si>
  <si>
    <t>人気のタッカージーティーがニュートラルに先手を奪って大楽勝。スピードが違いすぎた感じで、時計が相当に速いのを見ても強い競馬。</t>
    <phoneticPr fontId="10"/>
  </si>
  <si>
    <t>SS</t>
    <phoneticPr fontId="10"/>
  </si>
  <si>
    <t>瞬発</t>
    <rPh sb="0" eb="2">
      <t>シュンパテゥ</t>
    </rPh>
    <phoneticPr fontId="10"/>
  </si>
  <si>
    <t>ロードリベラシオン</t>
    <phoneticPr fontId="10"/>
  </si>
  <si>
    <t>ダノンバラード</t>
    <phoneticPr fontId="10"/>
  </si>
  <si>
    <t>シルバーステート</t>
    <phoneticPr fontId="10"/>
  </si>
  <si>
    <t>平坦</t>
    <rPh sb="0" eb="1">
      <t>ヘイタn</t>
    </rPh>
    <phoneticPr fontId="10"/>
  </si>
  <si>
    <t>サトノクラウン</t>
    <phoneticPr fontId="10"/>
  </si>
  <si>
    <t>ホークビル</t>
    <phoneticPr fontId="10"/>
  </si>
  <si>
    <t>函館芝は開幕週でイン先行有利の超高速馬場。しっかりとペースは流れたが、内枠から完璧に立ち回ったパレハが差し切って勝利。</t>
    <phoneticPr fontId="10"/>
  </si>
  <si>
    <t>カピリナ</t>
    <phoneticPr fontId="10"/>
  </si>
  <si>
    <t>ダンカーク</t>
    <phoneticPr fontId="10"/>
  </si>
  <si>
    <t>アメリカンファラオ</t>
    <phoneticPr fontId="10"/>
  </si>
  <si>
    <t>アジアエクスプレス</t>
    <phoneticPr fontId="10"/>
  </si>
  <si>
    <t>S</t>
    <phoneticPr fontId="1"/>
  </si>
  <si>
    <t>プラムダンディ</t>
    <phoneticPr fontId="1"/>
  </si>
  <si>
    <t>ラニ</t>
    <phoneticPr fontId="1"/>
  </si>
  <si>
    <t>モーリス</t>
    <phoneticPr fontId="1"/>
  </si>
  <si>
    <t>ドレフォン</t>
    <phoneticPr fontId="1"/>
  </si>
  <si>
    <t>S</t>
    <phoneticPr fontId="10"/>
  </si>
  <si>
    <t>エルサトアナ</t>
    <phoneticPr fontId="10"/>
  </si>
  <si>
    <t>ｶﾘﾌｫﾙﾆｱｸﾛｰﾑ</t>
    <phoneticPr fontId="10"/>
  </si>
  <si>
    <t>ｲﾝﾋﾞﾝｼﾌﾞﾙｽﾋﾟﾘｯﾄ</t>
    <phoneticPr fontId="10"/>
  </si>
  <si>
    <t>ﾌﾞﾘｯｸｽｱﾝﾄﾞﾓﾙﾀﾙ</t>
    <phoneticPr fontId="10"/>
  </si>
  <si>
    <t>消耗</t>
    <rPh sb="0" eb="2">
      <t>ショウモウ</t>
    </rPh>
    <phoneticPr fontId="1"/>
  </si>
  <si>
    <t>ライフゲート</t>
    <phoneticPr fontId="1"/>
  </si>
  <si>
    <t>エポカドーロ</t>
    <phoneticPr fontId="1"/>
  </si>
  <si>
    <t>サートゥルナーリア</t>
    <phoneticPr fontId="1"/>
  </si>
  <si>
    <t>トーアジョウトウ</t>
    <phoneticPr fontId="10"/>
  </si>
  <si>
    <t>モズアスコット</t>
    <phoneticPr fontId="10"/>
  </si>
  <si>
    <t>リギーロ</t>
    <phoneticPr fontId="10"/>
  </si>
  <si>
    <t>キズナ</t>
    <phoneticPr fontId="10"/>
  </si>
  <si>
    <t>ルーラーシップ</t>
    <phoneticPr fontId="10"/>
  </si>
  <si>
    <t>オルフェーヴル</t>
    <phoneticPr fontId="10"/>
  </si>
  <si>
    <t>ルージュサウダージ</t>
    <phoneticPr fontId="10"/>
  </si>
  <si>
    <t>フィレンツェファイア</t>
    <phoneticPr fontId="10"/>
  </si>
  <si>
    <t>ニューイヤーズデイ</t>
    <phoneticPr fontId="10"/>
  </si>
  <si>
    <t>ﾏｲﾝﾄﾞﾕｱﾋﾞｽｹｯﾂ</t>
    <phoneticPr fontId="10"/>
  </si>
  <si>
    <t>レクスノヴァス</t>
    <phoneticPr fontId="10"/>
  </si>
  <si>
    <t>キタサンブラック</t>
    <phoneticPr fontId="10"/>
  </si>
  <si>
    <t>キンシャサノキセキ</t>
    <phoneticPr fontId="10"/>
  </si>
  <si>
    <t>クーデール</t>
    <phoneticPr fontId="10"/>
  </si>
  <si>
    <t>タリスマニック</t>
    <phoneticPr fontId="10"/>
  </si>
  <si>
    <t>ジャスタウェイ</t>
    <phoneticPr fontId="10"/>
  </si>
  <si>
    <t>シアター</t>
    <phoneticPr fontId="10"/>
  </si>
  <si>
    <t>リアルスティール</t>
    <phoneticPr fontId="10"/>
  </si>
  <si>
    <t>アルアイン</t>
    <phoneticPr fontId="10"/>
  </si>
  <si>
    <t>マルカオペラ</t>
    <phoneticPr fontId="10"/>
  </si>
  <si>
    <t>ハービンジャー</t>
    <phoneticPr fontId="10"/>
  </si>
  <si>
    <t>ハーツクライ</t>
    <phoneticPr fontId="10"/>
  </si>
  <si>
    <t>タマモプルメリア</t>
    <phoneticPr fontId="1"/>
  </si>
  <si>
    <t>ｶﾘﾌｫﾙﾆｱｸﾛｰﾑ</t>
    <phoneticPr fontId="1"/>
  </si>
  <si>
    <t>マクフィ</t>
    <phoneticPr fontId="1"/>
  </si>
  <si>
    <t>プリサイスエンド</t>
    <phoneticPr fontId="1"/>
  </si>
  <si>
    <t>ドゥアムール</t>
    <phoneticPr fontId="10"/>
  </si>
  <si>
    <t>リアルインパクト</t>
    <phoneticPr fontId="10"/>
  </si>
  <si>
    <t>ジョーカプチーノ</t>
    <phoneticPr fontId="10"/>
  </si>
  <si>
    <t>グレイテストソング</t>
    <phoneticPr fontId="1"/>
  </si>
  <si>
    <t>モズアスコット</t>
    <phoneticPr fontId="1"/>
  </si>
  <si>
    <t>ヘニーヒューズ</t>
    <phoneticPr fontId="1"/>
  </si>
  <si>
    <t>±0</t>
  </si>
  <si>
    <t>---</t>
  </si>
  <si>
    <t>E</t>
  </si>
  <si>
    <t>D</t>
  </si>
  <si>
    <t>A</t>
  </si>
  <si>
    <t>C</t>
  </si>
  <si>
    <t>B</t>
  </si>
  <si>
    <t>○</t>
  </si>
  <si>
    <t>SL</t>
  </si>
  <si>
    <t>前半スローから向こう正面で一気に捲りが入る展開。途中で捲った２頭がそのまま粘り込んでワンツー決着。</t>
    <phoneticPr fontId="1"/>
  </si>
  <si>
    <t>途中で一気に捲る競馬でスタミナを見せつけた。３着以下は突き放しましたし、こういう競馬ならそれなりにやれそう。</t>
    <phoneticPr fontId="1"/>
  </si>
  <si>
    <t>イン先行有利馬場で内枠から完璧に捌いて差し切り勝ち。今回はこれ以上ないぐらいに鞍上が上手く乗ってきたか。</t>
    <phoneticPr fontId="10"/>
  </si>
  <si>
    <t>出遅れたが途中で捲る競馬で押し切り勝ち。今回はイン先行有利馬場で戦法がハマった感じはします。</t>
    <phoneticPr fontId="10"/>
  </si>
  <si>
    <t>もう全くスピードが違いすぎた感じで何も危うさのない逃げ切り勝ち。スピードを活かすだけでオープンまで行けるような馬じゃないだろうか。</t>
    <phoneticPr fontId="10"/>
  </si>
  <si>
    <t>函館芝は開幕週でイン先行有利の超高速馬場。ここはさすがに超ハイペースすぎた感じで、逃げ馬以外はロスなく捌いた差し馬が突っこんできた。</t>
    <phoneticPr fontId="10"/>
  </si>
  <si>
    <t>超ハイペースで展開が向いたとはいえ鮮やかすぎる末脚。決め手を活かせるレースならかなり上まで期待できるスプリンターじゃないだろうか。</t>
    <phoneticPr fontId="10"/>
  </si>
  <si>
    <t>ハイペースを早めに仕掛けて強い競馬。時計も優秀ですし、普通に上のクラスでも通用して良さそうだ。</t>
    <phoneticPr fontId="1"/>
  </si>
  <si>
    <t>超高速馬場でスピードを活かす競馬で圧勝。スピードは相当なものがあるが、函館2歳Sは距離延長で前走逃げた馬ということでなかなか厳しそうな感じはします。</t>
    <phoneticPr fontId="10"/>
  </si>
  <si>
    <t>イン先行有利の超高速馬場で積極策で素晴らしいパフォーマンスを見せた。血統イメージ通りにキレはない持続力タイプじゃないでしょうか。</t>
    <phoneticPr fontId="10"/>
  </si>
  <si>
    <t>抜群のスタートから先手を奪って押し切り勝ち。この馬自身としても先手を奪う競馬でこそ良さが出るタイプか。</t>
    <phoneticPr fontId="10"/>
  </si>
  <si>
    <t>直線スピードよりも勝負所の機動力が売りのタイプ。小回りダート1700mは合いそうで、今回の走破時計もまずまず優秀に見えます。</t>
    <phoneticPr fontId="1"/>
  </si>
  <si>
    <t>開幕週の馬場で内枠からスムーズな競馬ができた。とはいえ、勝ちっぷりもまずまずですし、上のクラスでも通用していいか。</t>
    <phoneticPr fontId="10"/>
  </si>
  <si>
    <t>函館芝は開幕週でイン先行有利の超高速馬場。このレースも前に行った馬がそのまま止まらずに上位独占の結果に。</t>
    <phoneticPr fontId="10"/>
  </si>
  <si>
    <t>抜群のスタートから強気の競馬で押し切り勝ち。イン先行有利馬場ではあったが、後続は突き放してなかなか強い競馬だったか。</t>
    <phoneticPr fontId="10"/>
  </si>
  <si>
    <t>人気のライフゲートが逃げて速い流れ。ついていった先行馬は潰れてしまった感じで、２着以下は差し馬が突っこんでくる結果に。</t>
    <phoneticPr fontId="1"/>
  </si>
  <si>
    <t>積極策でもうここは能力が違っていた感じ。ハイペースの逃げで完勝でしたし、時計指数よりも評価できるレースだったんじゃないだろうか。</t>
    <phoneticPr fontId="1"/>
  </si>
  <si>
    <t>この条件らしく前に行った馬以外は勝負にならず。先手を奪ったトーアジョウトウがそのまま押し切って３着以下は大きく離れる結果に。</t>
    <phoneticPr fontId="10"/>
  </si>
  <si>
    <t>減量を活かして先手を奪う競馬で押し切り勝ち。ダートの短距離は合いそうで、３着以下を突き放しているように時計も優秀。</t>
    <phoneticPr fontId="10"/>
  </si>
  <si>
    <t>函館芝は開幕週でイン先行有利の超高速馬場。しっかりペース流れて走破時計もかなり優秀。上位はハイレベル戦だったんじゃないだろうか。</t>
  </si>
  <si>
    <t>出遅れたが向こう正面で一気に仕掛けてスタミナを活かす競馬で圧勝。時計もかなり速いですし、スタミナを押し出す競馬ならなかなかやれそう。</t>
    <phoneticPr fontId="10"/>
  </si>
  <si>
    <t>函館芝は開幕週でイン先行有利の超高速馬場。速いペースでも前有利のレースだったが、ここはルージュサウダージの力が違っていたんじゃないだろうか。</t>
    <phoneticPr fontId="10"/>
  </si>
  <si>
    <t>出遅れたがイン先行有利馬場で素晴らしい末脚を見せた。溜めて差す競馬ができたのは収穫で、函館2歳Sでも有力な存在じゃないだろうか。</t>
    <phoneticPr fontId="10"/>
  </si>
  <si>
    <t>函館芝は開幕週でイン先行有利の超高速馬場。トラックバイアス以上に馬の力が抜けていたようで、ここは断然人気のレクスノヴァスが圧巻のパフォーマンスを見せた。</t>
    <phoneticPr fontId="10"/>
  </si>
  <si>
    <t>開幕週のイン先行有利馬場で外枠から外を通って突き抜けた。かなり強い競馬でしたし、これは時計以上に評価していい。昇級即通用でしょう。</t>
    <phoneticPr fontId="10"/>
  </si>
  <si>
    <t>この条件の少頭数ながら半数がスタートで出遅れ。相対的にスタートを決めた２頭が先行してワンツー決着。</t>
    <phoneticPr fontId="10"/>
  </si>
  <si>
    <t>出遅れる馬が多い中で５０キロを活かしてスピードがここでは違った。この距離は合いそうだが上のクラスで同型が多い中でどこまで。</t>
    <phoneticPr fontId="10"/>
  </si>
  <si>
    <t>函館芝は開幕週でイン先行有利の超高速馬場。ここも先手を奪い切ったシアターがそのまま押し切って勝利となった。</t>
    <phoneticPr fontId="10"/>
  </si>
  <si>
    <t>小林美駒騎手らしい積極策でスピードを活かし切ることができた。時計的には優秀だが、スムーズな競馬ができないとあんまり走れない馬か。</t>
    <phoneticPr fontId="10"/>
  </si>
  <si>
    <t>函館芝は開幕週でイン先行有利の超高速馬場。途中で捲りが入ったが、内枠からロスなくインを通った馬で上位独占の結果に。</t>
    <phoneticPr fontId="10"/>
  </si>
  <si>
    <t>イン先行有利馬場で内枠からこれ以上ないぐらいに完璧な競馬ができた。立ち回りに優れたタイプだが今回はかなり上手くいったか。</t>
    <phoneticPr fontId="10"/>
  </si>
  <si>
    <t>ミドルペースで途中で捲りも入る展開。好位のインで完璧な競馬ができたタマモプルメリアが抜け出して勝利となった。</t>
    <phoneticPr fontId="1"/>
  </si>
  <si>
    <t>好位のインからこれ以上ないぐらいに完璧な競馬ができていた。ハンデも軽かったですし、今回はハマったんじゃないだろうか。</t>
    <phoneticPr fontId="1"/>
  </si>
  <si>
    <t>函館芝は開幕週でイン先行有利の超高速馬場。ここはドゥアムールが先手を奪って内枠の馬が上位独占の結果になった。</t>
    <phoneticPr fontId="10"/>
  </si>
  <si>
    <t>課題のスタートを決めてマイペースの逃げが打てたのが全て。この形が取れればオープンまで行けそうだが、今後もスタートがポイントになる。</t>
    <phoneticPr fontId="10"/>
  </si>
  <si>
    <t>少頭数だったが出入りが激しい展開で地力は問われたか。最後はグレイテストソングとドゥラリスの２頭が３着以下を突き放した。</t>
    <phoneticPr fontId="1"/>
  </si>
  <si>
    <t>シンプルにこのメンバーに入れば能力が抜けていた。最後も素晴らしい末脚でしたし、相手なりに上のクラスでもやれていいか。</t>
    <phoneticPr fontId="1"/>
  </si>
  <si>
    <t>新馬</t>
    <rPh sb="0" eb="2">
      <t>シンバ</t>
    </rPh>
    <phoneticPr fontId="10"/>
  </si>
  <si>
    <t>3勝</t>
    <rPh sb="1" eb="2">
      <t>ショウ</t>
    </rPh>
    <phoneticPr fontId="10"/>
  </si>
  <si>
    <t>A</t>
    <phoneticPr fontId="1"/>
  </si>
  <si>
    <t>メイショウホダワラ</t>
    <phoneticPr fontId="10"/>
  </si>
  <si>
    <t>グッバイウェーブ</t>
    <phoneticPr fontId="10"/>
  </si>
  <si>
    <t>ミスターメロディ</t>
    <phoneticPr fontId="10"/>
  </si>
  <si>
    <t>ﾃﾞｸﾗﾚｰｼｮﾝｵﾌﾞｳｫｰ</t>
    <phoneticPr fontId="10"/>
  </si>
  <si>
    <t>パイロ</t>
    <phoneticPr fontId="10"/>
  </si>
  <si>
    <t>消耗</t>
    <rPh sb="0" eb="1">
      <t>ショウモウ</t>
    </rPh>
    <phoneticPr fontId="1"/>
  </si>
  <si>
    <t>サンライズバレット</t>
    <phoneticPr fontId="1"/>
  </si>
  <si>
    <t>エスケンデレヤ</t>
    <phoneticPr fontId="1"/>
  </si>
  <si>
    <t>今週も函館芝はイン先行有利の高速馬場。ここも先手を奪ったグッバイウェーブがそのまま押し切って勝利となった。</t>
    <phoneticPr fontId="10"/>
  </si>
  <si>
    <t>スタートを決めて横山武史騎手らしい積極策。今回は前有利馬場で先手を奪い切ったのが全てじゃないだろうか。</t>
    <phoneticPr fontId="10"/>
  </si>
  <si>
    <t>スタートが抜群に速いメイショウホダワラがあっさりと先手を奪う展開。そのまま隊列変わらずで前残りの結果になった。</t>
    <phoneticPr fontId="10"/>
  </si>
  <si>
    <t>スタートが抜群に速い馬だけにこの条件への適性は高かった。上のクラスでもこの条件ならスタートの速さを活かすことができそう。</t>
    <phoneticPr fontId="10"/>
  </si>
  <si>
    <t>２頭が競り合うような展開で速い流れ。途中から人気の２頭が早めに動いて順当にワンツー決着となった。</t>
    <phoneticPr fontId="1"/>
  </si>
  <si>
    <t>ハイペースを早めに動く競馬で後ろを突き放した。機動力に優れたタイプで小回りダート1700mは合うんじゃないだろうか。</t>
    <phoneticPr fontId="1"/>
  </si>
  <si>
    <t>今週も函館芝はイン先行有利の高速馬場。ここはドルチェリターンが暴走気味に大逃げを打ったが、離れた２番手のアオイタケルが抜け出して完勝となった。</t>
    <phoneticPr fontId="10"/>
  </si>
  <si>
    <t>長期休養明けだったが２番手追走からここでは力が違った。使った上積みを考えても上のクラスで通用して良さそうだ。</t>
    <phoneticPr fontId="10"/>
  </si>
  <si>
    <t>アオイタケル</t>
    <phoneticPr fontId="10"/>
  </si>
  <si>
    <t>消耗</t>
    <rPh sb="0" eb="2">
      <t>ショウモウ</t>
    </rPh>
    <phoneticPr fontId="10"/>
  </si>
  <si>
    <t>サトノダイヤモンド</t>
    <phoneticPr fontId="10"/>
  </si>
  <si>
    <t>フィエールマン</t>
    <phoneticPr fontId="10"/>
  </si>
  <si>
    <t>ゴールドシップ</t>
    <phoneticPr fontId="10"/>
  </si>
  <si>
    <t>ブラックチャリス</t>
    <phoneticPr fontId="10"/>
  </si>
  <si>
    <t>ドレフォン</t>
    <phoneticPr fontId="10"/>
  </si>
  <si>
    <t>スターオブロンドン</t>
    <phoneticPr fontId="10"/>
  </si>
  <si>
    <t>コパノリッキー</t>
    <phoneticPr fontId="10"/>
  </si>
  <si>
    <t>今週も函館芝はイン先行有利の高速馬場。ロスなく立ち回った馬しか無理だった感じで、このレースも前につけた馬が上位独占の結果に。</t>
    <phoneticPr fontId="10"/>
  </si>
  <si>
    <t>完璧なスタートからイン先行有利馬場で素晴らしい立ち回り。もう未勝利では能力抜けていた感じがしますし、上のクラスでも即通用でしょう。</t>
    <phoneticPr fontId="10"/>
  </si>
  <si>
    <t>ハートメテオ</t>
    <phoneticPr fontId="10"/>
  </si>
  <si>
    <t>リオンディーズ</t>
    <phoneticPr fontId="10"/>
  </si>
  <si>
    <t>逃げたナリノエンブレムこそ止まったがこの条件らしく前有利のレース。番手追走のテイエムタリスマとサウンドモリアーナがワンツー決着。</t>
    <phoneticPr fontId="10"/>
  </si>
  <si>
    <t>テイエムタリスマ</t>
    <phoneticPr fontId="10"/>
  </si>
  <si>
    <t>外枠から揉まれずの先行策でここではスピード上位だった。今回は外枠だったり斤量だったり上手くいった感じがします。</t>
    <phoneticPr fontId="10"/>
  </si>
  <si>
    <t>今週も函館芝はイン先行有利の高速馬場。ここは少頭数で先行タイプの馬も少なく、前に行った馬がそのまま粘り込んでの決着。</t>
    <phoneticPr fontId="10"/>
  </si>
  <si>
    <t>イン先行有利馬場で楽に先手を奪えたのが良かった。もっと同型がいて厳しい展開になってどれだけやれるだろうか。</t>
    <phoneticPr fontId="10"/>
  </si>
  <si>
    <t>カウスリップ</t>
    <phoneticPr fontId="10"/>
  </si>
  <si>
    <t>イフラージ</t>
    <phoneticPr fontId="10"/>
  </si>
  <si>
    <t>今週も函館芝はイン先行有利の高速馬場。スローペースで終いの決め手勝負になり、前々でスムーズな競馬ができたマイファミリーが押し切って勝利。</t>
    <phoneticPr fontId="10"/>
  </si>
  <si>
    <t>スローペースを２番手追走から早めに抜け出して勝利。今回はローカルのメンバー相手にスローで完璧な競馬ができていたか。</t>
    <phoneticPr fontId="10"/>
  </si>
  <si>
    <t>マイファミリー</t>
    <phoneticPr fontId="10"/>
  </si>
  <si>
    <t>ゴールドサーベル</t>
    <phoneticPr fontId="10"/>
  </si>
  <si>
    <t>レッドファルクス</t>
    <phoneticPr fontId="10"/>
  </si>
  <si>
    <t>今週も函館芝はイン先行有利の高速馬場。躓き気味のファイツオンが無理に逃げたことで先行馬が失速。結果的に差しが決まった感じがします。</t>
    <phoneticPr fontId="10"/>
  </si>
  <si>
    <t>上位人気馬が潰れてくれたおかげで相対的に差せた感じ。時計も遅いですしハマったんじゃないだろうか。</t>
    <phoneticPr fontId="10"/>
  </si>
  <si>
    <t>瞬発</t>
    <rPh sb="0" eb="2">
      <t>シュンパテゥ</t>
    </rPh>
    <phoneticPr fontId="1"/>
  </si>
  <si>
    <t>サムシャイン</t>
    <phoneticPr fontId="1"/>
  </si>
  <si>
    <t>ルヴァンスレーヴ</t>
    <phoneticPr fontId="1"/>
  </si>
  <si>
    <t>エピファネイア</t>
    <phoneticPr fontId="1"/>
  </si>
  <si>
    <t>オーセンティック</t>
    <phoneticPr fontId="1"/>
  </si>
  <si>
    <t>重</t>
    <rPh sb="0" eb="1">
      <t>オモイ</t>
    </rPh>
    <phoneticPr fontId="10"/>
  </si>
  <si>
    <t>ベビーズブレス</t>
    <phoneticPr fontId="10"/>
  </si>
  <si>
    <t>アドマイヤマーズ</t>
    <phoneticPr fontId="10"/>
  </si>
  <si>
    <t>ファインニードル</t>
    <phoneticPr fontId="10"/>
  </si>
  <si>
    <t>シェリルファミーユ</t>
    <phoneticPr fontId="1"/>
  </si>
  <si>
    <t>重</t>
    <rPh sb="0" eb="1">
      <t>オモイ</t>
    </rPh>
    <phoneticPr fontId="1"/>
  </si>
  <si>
    <t>ディスクリートキャット</t>
    <phoneticPr fontId="1"/>
  </si>
  <si>
    <t>アスゴッド</t>
    <phoneticPr fontId="10"/>
  </si>
  <si>
    <t>ナイキスト</t>
    <phoneticPr fontId="10"/>
  </si>
  <si>
    <t>ゼットエイト</t>
    <phoneticPr fontId="10"/>
  </si>
  <si>
    <t>シャンハイボビー</t>
    <phoneticPr fontId="10"/>
  </si>
  <si>
    <t>フランケル</t>
    <phoneticPr fontId="10"/>
  </si>
  <si>
    <t>クラディスティーナ</t>
    <phoneticPr fontId="10"/>
  </si>
  <si>
    <t>パドトロワ</t>
    <phoneticPr fontId="10"/>
  </si>
  <si>
    <t>ｾﾝﾄﾏｰｸｽﾊﾞｼﾘｶ</t>
    <phoneticPr fontId="10"/>
  </si>
  <si>
    <t>トゥザワールド</t>
    <phoneticPr fontId="10"/>
  </si>
  <si>
    <t>マンオブザマッチ</t>
    <phoneticPr fontId="1"/>
  </si>
  <si>
    <t>ファインニードル</t>
    <phoneticPr fontId="1"/>
  </si>
  <si>
    <t>ウインブライト</t>
    <phoneticPr fontId="1"/>
  </si>
  <si>
    <t>ミッキーアイル</t>
    <phoneticPr fontId="1"/>
  </si>
  <si>
    <t>消耗</t>
    <rPh sb="0" eb="1">
      <t>ショウモウ</t>
    </rPh>
    <phoneticPr fontId="10"/>
  </si>
  <si>
    <t>ドゥカート</t>
    <phoneticPr fontId="10"/>
  </si>
  <si>
    <t>レイデオロ</t>
    <phoneticPr fontId="10"/>
  </si>
  <si>
    <t>カルプスペルシュ</t>
    <phoneticPr fontId="10"/>
  </si>
  <si>
    <t>シュヴァルグラン</t>
    <phoneticPr fontId="10"/>
  </si>
  <si>
    <t>瞬発</t>
    <rPh sb="0" eb="1">
      <t>シュンパテゥ</t>
    </rPh>
    <phoneticPr fontId="10"/>
  </si>
  <si>
    <t>レイピカケ</t>
    <phoneticPr fontId="10"/>
  </si>
  <si>
    <t>バギーウィップ</t>
    <phoneticPr fontId="1"/>
  </si>
  <si>
    <t>ナダル</t>
    <phoneticPr fontId="1"/>
  </si>
  <si>
    <t>キタサンブラック</t>
    <phoneticPr fontId="1"/>
  </si>
  <si>
    <t>レイデオロ</t>
    <phoneticPr fontId="1"/>
  </si>
  <si>
    <t>オードゥメール</t>
    <phoneticPr fontId="10"/>
  </si>
  <si>
    <t>ｱﾒﾘｶﾝﾍﾟｲﾄﾘｵｯﾄ</t>
    <phoneticPr fontId="10"/>
  </si>
  <si>
    <t>ネクストダンサー</t>
    <phoneticPr fontId="1"/>
  </si>
  <si>
    <t>ハービンジャー</t>
    <phoneticPr fontId="1"/>
  </si>
  <si>
    <t>単勝1.2倍に推されたサムシャインがあっさりと先手を奪う展開。スローペースの逃げで最後の２ハロンに１１秒台を記録されてしまっては他の馬はどうしようもできない。</t>
    <phoneticPr fontId="1"/>
  </si>
  <si>
    <t>能力抜けきっている馬がスローペースの逃げを打てればこういう結果になるのも当然。最後のラップも圧巻ですし、当然上のクラスでも通用していい。</t>
    <phoneticPr fontId="1"/>
  </si>
  <si>
    <t>日曜の函館芝は雨の影響で標準レベルの馬場に。初のスプリント戦で人気に推されたベビーズブレスが逃げ切り勝ち。</t>
    <phoneticPr fontId="10"/>
  </si>
  <si>
    <t>初のスプリント戦で先手を奪って押し切り勝ち。馬場を考えると速いペースでしたし、まずまず評価できるんじゃないだろうか。</t>
    <phoneticPr fontId="10"/>
  </si>
  <si>
    <t>日曜の函館芝は雨の影響で標準レベルの馬場に。なかなか速い流れだったと思うが、番手につけたオードゥメールがあっさりと押し切って勝利。</t>
    <phoneticPr fontId="10"/>
  </si>
  <si>
    <t>久々にスタートを決めて先行できたのが全て。もともとクラス上位でしたし、ハイペースを先行して押し切ったんだから強い。ただ、なかなかこういう競馬はできない。</t>
    <phoneticPr fontId="10"/>
  </si>
  <si>
    <t>日曜の函館ダートは雨の影響で高速馬場に。速いペースで流れて差しが決まる展開になり、最後はシェリルファミーユが差し切って勝利。</t>
    <phoneticPr fontId="1"/>
  </si>
  <si>
    <t>今回も若干スタートで出遅れ。それでもハイペースで流れてここでは力が違ったか。まだキャリア３戦目ですしこれから良くなっていきそう。</t>
    <phoneticPr fontId="1"/>
  </si>
  <si>
    <t>日曜の函館ダートは雨の影響で高速馬場に。前の馬がやり合って速めの流れになり、最後は人気のアスゴッドが測ったように差し切って勝利。</t>
    <phoneticPr fontId="10"/>
  </si>
  <si>
    <t>若干出遅れて後ろから。最後は馬の力が違う感じで差し切り勝ち。この騎手で勝てちゃうんだから馬はかなり強いんじゃないだろうか。</t>
    <phoneticPr fontId="10"/>
  </si>
  <si>
    <t>日曜の函館芝は雨の影響で標準レベルの馬場に。そんな馬場で先行馬多数な上に小林美駒騎手が暴走気味の逃げを打ったことで、ハイペースで前崩れのレースになった。</t>
    <phoneticPr fontId="10"/>
  </si>
  <si>
    <t>溜める競馬で末脚を活かしてパフォーマンス一変。今回は重馬場のハイペース戦で上手くハマった感じはします。</t>
    <phoneticPr fontId="10"/>
  </si>
  <si>
    <t>日曜の函館芝は雨の影響で標準レベルの馬場に。番手につけていた２頭が粘り込みを狙ったが、最後はクラディスティーナが差し切って勝利。</t>
    <phoneticPr fontId="10"/>
  </si>
  <si>
    <t>好位追走からジリジリと伸びて差し切り勝ち。鞍上コメント通りにタフ馬場は合いそうで、時計指数は目立たないが案外こういうタイプは函館２歳ステークスで走る。</t>
    <phoneticPr fontId="10"/>
  </si>
  <si>
    <t>日曜の函館ダートは雨の影響で高速馬場に。早めに動く馬がたくさん出る展開だったが、捲り切ったマンオブザマッチがそのまま押し切って勝利。</t>
    <phoneticPr fontId="1"/>
  </si>
  <si>
    <t>今回も出遅れたが一気に捲って長く脚を使うことができた。注文はつくが能力は上のクラスでも通用する。</t>
    <phoneticPr fontId="1"/>
  </si>
  <si>
    <t>日曜の函館芝は雨の影響で標準レベルの馬場に。小林美駒騎手のザラタンが前を突きに行ったことで前崩れの展開になり、最後は差し馬が上位独占の結果に。</t>
    <phoneticPr fontId="10"/>
  </si>
  <si>
    <t>出遅れたが後方で溜める競馬で一気にパフォーマンスを上げてきた。今回は馬場や展開がハマった部分はあるが、ここに来て力をつけてきている。</t>
    <phoneticPr fontId="10"/>
  </si>
  <si>
    <t>日曜の函館芝は雨の影響で標準レベルの馬場に。ここは平均ペースで流れて人気のカルプスペルシュが力通りのパフォーマンスを見せて順当勝ち。</t>
    <phoneticPr fontId="10"/>
  </si>
  <si>
    <t>番手追走からあっさり抜け出して完勝。最後は流す余裕もありましたし、これは昇級即通用だと思います。</t>
    <phoneticPr fontId="10"/>
  </si>
  <si>
    <t>日曜の函館芝は雨の影響で標準レベルの馬場に。スローペースの一団馬群の競馬から最後はしっかりと決め手が使える馬が上位独占の結果に。</t>
    <phoneticPr fontId="10"/>
  </si>
  <si>
    <t>少頭数で馬場も渋っている中で脚力を存分に活かすことができた。昇級してすぐにはどうだろうか。</t>
    <phoneticPr fontId="10"/>
  </si>
  <si>
    <t>日曜の函館ダートは雨の影響で高速馬場に。平均ペースで流れて、人気のバギーウィップが早め先頭で抜け出して順当勝ち。</t>
    <phoneticPr fontId="1"/>
  </si>
  <si>
    <t>２番手追走から早めに抜け出して順当勝ち。ここでは上位だったが、準オープンとなると試金石な感じはします。</t>
    <phoneticPr fontId="1"/>
  </si>
  <si>
    <t>日曜の函館ダートは雨の影響で高速馬場に。先行タイプがズラリと揃って案の定のハイペース戦になり、構える競馬ができた馬で上位独占の結果に。</t>
    <phoneticPr fontId="1"/>
  </si>
  <si>
    <t>ハイペースを好位追走からここでは力が違ったか。今回は時計指数も平凡ですし、昇級すると試金石な感じはします。</t>
    <phoneticPr fontId="1"/>
  </si>
  <si>
    <t>人気のウレシイゴサンがスタートからレースに参加できず。それ以外の人気馬が走ってきてスターオブロンドンとタイセイガナールが３着以下を突き放した。</t>
    <phoneticPr fontId="10"/>
  </si>
  <si>
    <t>スタートで出遅れ。出していってインの好位で溜める厳しい競馬だったが、ここでは馬の力が違った感じがします。</t>
    <phoneticPr fontId="10"/>
  </si>
  <si>
    <t>今週も函館芝はイン先行有利の高速馬場。そんな馬場にしても新馬戦にしては超ハイペースで、先行して粘り込んだ上位馬は普通に強かったか。</t>
    <phoneticPr fontId="10"/>
  </si>
  <si>
    <t>超ハイペースを先行して力強く抜け出して勝利。時計も速くてこれが函館２歳ステークスで人気になりそうだが、控えて差す競馬ができているのでそれなりに評価できる。</t>
    <phoneticPr fontId="10"/>
  </si>
  <si>
    <t>2未勝利</t>
    <rPh sb="1" eb="4">
      <t>ミショウリ</t>
    </rPh>
    <phoneticPr fontId="10"/>
  </si>
  <si>
    <t>チュウワクリスエス</t>
    <phoneticPr fontId="1"/>
  </si>
  <si>
    <t>オーケーダイナ</t>
    <phoneticPr fontId="10"/>
  </si>
  <si>
    <t>稍重</t>
    <rPh sb="0" eb="2">
      <t>ヤヤオモ</t>
    </rPh>
    <phoneticPr fontId="10"/>
  </si>
  <si>
    <t>サクソンウォリアー</t>
    <phoneticPr fontId="10"/>
  </si>
  <si>
    <t>ピストルスター</t>
    <phoneticPr fontId="10"/>
  </si>
  <si>
    <t>アニマルキングダム</t>
    <phoneticPr fontId="10"/>
  </si>
  <si>
    <t>デルマアポロニア</t>
    <phoneticPr fontId="1"/>
  </si>
  <si>
    <t>稍重</t>
    <rPh sb="0" eb="2">
      <t>ヤヤオモ</t>
    </rPh>
    <phoneticPr fontId="1"/>
  </si>
  <si>
    <t>ダノンバラード</t>
    <phoneticPr fontId="1"/>
  </si>
  <si>
    <t>ハイペースだった上に途中で捲りが入って先行馬は壊滅。最後は差し馬が上位独占となったが、その中でも断然人気のデルマアポロニアの力が上だった。</t>
    <phoneticPr fontId="1"/>
  </si>
  <si>
    <t>若干出遅れて後ろからになったがもう未勝利では力が違いすぎた。時計も優秀ですし、上のクラスでも即通用でしょう。</t>
    <phoneticPr fontId="1"/>
  </si>
  <si>
    <t>前半スローペースから立ち回りが問われるレースに。人気の２頭が先行策から抜け出して３着以下を大きく突き放した。</t>
    <phoneticPr fontId="10"/>
  </si>
  <si>
    <t>先行して危なげなく抜け出して勝利。３着以下は突き放しましたし、長めのダート条件はいかにも合いそうな感じがします。</t>
    <phoneticPr fontId="10"/>
  </si>
  <si>
    <t>函館芝は週中の雨が残って稍重スタート。徐々に差しも決まり馬場になってきた感じで、人気の２頭が差し込んできてワンツー決着。</t>
    <phoneticPr fontId="10"/>
  </si>
  <si>
    <t>久々の1200mだったが好位からスムーズな競馬で差し切り勝ち。この条件への適性は高いんじゃないだろうか。</t>
    <phoneticPr fontId="10"/>
  </si>
  <si>
    <t>アルマデオロ</t>
    <phoneticPr fontId="10"/>
  </si>
  <si>
    <t>函館芝は週中の雨が残って稍重スタート。そんな馬場で速いペースで流れて最後は差し馬が上位独占の結果に。</t>
    <phoneticPr fontId="10"/>
  </si>
  <si>
    <t>ハイペースを早めに動いてここでは力が違った。血統イメージから過剰人気にはなりそうだが、上のクラスでも通用いていい馬でしょう。</t>
    <phoneticPr fontId="10"/>
  </si>
  <si>
    <t>稍重</t>
    <rPh sb="0" eb="1">
      <t>ヤヤオモ</t>
    </rPh>
    <phoneticPr fontId="10"/>
  </si>
  <si>
    <t>フィオラーノ</t>
    <phoneticPr fontId="10"/>
  </si>
  <si>
    <t>インディチャンプ</t>
    <phoneticPr fontId="10"/>
  </si>
  <si>
    <t>函館芝は週中の雨が残って稍重スタート。半数近い馬がスタートで出遅れたが、一方で完璧なスタートを決めたフィオラーノが押し切って勝利。</t>
    <phoneticPr fontId="10"/>
  </si>
  <si>
    <t>抜群のスタートから２番手追走で押し切り勝ち。馬場の割に時計はかかっている印象で、次走が函館２歳ステークスとなるとどこまでやれるか。</t>
    <phoneticPr fontId="10"/>
  </si>
  <si>
    <t>アスクガンバーレ</t>
    <phoneticPr fontId="1"/>
  </si>
  <si>
    <t>稍重</t>
    <rPh sb="0" eb="1">
      <t>ヤヤオモ</t>
    </rPh>
    <phoneticPr fontId="1"/>
  </si>
  <si>
    <t>B</t>
    <phoneticPr fontId="1"/>
  </si>
  <si>
    <t>このレースも先行勢がやり合ってハイペースの展開。前に行った馬は苦しくなった感じで、途中で捲り気味に進出してきたアスクガンバーレが完勝。</t>
    <phoneticPr fontId="1"/>
  </si>
  <si>
    <t>今回も後ろからになったが、勝負所で捲り気味に押し上げて脚力を活かし切った。上のクラスに行くと展開待ちのタイプにはなりそうです。</t>
    <phoneticPr fontId="1"/>
  </si>
  <si>
    <t>マイスターヴェルク</t>
    <phoneticPr fontId="10"/>
  </si>
  <si>
    <t>１枠の小林美駒騎手の馬が主張したことでかなり速いペースに。勝負所で早めに仕掛けたマイスターヴェルクがそのまま押し切って勝利。</t>
    <phoneticPr fontId="10"/>
  </si>
  <si>
    <t>コパノリチャード</t>
    <phoneticPr fontId="10"/>
  </si>
  <si>
    <t>ウォータービルド</t>
    <phoneticPr fontId="10"/>
  </si>
  <si>
    <t>ハイペースを早めに仕掛けて押し切り勝ち。いかにも血統イメージ通りの持続力タイプで、こういう条件でこういう競馬ができれば上のクラスでもやれる。</t>
    <phoneticPr fontId="10"/>
  </si>
  <si>
    <t>サベージラヴ</t>
    <phoneticPr fontId="10"/>
  </si>
  <si>
    <t>断然人気のハリウッドメモリーが気持ちよく逃げていたが最後に失速。その直後につけていた馬で上位独占の結果に。</t>
    <phoneticPr fontId="10"/>
  </si>
  <si>
    <t>芝に戻して２連勝。ダートよりも芝の方が良さそうだが、２勝クラスぐらいが試金石な感じはします。</t>
    <phoneticPr fontId="10"/>
  </si>
  <si>
    <t>カネラフィーナ</t>
    <phoneticPr fontId="10"/>
  </si>
  <si>
    <t>ゴールドアクター</t>
    <phoneticPr fontId="10"/>
  </si>
  <si>
    <t>前半スローペースから後半1000m=58.9のロンスパ戦に。完全にイン先行有利なレースになったが、それでもこの走破時計と後半時計なら上位馬はレベル高かったか。</t>
    <phoneticPr fontId="10"/>
  </si>
  <si>
    <t>２番手追走からあっさり抜け出して完勝。時計も優秀ですし、これはオープンまで行ける馬か。高速決着に対応できるかがカギだが、紫苑Sで走れても驚けない。</t>
    <phoneticPr fontId="10"/>
  </si>
  <si>
    <t>雨上がりの馬場を考えるとペアポルックスの逃げは少し速いペースだったか。最後は差しが決まる展開でエーティーマクフィが差し切って勝利。</t>
    <phoneticPr fontId="10"/>
  </si>
  <si>
    <t>デビュー以来の芝1200mで素晴らしい末脚を見せた。ハイペースで展開が向いた感じはあるが、洋芝なら重賞でも通用しそうな馬に見えます。</t>
    <phoneticPr fontId="10"/>
  </si>
  <si>
    <t>エーティーマクフィ</t>
    <phoneticPr fontId="10"/>
  </si>
  <si>
    <t>アレスグート</t>
    <phoneticPr fontId="1"/>
  </si>
  <si>
    <t>エイシンフラッシュ</t>
    <phoneticPr fontId="1"/>
  </si>
  <si>
    <t>平均ペースで流れて逃げ馬以外は前に行った馬が上位独占。アレスグートが番手から抜け出して勝利となった。</t>
    <phoneticPr fontId="1"/>
  </si>
  <si>
    <t>ダートの短距離でスピードは見せていた馬。今回は1700mの距離で息の入る先行策が打てたことで一変した。</t>
    <phoneticPr fontId="1"/>
  </si>
  <si>
    <t>シーグルロス</t>
    <phoneticPr fontId="10"/>
  </si>
  <si>
    <t>開幕週よりタフな馬場だったからか、1000mからの延長ローテ組が苦戦。距離短縮のシーグルロスが先行策から抜け出して穴を開けた。</t>
    <phoneticPr fontId="10"/>
  </si>
  <si>
    <t>２戦目で距離を短くしての先行策で一変。今回は女性騎手の軽量が効いた感じがあり、もっと相手が強くなってどこまでやれるか。</t>
    <phoneticPr fontId="10"/>
  </si>
  <si>
    <t>ストラテージュ</t>
    <phoneticPr fontId="10"/>
  </si>
  <si>
    <t>　ナダル</t>
    <phoneticPr fontId="10"/>
  </si>
  <si>
    <t>ペイシャアーサー</t>
    <phoneticPr fontId="10"/>
  </si>
  <si>
    <t>内枠からペイシャアーサーが先手を奪って逃げる展開。ついていった馬は潰れてしまい、２着以下は差し馬が差し込んできた。</t>
    <phoneticPr fontId="10"/>
  </si>
  <si>
    <t>先手を奪う競馬でここではスピードが違ったか。これまでの戦績から昇級しても相手なりに走りそうな感じはします。</t>
    <phoneticPr fontId="10"/>
  </si>
  <si>
    <t>そこまでテンに速い馬が不在で、相対的に女性騎手の馬が先行してペースは流れず。完全な前残りレースになった。</t>
    <phoneticPr fontId="10"/>
  </si>
  <si>
    <t>スッと番手につけて完璧な騎乗で抜け出して勝利。この条件は合っている感じだが、もっとペース流れて追走できるだろうか。</t>
    <phoneticPr fontId="10"/>
  </si>
  <si>
    <t>サベージラヴが内枠から逃げて速い流れ。逃げ馬以外の先行馬は潰れてしまい、２着以下には差し馬が突っこんできた。</t>
    <phoneticPr fontId="10"/>
  </si>
  <si>
    <t>揉まれ弱いタイプで、今回は内枠でも小林美駒騎手で行き切れたのが良かった。ハイペースの逃げで揉まれなければこれぐらいは走れるということ。</t>
    <phoneticPr fontId="10"/>
  </si>
  <si>
    <t>ミッキーコンドル</t>
    <phoneticPr fontId="1"/>
  </si>
  <si>
    <t>ミッキースワロー</t>
    <phoneticPr fontId="1"/>
  </si>
  <si>
    <t>少頭数で能力差ははっきりあった感じのメンバー構成。早めに動いたミッキーコンドルが他の人気馬の追撃をしのいで完勝となった。</t>
    <phoneticPr fontId="1"/>
  </si>
  <si>
    <t>早めに動く競馬で機動力を活かして押し切り勝ち。今回のレースぶりを見ても小回りダート1700mは合うんじゃないだろうか。</t>
    <phoneticPr fontId="1"/>
  </si>
  <si>
    <t>エスカレイト</t>
    <phoneticPr fontId="10"/>
  </si>
  <si>
    <t>ヘンリーバローズ</t>
    <phoneticPr fontId="10"/>
  </si>
  <si>
    <t>ダノンプレミアム</t>
    <phoneticPr fontId="10"/>
  </si>
  <si>
    <t>テンからペース流れてコスモマガラニカ以外の先行馬は壊滅。最後は差し追い込み勢が上位に突っ込んでくる結果になった。</t>
    <phoneticPr fontId="10"/>
  </si>
  <si>
    <t>今回は差しが決まるようになってきた馬場でハイペースで上手くハマった印象。昇級すると展開待ちタイプになるんじゃないだろうか。</t>
    <phoneticPr fontId="10"/>
  </si>
  <si>
    <t>サクラアドニア</t>
    <phoneticPr fontId="10"/>
  </si>
  <si>
    <t>イスラボニータ</t>
    <phoneticPr fontId="10"/>
  </si>
  <si>
    <t>大外枠からクリノハレルヤが難なくハナを奪う展開。前の馬が楽できたことでロスなく立ち回れた馬が上位独占の結果に。</t>
    <phoneticPr fontId="10"/>
  </si>
  <si>
    <t>誰も行きたがらない中で５３キロの軽量でマイペースの逃げが打てた。少しでも絡まれると脆いのでなかなか難しい馬。</t>
    <phoneticPr fontId="10"/>
  </si>
  <si>
    <t>クリノハレルヤ</t>
    <phoneticPr fontId="10"/>
  </si>
  <si>
    <t>リオンディーズ</t>
    <phoneticPr fontId="1"/>
  </si>
  <si>
    <t>まずまずのメンバー揃っていたが、チュウワクリスエスが速いペースで逃げたことでついていった馬は潰れた感じ。３頭が４着以下を突き放した。</t>
    <phoneticPr fontId="1"/>
  </si>
  <si>
    <t>小林美駒騎手らしい果敢なハイペース逃げで押し切り勝ち。母父サウスヴィグラスらしい先行タイプで、２勝クラスぐらいまでなら通用する。</t>
    <phoneticPr fontId="1"/>
  </si>
  <si>
    <t>シュバルツマサムネ</t>
    <phoneticPr fontId="10"/>
  </si>
  <si>
    <t>少頭数で先行馬も少なかったが案外ペースは流れた。最後は地力が問われてシュバルツマサムネとレクスノヴァスが３着以下を突き放した。</t>
    <phoneticPr fontId="10"/>
  </si>
  <si>
    <t>2000mの距離で持続力を活かす条件になって上昇。３着以下は突き放しましたし、この馬自身も成長しているんじゃないだろうか。</t>
    <phoneticPr fontId="10"/>
  </si>
  <si>
    <t>ウェイトゥゴー</t>
    <phoneticPr fontId="1"/>
  </si>
  <si>
    <t>サンダースノー</t>
    <phoneticPr fontId="1"/>
  </si>
  <si>
    <t>ホッコータルマエ</t>
    <phoneticPr fontId="1"/>
  </si>
  <si>
    <t>スクリーンヒーロー</t>
    <phoneticPr fontId="1"/>
  </si>
  <si>
    <t>ここは上位人気馬の脚力が抜けていた印象。後方から捲り気味に仕掛けた人気２頭が順当に差し込んできてワンツー決着。</t>
    <phoneticPr fontId="1"/>
  </si>
  <si>
    <t>出遅れたが今回のメンバーに入れば脚力が抜けていた。準オープンでは完全な展開待ちタイプになるんじゃないだろうか。</t>
    <phoneticPr fontId="1"/>
  </si>
  <si>
    <t>ヴェローチェエラ</t>
    <phoneticPr fontId="10"/>
  </si>
  <si>
    <t>ウインバリアシオン</t>
    <phoneticPr fontId="10"/>
  </si>
  <si>
    <t>トウカイファクター</t>
    <phoneticPr fontId="10"/>
  </si>
  <si>
    <t>ザファクター</t>
    <phoneticPr fontId="10"/>
  </si>
  <si>
    <t>ディーマジェスティ</t>
    <phoneticPr fontId="10"/>
  </si>
  <si>
    <t>新馬戦にしても前半3F=36.0はかなりのスローペース。後ろから行った馬は厳しかった感じで、基本的には前残りのレースになった。</t>
    <phoneticPr fontId="10"/>
  </si>
  <si>
    <t>超スローペースで前目の位置を取って押し切り勝ち。今回は特殊なレースだったので評価が難しい。</t>
    <phoneticPr fontId="10"/>
  </si>
  <si>
    <t>何も競り合うことなくトウカイファクターが先手を奪う展開。引き離し気味の逃げなのにペースはスローで、こうなってしまうと完全な前残りになるのも当然。</t>
    <phoneticPr fontId="10"/>
  </si>
  <si>
    <t>ノープレッシャーの大逃げが打てていながらペースはスロー。今回は完全に展開に恵まれた感じがします。</t>
    <phoneticPr fontId="10"/>
  </si>
  <si>
    <t>2新馬</t>
    <rPh sb="1" eb="3">
      <t xml:space="preserve">シンバ </t>
    </rPh>
    <phoneticPr fontId="10"/>
  </si>
  <si>
    <t>OP</t>
    <phoneticPr fontId="1"/>
  </si>
  <si>
    <t>2未勝利</t>
    <rPh sb="1" eb="2">
      <t>ミショウリ</t>
    </rPh>
    <phoneticPr fontId="10"/>
  </si>
  <si>
    <t>トウカイマシェリ</t>
    <phoneticPr fontId="10"/>
  </si>
  <si>
    <t>ﾐｽﾁｳﾞｨｱｽｱﾚｯｸｽ</t>
    <phoneticPr fontId="10"/>
  </si>
  <si>
    <t>ミッキーマカパ</t>
    <phoneticPr fontId="10"/>
  </si>
  <si>
    <t>不良</t>
    <rPh sb="0" eb="2">
      <t>フリョウ</t>
    </rPh>
    <phoneticPr fontId="10"/>
  </si>
  <si>
    <t>モルビド</t>
    <phoneticPr fontId="10"/>
  </si>
  <si>
    <t>スペシャルバニー</t>
    <phoneticPr fontId="10"/>
  </si>
  <si>
    <t>バゴ</t>
    <phoneticPr fontId="10"/>
  </si>
  <si>
    <t>スクリーンヒーロー</t>
    <phoneticPr fontId="10"/>
  </si>
  <si>
    <t>ロジャーバローズ</t>
    <phoneticPr fontId="10"/>
  </si>
  <si>
    <t>エムフォー</t>
    <phoneticPr fontId="10"/>
  </si>
  <si>
    <t>マテラスカイ</t>
    <phoneticPr fontId="10"/>
  </si>
  <si>
    <t>メイショウタイピン</t>
    <phoneticPr fontId="1"/>
  </si>
  <si>
    <t>ﾏｼﾞｪｽﾃｨｯｸｳｫﾘｱｰ</t>
    <phoneticPr fontId="1"/>
  </si>
  <si>
    <t>ホークビル</t>
    <phoneticPr fontId="1"/>
  </si>
  <si>
    <t>サートゥルナーリア</t>
    <phoneticPr fontId="10"/>
  </si>
  <si>
    <t>ウォータークラーク</t>
    <phoneticPr fontId="10"/>
  </si>
  <si>
    <t>ドバイブルース</t>
    <phoneticPr fontId="1"/>
  </si>
  <si>
    <t>キンシャサノキセキ</t>
    <phoneticPr fontId="1"/>
  </si>
  <si>
    <t>スピルバーグ</t>
    <phoneticPr fontId="1"/>
  </si>
  <si>
    <t>ナムラクララ</t>
    <phoneticPr fontId="10"/>
  </si>
  <si>
    <t>オンザスクエア</t>
    <phoneticPr fontId="1"/>
  </si>
  <si>
    <t>ヴェコマ</t>
    <phoneticPr fontId="1"/>
  </si>
  <si>
    <t>パイロ</t>
    <phoneticPr fontId="1"/>
  </si>
  <si>
    <t>タガノアラリア</t>
    <phoneticPr fontId="10"/>
  </si>
  <si>
    <t>パールフロント</t>
    <phoneticPr fontId="10"/>
  </si>
  <si>
    <t>ルヴァンスレーヴ</t>
    <phoneticPr fontId="10"/>
  </si>
  <si>
    <t>ララバニュルス</t>
    <phoneticPr fontId="10"/>
  </si>
  <si>
    <t>モーリス</t>
    <phoneticPr fontId="10"/>
  </si>
  <si>
    <t>ショウナンガルフ</t>
    <phoneticPr fontId="10"/>
  </si>
  <si>
    <t>ナダル</t>
    <phoneticPr fontId="10"/>
  </si>
  <si>
    <t>ミクニインスパイア</t>
    <phoneticPr fontId="10"/>
  </si>
  <si>
    <t>シルポート</t>
    <phoneticPr fontId="10"/>
  </si>
  <si>
    <t>モンシェリ</t>
    <phoneticPr fontId="10"/>
  </si>
  <si>
    <t>ミトレ</t>
    <phoneticPr fontId="10"/>
  </si>
  <si>
    <t>シティオブライト</t>
    <phoneticPr fontId="10"/>
  </si>
  <si>
    <t>レッドライトニング</t>
    <phoneticPr fontId="1"/>
  </si>
  <si>
    <t>ブレイクバウンズ</t>
    <phoneticPr fontId="1"/>
  </si>
  <si>
    <t>ブラックタイド</t>
    <phoneticPr fontId="1"/>
  </si>
  <si>
    <t>カレンブラックヒル</t>
    <phoneticPr fontId="1"/>
  </si>
  <si>
    <t>ルージュラナキラ</t>
    <phoneticPr fontId="10"/>
  </si>
  <si>
    <t>チュウワモーニング</t>
    <phoneticPr fontId="10"/>
  </si>
  <si>
    <t>メイショウサムソン</t>
    <phoneticPr fontId="10"/>
  </si>
  <si>
    <t>ペリエール</t>
    <phoneticPr fontId="1"/>
  </si>
  <si>
    <t>キズナ</t>
    <phoneticPr fontId="1"/>
  </si>
  <si>
    <t>アジュマン</t>
    <phoneticPr fontId="10"/>
  </si>
  <si>
    <t>スタート微妙だったが枠なりに好位を確保。しっかり折り合うとここでは力が違った。最後も余裕十分でなかなか強い勝ちっぷりだったか。</t>
    <phoneticPr fontId="10"/>
  </si>
  <si>
    <t>函館芝は前日までの大雨の影響で重馬場スタート。そんな馬場で速いペースで流れて地力は問われた感じで、断然人気のトウカイマシェリが危なげなく差し切り勝ち。</t>
    <phoneticPr fontId="10"/>
  </si>
  <si>
    <t>抜群のスタートから高速馬場で先行して勝利。大型馬なので減量はそこまで関係なかった感じで、単純に未勝利ではスピードが抜けていたか。</t>
    <phoneticPr fontId="10"/>
  </si>
  <si>
    <t>函館ダートは前日までの大雨の影響で不良馬場スタート。そんな馬場らしく先行した２頭が３着以下を突き放してワンツー。</t>
    <phoneticPr fontId="10"/>
  </si>
  <si>
    <t>函館芝は前日までの大雨の影響で重馬場スタート。そんな馬場で速い流れの上に捲りも入って前の馬は厳しくなったか。</t>
    <phoneticPr fontId="10"/>
  </si>
  <si>
    <t>出遅れたが途中で一気に動く競馬でスタミナを見せつけた。マルセリーナの子供だが、この馬はスピードよりもスタミナに秀でたタイプか。</t>
    <phoneticPr fontId="10"/>
  </si>
  <si>
    <t>函館芝は前日までの大雨の影響で重馬場スタート。そんな馬場での超スロー瞬発戦でスペシャルバニーが素晴らしい脚を見せつけた。</t>
    <phoneticPr fontId="10"/>
  </si>
  <si>
    <t>重馬場の超スロー戦という特殊な条件で一変。欧州血統だけにこういう特殊なレースが合っていたのかもしれないが、さすがにこの変わり身は読めない。</t>
    <phoneticPr fontId="10"/>
  </si>
  <si>
    <t>函館ダートは前日までの大雨の影響で超高速馬場。このレースも前に行った馬がそのままなだれ込んで後続を突き放した。</t>
    <phoneticPr fontId="1"/>
  </si>
  <si>
    <t>スタートを決めて積極策で力を出し切ることができた。後続を突き放しましたし、こういう競馬ができれば上のクラスでも。</t>
    <phoneticPr fontId="1"/>
  </si>
  <si>
    <t>函館芝は前日までの大雨の影響で時計の掛かる馬場。そんな馬場でマハートマーベルが大逃げを打ったことで、相当にスタミナが問われるレースになったか。</t>
    <phoneticPr fontId="10"/>
  </si>
  <si>
    <t>かなり手応えはズブかったが最後まで伸びて差し切り勝ち。スタミナは相当にありそうだが、２勝クラスともなると決め手の部分で劣らないだろうか。</t>
    <phoneticPr fontId="10"/>
  </si>
  <si>
    <t>函館芝は前日までの大雨の影響で時計の掛かる馬場。少頭数で先行タイプの馬が少なく、相対的に前に行った馬が有利なレースに。</t>
    <phoneticPr fontId="10"/>
  </si>
  <si>
    <t>番手追走から早めに抜け出して楽勝。今回は前に行く馬がいなくて展開向いたが能力自体は高そう。あとは競り合ってどれくらいやれるか。</t>
    <phoneticPr fontId="10"/>
  </si>
  <si>
    <t>函館芝は前日までの大雨の影響で時計の掛かる馬場。少頭数の割にペースが流れてかなり上がりが掛かる消耗戦になった。</t>
    <phoneticPr fontId="10"/>
  </si>
  <si>
    <t>上がりの掛かる消耗戦をインからスムーズに捌いて差し切り勝ち。今回は武豊騎手の上手さが目立った感じがします。</t>
    <phoneticPr fontId="10"/>
  </si>
  <si>
    <t>函館ダートは前日までの大雨の影響で超高速馬場。速いペースで流れたが極端な差しは決まらず、番手追走のドバイブルースが押し切って勝利。</t>
    <phoneticPr fontId="1"/>
  </si>
  <si>
    <t>３歳馬相手でももうクラス上位だったか。使うごとに強くなってきている感じはあり、相手なりに上のクラスでも通用していい。</t>
    <phoneticPr fontId="1"/>
  </si>
  <si>
    <t>函館芝は前日までの大雨の影響で時計の掛かる馬場。人気のドゥアムールが出遅れてスローペースになり、先行できた人気馬２頭によるワンツー決着。</t>
    <phoneticPr fontId="10"/>
  </si>
  <si>
    <t>ナムラクレアの半妹でこれまでスプリント戦を使ってこなかったのが不思議。今回は緩い流れでしたが、オープン重賞で速い流れでどこまでやれるか。</t>
    <phoneticPr fontId="10"/>
  </si>
  <si>
    <t>函館ダートは前日までの大雨の影響で超高速馬場。ミドルペースで流れて差しも決まったが、人気のオンザスクエアが早め先頭で押し切って勝利。</t>
    <phoneticPr fontId="1"/>
  </si>
  <si>
    <t>スッと外目の２番手につけて早めに動いて押し切り勝ち。今回は特殊な馬場で相手もそこまで強くなかった点がどうだろうか。</t>
    <phoneticPr fontId="1"/>
  </si>
  <si>
    <t>函館芝はAコース最終週で雨の影響もあってタフな馬場。ここはそんな馬場にしては速い流れで差しが決まるレースになった。</t>
    <phoneticPr fontId="10"/>
  </si>
  <si>
    <t>タフな馬場のハイペース戦を好位追走から差し切り勝ち。２戦ともにタフな馬場のハイペース戦なので普通のレースでどれだけ走れるか。</t>
    <phoneticPr fontId="10"/>
  </si>
  <si>
    <t>函館ダートは金曜の雨の影響が残って高速馬場。ここはハイエンドモデルが逃げていたが、好位追走のパールフロントが抜け出して圧勝の結果に。</t>
    <phoneticPr fontId="10"/>
  </si>
  <si>
    <t>距離を短くして持ち前のスピードを存分に活かすことができた。ほぼ追わずに後続を突き放して圧勝でしたし、普通に評価できるか。</t>
    <phoneticPr fontId="10"/>
  </si>
  <si>
    <t>函館ダートは金曜の雨の影響が残って高速馬場。速いペースだったが前が止まらずで、勝負所で早めに仕掛けたブレイクバウンスがそのまま押し切って勝利。</t>
    <phoneticPr fontId="1"/>
  </si>
  <si>
    <t>積極策から早め先頭で押し切り勝ち。ハイペースを前々で展開は向いていませんし、この条件が合っていたんじゃないだろうか。</t>
    <phoneticPr fontId="1"/>
  </si>
  <si>
    <t>最終週の馬場で速いペースで末脚を活かし切ることができた。見事な末脚でしたし、上のクラスでも脚力は通用していい。</t>
    <phoneticPr fontId="10"/>
  </si>
  <si>
    <t>函館芝はAコース最終週で雨の影響もあってタフな馬場。そんな馬場での超スローからのロンスパ戦で、ここは人気のミクニインスパイアの力が違いすぎた。</t>
    <phoneticPr fontId="10"/>
  </si>
  <si>
    <t>タフ馬場の超スロー戦で番手から完璧な競馬ができた。もう未勝利では順番で上でもやれる素質はあるが、今回はかなり相手に恵まれた感じはある。</t>
    <phoneticPr fontId="10"/>
  </si>
  <si>
    <t>函館ダートは金曜の雨の影響が残って高速馬場。番手につけた２頭が３着以下を大きく突き放してワンツー決着。</t>
    <phoneticPr fontId="10"/>
  </si>
  <si>
    <t>スタートを決めて前付けするとあとは抜け出すだけだった。３着以下は突き放していますし、上のクラスでも通用して良さそうだ。</t>
    <phoneticPr fontId="10"/>
  </si>
  <si>
    <t>函館ダートは金曜の雨の影響が残って高速馬場。平均ペースで流れて前目で進めていないと厳しかった感じ。上位３頭が４着以下を大きく突き放した。</t>
    <phoneticPr fontId="1"/>
  </si>
  <si>
    <t>好位からかなり強気の競馬で押し切り勝ち。もともと溜めた方がいい馬だったが、ここに来て馬が成長しているということなのか。まだちょっとわからない。</t>
    <phoneticPr fontId="1"/>
  </si>
  <si>
    <t>函館芝はAコース最終週で雨の影響もあってタフな馬場。伏兵の先行勢が粘れずで、好位から中団につけていた差し馬が上位独占の結果に。</t>
    <phoneticPr fontId="10"/>
  </si>
  <si>
    <t>初のスプリント戦で好位からしっかりと前を捕らえて勝利。タフな馬場で時計的な価値は難しいところだが、リリーフィールドを差し切った点は評価。</t>
    <phoneticPr fontId="10"/>
  </si>
  <si>
    <t>函館芝はAコース最終週で雨の影響もあってタフな馬場。そんな馬場でのロンスパ戦で相当にスタミナが問われるレースになった。</t>
    <phoneticPr fontId="10"/>
  </si>
  <si>
    <t>キレが一切問われずでとにかくスタミナだけが求められるレースになったのが良かったか。今回は特殊すぎるレースだった感じがします。</t>
    <phoneticPr fontId="10"/>
  </si>
  <si>
    <t>函館ダートは金曜の雨の影響が残って高速馬場。途中でペプチドソレイユが一気に捲ってのロンスパ戦になったが、番手追走のぺリエールが抜け出して完勝。</t>
    <phoneticPr fontId="1"/>
  </si>
  <si>
    <t>ずっと東京コースばかり使われてきたが、新馬戦や今回の内容からも適性条件はここか。脚質から見てもエルムSで有力な馬に見えます。</t>
    <phoneticPr fontId="1"/>
  </si>
  <si>
    <t>函館芝はAコース最終週で雨の影響もあってタフな馬場。ここは先行馬不在のメンバー構成で、楽に先手を奪ったアジュマンが順当勝ち。</t>
    <phoneticPr fontId="10"/>
  </si>
  <si>
    <t>先行馬不在のメンバーの中で先手を奪って押し切り勝ち。今回は相手関係や展開に恵まれた感じはあるので、昇級すると試金石になるか。</t>
    <phoneticPr fontId="10"/>
  </si>
  <si>
    <t>函館ダートは前日までの大雨の影響で不良馬場スタート。ここは断然人気に推されたエムフォーのスピードが違いすぎた感じで、２歳レコードでの圧勝となった。</t>
    <phoneticPr fontId="10"/>
  </si>
  <si>
    <t>もうスピードが違いすぎて２歳レコードでの勝利。素質が高いのは間違いないが、今後しばらくは使う条件がないので芝を使うのか距離を伸ばすのか。</t>
    <phoneticPr fontId="10"/>
  </si>
  <si>
    <t>函館芝はAコース最終週で雨の影響もあってタフな馬場。ここは単勝1.3倍の断然人気に推されたショウナンガルフが危なげなく抜け出して大楽勝となった。</t>
    <phoneticPr fontId="10"/>
  </si>
  <si>
    <t>戦前の評判通りに番手から抜け出して大楽勝。素質は高いと思うが、今回はあんまり負荷がかかっていないだけに、次走で厳しいペースでどこまでやれるか。</t>
    <phoneticPr fontId="10"/>
  </si>
  <si>
    <t>2新馬</t>
    <rPh sb="1" eb="2">
      <t xml:space="preserve">シンバ </t>
    </rPh>
    <phoneticPr fontId="10"/>
  </si>
  <si>
    <t>アイウィル</t>
    <phoneticPr fontId="1"/>
  </si>
  <si>
    <t>セゾンデフィーユ</t>
    <phoneticPr fontId="10"/>
  </si>
  <si>
    <t>グレーターロンドン</t>
    <phoneticPr fontId="10"/>
  </si>
  <si>
    <t>函館芝はBコース変更で高速設定の馬場に戻ったか。ここはそんな馬場にしても速いペースだったが、人気の先行馬が前付けして非常に強い競馬を見せた。</t>
    <phoneticPr fontId="10"/>
  </si>
  <si>
    <t>開幕週でハイペースの逃げを打って影をも踏ませなかった。単純に走破時計も超優秀ですし、これは上のクラスでも即通用でしょう。</t>
    <phoneticPr fontId="10"/>
  </si>
  <si>
    <t>ショウナンラリー</t>
    <phoneticPr fontId="10"/>
  </si>
  <si>
    <t>コンドゥイア</t>
    <phoneticPr fontId="10"/>
  </si>
  <si>
    <t>函館芝はBコース変更で高速設定の馬場に戻ったか。このレースもロスなく立ち回った内枠の馬が上位独占の結果に。</t>
    <phoneticPr fontId="10"/>
  </si>
  <si>
    <t>内枠から完璧な立ち回りを見せてこれ以上ない競馬ができた。相手なりにセンス良く走れそうなタイプには見えます。</t>
    <phoneticPr fontId="10"/>
  </si>
  <si>
    <t>８枠の２頭がスタートを決めて先手を主張する展開。ここのところ調子を落としていた印象のショウナンラリーが、今回で復調を見せて力が違った。</t>
    <phoneticPr fontId="10"/>
  </si>
  <si>
    <t>どうも調子を落としている感じだったが今回で復調してきた。まともに走ればこれぐらいは走れる馬です。</t>
    <phoneticPr fontId="10"/>
  </si>
  <si>
    <t>ララエキリーブル</t>
    <phoneticPr fontId="1"/>
  </si>
  <si>
    <t>ニューイヤーズデイ</t>
    <phoneticPr fontId="1"/>
  </si>
  <si>
    <t>ペース自体はそこまで速くなかったが、メイショウナナコが早めに仕掛けたことで前は苦しくなったか。最後は差し馬が上位独占の結果に。</t>
    <phoneticPr fontId="1"/>
  </si>
  <si>
    <t>中団前目追走からスムーズに抜け出してここは完勝だった。使いつつ力をつけてきているのもあるが、ここはメンバーにも恵まれたんじゃないだろうか。</t>
    <phoneticPr fontId="1"/>
  </si>
  <si>
    <t>マルガ</t>
    <phoneticPr fontId="10"/>
  </si>
  <si>
    <t>函館芝はBコース変更で高速設定の馬場に戻ったか。ここは単勝1.1倍に支持されたマルガが淀みないペースの逃げを打って２歳レコード勝ち。</t>
    <phoneticPr fontId="10"/>
  </si>
  <si>
    <t>先手を奪って淀みなペースの逃げを打ってレコード勝ち。いかにもソダシに似た持続力型で強い馬だと思うが、今回逃げてしまったのが次走どう出るか。</t>
    <phoneticPr fontId="10"/>
  </si>
  <si>
    <t>レッドヴァリアート</t>
    <phoneticPr fontId="10"/>
  </si>
  <si>
    <t>函館芝はBコース変更で高速設定の馬場に戻ったか。前半スローからのロンスパ戦で、早めに抜け出したレッドヴァリアートの圧勝となった。</t>
    <phoneticPr fontId="10"/>
  </si>
  <si>
    <t>距離延長で早めに仕掛ける競馬でパフォーマンス一変。最後は余裕十分でしたし、長めの距離なら上のクラスでも通用していい。</t>
  </si>
  <si>
    <t>リアルクィーン</t>
    <phoneticPr fontId="1"/>
  </si>
  <si>
    <t>タワーオブロンドン</t>
    <phoneticPr fontId="1"/>
  </si>
  <si>
    <t>淡々としたペースで流れて最後は直線での追い比べに。もっとも鋭い脚を使えたリアルクィーンが差し切って勝利となった。</t>
    <phoneticPr fontId="1"/>
  </si>
  <si>
    <t>距離延長で好位から進めてスムーズな競馬で差し切り勝ち。今回は牝馬限定戦でメンバーが手薄だった感じがします。</t>
    <phoneticPr fontId="1"/>
  </si>
  <si>
    <t>ファイアトリック</t>
    <phoneticPr fontId="10"/>
  </si>
  <si>
    <t>ドゥラメンテ</t>
    <phoneticPr fontId="10"/>
  </si>
  <si>
    <t>ゴールデンホーン</t>
    <phoneticPr fontId="10"/>
  </si>
  <si>
    <t>前半はスローペースだったが途中で捲りが何度か入るロンスパ戦に。好位で脚を溜めていたファイトリックが最後に差し切って勝利。</t>
    <phoneticPr fontId="10"/>
  </si>
  <si>
    <t>勝負所でもかなり手応えズブそうだったが差し切り勝ち。キレは全くないスタミナタイプで、こういう長丁場のスタミナレースが合っていたか。</t>
    <phoneticPr fontId="10"/>
  </si>
  <si>
    <t>函館芝はBコース変更で高速設定の馬場に戻ったか。ストラニエーロが飛ばし気味に逃げてもペースは流れておらず、番手追走のバルティカが抜け出して勝利。</t>
    <phoneticPr fontId="10"/>
  </si>
  <si>
    <t>バルティカ</t>
    <phoneticPr fontId="10"/>
  </si>
  <si>
    <t>２番手からスムーズな競馬でガラリ一変となった。今回は馬場や展開に恵まれたとはいえ、ここまでやれるとは正直思わなかった。</t>
    <phoneticPr fontId="10"/>
  </si>
  <si>
    <t>函館芝はBコース変更で高速設定の馬場に戻ったか。ここは先行馬が少なかったが、結局速いペースで流れてカルプスペルシュの強さだけが目立った。</t>
    <phoneticPr fontId="10"/>
  </si>
  <si>
    <t>スッと番手につけるとここはもうワンサイドゲームだった。オープンまでは行ける馬と見ていいんじゃないだろうか。</t>
    <phoneticPr fontId="10"/>
  </si>
  <si>
    <t>函館芝はBコース変更で高速設定の馬場に戻ったか。速いペースで流れたが外からの差しは全く無理だった感じで、ロスなく立ち回った馬で上位独占の結果。</t>
    <phoneticPr fontId="10"/>
  </si>
  <si>
    <t>内ラチ沿いのポジションを取ってこれ以上ないぐらい完璧に乗ってきた。立ち回りセンスが抜群の馬で、案外オープンでもそれを活かして走れるのかも。</t>
    <phoneticPr fontId="10"/>
  </si>
  <si>
    <t>ボルセーナ</t>
    <phoneticPr fontId="10"/>
  </si>
  <si>
    <t>この条件らしく前に行った馬がそのまま粘り込むレースに。人気のボルセーナが２番手から抜け出して順当勝ち。</t>
    <phoneticPr fontId="10"/>
  </si>
  <si>
    <t>追い風スタートでスムーズに先行してここではスピードが違った。50キロの斤量が効いた感じはあるが、１勝クラスまでならスピードだけで通用しそう。</t>
    <phoneticPr fontId="10"/>
  </si>
  <si>
    <t>アパタイトテソーロ</t>
    <phoneticPr fontId="10"/>
  </si>
  <si>
    <t>ベンバトル</t>
    <phoneticPr fontId="10"/>
  </si>
  <si>
    <t>ハッピーウィズユー</t>
    <phoneticPr fontId="1"/>
  </si>
  <si>
    <t>ルブリアン</t>
    <phoneticPr fontId="10"/>
  </si>
  <si>
    <t>ダークエンジェル</t>
    <phoneticPr fontId="10"/>
  </si>
  <si>
    <t>ロードスカイブルー</t>
    <phoneticPr fontId="1"/>
  </si>
  <si>
    <t>イスラボニータ</t>
    <phoneticPr fontId="1"/>
  </si>
  <si>
    <t>ノヴェリスト</t>
    <phoneticPr fontId="1"/>
  </si>
  <si>
    <t>ハイヤーマーク</t>
    <phoneticPr fontId="10"/>
  </si>
  <si>
    <t>デルマジュテーム</t>
    <phoneticPr fontId="10"/>
  </si>
  <si>
    <t>ノヴェリスト</t>
    <phoneticPr fontId="10"/>
  </si>
  <si>
    <t>エピファネイア</t>
    <phoneticPr fontId="10"/>
  </si>
  <si>
    <t>ロートホルン</t>
    <phoneticPr fontId="10"/>
  </si>
  <si>
    <t>ロードカナロア</t>
    <phoneticPr fontId="1"/>
  </si>
  <si>
    <t>ミッキージュエリー</t>
    <phoneticPr fontId="10"/>
  </si>
  <si>
    <t>エイシンヒカリ</t>
    <phoneticPr fontId="10"/>
  </si>
  <si>
    <t>ケイアイセナ</t>
    <phoneticPr fontId="10"/>
  </si>
  <si>
    <t>ディープインパクト</t>
    <phoneticPr fontId="10"/>
  </si>
  <si>
    <t>ブライティアダイヤ</t>
    <phoneticPr fontId="10"/>
  </si>
  <si>
    <t>ディスクリートキャット</t>
    <phoneticPr fontId="10"/>
  </si>
  <si>
    <t>この条件らしく基本的には前に行った馬が有利のレースに。ここは初ダートのアパタイトテソーロの能力が抜けていた感じがします。</t>
    <phoneticPr fontId="10"/>
  </si>
  <si>
    <t>小柄な馬だがダートで適性を見せた。外を回って差し切った内容はまずまずだが、非力に見えるので1200mで坂のあるコースなどはどうか。</t>
    <phoneticPr fontId="10"/>
  </si>
  <si>
    <t>ハイゼンスレイとハッピーウィズユーが後続を離して強気に先行する展開。結果的にこの２頭が強かった感じで、そのまま粘り込んでワンツー決着。</t>
    <phoneticPr fontId="1"/>
  </si>
  <si>
    <t>前走の反省からか今回はかなり強気の競馬。勝ち時計も前日の１勝クラスより0.8秒速いですし、昇級即通用と見てよさそうだ。</t>
    <phoneticPr fontId="1"/>
  </si>
  <si>
    <t>函館芝はBコース変更でイン先行有利の高速馬場に。そんな馬場でスローペースとなれば前残りのレースになるのも当然か。</t>
    <phoneticPr fontId="10"/>
  </si>
  <si>
    <t>イン先行有利馬場でスローペースの逃げが打てて恵まれた印象。昇級して同じくらい楽なレースはできなそうな感じがします。</t>
    <phoneticPr fontId="10"/>
  </si>
  <si>
    <t>断然人気のロードスカイブルーが向こう正面で捲って一気に先頭を奪う展開。前の馬は苦しくなって２着にも捲った馬が差し込んできた。</t>
    <phoneticPr fontId="1"/>
  </si>
  <si>
    <t>位置は取れなかったが途中で一気に捲る競馬でここでは力が違った。この内容であれば上のクラスでも通用するでしょう。</t>
    <phoneticPr fontId="1"/>
  </si>
  <si>
    <t>函館芝はBコース変更でイン先行有利の高速馬場に。ペース流れて前の馬は粘れず、外を回したハイヤーマークが差し切って勝利。</t>
    <phoneticPr fontId="10"/>
  </si>
  <si>
    <t>イン先行有利馬場で外を回って差し切り勝ち。エンジンの掛かりが遅そうなので、こういう外を回す競馬の方が合うのかも。</t>
    <phoneticPr fontId="10"/>
  </si>
  <si>
    <t>函館芝はBコース変更でイン先行有利の高速馬場に。前２頭が飛ばしてハイペースの流れになったが、この馬場では差しが決まらずで前残りの結果に。</t>
    <phoneticPr fontId="10"/>
  </si>
  <si>
    <t>ハイペースを離れた３番手追走でスタミナを活かし切った。時計は優秀ですし、良馬場でスタミナが問われるレースが合う馬か。</t>
    <phoneticPr fontId="10"/>
  </si>
  <si>
    <t>函館芝はBコース変更でイン先行有利の高速馬場に。イリスレーンが暴走気味の逃げを打ったが、この馬場らしくインをロスなく通った馬で上位独占の結果に。</t>
    <phoneticPr fontId="10"/>
  </si>
  <si>
    <t>イン先行有利馬場で２番手追走からスムーズな競馬ができた。今回は恵まれたが２勝クラスぐらいなら通用しそうだ。</t>
    <phoneticPr fontId="10"/>
  </si>
  <si>
    <t>平均ペースで流れて地力は問われた感じ。人気はなかったがアイウィルとホウオウバローロの２頭が３着以下を突き放してワンツー決着。</t>
    <phoneticPr fontId="1"/>
  </si>
  <si>
    <t>若干出遅れたが溜めを効かせる競馬で差し切り勝ち。休養で成長もあった感じですし、上のクラスで通用してもよさそうだ。</t>
    <phoneticPr fontId="1"/>
  </si>
  <si>
    <t>函館芝はBコース変更でイン先行有利の高速馬場に。そんな馬場で１枠からマイペースの逃げを打てたミッキージュエリーが押し切って勝利。</t>
    <phoneticPr fontId="10"/>
  </si>
  <si>
    <t>先手を主張してミドルペースの逃げで大楽勝。時計は優秀で母ミッキーチャームのイメージそのままの馬か。今回は馬場、枠に恵まれた部分はあります。</t>
    <phoneticPr fontId="10"/>
  </si>
  <si>
    <t>古馬２勝クラスにしては速くないペースで先行馬向きの展開。外枠から積極的に仕掛けたテイエムタリスマが押し切って勝利。</t>
    <phoneticPr fontId="10"/>
  </si>
  <si>
    <t>外枠から揉まれない競馬で押し切り勝ち。今回は枠や展開など色々と恵まれた感じがします。</t>
    <phoneticPr fontId="10"/>
  </si>
  <si>
    <t>函館芝はBコース変更でイン先行有利の高速馬場に。セットアップとコンクシェルの２頭が競り合っての縦長ハイペース戦。離れた３番手にいたケイアイセナが抜け出して勝利。</t>
    <phoneticPr fontId="10"/>
  </si>
  <si>
    <t>逃げがベストの馬だが、前２頭がぶっ飛ばしたことで実質３番手で逃げているような競馬ができた。今回は上手くハマった感じはあります。</t>
    <phoneticPr fontId="10"/>
  </si>
  <si>
    <t>函館芝はBコース変更でイン先行有利の高速馬場に。少頭数ながら人気の先行馬が壮絶に競り合ったことで、完全な前崩れの差し決着になった。</t>
    <phoneticPr fontId="10"/>
  </si>
  <si>
    <t>勝手に先行馬がやりあってハイペースで展開が向いた。今回は頭数も展開も完全に向いたんじゃないだろうか。</t>
    <phoneticPr fontId="10"/>
  </si>
  <si>
    <t>2OP</t>
    <phoneticPr fontId="10"/>
  </si>
  <si>
    <t>モズナナスター</t>
    <phoneticPr fontId="10"/>
  </si>
  <si>
    <t>スマートプリエール</t>
    <phoneticPr fontId="10"/>
  </si>
  <si>
    <t>スタートを決めて好位からほぼ追わずに抜け出して大楽勝。控えて差す競馬ができたのも良いですし、これは札幌2歳Sで主役になってもいい馬か。</t>
    <phoneticPr fontId="10"/>
  </si>
  <si>
    <t>レストプレドゥモア</t>
    <phoneticPr fontId="10"/>
  </si>
  <si>
    <t>オーヴァルエース</t>
    <phoneticPr fontId="10"/>
  </si>
  <si>
    <t>この条件らしく前に行った２頭がそのまま粘り込んでワンツー決着。今回が距離短縮だったレストプレドゥモアの圧勝となった。</t>
    <phoneticPr fontId="10"/>
  </si>
  <si>
    <t>距離短縮でスタートを決めてここは楽勝。短めの距離に適性があった感じで、この勝ちっぷりなら上のクラスで通用。</t>
    <phoneticPr fontId="10"/>
  </si>
  <si>
    <t>函館芝は最終週でも非常に時計の速いイン先行有利な高速馬場。ここは単勝1.1倍に推されたスマートプリエールの力が違いすぎた。</t>
    <phoneticPr fontId="10"/>
  </si>
  <si>
    <t>この条件にしても前半スローペースで前有利の展開。かなり楽な逃げが打てたアルデツヨシがそのまま押し切って勝利。</t>
    <phoneticPr fontId="10"/>
  </si>
  <si>
    <t>今回は途中までほぼノープレッシャーの楽な逃げが打てた。展開に恵まれたんじゃないだろうか。</t>
    <phoneticPr fontId="10"/>
  </si>
  <si>
    <t>アルデツヨシ</t>
    <phoneticPr fontId="10"/>
  </si>
  <si>
    <t>キントラダンサー</t>
    <phoneticPr fontId="10"/>
  </si>
  <si>
    <t>函館芝は最終週でも非常に時計の速いイン先行有利な高速馬場。このレースも内枠先行馬が上位独占の結果になった。</t>
    <phoneticPr fontId="10"/>
  </si>
  <si>
    <t>初のスプリント戦でスピードを活かし切る競馬で完勝。イン先行有利馬場ではあったが、これだけのスピードがあれば上でも通用しそう。</t>
    <phoneticPr fontId="10"/>
  </si>
  <si>
    <t>ラブリーリディア</t>
    <phoneticPr fontId="10"/>
  </si>
  <si>
    <t>キングマン</t>
    <phoneticPr fontId="10"/>
  </si>
  <si>
    <t>函館芝は最終週でも非常に時計の速いイン先行有利な高速馬場。そんな馬場でもここはペースが速かった感じで、ロスなく立ち回った差し馬が上位に台頭。</t>
    <phoneticPr fontId="10"/>
  </si>
  <si>
    <t>速い流れで直線だけ外に出して素晴らしい末脚。血統的にもこれぐらいの距離が合っていたか。時計的にも昇級即通用だと思います。</t>
    <phoneticPr fontId="10"/>
  </si>
  <si>
    <t>モリノアミーゴ</t>
    <phoneticPr fontId="1"/>
  </si>
  <si>
    <t>モーニン</t>
    <phoneticPr fontId="1"/>
  </si>
  <si>
    <t>ハイペースで流れて捲りも入って先行馬には厳しい展開。差し馬が上位独占の結果になった。</t>
    <phoneticPr fontId="1"/>
  </si>
  <si>
    <t>中団インで脚を溜めてスムーズに捌いて差し切り勝ち。今回はハイペースで差しが決まる流れで完璧な競馬ができた感じがします。</t>
    <phoneticPr fontId="1"/>
  </si>
  <si>
    <t>イン先行有利馬場で1枠から完璧な競馬ができていた。今回はトラックバイアスに恵まれた感じで、昇級すると試金石になるんじゃないだろうか。</t>
    <phoneticPr fontId="10"/>
  </si>
  <si>
    <t>平均ペースで流れて地力ははっきり問われたか。人気の２頭が３着以下を突き放して順当にワンツー決着となった。</t>
    <phoneticPr fontId="1"/>
  </si>
  <si>
    <t>前走レベルからも正攻法の競馬ができればここでは上位だった。持続力を活かしてこその馬で、昇級しても相手なりに走りそうな感じがします。</t>
    <phoneticPr fontId="1"/>
  </si>
  <si>
    <t>サクラファレル</t>
    <phoneticPr fontId="10"/>
  </si>
  <si>
    <t>トーセンラー</t>
    <phoneticPr fontId="10"/>
  </si>
  <si>
    <t>今回は内枠有利馬場で２枠からスローペース逃げで完全に恵まれた印象。それでもほぼ追わずの完勝でしたし、２勝クラスは通用して良さそう。</t>
    <phoneticPr fontId="10"/>
  </si>
  <si>
    <t>ジョイフルニュース</t>
    <phoneticPr fontId="10"/>
  </si>
  <si>
    <t>函館芝は最終週でも非常に時計の速いイン先行有利な高速馬場。このレースもインから完璧な競馬ができたジョイフルニュースが順当勝ち。</t>
    <phoneticPr fontId="10"/>
  </si>
  <si>
    <t>イン先行有利馬場で内枠好位から完璧な競馬ができていた。まだ奥はありそうだが、次走が紫苑Sあたりとなるとあまり過大評価はしたくない。</t>
    <phoneticPr fontId="10"/>
  </si>
  <si>
    <t>ピュアキアン</t>
    <phoneticPr fontId="1"/>
  </si>
  <si>
    <t>サトノアラジン</t>
    <phoneticPr fontId="1"/>
  </si>
  <si>
    <t>序盤のペースが緩んだことで途中で捲りが入ったが立ち回り勝負に。道中でインを通った馬で上位独占の結果になった。</t>
    <phoneticPr fontId="1"/>
  </si>
  <si>
    <t>途中で捲りを食らったが最後は驚異的な粘りを見せた。自分の形に持ち込むことができれば重賞でも通用しそう。</t>
    <phoneticPr fontId="1"/>
  </si>
  <si>
    <t>マジカルフェアリー</t>
    <phoneticPr fontId="10"/>
  </si>
  <si>
    <t>函館芝は最終週でも非常に時計の速いイン先行有利な高速馬場。ハイペースで流れたが結局このレースも内枠の馬で上位独占の結果に。</t>
    <phoneticPr fontId="10"/>
  </si>
  <si>
    <t>今回が初のスプリント戦だったが血統イメージ通りに適性があった。今回はイン先行有利馬場で内枠から完璧な競馬ができてはいます。</t>
    <phoneticPr fontId="10"/>
  </si>
  <si>
    <t>クワイエットアイ</t>
    <phoneticPr fontId="10"/>
  </si>
  <si>
    <t>日曜日も函館芝はイン先行有利馬場。ここもハイペースで流れたが内枠先行勢が上位独占の結果に。</t>
  </si>
  <si>
    <t>スタートで躓いたが二の足で先手を奪って逃げ切り勝ち。今回はイン先行有利馬場でトラック場合素に恵まれた感じはします。</t>
    <phoneticPr fontId="10"/>
  </si>
  <si>
    <t>ナリタヒカリ</t>
    <phoneticPr fontId="1"/>
  </si>
  <si>
    <t>オーヴァルエース</t>
    <phoneticPr fontId="1"/>
  </si>
  <si>
    <t>ペイシャキセキが逃げて緩みのないハイペース。ここは好位のポジションが取れた人気のナリタヒカリが早めに抜け出して力が違った。</t>
    <phoneticPr fontId="1"/>
  </si>
  <si>
    <t>今回はスタートを決めて好位から競馬ができたのが大きい。一息入れそうだが、状態まともなら上のクラスでも通用する。</t>
    <phoneticPr fontId="1"/>
  </si>
  <si>
    <t>日曜日も函館芝はイン先行有利馬場。ここも内枠の馬と先行馬で上位独占の結果になった。</t>
    <phoneticPr fontId="10"/>
  </si>
  <si>
    <t>イン先行有利馬場でスムーズな先行策が打てていた。今回はトラックバイアスに恵まれた部分が大きいか。</t>
  </si>
  <si>
    <t>ハニードレス</t>
    <phoneticPr fontId="10"/>
  </si>
  <si>
    <t>スマートブル</t>
    <phoneticPr fontId="1"/>
  </si>
  <si>
    <t>アーロッタレットとスマートブルの２頭が競り合い気味にハイペースで先行する展開。スマートブルが逃げ馬を競り落として最後はワンサイドゲームになった。</t>
    <phoneticPr fontId="1"/>
  </si>
  <si>
    <t>ハイペースで逃げ馬を追いかけて強気の競馬で楽勝。時計も優秀ですし、今回で一気にパフォーマンスを上げてきた感じあり。</t>
    <phoneticPr fontId="1"/>
  </si>
  <si>
    <t>アーレムアレス</t>
    <phoneticPr fontId="10"/>
  </si>
  <si>
    <t>ヒットザグラウンド</t>
    <phoneticPr fontId="10"/>
  </si>
  <si>
    <t>日曜日も函館芝はイン先行有利馬場。ここは決着時計も後半1000m時計も速くて、なかなかのハイレベル戦だったんじゃないだろうか。</t>
    <phoneticPr fontId="10"/>
  </si>
  <si>
    <t>序盤はかなり折り合いを欠き気味だったが上手く壁を作って制御できた。時計やレースラップは優秀で素質は高いが、次走で折り合いを欠かないかは心配。</t>
    <phoneticPr fontId="10"/>
  </si>
  <si>
    <t>好位で脚を溜めて直線だけ外に出す競馬で差し切り勝ち。勝ちっぷりから見てもなかなか評価していいんじゃないだろうか。</t>
    <phoneticPr fontId="10"/>
  </si>
  <si>
    <t>ビーマックスが逃げ馬を早めに潰してもう勝ち確定のような競馬。そこから最後にパールフロントが素晴らしい脚を見せて差し切った。</t>
    <phoneticPr fontId="10"/>
  </si>
  <si>
    <t>出遅れたが２着馬の勝ちパターンを差し切って勝利。脚力はなかなかのものがありそうで、まだ上のクラスでも楽しめそう。</t>
    <phoneticPr fontId="10"/>
  </si>
  <si>
    <t>イン先行有利馬場でこれ以上ないぐらい完璧な競馬ができた。スタミナを活かしてまだやれそうな馬だが、次走あたりが試金石に見えます。</t>
    <phoneticPr fontId="10"/>
  </si>
  <si>
    <t>ジャスティファイ</t>
    <phoneticPr fontId="10"/>
  </si>
  <si>
    <t>本来の適性条件でスピードを活かす競馬で完勝。イン先行有利馬場ではあったが、この条件ならオープンまで行ける馬じゃないだろうか。</t>
    <phoneticPr fontId="10"/>
  </si>
  <si>
    <t>ダノンレジェンド</t>
    <phoneticPr fontId="1"/>
  </si>
  <si>
    <t>先行馬は揃っていたが出遅れる馬などいてペースは流れず。ある程度の位置から自在に立ち回れる馬に展開は向いたか。</t>
    <phoneticPr fontId="1"/>
  </si>
  <si>
    <t>とにかくレースセンス抜群で自在に競馬ができる馬。今回は良馬場でスムーズな競馬ができたのが良かった。</t>
    <phoneticPr fontId="1"/>
  </si>
  <si>
    <t>エイシンディード</t>
    <phoneticPr fontId="10"/>
  </si>
  <si>
    <t>オカメノコイ</t>
    <phoneticPr fontId="1"/>
  </si>
  <si>
    <t>序盤からペース流れてかなり先行馬には厳しい展開。最後の１ハロンで上がりが掛かったところをオカメノコイが素晴らしい脚で差し切って勝利。</t>
    <phoneticPr fontId="1"/>
  </si>
  <si>
    <t>毎回スタートは出遅れる馬。今回はハイペースで展開向いたが、なかなか最後は素晴らしい末脚。50キロの軽量も効いたんじゃないだろうか。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</si>
</sst>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18">
    <font>
      <sz val="12"/>
      <color theme="1"/>
      <name val="ＭＳ Ｐゴシック"/>
      <family val="2"/>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color rgb="FF000000"/>
      <name val="ＭＳ Ｐゴシック"/>
      <family val="3"/>
      <charset val="128"/>
      <scheme val="minor"/>
    </font>
    <font>
      <sz val="12"/>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
      <sz val="12"/>
      <color theme="1"/>
      <name val="ＭＳ Ｐゴシック"/>
      <family val="3"/>
      <charset val="128"/>
      <scheme val="minor"/>
    </font>
    <font>
      <sz val="12"/>
      <color rgb="FF000000"/>
      <name val="ＭＳ Ｐゴシック"/>
      <family val="2"/>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1251">
    <xf numFmtId="0" fontId="0" fillId="0" borderId="0"/>
    <xf numFmtId="0" fontId="3" fillId="0" borderId="0">
      <alignment vertical="center"/>
    </xf>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cellStyleXfs>
  <cellXfs count="41">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4"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3" fillId="0" borderId="1" xfId="0" applyFont="1" applyBorder="1" applyAlignment="1">
      <alignment horizontal="center" vertical="center"/>
    </xf>
    <xf numFmtId="0" fontId="3" fillId="2" borderId="1" xfId="1" applyFill="1" applyBorder="1">
      <alignment vertical="center"/>
    </xf>
    <xf numFmtId="0" fontId="3" fillId="2" borderId="1" xfId="1" applyFill="1" applyBorder="1" applyAlignment="1">
      <alignment horizontal="center" vertical="center"/>
    </xf>
    <xf numFmtId="0" fontId="3" fillId="2" borderId="1" xfId="1" applyFill="1" applyBorder="1" applyAlignment="1">
      <alignment horizontal="left" vertical="center"/>
    </xf>
    <xf numFmtId="0" fontId="3" fillId="0" borderId="0" xfId="1">
      <alignment vertical="center"/>
    </xf>
    <xf numFmtId="0" fontId="5" fillId="0" borderId="1" xfId="1" applyFont="1" applyBorder="1">
      <alignment vertical="center"/>
    </xf>
    <xf numFmtId="0" fontId="3" fillId="0" borderId="1" xfId="1" applyBorder="1">
      <alignment vertical="center"/>
    </xf>
    <xf numFmtId="0" fontId="6" fillId="0" borderId="1" xfId="1" applyFont="1" applyBorder="1">
      <alignment vertical="center"/>
    </xf>
    <xf numFmtId="0" fontId="7" fillId="0" borderId="1" xfId="1" applyFont="1" applyBorder="1">
      <alignment vertical="center"/>
    </xf>
    <xf numFmtId="0" fontId="0" fillId="2" borderId="1" xfId="0" applyFill="1" applyBorder="1" applyAlignment="1">
      <alignment horizontal="left" vertical="center"/>
    </xf>
    <xf numFmtId="0" fontId="7" fillId="0" borderId="3" xfId="1" applyFont="1" applyBorder="1" applyAlignment="1">
      <alignment horizontal="center" vertical="center"/>
    </xf>
    <xf numFmtId="0" fontId="7" fillId="0" borderId="1" xfId="1" applyFont="1" applyBorder="1" applyAlignment="1">
      <alignment horizontal="center"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4" fillId="2" borderId="1" xfId="0" applyFont="1" applyFill="1" applyBorder="1" applyAlignment="1">
      <alignment vertical="center" wrapText="1"/>
    </xf>
    <xf numFmtId="0" fontId="0" fillId="7" borderId="1" xfId="0" applyFill="1" applyBorder="1" applyAlignment="1">
      <alignment vertical="center"/>
    </xf>
    <xf numFmtId="0" fontId="11" fillId="0" borderId="1" xfId="0" applyFont="1" applyBorder="1" applyAlignment="1">
      <alignment horizontal="right" vertical="center"/>
    </xf>
    <xf numFmtId="0" fontId="11" fillId="0" borderId="3" xfId="0" applyFont="1" applyBorder="1" applyAlignment="1">
      <alignment horizontal="right" vertical="center"/>
    </xf>
    <xf numFmtId="0" fontId="12" fillId="0" borderId="1" xfId="0" applyFont="1" applyBorder="1" applyAlignment="1">
      <alignment vertical="center"/>
    </xf>
    <xf numFmtId="0" fontId="12" fillId="5" borderId="1" xfId="0" applyFont="1" applyFill="1" applyBorder="1" applyAlignment="1">
      <alignment horizontal="left" vertical="center"/>
    </xf>
    <xf numFmtId="0" fontId="16" fillId="0" borderId="1" xfId="0" applyFont="1" applyBorder="1" applyAlignment="1">
      <alignment vertical="center"/>
    </xf>
    <xf numFmtId="0" fontId="17" fillId="0" borderId="1" xfId="0" applyFont="1" applyBorder="1" applyAlignment="1">
      <alignment horizontal="right" vertical="center"/>
    </xf>
    <xf numFmtId="0" fontId="17" fillId="0" borderId="3" xfId="0" applyFont="1" applyBorder="1" applyAlignment="1">
      <alignment horizontal="right" vertical="center"/>
    </xf>
    <xf numFmtId="0" fontId="3" fillId="0" borderId="4" xfId="1" applyBorder="1" applyAlignment="1">
      <alignment horizontal="center" vertical="center"/>
    </xf>
    <xf numFmtId="0" fontId="3" fillId="0" borderId="5" xfId="1" applyBorder="1" applyAlignment="1">
      <alignment horizontal="center" vertical="center"/>
    </xf>
    <xf numFmtId="0" fontId="3" fillId="0" borderId="3" xfId="1" applyBorder="1" applyAlignment="1">
      <alignment horizontal="center" vertical="center"/>
    </xf>
  </cellXfs>
  <cellStyles count="1251">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標準" xfId="0" builtinId="0"/>
    <cellStyle name="標準 2" xfId="1" xr:uid="{00000000-0005-0000-0000-00006A010000}"/>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2" builtinId="9" hidden="1"/>
    <cellStyle name="表示済みのハイパーリンク" xfId="723" builtinId="9" hidden="1"/>
    <cellStyle name="表示済みのハイパーリンク" xfId="724" builtinId="9" hidden="1"/>
    <cellStyle name="表示済みのハイパーリンク" xfId="725" builtinId="9" hidden="1"/>
    <cellStyle name="表示済みのハイパーリンク" xfId="726" builtinId="9" hidden="1"/>
    <cellStyle name="表示済みのハイパーリンク" xfId="727" builtinId="9" hidden="1"/>
    <cellStyle name="表示済みのハイパーリンク" xfId="728" builtinId="9" hidden="1"/>
    <cellStyle name="表示済みのハイパーリンク" xfId="729" builtinId="9" hidden="1"/>
    <cellStyle name="表示済みのハイパーリンク" xfId="730" builtinId="9" hidden="1"/>
    <cellStyle name="表示済みのハイパーリンク" xfId="731" builtinId="9" hidden="1"/>
    <cellStyle name="表示済みのハイパーリンク" xfId="732" builtinId="9" hidden="1"/>
    <cellStyle name="表示済みのハイパーリンク" xfId="733" builtinId="9" hidden="1"/>
    <cellStyle name="表示済みのハイパーリンク" xfId="734" builtinId="9" hidden="1"/>
    <cellStyle name="表示済みのハイパーリンク" xfId="735" builtinId="9" hidden="1"/>
    <cellStyle name="表示済みのハイパーリンク" xfId="736" builtinId="9" hidden="1"/>
    <cellStyle name="表示済みのハイパーリンク" xfId="737" builtinId="9" hidden="1"/>
    <cellStyle name="表示済みのハイパーリンク" xfId="738" builtinId="9" hidden="1"/>
    <cellStyle name="表示済みのハイパーリンク" xfId="739" builtinId="9" hidden="1"/>
    <cellStyle name="表示済みのハイパーリンク" xfId="740" builtinId="9" hidden="1"/>
    <cellStyle name="表示済みのハイパーリンク" xfId="741" builtinId="9" hidden="1"/>
    <cellStyle name="表示済みのハイパーリンク" xfId="742" builtinId="9" hidden="1"/>
    <cellStyle name="表示済みのハイパーリンク" xfId="743" builtinId="9" hidden="1"/>
    <cellStyle name="表示済みのハイパーリンク" xfId="744" builtinId="9" hidden="1"/>
    <cellStyle name="表示済みのハイパーリンク" xfId="745" builtinId="9" hidden="1"/>
    <cellStyle name="表示済みのハイパーリンク" xfId="746" builtinId="9" hidden="1"/>
    <cellStyle name="表示済みのハイパーリンク" xfId="747" builtinId="9" hidden="1"/>
    <cellStyle name="表示済みのハイパーリンク" xfId="748" builtinId="9" hidden="1"/>
    <cellStyle name="表示済みのハイパーリンク" xfId="749" builtinId="9" hidden="1"/>
    <cellStyle name="表示済みのハイパーリンク" xfId="750" builtinId="9" hidden="1"/>
    <cellStyle name="表示済みのハイパーリンク" xfId="751" builtinId="9" hidden="1"/>
    <cellStyle name="表示済みのハイパーリンク" xfId="752" builtinId="9" hidden="1"/>
    <cellStyle name="表示済みのハイパーリンク" xfId="753" builtinId="9" hidden="1"/>
    <cellStyle name="表示済みのハイパーリンク" xfId="754" builtinId="9" hidden="1"/>
    <cellStyle name="表示済みのハイパーリンク" xfId="755" builtinId="9" hidden="1"/>
    <cellStyle name="表示済みのハイパーリンク" xfId="756" builtinId="9" hidden="1"/>
    <cellStyle name="表示済みのハイパーリンク" xfId="757" builtinId="9" hidden="1"/>
    <cellStyle name="表示済みのハイパーリンク" xfId="758" builtinId="9" hidden="1"/>
    <cellStyle name="表示済みのハイパーリンク" xfId="759" builtinId="9" hidden="1"/>
    <cellStyle name="表示済みのハイパーリンク" xfId="760" builtinId="9" hidden="1"/>
    <cellStyle name="表示済みのハイパーリンク" xfId="761" builtinId="9" hidden="1"/>
    <cellStyle name="表示済みのハイパーリンク" xfId="762" builtinId="9" hidden="1"/>
    <cellStyle name="表示済みのハイパーリンク" xfId="763" builtinId="9" hidden="1"/>
    <cellStyle name="表示済みのハイパーリンク" xfId="764" builtinId="9" hidden="1"/>
    <cellStyle name="表示済みのハイパーリンク" xfId="765" builtinId="9" hidden="1"/>
    <cellStyle name="表示済みのハイパーリンク" xfId="766" builtinId="9" hidden="1"/>
    <cellStyle name="表示済みのハイパーリンク" xfId="767" builtinId="9" hidden="1"/>
    <cellStyle name="表示済みのハイパーリンク" xfId="768" builtinId="9" hidden="1"/>
    <cellStyle name="表示済みのハイパーリンク" xfId="769" builtinId="9" hidden="1"/>
    <cellStyle name="表示済みのハイパーリンク" xfId="770" builtinId="9" hidden="1"/>
    <cellStyle name="表示済みのハイパーリンク" xfId="771" builtinId="9" hidden="1"/>
    <cellStyle name="表示済みのハイパーリンク" xfId="772" builtinId="9" hidden="1"/>
    <cellStyle name="表示済みのハイパーリンク" xfId="773" builtinId="9" hidden="1"/>
    <cellStyle name="表示済みのハイパーリンク" xfId="774" builtinId="9" hidden="1"/>
    <cellStyle name="表示済みのハイパーリンク" xfId="775" builtinId="9" hidden="1"/>
    <cellStyle name="表示済みのハイパーリンク" xfId="776" builtinId="9" hidden="1"/>
    <cellStyle name="表示済みのハイパーリンク" xfId="777" builtinId="9" hidden="1"/>
    <cellStyle name="表示済みのハイパーリンク" xfId="778" builtinId="9" hidden="1"/>
    <cellStyle name="表示済みのハイパーリンク" xfId="779" builtinId="9" hidden="1"/>
    <cellStyle name="表示済みのハイパーリンク" xfId="780" builtinId="9" hidden="1"/>
    <cellStyle name="表示済みのハイパーリンク" xfId="781" builtinId="9" hidden="1"/>
    <cellStyle name="表示済みのハイパーリンク" xfId="782" builtinId="9" hidden="1"/>
    <cellStyle name="表示済みのハイパーリンク" xfId="783" builtinId="9" hidden="1"/>
    <cellStyle name="表示済みのハイパーリンク" xfId="784" builtinId="9" hidden="1"/>
    <cellStyle name="表示済みのハイパーリンク" xfId="785" builtinId="9" hidden="1"/>
    <cellStyle name="表示済みのハイパーリンク" xfId="786" builtinId="9" hidden="1"/>
    <cellStyle name="表示済みのハイパーリンク" xfId="787" builtinId="9" hidden="1"/>
    <cellStyle name="表示済みのハイパーリンク" xfId="788" builtinId="9" hidden="1"/>
    <cellStyle name="表示済みのハイパーリンク" xfId="789" builtinId="9" hidden="1"/>
    <cellStyle name="表示済みのハイパーリンク" xfId="790" builtinId="9" hidden="1"/>
    <cellStyle name="表示済みのハイパーリンク" xfId="791" builtinId="9" hidden="1"/>
    <cellStyle name="表示済みのハイパーリンク" xfId="792" builtinId="9" hidden="1"/>
    <cellStyle name="表示済みのハイパーリンク" xfId="793" builtinId="9" hidden="1"/>
    <cellStyle name="表示済みのハイパーリンク" xfId="794" builtinId="9" hidden="1"/>
    <cellStyle name="表示済みのハイパーリンク" xfId="795" builtinId="9" hidden="1"/>
    <cellStyle name="表示済みのハイパーリンク" xfId="796" builtinId="9" hidden="1"/>
    <cellStyle name="表示済みのハイパーリンク" xfId="797" builtinId="9" hidden="1"/>
    <cellStyle name="表示済みのハイパーリンク" xfId="798" builtinId="9" hidden="1"/>
    <cellStyle name="表示済みのハイパーリンク" xfId="799" builtinId="9" hidden="1"/>
    <cellStyle name="表示済みのハイパーリンク" xfId="800" builtinId="9" hidden="1"/>
    <cellStyle name="表示済みのハイパーリンク" xfId="801" builtinId="9" hidden="1"/>
    <cellStyle name="表示済みのハイパーリンク" xfId="802" builtinId="9" hidden="1"/>
    <cellStyle name="表示済みのハイパーリンク" xfId="803" builtinId="9" hidden="1"/>
    <cellStyle name="表示済みのハイパーリンク" xfId="804" builtinId="9" hidden="1"/>
    <cellStyle name="表示済みのハイパーリンク" xfId="805" builtinId="9" hidden="1"/>
    <cellStyle name="表示済みのハイパーリンク" xfId="806" builtinId="9" hidden="1"/>
    <cellStyle name="表示済みのハイパーリンク" xfId="807" builtinId="9" hidden="1"/>
    <cellStyle name="表示済みのハイパーリンク" xfId="808" builtinId="9" hidden="1"/>
    <cellStyle name="表示済みのハイパーリンク" xfId="809" builtinId="9" hidden="1"/>
    <cellStyle name="表示済みのハイパーリンク" xfId="810" builtinId="9" hidden="1"/>
    <cellStyle name="表示済みのハイパーリンク" xfId="811" builtinId="9" hidden="1"/>
    <cellStyle name="表示済みのハイパーリンク" xfId="812" builtinId="9" hidden="1"/>
    <cellStyle name="表示済みのハイパーリンク" xfId="813" builtinId="9" hidden="1"/>
    <cellStyle name="表示済みのハイパーリンク" xfId="814" builtinId="9" hidden="1"/>
    <cellStyle name="表示済みのハイパーリンク" xfId="815" builtinId="9" hidden="1"/>
    <cellStyle name="表示済みのハイパーリンク" xfId="816" builtinId="9" hidden="1"/>
    <cellStyle name="表示済みのハイパーリンク" xfId="817" builtinId="9" hidden="1"/>
    <cellStyle name="表示済みのハイパーリンク" xfId="818" builtinId="9" hidden="1"/>
    <cellStyle name="表示済みのハイパーリンク" xfId="819" builtinId="9" hidden="1"/>
    <cellStyle name="表示済みのハイパーリンク" xfId="820" builtinId="9" hidden="1"/>
    <cellStyle name="表示済みのハイパーリンク" xfId="821" builtinId="9" hidden="1"/>
    <cellStyle name="表示済みのハイパーリンク" xfId="822" builtinId="9" hidden="1"/>
    <cellStyle name="表示済みのハイパーリンク" xfId="823" builtinId="9" hidden="1"/>
    <cellStyle name="表示済みのハイパーリンク" xfId="824" builtinId="9" hidden="1"/>
    <cellStyle name="表示済みのハイパーリンク" xfId="825" builtinId="9" hidden="1"/>
    <cellStyle name="表示済みのハイパーリンク" xfId="826" builtinId="9" hidden="1"/>
    <cellStyle name="表示済みのハイパーリンク" xfId="827" builtinId="9" hidden="1"/>
    <cellStyle name="表示済みのハイパーリンク" xfId="828" builtinId="9" hidden="1"/>
    <cellStyle name="表示済みのハイパーリンク" xfId="829" builtinId="9" hidden="1"/>
    <cellStyle name="表示済みのハイパーリンク" xfId="830" builtinId="9" hidden="1"/>
    <cellStyle name="表示済みのハイパーリンク" xfId="831" builtinId="9" hidden="1"/>
    <cellStyle name="表示済みのハイパーリンク" xfId="832" builtinId="9" hidden="1"/>
    <cellStyle name="表示済みのハイパーリンク" xfId="833" builtinId="9" hidden="1"/>
    <cellStyle name="表示済みのハイパーリンク" xfId="834" builtinId="9" hidden="1"/>
    <cellStyle name="表示済みのハイパーリンク" xfId="835" builtinId="9" hidden="1"/>
    <cellStyle name="表示済みのハイパーリンク" xfId="836" builtinId="9" hidden="1"/>
    <cellStyle name="表示済みのハイパーリンク" xfId="837" builtinId="9" hidden="1"/>
    <cellStyle name="表示済みのハイパーリンク" xfId="838" builtinId="9" hidden="1"/>
    <cellStyle name="表示済みのハイパーリンク" xfId="839" builtinId="9" hidden="1"/>
    <cellStyle name="表示済みのハイパーリンク" xfId="840" builtinId="9" hidden="1"/>
    <cellStyle name="表示済みのハイパーリンク" xfId="841" builtinId="9" hidden="1"/>
    <cellStyle name="表示済みのハイパーリンク" xfId="842" builtinId="9" hidden="1"/>
    <cellStyle name="表示済みのハイパーリンク" xfId="843" builtinId="9" hidden="1"/>
    <cellStyle name="表示済みのハイパーリンク" xfId="844" builtinId="9" hidden="1"/>
    <cellStyle name="表示済みのハイパーリンク" xfId="845" builtinId="9" hidden="1"/>
    <cellStyle name="表示済みのハイパーリンク" xfId="846" builtinId="9" hidden="1"/>
    <cellStyle name="表示済みのハイパーリンク" xfId="847" builtinId="9" hidden="1"/>
    <cellStyle name="表示済みのハイパーリンク" xfId="848" builtinId="9" hidden="1"/>
    <cellStyle name="表示済みのハイパーリンク" xfId="849" builtinId="9" hidden="1"/>
    <cellStyle name="表示済みのハイパーリンク" xfId="850" builtinId="9" hidden="1"/>
    <cellStyle name="表示済みのハイパーリンク" xfId="851" builtinId="9" hidden="1"/>
    <cellStyle name="表示済みのハイパーリンク" xfId="852" builtinId="9" hidden="1"/>
    <cellStyle name="表示済みのハイパーリンク" xfId="853" builtinId="9" hidden="1"/>
    <cellStyle name="表示済みのハイパーリンク" xfId="854" builtinId="9" hidden="1"/>
    <cellStyle name="表示済みのハイパーリンク" xfId="855" builtinId="9" hidden="1"/>
    <cellStyle name="表示済みのハイパーリンク" xfId="856" builtinId="9" hidden="1"/>
    <cellStyle name="表示済みのハイパーリンク" xfId="857" builtinId="9" hidden="1"/>
    <cellStyle name="表示済みのハイパーリンク" xfId="858" builtinId="9" hidden="1"/>
    <cellStyle name="表示済みのハイパーリンク" xfId="859" builtinId="9" hidden="1"/>
    <cellStyle name="表示済みのハイパーリンク" xfId="860" builtinId="9" hidden="1"/>
    <cellStyle name="表示済みのハイパーリンク" xfId="861" builtinId="9" hidden="1"/>
    <cellStyle name="表示済みのハイパーリンク" xfId="862" builtinId="9" hidden="1"/>
    <cellStyle name="表示済みのハイパーリンク" xfId="863" builtinId="9" hidden="1"/>
    <cellStyle name="表示済みのハイパーリンク" xfId="864" builtinId="9" hidden="1"/>
    <cellStyle name="表示済みのハイパーリンク" xfId="865" builtinId="9" hidden="1"/>
    <cellStyle name="表示済みのハイパーリンク" xfId="866" builtinId="9" hidden="1"/>
    <cellStyle name="表示済みのハイパーリンク" xfId="867" builtinId="9" hidden="1"/>
    <cellStyle name="表示済みのハイパーリンク" xfId="868" builtinId="9" hidden="1"/>
    <cellStyle name="表示済みのハイパーリンク" xfId="869" builtinId="9" hidden="1"/>
    <cellStyle name="表示済みのハイパーリンク" xfId="870" builtinId="9" hidden="1"/>
    <cellStyle name="表示済みのハイパーリンク" xfId="871" builtinId="9" hidden="1"/>
    <cellStyle name="表示済みのハイパーリンク" xfId="872" builtinId="9" hidden="1"/>
    <cellStyle name="表示済みのハイパーリンク" xfId="873" builtinId="9" hidden="1"/>
    <cellStyle name="表示済みのハイパーリンク" xfId="874" builtinId="9" hidden="1"/>
    <cellStyle name="表示済みのハイパーリンク" xfId="875" builtinId="9" hidden="1"/>
    <cellStyle name="表示済みのハイパーリンク" xfId="876" builtinId="9" hidden="1"/>
    <cellStyle name="表示済みのハイパーリンク" xfId="877" builtinId="9" hidden="1"/>
    <cellStyle name="表示済みのハイパーリンク" xfId="878" builtinId="9" hidden="1"/>
    <cellStyle name="表示済みのハイパーリンク" xfId="879" builtinId="9" hidden="1"/>
    <cellStyle name="表示済みのハイパーリンク" xfId="880" builtinId="9" hidden="1"/>
    <cellStyle name="表示済みのハイパーリンク" xfId="881" builtinId="9" hidden="1"/>
    <cellStyle name="表示済みのハイパーリンク" xfId="882" builtinId="9" hidden="1"/>
    <cellStyle name="表示済みのハイパーリンク" xfId="883" builtinId="9" hidden="1"/>
    <cellStyle name="表示済みのハイパーリンク" xfId="884" builtinId="9" hidden="1"/>
    <cellStyle name="表示済みのハイパーリンク" xfId="885" builtinId="9" hidden="1"/>
    <cellStyle name="表示済みのハイパーリンク" xfId="886" builtinId="9" hidden="1"/>
    <cellStyle name="表示済みのハイパーリンク" xfId="887" builtinId="9" hidden="1"/>
    <cellStyle name="表示済みのハイパーリンク" xfId="888" builtinId="9" hidden="1"/>
    <cellStyle name="表示済みのハイパーリンク" xfId="889" builtinId="9" hidden="1"/>
    <cellStyle name="表示済みのハイパーリンク" xfId="890" builtinId="9" hidden="1"/>
    <cellStyle name="表示済みのハイパーリンク" xfId="891" builtinId="9" hidden="1"/>
    <cellStyle name="表示済みのハイパーリンク" xfId="892" builtinId="9" hidden="1"/>
    <cellStyle name="表示済みのハイパーリンク" xfId="893" builtinId="9" hidden="1"/>
    <cellStyle name="表示済みのハイパーリンク" xfId="894" builtinId="9" hidden="1"/>
    <cellStyle name="表示済みのハイパーリンク" xfId="895" builtinId="9" hidden="1"/>
    <cellStyle name="表示済みのハイパーリンク" xfId="896" builtinId="9" hidden="1"/>
    <cellStyle name="表示済みのハイパーリンク" xfId="897" builtinId="9" hidden="1"/>
    <cellStyle name="表示済みのハイパーリンク" xfId="898" builtinId="9" hidden="1"/>
    <cellStyle name="表示済みのハイパーリンク" xfId="899" builtinId="9" hidden="1"/>
    <cellStyle name="表示済みのハイパーリンク" xfId="900" builtinId="9" hidden="1"/>
    <cellStyle name="表示済みのハイパーリンク" xfId="901" builtinId="9" hidden="1"/>
    <cellStyle name="表示済みのハイパーリンク" xfId="902" builtinId="9" hidden="1"/>
    <cellStyle name="表示済みのハイパーリンク" xfId="903" builtinId="9" hidden="1"/>
    <cellStyle name="表示済みのハイパーリンク" xfId="904" builtinId="9" hidden="1"/>
    <cellStyle name="表示済みのハイパーリンク" xfId="905" builtinId="9" hidden="1"/>
    <cellStyle name="表示済みのハイパーリンク" xfId="906" builtinId="9" hidden="1"/>
    <cellStyle name="表示済みのハイパーリンク" xfId="907" builtinId="9" hidden="1"/>
    <cellStyle name="表示済みのハイパーリンク" xfId="908" builtinId="9" hidden="1"/>
    <cellStyle name="表示済みのハイパーリンク" xfId="909" builtinId="9" hidden="1"/>
    <cellStyle name="表示済みのハイパーリンク" xfId="910" builtinId="9" hidden="1"/>
    <cellStyle name="表示済みのハイパーリンク" xfId="911" builtinId="9" hidden="1"/>
    <cellStyle name="表示済みのハイパーリンク" xfId="912" builtinId="9" hidden="1"/>
    <cellStyle name="表示済みのハイパーリンク" xfId="913" builtinId="9" hidden="1"/>
    <cellStyle name="表示済みのハイパーリンク" xfId="914" builtinId="9" hidden="1"/>
    <cellStyle name="表示済みのハイパーリンク" xfId="915" builtinId="9" hidden="1"/>
    <cellStyle name="表示済みのハイパーリンク" xfId="916" builtinId="9" hidden="1"/>
    <cellStyle name="表示済みのハイパーリンク" xfId="917" builtinId="9" hidden="1"/>
    <cellStyle name="表示済みのハイパーリンク" xfId="918" builtinId="9" hidden="1"/>
    <cellStyle name="表示済みのハイパーリンク" xfId="919" builtinId="9" hidden="1"/>
    <cellStyle name="表示済みのハイパーリンク" xfId="920" builtinId="9" hidden="1"/>
    <cellStyle name="表示済みのハイパーリンク" xfId="921" builtinId="9" hidden="1"/>
    <cellStyle name="表示済みのハイパーリンク" xfId="922" builtinId="9" hidden="1"/>
    <cellStyle name="表示済みのハイパーリンク" xfId="923" builtinId="9" hidden="1"/>
    <cellStyle name="表示済みのハイパーリンク" xfId="924" builtinId="9" hidden="1"/>
    <cellStyle name="表示済みのハイパーリンク" xfId="925" builtinId="9" hidden="1"/>
    <cellStyle name="表示済みのハイパーリンク" xfId="926" builtinId="9" hidden="1"/>
    <cellStyle name="表示済みのハイパーリンク" xfId="927" builtinId="9" hidden="1"/>
    <cellStyle name="表示済みのハイパーリンク" xfId="928" builtinId="9" hidden="1"/>
    <cellStyle name="表示済みのハイパーリンク" xfId="929" builtinId="9" hidden="1"/>
    <cellStyle name="表示済みのハイパーリンク" xfId="930" builtinId="9" hidden="1"/>
    <cellStyle name="表示済みのハイパーリンク" xfId="931" builtinId="9" hidden="1"/>
    <cellStyle name="表示済みのハイパーリンク" xfId="932" builtinId="9" hidden="1"/>
    <cellStyle name="表示済みのハイパーリンク" xfId="933" builtinId="9" hidden="1"/>
    <cellStyle name="表示済みのハイパーリンク" xfId="934" builtinId="9" hidden="1"/>
    <cellStyle name="表示済みのハイパーリンク" xfId="935" builtinId="9" hidden="1"/>
    <cellStyle name="表示済みのハイパーリンク" xfId="936" builtinId="9" hidden="1"/>
    <cellStyle name="表示済みのハイパーリンク" xfId="937" builtinId="9" hidden="1"/>
    <cellStyle name="表示済みのハイパーリンク" xfId="938" builtinId="9" hidden="1"/>
    <cellStyle name="表示済みのハイパーリンク" xfId="939" builtinId="9" hidden="1"/>
    <cellStyle name="表示済みのハイパーリンク" xfId="940" builtinId="9" hidden="1"/>
    <cellStyle name="表示済みのハイパーリンク" xfId="941" builtinId="9" hidden="1"/>
    <cellStyle name="表示済みのハイパーリンク" xfId="942" builtinId="9" hidden="1"/>
    <cellStyle name="表示済みのハイパーリンク" xfId="943" builtinId="9" hidden="1"/>
    <cellStyle name="表示済みのハイパーリンク" xfId="944" builtinId="9" hidden="1"/>
    <cellStyle name="表示済みのハイパーリンク" xfId="945" builtinId="9" hidden="1"/>
    <cellStyle name="表示済みのハイパーリンク" xfId="946" builtinId="9" hidden="1"/>
    <cellStyle name="表示済みのハイパーリンク" xfId="947" builtinId="9" hidden="1"/>
    <cellStyle name="表示済みのハイパーリンク" xfId="948" builtinId="9" hidden="1"/>
    <cellStyle name="表示済みのハイパーリンク" xfId="949" builtinId="9" hidden="1"/>
    <cellStyle name="表示済みのハイパーリンク" xfId="950" builtinId="9" hidden="1"/>
    <cellStyle name="表示済みのハイパーリンク" xfId="951" builtinId="9" hidden="1"/>
    <cellStyle name="表示済みのハイパーリンク" xfId="952" builtinId="9" hidden="1"/>
    <cellStyle name="表示済みのハイパーリンク" xfId="953" builtinId="9" hidden="1"/>
    <cellStyle name="表示済みのハイパーリンク" xfId="954" builtinId="9" hidden="1"/>
    <cellStyle name="表示済みのハイパーリンク" xfId="955" builtinId="9" hidden="1"/>
    <cellStyle name="表示済みのハイパーリンク" xfId="956" builtinId="9" hidden="1"/>
    <cellStyle name="表示済みのハイパーリンク" xfId="957" builtinId="9" hidden="1"/>
    <cellStyle name="表示済みのハイパーリンク" xfId="958" builtinId="9" hidden="1"/>
    <cellStyle name="表示済みのハイパーリンク" xfId="959" builtinId="9" hidden="1"/>
    <cellStyle name="表示済みのハイパーリンク" xfId="960" builtinId="9" hidden="1"/>
    <cellStyle name="表示済みのハイパーリンク" xfId="961" builtinId="9" hidden="1"/>
    <cellStyle name="表示済みのハイパーリンク" xfId="962" builtinId="9" hidden="1"/>
    <cellStyle name="表示済みのハイパーリンク" xfId="963" builtinId="9" hidden="1"/>
    <cellStyle name="表示済みのハイパーリンク" xfId="964" builtinId="9" hidden="1"/>
    <cellStyle name="表示済みのハイパーリンク" xfId="965" builtinId="9" hidden="1"/>
    <cellStyle name="表示済みのハイパーリンク" xfId="966" builtinId="9" hidden="1"/>
    <cellStyle name="表示済みのハイパーリンク" xfId="967" builtinId="9" hidden="1"/>
    <cellStyle name="表示済みのハイパーリンク" xfId="968" builtinId="9" hidden="1"/>
    <cellStyle name="表示済みのハイパーリンク" xfId="969" builtinId="9" hidden="1"/>
    <cellStyle name="表示済みのハイパーリンク" xfId="970" builtinId="9" hidden="1"/>
    <cellStyle name="表示済みのハイパーリンク" xfId="971" builtinId="9" hidden="1"/>
    <cellStyle name="表示済みのハイパーリンク" xfId="972" builtinId="9" hidden="1"/>
    <cellStyle name="表示済みのハイパーリンク" xfId="973" builtinId="9" hidden="1"/>
    <cellStyle name="表示済みのハイパーリンク" xfId="974" builtinId="9" hidden="1"/>
    <cellStyle name="表示済みのハイパーリンク" xfId="975" builtinId="9" hidden="1"/>
    <cellStyle name="表示済みのハイパーリンク" xfId="976" builtinId="9" hidden="1"/>
    <cellStyle name="表示済みのハイパーリンク" xfId="977" builtinId="9" hidden="1"/>
    <cellStyle name="表示済みのハイパーリンク" xfId="978" builtinId="9" hidden="1"/>
    <cellStyle name="表示済みのハイパーリンク" xfId="979" builtinId="9" hidden="1"/>
    <cellStyle name="表示済みのハイパーリンク" xfId="980" builtinId="9" hidden="1"/>
    <cellStyle name="表示済みのハイパーリンク" xfId="981" builtinId="9" hidden="1"/>
    <cellStyle name="表示済みのハイパーリンク" xfId="982" builtinId="9" hidden="1"/>
    <cellStyle name="表示済みのハイパーリンク" xfId="983" builtinId="9" hidden="1"/>
    <cellStyle name="表示済みのハイパーリンク" xfId="984" builtinId="9" hidden="1"/>
    <cellStyle name="表示済みのハイパーリンク" xfId="985" builtinId="9" hidden="1"/>
    <cellStyle name="表示済みのハイパーリンク" xfId="986" builtinId="9" hidden="1"/>
    <cellStyle name="表示済みのハイパーリンク" xfId="987" builtinId="9" hidden="1"/>
    <cellStyle name="表示済みのハイパーリンク" xfId="988" builtinId="9" hidden="1"/>
    <cellStyle name="表示済みのハイパーリンク" xfId="989" builtinId="9" hidden="1"/>
    <cellStyle name="表示済みのハイパーリンク" xfId="990" builtinId="9" hidden="1"/>
    <cellStyle name="表示済みのハイパーリンク" xfId="991" builtinId="9" hidden="1"/>
    <cellStyle name="表示済みのハイパーリンク" xfId="992" builtinId="9" hidden="1"/>
    <cellStyle name="表示済みのハイパーリンク" xfId="993" builtinId="9" hidden="1"/>
    <cellStyle name="表示済みのハイパーリンク" xfId="994" builtinId="9" hidden="1"/>
    <cellStyle name="表示済みのハイパーリンク" xfId="995" builtinId="9" hidden="1"/>
    <cellStyle name="表示済みのハイパーリンク" xfId="996" builtinId="9" hidden="1"/>
    <cellStyle name="表示済みのハイパーリンク" xfId="997" builtinId="9" hidden="1"/>
    <cellStyle name="表示済みのハイパーリンク" xfId="998" builtinId="9" hidden="1"/>
    <cellStyle name="表示済みのハイパーリンク" xfId="999" builtinId="9" hidden="1"/>
    <cellStyle name="表示済みのハイパーリンク" xfId="1000" builtinId="9" hidden="1"/>
    <cellStyle name="表示済みのハイパーリンク" xfId="1001" builtinId="9" hidden="1"/>
    <cellStyle name="表示済みのハイパーリンク" xfId="1002" builtinId="9" hidden="1"/>
    <cellStyle name="表示済みのハイパーリンク" xfId="1003" builtinId="9" hidden="1"/>
    <cellStyle name="表示済みのハイパーリンク" xfId="1004" builtinId="9" hidden="1"/>
    <cellStyle name="表示済みのハイパーリンク" xfId="1005" builtinId="9" hidden="1"/>
    <cellStyle name="表示済みのハイパーリンク" xfId="1006" builtinId="9" hidden="1"/>
    <cellStyle name="表示済みのハイパーリンク" xfId="1007" builtinId="9" hidden="1"/>
    <cellStyle name="表示済みのハイパーリンク" xfId="1008" builtinId="9" hidden="1"/>
    <cellStyle name="表示済みのハイパーリンク" xfId="1009" builtinId="9" hidden="1"/>
    <cellStyle name="表示済みのハイパーリンク" xfId="1010" builtinId="9" hidden="1"/>
    <cellStyle name="表示済みのハイパーリンク" xfId="1011" builtinId="9" hidden="1"/>
    <cellStyle name="表示済みのハイパーリンク" xfId="1012" builtinId="9" hidden="1"/>
    <cellStyle name="表示済みのハイパーリンク" xfId="1013" builtinId="9" hidden="1"/>
    <cellStyle name="表示済みのハイパーリンク" xfId="1014" builtinId="9" hidden="1"/>
    <cellStyle name="表示済みのハイパーリンク" xfId="1015" builtinId="9" hidden="1"/>
    <cellStyle name="表示済みのハイパーリンク" xfId="1016" builtinId="9" hidden="1"/>
    <cellStyle name="表示済みのハイパーリンク" xfId="1017" builtinId="9" hidden="1"/>
    <cellStyle name="表示済みのハイパーリンク" xfId="1018" builtinId="9" hidden="1"/>
    <cellStyle name="表示済みのハイパーリンク" xfId="1019" builtinId="9" hidden="1"/>
    <cellStyle name="表示済みのハイパーリンク" xfId="1020" builtinId="9" hidden="1"/>
    <cellStyle name="表示済みのハイパーリンク" xfId="1021" builtinId="9" hidden="1"/>
    <cellStyle name="表示済みのハイパーリンク" xfId="1022" builtinId="9" hidden="1"/>
    <cellStyle name="表示済みのハイパーリンク" xfId="1023" builtinId="9" hidden="1"/>
    <cellStyle name="表示済みのハイパーリンク" xfId="1024" builtinId="9" hidden="1"/>
    <cellStyle name="表示済みのハイパーリンク" xfId="1025" builtinId="9" hidden="1"/>
    <cellStyle name="表示済みのハイパーリンク" xfId="1026" builtinId="9" hidden="1"/>
    <cellStyle name="表示済みのハイパーリンク" xfId="1027" builtinId="9" hidden="1"/>
    <cellStyle name="表示済みのハイパーリンク" xfId="1028" builtinId="9" hidden="1"/>
    <cellStyle name="表示済みのハイパーリンク" xfId="1029" builtinId="9" hidden="1"/>
    <cellStyle name="表示済みのハイパーリンク" xfId="1030" builtinId="9" hidden="1"/>
    <cellStyle name="表示済みのハイパーリンク" xfId="1031" builtinId="9" hidden="1"/>
    <cellStyle name="表示済みのハイパーリンク" xfId="1032" builtinId="9" hidden="1"/>
    <cellStyle name="表示済みのハイパーリンク" xfId="1033" builtinId="9" hidden="1"/>
    <cellStyle name="表示済みのハイパーリンク" xfId="1034" builtinId="9" hidden="1"/>
    <cellStyle name="表示済みのハイパーリンク" xfId="1035" builtinId="9" hidden="1"/>
    <cellStyle name="表示済みのハイパーリンク" xfId="1036" builtinId="9" hidden="1"/>
    <cellStyle name="表示済みのハイパーリンク" xfId="1037" builtinId="9" hidden="1"/>
    <cellStyle name="表示済みのハイパーリンク" xfId="1038" builtinId="9" hidden="1"/>
    <cellStyle name="表示済みのハイパーリンク" xfId="1039" builtinId="9" hidden="1"/>
    <cellStyle name="表示済みのハイパーリンク" xfId="1040" builtinId="9" hidden="1"/>
    <cellStyle name="表示済みのハイパーリンク" xfId="1041" builtinId="9" hidden="1"/>
    <cellStyle name="表示済みのハイパーリンク" xfId="1042" builtinId="9" hidden="1"/>
    <cellStyle name="表示済みのハイパーリンク" xfId="1043" builtinId="9" hidden="1"/>
    <cellStyle name="表示済みのハイパーリンク" xfId="1044" builtinId="9" hidden="1"/>
    <cellStyle name="表示済みのハイパーリンク" xfId="1045" builtinId="9" hidden="1"/>
    <cellStyle name="表示済みのハイパーリンク" xfId="1046" builtinId="9" hidden="1"/>
    <cellStyle name="表示済みのハイパーリンク" xfId="1047" builtinId="9" hidden="1"/>
    <cellStyle name="表示済みのハイパーリンク" xfId="1048" builtinId="9" hidden="1"/>
    <cellStyle name="表示済みのハイパーリンク" xfId="1049" builtinId="9" hidden="1"/>
    <cellStyle name="表示済みのハイパーリンク" xfId="1050" builtinId="9" hidden="1"/>
    <cellStyle name="表示済みのハイパーリンク" xfId="1051" builtinId="9" hidden="1"/>
    <cellStyle name="表示済みのハイパーリンク" xfId="1052" builtinId="9" hidden="1"/>
    <cellStyle name="表示済みのハイパーリンク" xfId="1053" builtinId="9" hidden="1"/>
    <cellStyle name="表示済みのハイパーリンク" xfId="1054" builtinId="9" hidden="1"/>
    <cellStyle name="表示済みのハイパーリンク" xfId="1055" builtinId="9" hidden="1"/>
    <cellStyle name="表示済みのハイパーリンク" xfId="1056" builtinId="9" hidden="1"/>
    <cellStyle name="表示済みのハイパーリンク" xfId="1057" builtinId="9" hidden="1"/>
    <cellStyle name="表示済みのハイパーリンク" xfId="1058" builtinId="9" hidden="1"/>
    <cellStyle name="表示済みのハイパーリンク" xfId="1059" builtinId="9" hidden="1"/>
    <cellStyle name="表示済みのハイパーリンク" xfId="1060" builtinId="9" hidden="1"/>
    <cellStyle name="表示済みのハイパーリンク" xfId="1061" builtinId="9" hidden="1"/>
    <cellStyle name="表示済みのハイパーリンク" xfId="1062" builtinId="9" hidden="1"/>
    <cellStyle name="表示済みのハイパーリンク" xfId="1063" builtinId="9" hidden="1"/>
    <cellStyle name="表示済みのハイパーリンク" xfId="1064" builtinId="9" hidden="1"/>
    <cellStyle name="表示済みのハイパーリンク" xfId="1065" builtinId="9" hidden="1"/>
    <cellStyle name="表示済みのハイパーリンク" xfId="1066" builtinId="9" hidden="1"/>
    <cellStyle name="表示済みのハイパーリンク" xfId="1067" builtinId="9" hidden="1"/>
    <cellStyle name="表示済みのハイパーリンク" xfId="1068" builtinId="9" hidden="1"/>
    <cellStyle name="表示済みのハイパーリンク" xfId="1069" builtinId="9" hidden="1"/>
    <cellStyle name="表示済みのハイパーリンク" xfId="1070" builtinId="9" hidden="1"/>
    <cellStyle name="表示済みのハイパーリンク" xfId="1071" builtinId="9" hidden="1"/>
    <cellStyle name="表示済みのハイパーリンク" xfId="1072" builtinId="9" hidden="1"/>
    <cellStyle name="表示済みのハイパーリンク" xfId="1073" builtinId="9" hidden="1"/>
    <cellStyle name="表示済みのハイパーリンク" xfId="1074" builtinId="9" hidden="1"/>
    <cellStyle name="表示済みのハイパーリンク" xfId="1075" builtinId="9" hidden="1"/>
    <cellStyle name="表示済みのハイパーリンク" xfId="1076" builtinId="9" hidden="1"/>
    <cellStyle name="表示済みのハイパーリンク" xfId="1077" builtinId="9" hidden="1"/>
    <cellStyle name="表示済みのハイパーリンク" xfId="1078" builtinId="9" hidden="1"/>
    <cellStyle name="表示済みのハイパーリンク" xfId="1079" builtinId="9" hidden="1"/>
    <cellStyle name="表示済みのハイパーリンク" xfId="1080" builtinId="9" hidden="1"/>
    <cellStyle name="表示済みのハイパーリンク" xfId="1081" builtinId="9" hidden="1"/>
    <cellStyle name="表示済みのハイパーリンク" xfId="1082" builtinId="9" hidden="1"/>
    <cellStyle name="表示済みのハイパーリンク" xfId="1083" builtinId="9" hidden="1"/>
    <cellStyle name="表示済みのハイパーリンク" xfId="1084" builtinId="9" hidden="1"/>
    <cellStyle name="表示済みのハイパーリンク" xfId="1085" builtinId="9" hidden="1"/>
    <cellStyle name="表示済みのハイパーリンク" xfId="1086" builtinId="9" hidden="1"/>
    <cellStyle name="表示済みのハイパーリンク" xfId="1087" builtinId="9" hidden="1"/>
    <cellStyle name="表示済みのハイパーリンク" xfId="1088" builtinId="9" hidden="1"/>
    <cellStyle name="表示済みのハイパーリンク" xfId="1089" builtinId="9" hidden="1"/>
    <cellStyle name="表示済みのハイパーリンク" xfId="1090" builtinId="9" hidden="1"/>
    <cellStyle name="表示済みのハイパーリンク" xfId="1091" builtinId="9" hidden="1"/>
    <cellStyle name="表示済みのハイパーリンク" xfId="1092" builtinId="9" hidden="1"/>
    <cellStyle name="表示済みのハイパーリンク" xfId="1093" builtinId="9" hidden="1"/>
    <cellStyle name="表示済みのハイパーリンク" xfId="1094" builtinId="9" hidden="1"/>
    <cellStyle name="表示済みのハイパーリンク" xfId="1095" builtinId="9" hidden="1"/>
    <cellStyle name="表示済みのハイパーリンク" xfId="1096" builtinId="9" hidden="1"/>
    <cellStyle name="表示済みのハイパーリンク" xfId="1097" builtinId="9" hidden="1"/>
    <cellStyle name="表示済みのハイパーリンク" xfId="1098" builtinId="9" hidden="1"/>
    <cellStyle name="表示済みのハイパーリンク" xfId="1099" builtinId="9" hidden="1"/>
    <cellStyle name="表示済みのハイパーリンク" xfId="1100" builtinId="9" hidden="1"/>
    <cellStyle name="表示済みのハイパーリンク" xfId="1101" builtinId="9" hidden="1"/>
    <cellStyle name="表示済みのハイパーリンク" xfId="1102" builtinId="9" hidden="1"/>
    <cellStyle name="表示済みのハイパーリンク" xfId="1103" builtinId="9" hidden="1"/>
    <cellStyle name="表示済みのハイパーリンク" xfId="1104" builtinId="9" hidden="1"/>
    <cellStyle name="表示済みのハイパーリンク" xfId="1105" builtinId="9" hidden="1"/>
    <cellStyle name="表示済みのハイパーリンク" xfId="1106" builtinId="9" hidden="1"/>
    <cellStyle name="表示済みのハイパーリンク" xfId="1107" builtinId="9" hidden="1"/>
    <cellStyle name="表示済みのハイパーリンク" xfId="1108" builtinId="9" hidden="1"/>
    <cellStyle name="表示済みのハイパーリンク" xfId="1109" builtinId="9" hidden="1"/>
    <cellStyle name="表示済みのハイパーリンク" xfId="1110" builtinId="9" hidden="1"/>
    <cellStyle name="表示済みのハイパーリンク" xfId="1111" builtinId="9" hidden="1"/>
    <cellStyle name="表示済みのハイパーリンク" xfId="1112" builtinId="9" hidden="1"/>
    <cellStyle name="表示済みのハイパーリンク" xfId="1113" builtinId="9" hidden="1"/>
    <cellStyle name="表示済みのハイパーリンク" xfId="1114" builtinId="9" hidden="1"/>
    <cellStyle name="表示済みのハイパーリンク" xfId="1115" builtinId="9" hidden="1"/>
    <cellStyle name="表示済みのハイパーリンク" xfId="1116" builtinId="9" hidden="1"/>
    <cellStyle name="表示済みのハイパーリンク" xfId="1117" builtinId="9" hidden="1"/>
    <cellStyle name="表示済みのハイパーリンク" xfId="1118" builtinId="9" hidden="1"/>
    <cellStyle name="表示済みのハイパーリンク" xfId="1119" builtinId="9" hidden="1"/>
    <cellStyle name="表示済みのハイパーリンク" xfId="1120" builtinId="9" hidden="1"/>
    <cellStyle name="表示済みのハイパーリンク" xfId="1121" builtinId="9" hidden="1"/>
    <cellStyle name="表示済みのハイパーリンク" xfId="1122" builtinId="9" hidden="1"/>
    <cellStyle name="表示済みのハイパーリンク" xfId="1123" builtinId="9" hidden="1"/>
    <cellStyle name="表示済みのハイパーリンク" xfId="1124" builtinId="9" hidden="1"/>
    <cellStyle name="表示済みのハイパーリンク" xfId="1125" builtinId="9" hidden="1"/>
    <cellStyle name="表示済みのハイパーリンク" xfId="1126" builtinId="9" hidden="1"/>
    <cellStyle name="表示済みのハイパーリンク" xfId="1127" builtinId="9" hidden="1"/>
    <cellStyle name="表示済みのハイパーリンク" xfId="1128" builtinId="9" hidden="1"/>
    <cellStyle name="表示済みのハイパーリンク" xfId="1129" builtinId="9" hidden="1"/>
    <cellStyle name="表示済みのハイパーリンク" xfId="1130" builtinId="9" hidden="1"/>
    <cellStyle name="表示済みのハイパーリンク" xfId="1131" builtinId="9" hidden="1"/>
    <cellStyle name="表示済みのハイパーリンク" xfId="1132" builtinId="9" hidden="1"/>
    <cellStyle name="表示済みのハイパーリンク" xfId="1133" builtinId="9" hidden="1"/>
    <cellStyle name="表示済みのハイパーリンク" xfId="1134" builtinId="9" hidden="1"/>
    <cellStyle name="表示済みのハイパーリンク" xfId="1135" builtinId="9" hidden="1"/>
    <cellStyle name="表示済みのハイパーリンク" xfId="1136" builtinId="9" hidden="1"/>
    <cellStyle name="表示済みのハイパーリンク" xfId="1137" builtinId="9" hidden="1"/>
    <cellStyle name="表示済みのハイパーリンク" xfId="1138" builtinId="9" hidden="1"/>
    <cellStyle name="表示済みのハイパーリンク" xfId="1139" builtinId="9" hidden="1"/>
    <cellStyle name="表示済みのハイパーリンク" xfId="1140" builtinId="9" hidden="1"/>
    <cellStyle name="表示済みのハイパーリンク" xfId="1141" builtinId="9" hidden="1"/>
    <cellStyle name="表示済みのハイパーリンク" xfId="1142" builtinId="9" hidden="1"/>
    <cellStyle name="表示済みのハイパーリンク" xfId="1143" builtinId="9" hidden="1"/>
    <cellStyle name="表示済みのハイパーリンク" xfId="1144" builtinId="9" hidden="1"/>
    <cellStyle name="表示済みのハイパーリンク" xfId="1145" builtinId="9" hidden="1"/>
    <cellStyle name="表示済みのハイパーリンク" xfId="1146" builtinId="9" hidden="1"/>
    <cellStyle name="表示済みのハイパーリンク" xfId="1147" builtinId="9" hidden="1"/>
    <cellStyle name="表示済みのハイパーリンク" xfId="1148" builtinId="9" hidden="1"/>
    <cellStyle name="表示済みのハイパーリンク" xfId="1149" builtinId="9" hidden="1"/>
    <cellStyle name="表示済みのハイパーリンク" xfId="1150" builtinId="9" hidden="1"/>
    <cellStyle name="表示済みのハイパーリンク" xfId="1151" builtinId="9" hidden="1"/>
    <cellStyle name="表示済みのハイパーリンク" xfId="1152" builtinId="9" hidden="1"/>
    <cellStyle name="表示済みのハイパーリンク" xfId="1153" builtinId="9" hidden="1"/>
    <cellStyle name="表示済みのハイパーリンク" xfId="1154" builtinId="9" hidden="1"/>
    <cellStyle name="表示済みのハイパーリンク" xfId="1155" builtinId="9" hidden="1"/>
    <cellStyle name="表示済みのハイパーリンク" xfId="1156" builtinId="9" hidden="1"/>
    <cellStyle name="表示済みのハイパーリンク" xfId="1157" builtinId="9" hidden="1"/>
    <cellStyle name="表示済みのハイパーリンク" xfId="1158" builtinId="9" hidden="1"/>
    <cellStyle name="表示済みのハイパーリンク" xfId="1159" builtinId="9" hidden="1"/>
    <cellStyle name="表示済みのハイパーリンク" xfId="1160" builtinId="9" hidden="1"/>
    <cellStyle name="表示済みのハイパーリンク" xfId="1161" builtinId="9" hidden="1"/>
    <cellStyle name="表示済みのハイパーリンク" xfId="1162" builtinId="9" hidden="1"/>
    <cellStyle name="表示済みのハイパーリンク" xfId="1163" builtinId="9" hidden="1"/>
    <cellStyle name="表示済みのハイパーリンク" xfId="1164" builtinId="9" hidden="1"/>
    <cellStyle name="表示済みのハイパーリンク" xfId="1165" builtinId="9" hidden="1"/>
    <cellStyle name="表示済みのハイパーリンク" xfId="1166" builtinId="9" hidden="1"/>
    <cellStyle name="表示済みのハイパーリンク" xfId="1167" builtinId="9" hidden="1"/>
    <cellStyle name="表示済みのハイパーリンク" xfId="1168" builtinId="9" hidden="1"/>
    <cellStyle name="表示済みのハイパーリンク" xfId="1169" builtinId="9" hidden="1"/>
    <cellStyle name="表示済みのハイパーリンク" xfId="1170" builtinId="9" hidden="1"/>
    <cellStyle name="表示済みのハイパーリンク" xfId="1171" builtinId="9" hidden="1"/>
    <cellStyle name="表示済みのハイパーリンク" xfId="1172" builtinId="9" hidden="1"/>
    <cellStyle name="表示済みのハイパーリンク" xfId="1173" builtinId="9" hidden="1"/>
    <cellStyle name="表示済みのハイパーリンク" xfId="1174" builtinId="9" hidden="1"/>
    <cellStyle name="表示済みのハイパーリンク" xfId="1175" builtinId="9" hidden="1"/>
    <cellStyle name="表示済みのハイパーリンク" xfId="1176" builtinId="9" hidden="1"/>
    <cellStyle name="表示済みのハイパーリンク" xfId="1177" builtinId="9" hidden="1"/>
    <cellStyle name="表示済みのハイパーリンク" xfId="1178" builtinId="9" hidden="1"/>
    <cellStyle name="表示済みのハイパーリンク" xfId="1179" builtinId="9" hidden="1"/>
    <cellStyle name="表示済みのハイパーリンク" xfId="1180" builtinId="9" hidden="1"/>
    <cellStyle name="表示済みのハイパーリンク" xfId="1181" builtinId="9" hidden="1"/>
    <cellStyle name="表示済みのハイパーリンク" xfId="1182" builtinId="9" hidden="1"/>
    <cellStyle name="表示済みのハイパーリンク" xfId="1183" builtinId="9" hidden="1"/>
    <cellStyle name="表示済みのハイパーリンク" xfId="1184" builtinId="9" hidden="1"/>
    <cellStyle name="表示済みのハイパーリンク" xfId="1185" builtinId="9" hidden="1"/>
    <cellStyle name="表示済みのハイパーリンク" xfId="1186" builtinId="9" hidden="1"/>
    <cellStyle name="表示済みのハイパーリンク" xfId="1187" builtinId="9" hidden="1"/>
    <cellStyle name="表示済みのハイパーリンク" xfId="1188" builtinId="9" hidden="1"/>
    <cellStyle name="表示済みのハイパーリンク" xfId="1189" builtinId="9" hidden="1"/>
    <cellStyle name="表示済みのハイパーリンク" xfId="1190" builtinId="9" hidden="1"/>
    <cellStyle name="表示済みのハイパーリンク" xfId="1191" builtinId="9" hidden="1"/>
    <cellStyle name="表示済みのハイパーリンク" xfId="1192" builtinId="9" hidden="1"/>
    <cellStyle name="表示済みのハイパーリンク" xfId="1193" builtinId="9" hidden="1"/>
    <cellStyle name="表示済みのハイパーリンク" xfId="1194" builtinId="9" hidden="1"/>
    <cellStyle name="表示済みのハイパーリンク" xfId="1195" builtinId="9" hidden="1"/>
    <cellStyle name="表示済みのハイパーリンク" xfId="1196" builtinId="9" hidden="1"/>
    <cellStyle name="表示済みのハイパーリンク" xfId="1197" builtinId="9" hidden="1"/>
    <cellStyle name="表示済みのハイパーリンク" xfId="1198" builtinId="9" hidden="1"/>
    <cellStyle name="表示済みのハイパーリンク" xfId="1199" builtinId="9" hidden="1"/>
    <cellStyle name="表示済みのハイパーリンク" xfId="1200" builtinId="9" hidden="1"/>
    <cellStyle name="表示済みのハイパーリンク" xfId="1201" builtinId="9" hidden="1"/>
    <cellStyle name="表示済みのハイパーリンク" xfId="1202" builtinId="9" hidden="1"/>
    <cellStyle name="表示済みのハイパーリンク" xfId="1203" builtinId="9" hidden="1"/>
    <cellStyle name="表示済みのハイパーリンク" xfId="1204" builtinId="9" hidden="1"/>
    <cellStyle name="表示済みのハイパーリンク" xfId="1205" builtinId="9" hidden="1"/>
    <cellStyle name="表示済みのハイパーリンク" xfId="1206" builtinId="9" hidden="1"/>
    <cellStyle name="表示済みのハイパーリンク" xfId="1207" builtinId="9" hidden="1"/>
    <cellStyle name="表示済みのハイパーリンク" xfId="1208" builtinId="9" hidden="1"/>
    <cellStyle name="表示済みのハイパーリンク" xfId="1209" builtinId="9" hidden="1"/>
    <cellStyle name="表示済みのハイパーリンク" xfId="1210" builtinId="9" hidden="1"/>
    <cellStyle name="表示済みのハイパーリンク" xfId="1211" builtinId="9" hidden="1"/>
    <cellStyle name="表示済みのハイパーリンク" xfId="1212" builtinId="9" hidden="1"/>
    <cellStyle name="表示済みのハイパーリンク" xfId="1213" builtinId="9" hidden="1"/>
    <cellStyle name="表示済みのハイパーリンク" xfId="1214" builtinId="9" hidden="1"/>
    <cellStyle name="表示済みのハイパーリンク" xfId="1215" builtinId="9" hidden="1"/>
    <cellStyle name="表示済みのハイパーリンク" xfId="1216" builtinId="9" hidden="1"/>
    <cellStyle name="表示済みのハイパーリンク" xfId="1217" builtinId="9" hidden="1"/>
    <cellStyle name="表示済みのハイパーリンク" xfId="1218" builtinId="9" hidden="1"/>
    <cellStyle name="表示済みのハイパーリンク" xfId="1219" builtinId="9" hidden="1"/>
    <cellStyle name="表示済みのハイパーリンク" xfId="1220" builtinId="9" hidden="1"/>
    <cellStyle name="表示済みのハイパーリンク" xfId="1221" builtinId="9" hidden="1"/>
    <cellStyle name="表示済みのハイパーリンク" xfId="1222" builtinId="9" hidden="1"/>
    <cellStyle name="表示済みのハイパーリンク" xfId="1223" builtinId="9" hidden="1"/>
    <cellStyle name="表示済みのハイパーリンク" xfId="1224" builtinId="9" hidden="1"/>
    <cellStyle name="表示済みのハイパーリンク" xfId="1225" builtinId="9" hidden="1"/>
    <cellStyle name="表示済みのハイパーリンク" xfId="1226" builtinId="9" hidden="1"/>
    <cellStyle name="表示済みのハイパーリンク" xfId="1227" builtinId="9" hidden="1"/>
    <cellStyle name="表示済みのハイパーリンク" xfId="1228" builtinId="9" hidden="1"/>
    <cellStyle name="表示済みのハイパーリンク" xfId="1229" builtinId="9" hidden="1"/>
    <cellStyle name="表示済みのハイパーリンク" xfId="1230" builtinId="9" hidden="1"/>
    <cellStyle name="表示済みのハイパーリンク" xfId="1231" builtinId="9" hidden="1"/>
    <cellStyle name="表示済みのハイパーリンク" xfId="1232" builtinId="9" hidden="1"/>
    <cellStyle name="表示済みのハイパーリンク" xfId="1233" builtinId="9" hidden="1"/>
    <cellStyle name="表示済みのハイパーリンク" xfId="1234" builtinId="9" hidden="1"/>
    <cellStyle name="表示済みのハイパーリンク" xfId="1235" builtinId="9" hidden="1"/>
    <cellStyle name="表示済みのハイパーリンク" xfId="1236" builtinId="9" hidden="1"/>
    <cellStyle name="表示済みのハイパーリンク" xfId="1237" builtinId="9" hidden="1"/>
    <cellStyle name="表示済みのハイパーリンク" xfId="1238" builtinId="9" hidden="1"/>
    <cellStyle name="表示済みのハイパーリンク" xfId="1239" builtinId="9" hidden="1"/>
    <cellStyle name="表示済みのハイパーリンク" xfId="1240" builtinId="9" hidden="1"/>
    <cellStyle name="表示済みのハイパーリンク" xfId="1241" builtinId="9" hidden="1"/>
    <cellStyle name="表示済みのハイパーリンク" xfId="1242" builtinId="9" hidden="1"/>
    <cellStyle name="表示済みのハイパーリンク" xfId="1243" builtinId="9" hidden="1"/>
    <cellStyle name="表示済みのハイパーリンク" xfId="1244" builtinId="9" hidden="1"/>
    <cellStyle name="表示済みのハイパーリンク" xfId="1245" builtinId="9" hidden="1"/>
    <cellStyle name="表示済みのハイパーリンク" xfId="1246" builtinId="9" hidden="1"/>
    <cellStyle name="表示済みのハイパーリンク" xfId="1247" builtinId="9" hidden="1"/>
    <cellStyle name="表示済みのハイパーリンク" xfId="1248" builtinId="9" hidden="1"/>
    <cellStyle name="表示済みのハイパーリンク" xfId="1249" builtinId="9" hidden="1"/>
    <cellStyle name="表示済みのハイパーリンク" xfId="1250" builtinId="9" hidden="1"/>
  </cellStyles>
  <dxfs count="99">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theme="6" tint="0.79998168889431442"/>
        </patternFill>
      </fill>
    </dxf>
    <dxf>
      <fill>
        <patternFill>
          <bgColor rgb="FFFFA6F9"/>
        </patternFill>
      </fill>
    </dxf>
    <dxf>
      <fill>
        <patternFill>
          <bgColor theme="3" tint="0.3999450666829432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E20E0-F9C6-464D-8BAB-DADDA29F0934}">
  <dimension ref="A1:AG2"/>
  <sheetViews>
    <sheetView workbookViewId="0">
      <selection activeCell="N17" sqref="N17"/>
    </sheetView>
  </sheetViews>
  <sheetFormatPr baseColWidth="10" defaultColWidth="8.83203125" defaultRowHeight="14"/>
  <cols>
    <col min="1" max="1" width="9.1640625" style="17" bestFit="1" customWidth="1"/>
    <col min="2" max="2" width="8.1640625" style="17" customWidth="1"/>
    <col min="3" max="3" width="8.83203125" style="17"/>
    <col min="4" max="4" width="9" style="17" bestFit="1" customWidth="1"/>
    <col min="5" max="5" width="18.33203125" style="17" customWidth="1"/>
    <col min="6" max="17" width="8.83203125" style="17"/>
    <col min="18" max="20" width="16.6640625" style="17" customWidth="1"/>
    <col min="21" max="21" width="5.83203125" style="17" customWidth="1"/>
    <col min="22" max="24" width="8.83203125" style="17" customWidth="1"/>
    <col min="25" max="25" width="8.83203125" style="17"/>
    <col min="26" max="26" width="5.5" style="17" customWidth="1"/>
    <col min="27" max="31" width="8.83203125" style="17"/>
    <col min="32" max="32" width="9.1640625" style="17" customWidth="1"/>
    <col min="33" max="33" width="150.83203125" style="17" customWidth="1"/>
    <col min="34" max="16384" width="8.83203125" style="17"/>
  </cols>
  <sheetData>
    <row r="1" spans="1:33">
      <c r="A1" s="14" t="s">
        <v>34</v>
      </c>
      <c r="B1" s="14" t="s">
        <v>51</v>
      </c>
      <c r="C1" s="14" t="s">
        <v>35</v>
      </c>
      <c r="D1" s="14" t="s">
        <v>52</v>
      </c>
      <c r="E1" s="14" t="s">
        <v>36</v>
      </c>
      <c r="F1" s="14" t="s">
        <v>53</v>
      </c>
      <c r="G1" s="14" t="s">
        <v>54</v>
      </c>
      <c r="H1" s="14" t="s">
        <v>55</v>
      </c>
      <c r="I1" s="14" t="s">
        <v>56</v>
      </c>
      <c r="J1" s="14" t="s">
        <v>57</v>
      </c>
      <c r="K1" s="14" t="s">
        <v>58</v>
      </c>
      <c r="L1" s="14" t="s">
        <v>37</v>
      </c>
      <c r="M1" s="14" t="s">
        <v>38</v>
      </c>
      <c r="N1" s="14" t="s">
        <v>39</v>
      </c>
      <c r="O1" s="14" t="s">
        <v>150</v>
      </c>
      <c r="P1" s="14" t="s">
        <v>59</v>
      </c>
      <c r="Q1" s="14" t="s">
        <v>40</v>
      </c>
      <c r="R1" s="15" t="s">
        <v>41</v>
      </c>
      <c r="S1" s="15" t="s">
        <v>42</v>
      </c>
      <c r="T1" s="15" t="s">
        <v>43</v>
      </c>
      <c r="U1" s="15" t="s">
        <v>60</v>
      </c>
      <c r="V1" s="15" t="s">
        <v>151</v>
      </c>
      <c r="W1" s="15" t="s">
        <v>152</v>
      </c>
      <c r="X1" s="15" t="s">
        <v>153</v>
      </c>
      <c r="Y1" s="15" t="s">
        <v>8</v>
      </c>
      <c r="Z1" s="15" t="s">
        <v>61</v>
      </c>
      <c r="AA1" s="15" t="s">
        <v>9</v>
      </c>
      <c r="AB1" s="15" t="s">
        <v>10</v>
      </c>
      <c r="AC1" s="15" t="s">
        <v>11</v>
      </c>
      <c r="AD1" s="15" t="s">
        <v>12</v>
      </c>
      <c r="AE1" s="15" t="s">
        <v>44</v>
      </c>
      <c r="AF1" s="15" t="s">
        <v>50</v>
      </c>
      <c r="AG1" s="16" t="s">
        <v>63</v>
      </c>
    </row>
    <row r="2" spans="1:33">
      <c r="A2" s="18" t="s">
        <v>27</v>
      </c>
      <c r="B2" s="18" t="s">
        <v>113</v>
      </c>
      <c r="C2" s="19" t="s">
        <v>28</v>
      </c>
      <c r="D2" s="19" t="s">
        <v>29</v>
      </c>
      <c r="E2" s="19" t="s">
        <v>30</v>
      </c>
      <c r="F2" s="38" t="s">
        <v>114</v>
      </c>
      <c r="G2" s="39"/>
      <c r="H2" s="39"/>
      <c r="I2" s="39"/>
      <c r="J2" s="39"/>
      <c r="K2" s="40"/>
      <c r="L2" s="19" t="s">
        <v>31</v>
      </c>
      <c r="M2" s="19" t="s">
        <v>32</v>
      </c>
      <c r="N2" s="19" t="s">
        <v>45</v>
      </c>
      <c r="O2" s="19" t="s">
        <v>154</v>
      </c>
      <c r="P2" s="19"/>
      <c r="Q2" s="19"/>
      <c r="R2" s="38" t="s">
        <v>33</v>
      </c>
      <c r="S2" s="39"/>
      <c r="T2" s="40"/>
      <c r="U2" s="23" t="s">
        <v>64</v>
      </c>
      <c r="V2" s="23" t="s">
        <v>155</v>
      </c>
      <c r="W2" s="23" t="s">
        <v>156</v>
      </c>
      <c r="X2" s="23" t="s">
        <v>157</v>
      </c>
      <c r="Y2" s="19"/>
      <c r="Z2" s="24" t="s">
        <v>65</v>
      </c>
      <c r="AA2" s="19"/>
      <c r="AB2" s="19"/>
      <c r="AC2" s="18" t="s">
        <v>115</v>
      </c>
      <c r="AD2" s="20" t="s">
        <v>116</v>
      </c>
      <c r="AE2" s="21" t="s">
        <v>46</v>
      </c>
      <c r="AF2" s="21" t="s">
        <v>47</v>
      </c>
      <c r="AG2" s="19"/>
    </row>
  </sheetData>
  <mergeCells count="2">
    <mergeCell ref="F2:K2"/>
    <mergeCell ref="R2:T2"/>
  </mergeCells>
  <phoneticPr fontId="10"/>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G2"/>
  <sheetViews>
    <sheetView workbookViewId="0">
      <pane xSplit="5" ySplit="1" topLeftCell="F2" activePane="bottomRight" state="frozen"/>
      <selection activeCell="E24" sqref="E24"/>
      <selection pane="topRight" activeCell="E24" sqref="E24"/>
      <selection pane="bottomLeft" activeCell="E24" sqref="E24"/>
      <selection pane="bottomRight" activeCell="AG21" sqref="AG21"/>
    </sheetView>
  </sheetViews>
  <sheetFormatPr baseColWidth="10" defaultColWidth="8.83203125" defaultRowHeight="15"/>
  <cols>
    <col min="1" max="1" width="9.5" bestFit="1" customWidth="1"/>
    <col min="2" max="2" width="8.1640625" customWidth="1"/>
    <col min="4" max="4" width="9" bestFit="1" customWidth="1"/>
    <col min="5" max="5" width="18.33203125" customWidth="1"/>
    <col min="15" max="17" width="16.6640625" customWidth="1"/>
    <col min="18" max="18" width="5.83203125" customWidth="1"/>
    <col min="24" max="24" width="5.33203125" customWidth="1"/>
    <col min="27" max="27" width="8.83203125" hidden="1" customWidth="1"/>
    <col min="32" max="33" width="150.83203125" customWidth="1"/>
  </cols>
  <sheetData>
    <row r="1" spans="1:33" s="5" customFormat="1">
      <c r="A1" s="1" t="s">
        <v>34</v>
      </c>
      <c r="B1" s="1" t="s">
        <v>128</v>
      </c>
      <c r="C1" s="1" t="s">
        <v>35</v>
      </c>
      <c r="D1" s="1" t="s">
        <v>129</v>
      </c>
      <c r="E1" s="1" t="s">
        <v>36</v>
      </c>
      <c r="F1" s="1" t="s">
        <v>119</v>
      </c>
      <c r="G1" s="1" t="s">
        <v>130</v>
      </c>
      <c r="H1" s="1" t="s">
        <v>131</v>
      </c>
      <c r="I1" s="1" t="s">
        <v>132</v>
      </c>
      <c r="J1" s="1" t="s">
        <v>133</v>
      </c>
      <c r="K1" s="1" t="s">
        <v>37</v>
      </c>
      <c r="L1" s="1" t="s">
        <v>124</v>
      </c>
      <c r="M1" s="1" t="s">
        <v>125</v>
      </c>
      <c r="N1" s="1" t="s">
        <v>40</v>
      </c>
      <c r="O1" s="4" t="s">
        <v>41</v>
      </c>
      <c r="P1" s="4" t="s">
        <v>42</v>
      </c>
      <c r="Q1" s="4" t="s">
        <v>43</v>
      </c>
      <c r="R1" s="4" t="s">
        <v>134</v>
      </c>
      <c r="S1" s="4" t="s">
        <v>110</v>
      </c>
      <c r="T1" s="4" t="s">
        <v>111</v>
      </c>
      <c r="U1" s="4" t="s">
        <v>149</v>
      </c>
      <c r="V1" s="4" t="s">
        <v>148</v>
      </c>
      <c r="W1" s="4" t="s">
        <v>8</v>
      </c>
      <c r="X1" s="4" t="s">
        <v>61</v>
      </c>
      <c r="Y1" s="4" t="s">
        <v>9</v>
      </c>
      <c r="Z1" s="4" t="s">
        <v>10</v>
      </c>
      <c r="AA1" s="4"/>
      <c r="AB1" s="4" t="s">
        <v>11</v>
      </c>
      <c r="AC1" s="4" t="s">
        <v>12</v>
      </c>
      <c r="AD1" s="4" t="s">
        <v>44</v>
      </c>
      <c r="AE1" s="4" t="s">
        <v>135</v>
      </c>
      <c r="AF1" s="22" t="s">
        <v>136</v>
      </c>
      <c r="AG1" s="22" t="s">
        <v>117</v>
      </c>
    </row>
    <row r="2" spans="1:33" s="5" customFormat="1">
      <c r="A2" s="6">
        <v>45822</v>
      </c>
      <c r="B2" s="26" t="s">
        <v>138</v>
      </c>
      <c r="C2" s="8" t="s">
        <v>167</v>
      </c>
      <c r="D2" s="9">
        <v>3.8935185185185184E-2</v>
      </c>
      <c r="E2" s="8" t="s">
        <v>196</v>
      </c>
      <c r="F2" s="10">
        <v>12.1</v>
      </c>
      <c r="G2" s="10">
        <v>10.4</v>
      </c>
      <c r="H2" s="10">
        <v>11.2</v>
      </c>
      <c r="I2" s="10">
        <v>11.3</v>
      </c>
      <c r="J2" s="10">
        <v>11.4</v>
      </c>
      <c r="K2" s="27">
        <f>SUM(F2:H2)</f>
        <v>33.700000000000003</v>
      </c>
      <c r="L2" s="27">
        <f>SUM(I2:J2)</f>
        <v>22.700000000000003</v>
      </c>
      <c r="M2" s="11" t="s">
        <v>181</v>
      </c>
      <c r="N2" s="11" t="s">
        <v>169</v>
      </c>
      <c r="O2" s="13" t="s">
        <v>171</v>
      </c>
      <c r="P2" s="13" t="s">
        <v>197</v>
      </c>
      <c r="Q2" s="13" t="s">
        <v>198</v>
      </c>
      <c r="R2" s="13" t="s">
        <v>137</v>
      </c>
      <c r="S2" s="31">
        <v>12.3</v>
      </c>
      <c r="T2" s="32">
        <v>13.3</v>
      </c>
      <c r="U2" s="12">
        <v>7.7</v>
      </c>
      <c r="V2" s="11" t="s">
        <v>228</v>
      </c>
      <c r="W2" s="12">
        <v>-1.9</v>
      </c>
      <c r="X2" s="12" t="s">
        <v>270</v>
      </c>
      <c r="Y2" s="12">
        <v>-0.3</v>
      </c>
      <c r="Z2" s="8">
        <v>-1.6</v>
      </c>
      <c r="AA2" s="8" t="s">
        <v>276</v>
      </c>
      <c r="AB2" s="11" t="s">
        <v>275</v>
      </c>
      <c r="AC2" s="11" t="s">
        <v>274</v>
      </c>
      <c r="AD2" s="11" t="s">
        <v>160</v>
      </c>
      <c r="AE2" s="8" t="s">
        <v>191</v>
      </c>
      <c r="AF2" s="8" t="s">
        <v>195</v>
      </c>
      <c r="AG2" s="30" t="s">
        <v>286</v>
      </c>
    </row>
  </sheetData>
  <autoFilter ref="A1:AF1" xr:uid="{00000000-0009-0000-0000-000001000000}"/>
  <phoneticPr fontId="10"/>
  <conditionalFormatting sqref="F2:J2">
    <cfRule type="colorScale" priority="574">
      <colorScale>
        <cfvo type="min"/>
        <cfvo type="percentile" val="50"/>
        <cfvo type="max"/>
        <color rgb="FFF8696B"/>
        <color rgb="FFFFEB84"/>
        <color rgb="FF63BE7B"/>
      </colorScale>
    </cfRule>
  </conditionalFormatting>
  <conditionalFormatting sqref="V2">
    <cfRule type="containsText" dxfId="98" priority="1" operator="containsText" text="D">
      <formula>NOT(ISERROR(SEARCH("D",V2)))</formula>
    </cfRule>
    <cfRule type="containsText" dxfId="97" priority="2" operator="containsText" text="S">
      <formula>NOT(ISERROR(SEARCH("S",V2)))</formula>
    </cfRule>
    <cfRule type="containsText" dxfId="96" priority="3" operator="containsText" text="F">
      <formula>NOT(ISERROR(SEARCH("F",V2)))</formula>
    </cfRule>
    <cfRule type="containsText" dxfId="95" priority="4" operator="containsText" text="E">
      <formula>NOT(ISERROR(SEARCH("E",V2)))</formula>
    </cfRule>
    <cfRule type="containsText" dxfId="94" priority="5" operator="containsText" text="B">
      <formula>NOT(ISERROR(SEARCH("B",V2)))</formula>
    </cfRule>
    <cfRule type="containsText" dxfId="93" priority="6" operator="containsText" text="A">
      <formula>NOT(ISERROR(SEARCH("A",V2)))</formula>
    </cfRule>
  </conditionalFormatting>
  <conditionalFormatting sqref="AB2:AE2">
    <cfRule type="containsText" dxfId="92" priority="7" operator="containsText" text="E">
      <formula>NOT(ISERROR(SEARCH("E",AB2)))</formula>
    </cfRule>
    <cfRule type="containsText" dxfId="91" priority="8" operator="containsText" text="B">
      <formula>NOT(ISERROR(SEARCH("B",AB2)))</formula>
    </cfRule>
    <cfRule type="containsText" dxfId="90" priority="9" operator="containsText" text="A">
      <formula>NOT(ISERROR(SEARCH("A",AB2)))</formula>
    </cfRule>
  </conditionalFormatting>
  <dataValidations count="1">
    <dataValidation type="list" allowBlank="1" showInputMessage="1" showErrorMessage="1" sqref="AE2" xr:uid="{BB7C90D4-A104-3846-9965-491E9B84FED7}">
      <formula1>"強風,外差し,イン先行"</formula1>
    </dataValidation>
  </dataValidations>
  <pageMargins left="0.7" right="0.7" top="0.75" bottom="0.75" header="0.3" footer="0.3"/>
  <pageSetup paperSize="9" orientation="portrait" horizontalDpi="4294967292" verticalDpi="4294967292"/>
  <ignoredErrors>
    <ignoredError sqref="K2:L2"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I44"/>
  <sheetViews>
    <sheetView tabSelected="1" workbookViewId="0">
      <pane xSplit="5" ySplit="1" topLeftCell="S20" activePane="bottomRight" state="frozen"/>
      <selection activeCell="E24" sqref="E24"/>
      <selection pane="topRight" activeCell="E24" sqref="E24"/>
      <selection pane="bottomLeft" activeCell="E24" sqref="E24"/>
      <selection pane="bottomRight" activeCell="E44" sqref="E44"/>
    </sheetView>
  </sheetViews>
  <sheetFormatPr baseColWidth="10" defaultColWidth="8.83203125" defaultRowHeight="15"/>
  <cols>
    <col min="1" max="1" width="9.5"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5" customFormat="1">
      <c r="A1" s="1" t="s">
        <v>34</v>
      </c>
      <c r="B1" s="1" t="s">
        <v>51</v>
      </c>
      <c r="C1" s="1" t="s">
        <v>35</v>
      </c>
      <c r="D1" s="1" t="s">
        <v>52</v>
      </c>
      <c r="E1" s="1" t="s">
        <v>36</v>
      </c>
      <c r="F1" s="1" t="s">
        <v>53</v>
      </c>
      <c r="G1" s="1" t="s">
        <v>54</v>
      </c>
      <c r="H1" s="1" t="s">
        <v>55</v>
      </c>
      <c r="I1" s="1" t="s">
        <v>56</v>
      </c>
      <c r="J1" s="1" t="s">
        <v>57</v>
      </c>
      <c r="K1" s="1" t="s">
        <v>58</v>
      </c>
      <c r="L1" s="1" t="s">
        <v>37</v>
      </c>
      <c r="M1" s="1" t="s">
        <v>38</v>
      </c>
      <c r="N1" s="1" t="s">
        <v>39</v>
      </c>
      <c r="O1" s="1" t="s">
        <v>59</v>
      </c>
      <c r="P1" s="1" t="s">
        <v>40</v>
      </c>
      <c r="Q1" s="4" t="s">
        <v>41</v>
      </c>
      <c r="R1" s="4" t="s">
        <v>42</v>
      </c>
      <c r="S1" s="4" t="s">
        <v>43</v>
      </c>
      <c r="T1" s="4" t="s">
        <v>60</v>
      </c>
      <c r="U1" s="4" t="s">
        <v>110</v>
      </c>
      <c r="V1" s="4" t="s">
        <v>111</v>
      </c>
      <c r="W1" s="4" t="s">
        <v>149</v>
      </c>
      <c r="X1" s="4" t="s">
        <v>148</v>
      </c>
      <c r="Y1" s="4" t="s">
        <v>8</v>
      </c>
      <c r="Z1" s="4" t="s">
        <v>61</v>
      </c>
      <c r="AA1" s="4" t="s">
        <v>9</v>
      </c>
      <c r="AB1" s="4" t="s">
        <v>10</v>
      </c>
      <c r="AC1" s="4"/>
      <c r="AD1" s="4" t="s">
        <v>11</v>
      </c>
      <c r="AE1" s="4" t="s">
        <v>12</v>
      </c>
      <c r="AF1" s="4" t="s">
        <v>44</v>
      </c>
      <c r="AG1" s="4" t="s">
        <v>62</v>
      </c>
      <c r="AH1" s="22" t="s">
        <v>63</v>
      </c>
      <c r="AI1" s="22" t="s">
        <v>117</v>
      </c>
    </row>
    <row r="2" spans="1:35" s="5" customFormat="1">
      <c r="A2" s="6">
        <v>45822</v>
      </c>
      <c r="B2" s="26" t="s">
        <v>139</v>
      </c>
      <c r="C2" s="8" t="s">
        <v>167</v>
      </c>
      <c r="D2" s="9">
        <v>4.6631944444444441E-2</v>
      </c>
      <c r="E2" s="8" t="s">
        <v>170</v>
      </c>
      <c r="F2" s="10">
        <v>11.6</v>
      </c>
      <c r="G2" s="10">
        <v>10.5</v>
      </c>
      <c r="H2" s="10">
        <v>11.2</v>
      </c>
      <c r="I2" s="10">
        <v>11.6</v>
      </c>
      <c r="J2" s="10">
        <v>11.3</v>
      </c>
      <c r="K2" s="10">
        <v>11.7</v>
      </c>
      <c r="L2" s="27">
        <f>SUM(F2:H2)</f>
        <v>33.299999999999997</v>
      </c>
      <c r="M2" s="27">
        <f>SUM(I2:K2)</f>
        <v>34.599999999999994</v>
      </c>
      <c r="N2" s="28">
        <f>SUM(F2:J2)</f>
        <v>56.2</v>
      </c>
      <c r="O2" s="11" t="s">
        <v>168</v>
      </c>
      <c r="P2" s="11" t="s">
        <v>169</v>
      </c>
      <c r="Q2" s="13" t="s">
        <v>171</v>
      </c>
      <c r="R2" s="13" t="s">
        <v>172</v>
      </c>
      <c r="S2" s="13" t="s">
        <v>173</v>
      </c>
      <c r="T2" s="13" t="s">
        <v>137</v>
      </c>
      <c r="U2" s="31">
        <v>12.3</v>
      </c>
      <c r="V2" s="32">
        <v>13.3</v>
      </c>
      <c r="W2" s="12">
        <v>7.7</v>
      </c>
      <c r="X2" s="11" t="s">
        <v>228</v>
      </c>
      <c r="Y2" s="12">
        <v>-2</v>
      </c>
      <c r="Z2" s="12" t="s">
        <v>270</v>
      </c>
      <c r="AA2" s="12">
        <v>-0.1</v>
      </c>
      <c r="AB2" s="8">
        <v>-1.9</v>
      </c>
      <c r="AC2" s="8"/>
      <c r="AD2" s="11" t="s">
        <v>274</v>
      </c>
      <c r="AE2" s="11" t="s">
        <v>274</v>
      </c>
      <c r="AF2" s="11" t="s">
        <v>164</v>
      </c>
      <c r="AG2" s="8" t="s">
        <v>191</v>
      </c>
      <c r="AH2" s="8" t="s">
        <v>190</v>
      </c>
      <c r="AI2" s="30" t="s">
        <v>290</v>
      </c>
    </row>
    <row r="3" spans="1:35" s="5" customFormat="1">
      <c r="A3" s="6">
        <v>45822</v>
      </c>
      <c r="B3" s="26" t="s">
        <v>141</v>
      </c>
      <c r="C3" s="8" t="s">
        <v>167</v>
      </c>
      <c r="D3" s="9">
        <v>4.6550925925925926E-2</v>
      </c>
      <c r="E3" s="8" t="s">
        <v>205</v>
      </c>
      <c r="F3" s="10">
        <v>11.8</v>
      </c>
      <c r="G3" s="10">
        <v>10.1</v>
      </c>
      <c r="H3" s="10">
        <v>10.7</v>
      </c>
      <c r="I3" s="10">
        <v>11.4</v>
      </c>
      <c r="J3" s="10">
        <v>11.4</v>
      </c>
      <c r="K3" s="10">
        <v>11.8</v>
      </c>
      <c r="L3" s="27">
        <f t="shared" ref="L3:L8" si="0">SUM(F3:H3)</f>
        <v>32.599999999999994</v>
      </c>
      <c r="M3" s="27">
        <f t="shared" ref="M3:M8" si="1">SUM(I3:K3)</f>
        <v>34.6</v>
      </c>
      <c r="N3" s="28">
        <f t="shared" ref="N3:N8" si="2">SUM(F3:J3)</f>
        <v>55.399999999999991</v>
      </c>
      <c r="O3" s="11" t="s">
        <v>168</v>
      </c>
      <c r="P3" s="11" t="s">
        <v>169</v>
      </c>
      <c r="Q3" s="13" t="s">
        <v>184</v>
      </c>
      <c r="R3" s="13" t="s">
        <v>206</v>
      </c>
      <c r="S3" s="13" t="s">
        <v>172</v>
      </c>
      <c r="T3" s="13" t="s">
        <v>137</v>
      </c>
      <c r="U3" s="31">
        <v>12.3</v>
      </c>
      <c r="V3" s="32">
        <v>13.3</v>
      </c>
      <c r="W3" s="12">
        <v>7.7</v>
      </c>
      <c r="X3" s="11" t="s">
        <v>228</v>
      </c>
      <c r="Y3" s="12">
        <v>-2.2000000000000002</v>
      </c>
      <c r="Z3" s="12" t="s">
        <v>270</v>
      </c>
      <c r="AA3" s="12">
        <v>-0.3</v>
      </c>
      <c r="AB3" s="8">
        <v>-1.9</v>
      </c>
      <c r="AC3" s="8" t="s">
        <v>276</v>
      </c>
      <c r="AD3" s="11" t="s">
        <v>275</v>
      </c>
      <c r="AE3" s="11" t="s">
        <v>274</v>
      </c>
      <c r="AF3" s="11" t="s">
        <v>164</v>
      </c>
      <c r="AG3" s="8" t="s">
        <v>191</v>
      </c>
      <c r="AH3" s="8" t="s">
        <v>283</v>
      </c>
      <c r="AI3" s="30" t="s">
        <v>284</v>
      </c>
    </row>
    <row r="4" spans="1:35" s="5" customFormat="1">
      <c r="A4" s="6">
        <v>45822</v>
      </c>
      <c r="B4" s="26" t="s">
        <v>147</v>
      </c>
      <c r="C4" s="8" t="s">
        <v>167</v>
      </c>
      <c r="D4" s="9">
        <v>4.5902777777777778E-2</v>
      </c>
      <c r="E4" s="8" t="s">
        <v>219</v>
      </c>
      <c r="F4" s="10">
        <v>11.6</v>
      </c>
      <c r="G4" s="10">
        <v>10.1</v>
      </c>
      <c r="H4" s="10">
        <v>10.8</v>
      </c>
      <c r="I4" s="10">
        <v>11.1</v>
      </c>
      <c r="J4" s="10">
        <v>11.3</v>
      </c>
      <c r="K4" s="10">
        <v>11.7</v>
      </c>
      <c r="L4" s="27">
        <f t="shared" si="0"/>
        <v>32.5</v>
      </c>
      <c r="M4" s="27">
        <f t="shared" si="1"/>
        <v>34.099999999999994</v>
      </c>
      <c r="N4" s="28">
        <f t="shared" si="2"/>
        <v>54.900000000000006</v>
      </c>
      <c r="O4" s="11" t="s">
        <v>168</v>
      </c>
      <c r="P4" s="11" t="s">
        <v>169</v>
      </c>
      <c r="Q4" s="13" t="s">
        <v>220</v>
      </c>
      <c r="R4" s="13" t="s">
        <v>221</v>
      </c>
      <c r="S4" s="13" t="s">
        <v>222</v>
      </c>
      <c r="T4" s="13" t="s">
        <v>137</v>
      </c>
      <c r="U4" s="31">
        <v>12.3</v>
      </c>
      <c r="V4" s="32">
        <v>13.3</v>
      </c>
      <c r="W4" s="12">
        <v>7.7</v>
      </c>
      <c r="X4" s="11" t="s">
        <v>228</v>
      </c>
      <c r="Y4" s="12">
        <v>-1.6</v>
      </c>
      <c r="Z4" s="12" t="s">
        <v>270</v>
      </c>
      <c r="AA4" s="12">
        <v>0.3</v>
      </c>
      <c r="AB4" s="8">
        <v>-1.9</v>
      </c>
      <c r="AC4" s="8"/>
      <c r="AD4" s="11" t="s">
        <v>272</v>
      </c>
      <c r="AE4" s="11" t="s">
        <v>272</v>
      </c>
      <c r="AF4" s="11" t="s">
        <v>164</v>
      </c>
      <c r="AG4" s="8" t="s">
        <v>191</v>
      </c>
      <c r="AH4" s="8"/>
      <c r="AI4" s="30"/>
    </row>
    <row r="5" spans="1:35" s="5" customFormat="1">
      <c r="A5" s="6">
        <v>45823</v>
      </c>
      <c r="B5" s="7" t="s">
        <v>139</v>
      </c>
      <c r="C5" s="8" t="s">
        <v>167</v>
      </c>
      <c r="D5" s="9">
        <v>4.6620370370370368E-2</v>
      </c>
      <c r="E5" s="8" t="s">
        <v>229</v>
      </c>
      <c r="F5" s="10">
        <v>11.8</v>
      </c>
      <c r="G5" s="10">
        <v>10.6</v>
      </c>
      <c r="H5" s="10">
        <v>11</v>
      </c>
      <c r="I5" s="10">
        <v>11.5</v>
      </c>
      <c r="J5" s="10">
        <v>11.5</v>
      </c>
      <c r="K5" s="10">
        <v>11.4</v>
      </c>
      <c r="L5" s="27">
        <f t="shared" si="0"/>
        <v>33.4</v>
      </c>
      <c r="M5" s="27">
        <f t="shared" si="1"/>
        <v>34.4</v>
      </c>
      <c r="N5" s="28">
        <f t="shared" si="2"/>
        <v>56.4</v>
      </c>
      <c r="O5" s="11" t="s">
        <v>168</v>
      </c>
      <c r="P5" s="11" t="s">
        <v>169</v>
      </c>
      <c r="Q5" s="13" t="s">
        <v>230</v>
      </c>
      <c r="R5" s="13" t="s">
        <v>231</v>
      </c>
      <c r="S5" s="13" t="s">
        <v>232</v>
      </c>
      <c r="T5" s="13" t="s">
        <v>137</v>
      </c>
      <c r="U5" s="31">
        <v>12.8</v>
      </c>
      <c r="V5" s="32">
        <v>12.3</v>
      </c>
      <c r="W5" s="12">
        <v>8</v>
      </c>
      <c r="X5" s="11" t="s">
        <v>228</v>
      </c>
      <c r="Y5" s="12">
        <v>-2.1</v>
      </c>
      <c r="Z5" s="12" t="s">
        <v>270</v>
      </c>
      <c r="AA5" s="12">
        <v>-0.2</v>
      </c>
      <c r="AB5" s="8">
        <v>-1.9</v>
      </c>
      <c r="AC5" s="8"/>
      <c r="AD5" s="11" t="s">
        <v>274</v>
      </c>
      <c r="AE5" s="11" t="s">
        <v>272</v>
      </c>
      <c r="AF5" s="11" t="s">
        <v>160</v>
      </c>
      <c r="AG5" s="8" t="s">
        <v>191</v>
      </c>
      <c r="AH5" s="8" t="s">
        <v>291</v>
      </c>
      <c r="AI5" s="30" t="s">
        <v>292</v>
      </c>
    </row>
    <row r="6" spans="1:35" s="5" customFormat="1">
      <c r="A6" s="6">
        <v>45823</v>
      </c>
      <c r="B6" s="26" t="s">
        <v>159</v>
      </c>
      <c r="C6" s="8" t="s">
        <v>167</v>
      </c>
      <c r="D6" s="9">
        <v>4.7268518518518515E-2</v>
      </c>
      <c r="E6" s="8" t="s">
        <v>243</v>
      </c>
      <c r="F6" s="10">
        <v>11.9</v>
      </c>
      <c r="G6" s="10">
        <v>10.6</v>
      </c>
      <c r="H6" s="10">
        <v>10.9</v>
      </c>
      <c r="I6" s="10">
        <v>11.4</v>
      </c>
      <c r="J6" s="10">
        <v>11.5</v>
      </c>
      <c r="K6" s="10">
        <v>12.1</v>
      </c>
      <c r="L6" s="27">
        <f t="shared" si="0"/>
        <v>33.4</v>
      </c>
      <c r="M6" s="27">
        <f t="shared" si="1"/>
        <v>35</v>
      </c>
      <c r="N6" s="28">
        <f t="shared" si="2"/>
        <v>56.3</v>
      </c>
      <c r="O6" s="11" t="s">
        <v>168</v>
      </c>
      <c r="P6" s="11" t="s">
        <v>169</v>
      </c>
      <c r="Q6" s="13" t="s">
        <v>244</v>
      </c>
      <c r="R6" s="13" t="s">
        <v>245</v>
      </c>
      <c r="S6" s="13" t="s">
        <v>246</v>
      </c>
      <c r="T6" s="13" t="s">
        <v>137</v>
      </c>
      <c r="U6" s="31">
        <v>12.8</v>
      </c>
      <c r="V6" s="32">
        <v>12.3</v>
      </c>
      <c r="W6" s="12">
        <v>8</v>
      </c>
      <c r="X6" s="11" t="s">
        <v>228</v>
      </c>
      <c r="Y6" s="12">
        <v>-2.1</v>
      </c>
      <c r="Z6" s="12" t="s">
        <v>270</v>
      </c>
      <c r="AA6" s="12">
        <v>-0.2</v>
      </c>
      <c r="AB6" s="8">
        <v>-1.9</v>
      </c>
      <c r="AC6" s="8"/>
      <c r="AD6" s="11" t="s">
        <v>274</v>
      </c>
      <c r="AE6" s="11" t="s">
        <v>272</v>
      </c>
      <c r="AF6" s="11" t="s">
        <v>160</v>
      </c>
      <c r="AG6" s="8" t="s">
        <v>191</v>
      </c>
      <c r="AH6" s="8" t="s">
        <v>299</v>
      </c>
      <c r="AI6" s="30" t="s">
        <v>300</v>
      </c>
    </row>
    <row r="7" spans="1:35" s="5" customFormat="1">
      <c r="A7" s="6">
        <v>45823</v>
      </c>
      <c r="B7" s="26" t="s">
        <v>141</v>
      </c>
      <c r="C7" s="8" t="s">
        <v>167</v>
      </c>
      <c r="D7" s="9">
        <v>4.659722222222222E-2</v>
      </c>
      <c r="E7" s="8" t="s">
        <v>253</v>
      </c>
      <c r="F7" s="10">
        <v>11.8</v>
      </c>
      <c r="G7" s="10">
        <v>10.5</v>
      </c>
      <c r="H7" s="10">
        <v>10.8</v>
      </c>
      <c r="I7" s="10">
        <v>11.3</v>
      </c>
      <c r="J7" s="10">
        <v>11.4</v>
      </c>
      <c r="K7" s="10">
        <v>11.8</v>
      </c>
      <c r="L7" s="27">
        <f t="shared" si="0"/>
        <v>33.1</v>
      </c>
      <c r="M7" s="27">
        <f t="shared" si="1"/>
        <v>34.5</v>
      </c>
      <c r="N7" s="28">
        <f t="shared" si="2"/>
        <v>55.800000000000004</v>
      </c>
      <c r="O7" s="11" t="s">
        <v>168</v>
      </c>
      <c r="P7" s="11" t="s">
        <v>169</v>
      </c>
      <c r="Q7" s="13" t="s">
        <v>254</v>
      </c>
      <c r="R7" s="13" t="s">
        <v>255</v>
      </c>
      <c r="S7" s="13" t="s">
        <v>241</v>
      </c>
      <c r="T7" s="13" t="s">
        <v>137</v>
      </c>
      <c r="U7" s="31">
        <v>12.8</v>
      </c>
      <c r="V7" s="32">
        <v>12.3</v>
      </c>
      <c r="W7" s="12">
        <v>8</v>
      </c>
      <c r="X7" s="11" t="s">
        <v>228</v>
      </c>
      <c r="Y7" s="12">
        <v>-1.8</v>
      </c>
      <c r="Z7" s="12" t="s">
        <v>270</v>
      </c>
      <c r="AA7" s="12">
        <v>0.1</v>
      </c>
      <c r="AB7" s="8">
        <v>-1.9</v>
      </c>
      <c r="AC7" s="8"/>
      <c r="AD7" s="11" t="s">
        <v>274</v>
      </c>
      <c r="AE7" s="11" t="s">
        <v>272</v>
      </c>
      <c r="AF7" s="11" t="s">
        <v>160</v>
      </c>
      <c r="AG7" s="8" t="s">
        <v>191</v>
      </c>
      <c r="AH7" s="8" t="s">
        <v>305</v>
      </c>
      <c r="AI7" s="30" t="s">
        <v>306</v>
      </c>
    </row>
    <row r="8" spans="1:35" s="5" customFormat="1">
      <c r="A8" s="6">
        <v>45823</v>
      </c>
      <c r="B8" s="26" t="s">
        <v>145</v>
      </c>
      <c r="C8" s="8" t="s">
        <v>167</v>
      </c>
      <c r="D8" s="9">
        <v>4.6585648148148147E-2</v>
      </c>
      <c r="E8" s="8" t="s">
        <v>263</v>
      </c>
      <c r="F8" s="10">
        <v>12.1</v>
      </c>
      <c r="G8" s="10">
        <v>10.3</v>
      </c>
      <c r="H8" s="10">
        <v>10.8</v>
      </c>
      <c r="I8" s="10">
        <v>11.1</v>
      </c>
      <c r="J8" s="10">
        <v>11.4</v>
      </c>
      <c r="K8" s="10">
        <v>11.8</v>
      </c>
      <c r="L8" s="27">
        <f t="shared" si="0"/>
        <v>33.200000000000003</v>
      </c>
      <c r="M8" s="27">
        <f t="shared" si="1"/>
        <v>34.299999999999997</v>
      </c>
      <c r="N8" s="28">
        <f t="shared" si="2"/>
        <v>55.7</v>
      </c>
      <c r="O8" s="11" t="s">
        <v>181</v>
      </c>
      <c r="P8" s="11" t="s">
        <v>169</v>
      </c>
      <c r="Q8" s="13" t="s">
        <v>206</v>
      </c>
      <c r="R8" s="13" t="s">
        <v>264</v>
      </c>
      <c r="S8" s="13" t="s">
        <v>265</v>
      </c>
      <c r="T8" s="13" t="s">
        <v>137</v>
      </c>
      <c r="U8" s="31">
        <v>12.8</v>
      </c>
      <c r="V8" s="32">
        <v>12.3</v>
      </c>
      <c r="W8" s="12">
        <v>8</v>
      </c>
      <c r="X8" s="11" t="s">
        <v>228</v>
      </c>
      <c r="Y8" s="12">
        <v>-1.5</v>
      </c>
      <c r="Z8" s="12" t="s">
        <v>270</v>
      </c>
      <c r="AA8" s="12">
        <v>0.4</v>
      </c>
      <c r="AB8" s="8">
        <v>-1.9</v>
      </c>
      <c r="AC8" s="8"/>
      <c r="AD8" s="11" t="s">
        <v>272</v>
      </c>
      <c r="AE8" s="11" t="s">
        <v>272</v>
      </c>
      <c r="AF8" s="11" t="s">
        <v>160</v>
      </c>
      <c r="AG8" s="8" t="s">
        <v>191</v>
      </c>
      <c r="AH8" s="8" t="s">
        <v>311</v>
      </c>
      <c r="AI8" s="30" t="s">
        <v>312</v>
      </c>
    </row>
    <row r="9" spans="1:35" s="5" customFormat="1">
      <c r="A9" s="6">
        <v>45829</v>
      </c>
      <c r="B9" s="26" t="s">
        <v>139</v>
      </c>
      <c r="C9" s="8" t="s">
        <v>167</v>
      </c>
      <c r="D9" s="9">
        <v>4.7314814814814816E-2</v>
      </c>
      <c r="E9" s="8" t="s">
        <v>319</v>
      </c>
      <c r="F9" s="10">
        <v>12</v>
      </c>
      <c r="G9" s="10">
        <v>10.5</v>
      </c>
      <c r="H9" s="10">
        <v>11.1</v>
      </c>
      <c r="I9" s="10">
        <v>11.6</v>
      </c>
      <c r="J9" s="10">
        <v>11.6</v>
      </c>
      <c r="K9" s="10">
        <v>12</v>
      </c>
      <c r="L9" s="27">
        <f t="shared" ref="L9:L16" si="3">SUM(F9:H9)</f>
        <v>33.6</v>
      </c>
      <c r="M9" s="27">
        <f t="shared" ref="M9:M16" si="4">SUM(I9:K9)</f>
        <v>35.200000000000003</v>
      </c>
      <c r="N9" s="28">
        <f t="shared" ref="N9:N16" si="5">SUM(F9:J9)</f>
        <v>56.800000000000004</v>
      </c>
      <c r="O9" s="11" t="s">
        <v>168</v>
      </c>
      <c r="P9" s="11" t="s">
        <v>169</v>
      </c>
      <c r="Q9" s="13" t="s">
        <v>320</v>
      </c>
      <c r="R9" s="13" t="s">
        <v>172</v>
      </c>
      <c r="S9" s="13" t="s">
        <v>214</v>
      </c>
      <c r="T9" s="13" t="s">
        <v>137</v>
      </c>
      <c r="U9" s="31">
        <v>11.6</v>
      </c>
      <c r="V9" s="32">
        <v>14.3</v>
      </c>
      <c r="W9" s="12">
        <v>7.5</v>
      </c>
      <c r="X9" s="11" t="s">
        <v>137</v>
      </c>
      <c r="Y9" s="12">
        <v>-1.1000000000000001</v>
      </c>
      <c r="Z9" s="12" t="s">
        <v>270</v>
      </c>
      <c r="AA9" s="12">
        <v>0.4</v>
      </c>
      <c r="AB9" s="8">
        <v>-1.5</v>
      </c>
      <c r="AC9" s="8"/>
      <c r="AD9" s="11" t="s">
        <v>272</v>
      </c>
      <c r="AE9" s="11" t="s">
        <v>272</v>
      </c>
      <c r="AF9" s="11" t="s">
        <v>164</v>
      </c>
      <c r="AG9" s="8" t="s">
        <v>191</v>
      </c>
      <c r="AH9" s="8" t="s">
        <v>326</v>
      </c>
      <c r="AI9" s="30" t="s">
        <v>327</v>
      </c>
    </row>
    <row r="10" spans="1:35" s="5" customFormat="1">
      <c r="A10" s="6">
        <v>45829</v>
      </c>
      <c r="B10" s="25" t="s">
        <v>159</v>
      </c>
      <c r="C10" s="8" t="s">
        <v>167</v>
      </c>
      <c r="D10" s="9">
        <v>4.7245370370370368E-2</v>
      </c>
      <c r="E10" s="8" t="s">
        <v>339</v>
      </c>
      <c r="F10" s="10">
        <v>12.1</v>
      </c>
      <c r="G10" s="10">
        <v>10.4</v>
      </c>
      <c r="H10" s="10">
        <v>10.9</v>
      </c>
      <c r="I10" s="10">
        <v>11.4</v>
      </c>
      <c r="J10" s="10">
        <v>11.6</v>
      </c>
      <c r="K10" s="10">
        <v>11.8</v>
      </c>
      <c r="L10" s="27">
        <f t="shared" si="3"/>
        <v>33.4</v>
      </c>
      <c r="M10" s="27">
        <f t="shared" si="4"/>
        <v>34.799999999999997</v>
      </c>
      <c r="N10" s="28">
        <f t="shared" si="5"/>
        <v>56.4</v>
      </c>
      <c r="O10" s="11" t="s">
        <v>168</v>
      </c>
      <c r="P10" s="11" t="s">
        <v>169</v>
      </c>
      <c r="Q10" s="13" t="s">
        <v>248</v>
      </c>
      <c r="R10" s="13" t="s">
        <v>340</v>
      </c>
      <c r="S10" s="13" t="s">
        <v>254</v>
      </c>
      <c r="T10" s="13" t="s">
        <v>137</v>
      </c>
      <c r="U10" s="31">
        <v>11.6</v>
      </c>
      <c r="V10" s="32">
        <v>14.3</v>
      </c>
      <c r="W10" s="12">
        <v>7.5</v>
      </c>
      <c r="X10" s="11" t="s">
        <v>137</v>
      </c>
      <c r="Y10" s="12">
        <v>-2.2999999999999998</v>
      </c>
      <c r="Z10" s="12" t="s">
        <v>270</v>
      </c>
      <c r="AA10" s="12">
        <v>-0.8</v>
      </c>
      <c r="AB10" s="8">
        <v>-1.5</v>
      </c>
      <c r="AC10" s="8" t="s">
        <v>276</v>
      </c>
      <c r="AD10" s="11" t="s">
        <v>273</v>
      </c>
      <c r="AE10" s="11" t="s">
        <v>272</v>
      </c>
      <c r="AF10" s="11" t="s">
        <v>164</v>
      </c>
      <c r="AG10" s="8" t="s">
        <v>191</v>
      </c>
      <c r="AH10" s="8" t="s">
        <v>429</v>
      </c>
      <c r="AI10" s="30" t="s">
        <v>430</v>
      </c>
    </row>
    <row r="11" spans="1:35" s="5" customFormat="1">
      <c r="A11" s="6">
        <v>45829</v>
      </c>
      <c r="B11" s="26" t="s">
        <v>141</v>
      </c>
      <c r="C11" s="8" t="s">
        <v>167</v>
      </c>
      <c r="D11" s="9">
        <v>4.7268518518518515E-2</v>
      </c>
      <c r="E11" s="8" t="s">
        <v>352</v>
      </c>
      <c r="F11" s="10">
        <v>12.2</v>
      </c>
      <c r="G11" s="10">
        <v>10.8</v>
      </c>
      <c r="H11" s="10">
        <v>10.8</v>
      </c>
      <c r="I11" s="10">
        <v>11.5</v>
      </c>
      <c r="J11" s="10">
        <v>11.5</v>
      </c>
      <c r="K11" s="10">
        <v>11.6</v>
      </c>
      <c r="L11" s="27">
        <f t="shared" si="3"/>
        <v>33.799999999999997</v>
      </c>
      <c r="M11" s="27">
        <f t="shared" si="4"/>
        <v>34.6</v>
      </c>
      <c r="N11" s="28">
        <f t="shared" si="5"/>
        <v>56.8</v>
      </c>
      <c r="O11" s="11" t="s">
        <v>181</v>
      </c>
      <c r="P11" s="11" t="s">
        <v>169</v>
      </c>
      <c r="Q11" s="13" t="s">
        <v>206</v>
      </c>
      <c r="R11" s="13" t="s">
        <v>206</v>
      </c>
      <c r="S11" s="13" t="s">
        <v>353</v>
      </c>
      <c r="T11" s="13" t="s">
        <v>137</v>
      </c>
      <c r="U11" s="31">
        <v>11.6</v>
      </c>
      <c r="V11" s="32">
        <v>14.3</v>
      </c>
      <c r="W11" s="12">
        <v>7.5</v>
      </c>
      <c r="X11" s="11" t="s">
        <v>137</v>
      </c>
      <c r="Y11" s="12">
        <v>-1</v>
      </c>
      <c r="Z11" s="12" t="s">
        <v>270</v>
      </c>
      <c r="AA11" s="12">
        <v>0.5</v>
      </c>
      <c r="AB11" s="8">
        <v>-1.5</v>
      </c>
      <c r="AC11" s="8"/>
      <c r="AD11" s="11" t="s">
        <v>272</v>
      </c>
      <c r="AE11" s="11" t="s">
        <v>272</v>
      </c>
      <c r="AF11" s="11" t="s">
        <v>160</v>
      </c>
      <c r="AG11" s="8" t="s">
        <v>191</v>
      </c>
      <c r="AH11" s="8" t="s">
        <v>350</v>
      </c>
      <c r="AI11" s="30" t="s">
        <v>351</v>
      </c>
    </row>
    <row r="12" spans="1:35" s="5" customFormat="1">
      <c r="A12" s="6">
        <v>45829</v>
      </c>
      <c r="B12" s="26" t="s">
        <v>145</v>
      </c>
      <c r="C12" s="8" t="s">
        <v>167</v>
      </c>
      <c r="D12" s="9">
        <v>4.732638888888889E-2</v>
      </c>
      <c r="E12" s="8" t="s">
        <v>357</v>
      </c>
      <c r="F12" s="10">
        <v>12.4</v>
      </c>
      <c r="G12" s="10">
        <v>10.3</v>
      </c>
      <c r="H12" s="10">
        <v>11.5</v>
      </c>
      <c r="I12" s="10">
        <v>11.8</v>
      </c>
      <c r="J12" s="10">
        <v>11.5</v>
      </c>
      <c r="K12" s="10">
        <v>11.4</v>
      </c>
      <c r="L12" s="27">
        <f t="shared" si="3"/>
        <v>34.200000000000003</v>
      </c>
      <c r="M12" s="27">
        <f t="shared" si="4"/>
        <v>34.700000000000003</v>
      </c>
      <c r="N12" s="28">
        <f t="shared" si="5"/>
        <v>57.5</v>
      </c>
      <c r="O12" s="11" t="s">
        <v>181</v>
      </c>
      <c r="P12" s="11" t="s">
        <v>169</v>
      </c>
      <c r="Q12" s="13" t="s">
        <v>358</v>
      </c>
      <c r="R12" s="13" t="s">
        <v>264</v>
      </c>
      <c r="S12" s="13" t="s">
        <v>171</v>
      </c>
      <c r="T12" s="13" t="s">
        <v>137</v>
      </c>
      <c r="U12" s="31">
        <v>11.6</v>
      </c>
      <c r="V12" s="32">
        <v>14.3</v>
      </c>
      <c r="W12" s="12">
        <v>7.5</v>
      </c>
      <c r="X12" s="11" t="s">
        <v>137</v>
      </c>
      <c r="Y12" s="12">
        <v>-0.1</v>
      </c>
      <c r="Z12" s="12" t="s">
        <v>270</v>
      </c>
      <c r="AA12" s="12">
        <v>1.4</v>
      </c>
      <c r="AB12" s="8">
        <v>-1.5</v>
      </c>
      <c r="AC12" s="8"/>
      <c r="AD12" s="11" t="s">
        <v>271</v>
      </c>
      <c r="AE12" s="11" t="s">
        <v>272</v>
      </c>
      <c r="AF12" s="11" t="s">
        <v>160</v>
      </c>
      <c r="AG12" s="8" t="s">
        <v>191</v>
      </c>
      <c r="AH12" s="8" t="s">
        <v>359</v>
      </c>
      <c r="AI12" s="30" t="s">
        <v>360</v>
      </c>
    </row>
    <row r="13" spans="1:35" s="5" customFormat="1">
      <c r="A13" s="6">
        <v>45830</v>
      </c>
      <c r="B13" s="26" t="s">
        <v>140</v>
      </c>
      <c r="C13" s="8" t="s">
        <v>366</v>
      </c>
      <c r="D13" s="9">
        <v>4.7974537037037038E-2</v>
      </c>
      <c r="E13" s="8" t="s">
        <v>367</v>
      </c>
      <c r="F13" s="10">
        <v>12</v>
      </c>
      <c r="G13" s="10">
        <v>10.9</v>
      </c>
      <c r="H13" s="10">
        <v>11.1</v>
      </c>
      <c r="I13" s="10">
        <v>11.8</v>
      </c>
      <c r="J13" s="10">
        <v>11.7</v>
      </c>
      <c r="K13" s="10">
        <v>12</v>
      </c>
      <c r="L13" s="27">
        <f t="shared" si="3"/>
        <v>34</v>
      </c>
      <c r="M13" s="27">
        <f t="shared" si="4"/>
        <v>35.5</v>
      </c>
      <c r="N13" s="28">
        <f t="shared" si="5"/>
        <v>57.5</v>
      </c>
      <c r="O13" s="11" t="s">
        <v>168</v>
      </c>
      <c r="P13" s="11" t="s">
        <v>169</v>
      </c>
      <c r="Q13" s="13" t="s">
        <v>368</v>
      </c>
      <c r="R13" s="13" t="s">
        <v>369</v>
      </c>
      <c r="S13" s="13" t="s">
        <v>368</v>
      </c>
      <c r="T13" s="13" t="s">
        <v>137</v>
      </c>
      <c r="U13" s="31">
        <v>21.3</v>
      </c>
      <c r="V13" s="32">
        <v>18.899999999999999</v>
      </c>
      <c r="W13" s="12">
        <v>6.8</v>
      </c>
      <c r="X13" s="11" t="s">
        <v>164</v>
      </c>
      <c r="Y13" s="12">
        <v>-0.4</v>
      </c>
      <c r="Z13" s="12" t="s">
        <v>270</v>
      </c>
      <c r="AA13" s="12">
        <v>0.2</v>
      </c>
      <c r="AB13" s="8">
        <v>-0.6</v>
      </c>
      <c r="AC13" s="8"/>
      <c r="AD13" s="11" t="s">
        <v>274</v>
      </c>
      <c r="AE13" s="11" t="s">
        <v>272</v>
      </c>
      <c r="AF13" s="11" t="s">
        <v>160</v>
      </c>
      <c r="AG13" s="8"/>
      <c r="AH13" s="8" t="s">
        <v>403</v>
      </c>
      <c r="AI13" s="30" t="s">
        <v>404</v>
      </c>
    </row>
    <row r="14" spans="1:35" s="5" customFormat="1">
      <c r="A14" s="6">
        <v>45830</v>
      </c>
      <c r="B14" s="26" t="s">
        <v>159</v>
      </c>
      <c r="C14" s="8" t="s">
        <v>366</v>
      </c>
      <c r="D14" s="9">
        <v>4.866898148148148E-2</v>
      </c>
      <c r="E14" s="8" t="s">
        <v>378</v>
      </c>
      <c r="F14" s="10">
        <v>12</v>
      </c>
      <c r="G14" s="10">
        <v>10.7</v>
      </c>
      <c r="H14" s="10">
        <v>11.8</v>
      </c>
      <c r="I14" s="10">
        <v>12.2</v>
      </c>
      <c r="J14" s="10">
        <v>12</v>
      </c>
      <c r="K14" s="10">
        <v>11.8</v>
      </c>
      <c r="L14" s="27">
        <f t="shared" si="3"/>
        <v>34.5</v>
      </c>
      <c r="M14" s="27">
        <f t="shared" si="4"/>
        <v>36</v>
      </c>
      <c r="N14" s="28">
        <f t="shared" si="5"/>
        <v>58.7</v>
      </c>
      <c r="O14" s="11" t="s">
        <v>168</v>
      </c>
      <c r="P14" s="11" t="s">
        <v>335</v>
      </c>
      <c r="Q14" s="13" t="s">
        <v>379</v>
      </c>
      <c r="R14" s="13" t="s">
        <v>380</v>
      </c>
      <c r="S14" s="13" t="s">
        <v>381</v>
      </c>
      <c r="T14" s="13" t="s">
        <v>137</v>
      </c>
      <c r="U14" s="31">
        <v>21.3</v>
      </c>
      <c r="V14" s="32">
        <v>18.899999999999999</v>
      </c>
      <c r="W14" s="12">
        <v>6.8</v>
      </c>
      <c r="X14" s="11" t="s">
        <v>164</v>
      </c>
      <c r="Y14" s="12" t="s">
        <v>269</v>
      </c>
      <c r="Z14" s="12" t="s">
        <v>270</v>
      </c>
      <c r="AA14" s="12">
        <v>0.6</v>
      </c>
      <c r="AB14" s="8">
        <v>-0.6</v>
      </c>
      <c r="AC14" s="8"/>
      <c r="AD14" s="11" t="s">
        <v>272</v>
      </c>
      <c r="AE14" s="11" t="s">
        <v>272</v>
      </c>
      <c r="AF14" s="11" t="s">
        <v>164</v>
      </c>
      <c r="AG14" s="8"/>
      <c r="AH14" s="8" t="s">
        <v>413</v>
      </c>
      <c r="AI14" s="30" t="s">
        <v>414</v>
      </c>
    </row>
    <row r="15" spans="1:35" s="5" customFormat="1">
      <c r="A15" s="6">
        <v>45830</v>
      </c>
      <c r="B15" s="26" t="s">
        <v>141</v>
      </c>
      <c r="C15" s="8" t="s">
        <v>366</v>
      </c>
      <c r="D15" s="9">
        <v>4.7928240740740743E-2</v>
      </c>
      <c r="E15" s="8" t="s">
        <v>389</v>
      </c>
      <c r="F15" s="10">
        <v>12.3</v>
      </c>
      <c r="G15" s="10">
        <v>10.8</v>
      </c>
      <c r="H15" s="10">
        <v>11.4</v>
      </c>
      <c r="I15" s="10">
        <v>11.7</v>
      </c>
      <c r="J15" s="10">
        <v>11.4</v>
      </c>
      <c r="K15" s="10">
        <v>11.5</v>
      </c>
      <c r="L15" s="27">
        <f t="shared" si="3"/>
        <v>34.5</v>
      </c>
      <c r="M15" s="27">
        <f t="shared" si="4"/>
        <v>34.6</v>
      </c>
      <c r="N15" s="28">
        <f t="shared" si="5"/>
        <v>57.6</v>
      </c>
      <c r="O15" s="11" t="s">
        <v>181</v>
      </c>
      <c r="P15" s="11" t="s">
        <v>169</v>
      </c>
      <c r="Q15" s="13" t="s">
        <v>390</v>
      </c>
      <c r="R15" s="13" t="s">
        <v>241</v>
      </c>
      <c r="S15" s="13" t="s">
        <v>206</v>
      </c>
      <c r="T15" s="13" t="s">
        <v>137</v>
      </c>
      <c r="U15" s="31">
        <v>21.3</v>
      </c>
      <c r="V15" s="32">
        <v>18.899999999999999</v>
      </c>
      <c r="W15" s="12">
        <v>6.8</v>
      </c>
      <c r="X15" s="11" t="s">
        <v>164</v>
      </c>
      <c r="Y15" s="12">
        <v>-0.3</v>
      </c>
      <c r="Z15" s="12" t="s">
        <v>270</v>
      </c>
      <c r="AA15" s="12">
        <v>0.3</v>
      </c>
      <c r="AB15" s="8">
        <v>-0.6</v>
      </c>
      <c r="AC15" s="8"/>
      <c r="AD15" s="11" t="s">
        <v>272</v>
      </c>
      <c r="AE15" s="11" t="s">
        <v>272</v>
      </c>
      <c r="AF15" s="11" t="s">
        <v>160</v>
      </c>
      <c r="AG15" s="8"/>
      <c r="AH15" s="8" t="s">
        <v>419</v>
      </c>
      <c r="AI15" s="30" t="s">
        <v>420</v>
      </c>
    </row>
    <row r="16" spans="1:35" s="5" customFormat="1">
      <c r="A16" s="6">
        <v>45830</v>
      </c>
      <c r="B16" s="26" t="s">
        <v>316</v>
      </c>
      <c r="C16" s="8" t="s">
        <v>366</v>
      </c>
      <c r="D16" s="9">
        <v>4.7303240740740743E-2</v>
      </c>
      <c r="E16" s="8" t="s">
        <v>397</v>
      </c>
      <c r="F16" s="10">
        <v>11.8</v>
      </c>
      <c r="G16" s="10">
        <v>10.5</v>
      </c>
      <c r="H16" s="10">
        <v>11.5</v>
      </c>
      <c r="I16" s="10">
        <v>11.4</v>
      </c>
      <c r="J16" s="10">
        <v>11.6</v>
      </c>
      <c r="K16" s="10">
        <v>11.9</v>
      </c>
      <c r="L16" s="27">
        <f t="shared" si="3"/>
        <v>33.799999999999997</v>
      </c>
      <c r="M16" s="27">
        <f t="shared" si="4"/>
        <v>34.9</v>
      </c>
      <c r="N16" s="28">
        <f t="shared" si="5"/>
        <v>56.8</v>
      </c>
      <c r="O16" s="11" t="s">
        <v>168</v>
      </c>
      <c r="P16" s="11" t="s">
        <v>169</v>
      </c>
      <c r="Q16" s="13" t="s">
        <v>241</v>
      </c>
      <c r="R16" s="13" t="s">
        <v>398</v>
      </c>
      <c r="S16" s="13" t="s">
        <v>214</v>
      </c>
      <c r="T16" s="13" t="s">
        <v>137</v>
      </c>
      <c r="U16" s="31">
        <v>21.3</v>
      </c>
      <c r="V16" s="32">
        <v>18.899999999999999</v>
      </c>
      <c r="W16" s="12">
        <v>6.8</v>
      </c>
      <c r="X16" s="11" t="s">
        <v>164</v>
      </c>
      <c r="Y16" s="12">
        <v>0.1</v>
      </c>
      <c r="Z16" s="12" t="s">
        <v>270</v>
      </c>
      <c r="AA16" s="12">
        <v>0.7</v>
      </c>
      <c r="AB16" s="8">
        <v>-0.6</v>
      </c>
      <c r="AC16" s="8"/>
      <c r="AD16" s="11" t="s">
        <v>272</v>
      </c>
      <c r="AE16" s="11" t="s">
        <v>272</v>
      </c>
      <c r="AF16" s="11" t="s">
        <v>164</v>
      </c>
      <c r="AG16" s="8"/>
      <c r="AH16" s="8" t="s">
        <v>405</v>
      </c>
      <c r="AI16" s="30" t="s">
        <v>406</v>
      </c>
    </row>
    <row r="17" spans="1:35" s="5" customFormat="1">
      <c r="A17" s="6">
        <v>45836</v>
      </c>
      <c r="B17" s="25" t="s">
        <v>139</v>
      </c>
      <c r="C17" s="8" t="s">
        <v>434</v>
      </c>
      <c r="D17" s="9">
        <v>4.7962962962962964E-2</v>
      </c>
      <c r="E17" s="8" t="s">
        <v>433</v>
      </c>
      <c r="F17" s="10">
        <v>12.1</v>
      </c>
      <c r="G17" s="10">
        <v>11</v>
      </c>
      <c r="H17" s="10">
        <v>11.4</v>
      </c>
      <c r="I17" s="10">
        <v>11.6</v>
      </c>
      <c r="J17" s="10">
        <v>11.7</v>
      </c>
      <c r="K17" s="10">
        <v>11.6</v>
      </c>
      <c r="L17" s="27">
        <f t="shared" ref="L17:L25" si="6">SUM(F17:H17)</f>
        <v>34.5</v>
      </c>
      <c r="M17" s="27">
        <f t="shared" ref="M17:M25" si="7">SUM(I17:K17)</f>
        <v>34.9</v>
      </c>
      <c r="N17" s="28">
        <f t="shared" ref="N17:N25" si="8">SUM(F17:J17)</f>
        <v>57.8</v>
      </c>
      <c r="O17" s="11" t="s">
        <v>181</v>
      </c>
      <c r="P17" s="11" t="s">
        <v>169</v>
      </c>
      <c r="Q17" s="13" t="s">
        <v>435</v>
      </c>
      <c r="R17" s="13" t="s">
        <v>232</v>
      </c>
      <c r="S17" s="13" t="s">
        <v>173</v>
      </c>
      <c r="T17" s="13" t="s">
        <v>137</v>
      </c>
      <c r="U17" s="31">
        <v>14.9</v>
      </c>
      <c r="V17" s="32">
        <v>17.8</v>
      </c>
      <c r="W17" s="12">
        <v>7.1</v>
      </c>
      <c r="X17" s="11" t="s">
        <v>162</v>
      </c>
      <c r="Y17" s="12">
        <v>-0.5</v>
      </c>
      <c r="Z17" s="12" t="s">
        <v>270</v>
      </c>
      <c r="AA17" s="12">
        <v>0.2</v>
      </c>
      <c r="AB17" s="8">
        <v>-0.7</v>
      </c>
      <c r="AC17" s="8"/>
      <c r="AD17" s="11" t="s">
        <v>274</v>
      </c>
      <c r="AE17" s="11" t="s">
        <v>272</v>
      </c>
      <c r="AF17" s="11" t="s">
        <v>160</v>
      </c>
      <c r="AG17" s="8"/>
      <c r="AH17" s="8" t="s">
        <v>445</v>
      </c>
      <c r="AI17" s="30" t="s">
        <v>446</v>
      </c>
    </row>
    <row r="18" spans="1:35" s="5" customFormat="1">
      <c r="A18" s="6">
        <v>45836</v>
      </c>
      <c r="B18" s="26" t="s">
        <v>159</v>
      </c>
      <c r="C18" s="8" t="s">
        <v>450</v>
      </c>
      <c r="D18" s="9">
        <v>4.8622685185185185E-2</v>
      </c>
      <c r="E18" s="8" t="s">
        <v>451</v>
      </c>
      <c r="F18" s="10">
        <v>12.1</v>
      </c>
      <c r="G18" s="10">
        <v>10.9</v>
      </c>
      <c r="H18" s="10">
        <v>11.4</v>
      </c>
      <c r="I18" s="10">
        <v>11.8</v>
      </c>
      <c r="J18" s="10">
        <v>11.9</v>
      </c>
      <c r="K18" s="10">
        <v>12</v>
      </c>
      <c r="L18" s="27">
        <f t="shared" si="6"/>
        <v>34.4</v>
      </c>
      <c r="M18" s="27">
        <f t="shared" si="7"/>
        <v>35.700000000000003</v>
      </c>
      <c r="N18" s="28">
        <f t="shared" si="8"/>
        <v>58.1</v>
      </c>
      <c r="O18" s="11" t="s">
        <v>168</v>
      </c>
      <c r="P18" s="11" t="s">
        <v>386</v>
      </c>
      <c r="Q18" s="13" t="s">
        <v>452</v>
      </c>
      <c r="R18" s="13" t="s">
        <v>379</v>
      </c>
      <c r="S18" s="13" t="s">
        <v>369</v>
      </c>
      <c r="T18" s="13" t="s">
        <v>137</v>
      </c>
      <c r="U18" s="31">
        <v>14.9</v>
      </c>
      <c r="V18" s="32">
        <v>17.8</v>
      </c>
      <c r="W18" s="12">
        <v>7.1</v>
      </c>
      <c r="X18" s="11" t="s">
        <v>162</v>
      </c>
      <c r="Y18" s="12">
        <v>-0.4</v>
      </c>
      <c r="Z18" s="12" t="s">
        <v>270</v>
      </c>
      <c r="AA18" s="12">
        <v>0.4</v>
      </c>
      <c r="AB18" s="8">
        <v>-0.8</v>
      </c>
      <c r="AC18" s="8"/>
      <c r="AD18" s="11" t="s">
        <v>272</v>
      </c>
      <c r="AE18" s="11" t="s">
        <v>274</v>
      </c>
      <c r="AF18" s="11" t="s">
        <v>164</v>
      </c>
      <c r="AG18" s="8"/>
      <c r="AH18" s="8" t="s">
        <v>453</v>
      </c>
      <c r="AI18" s="30" t="s">
        <v>454</v>
      </c>
    </row>
    <row r="19" spans="1:35" s="5" customFormat="1">
      <c r="A19" s="6">
        <v>45836</v>
      </c>
      <c r="B19" s="26" t="s">
        <v>141</v>
      </c>
      <c r="C19" s="8" t="s">
        <v>167</v>
      </c>
      <c r="D19" s="9">
        <v>4.7291666666666669E-2</v>
      </c>
      <c r="E19" s="8" t="s">
        <v>229</v>
      </c>
      <c r="F19" s="10">
        <v>12.2</v>
      </c>
      <c r="G19" s="10">
        <v>10.7</v>
      </c>
      <c r="H19" s="10">
        <v>11.3</v>
      </c>
      <c r="I19" s="10">
        <v>11.3</v>
      </c>
      <c r="J19" s="10">
        <v>11.3</v>
      </c>
      <c r="K19" s="10">
        <v>11.8</v>
      </c>
      <c r="L19" s="27">
        <f t="shared" si="6"/>
        <v>34.200000000000003</v>
      </c>
      <c r="M19" s="27">
        <f t="shared" si="7"/>
        <v>34.400000000000006</v>
      </c>
      <c r="N19" s="28">
        <f t="shared" si="8"/>
        <v>56.8</v>
      </c>
      <c r="O19" s="11" t="s">
        <v>181</v>
      </c>
      <c r="P19" s="11" t="s">
        <v>215</v>
      </c>
      <c r="Q19" s="13" t="s">
        <v>230</v>
      </c>
      <c r="R19" s="13" t="s">
        <v>248</v>
      </c>
      <c r="S19" s="13" t="s">
        <v>255</v>
      </c>
      <c r="T19" s="13" t="s">
        <v>137</v>
      </c>
      <c r="U19" s="31">
        <v>14.9</v>
      </c>
      <c r="V19" s="32">
        <v>17.8</v>
      </c>
      <c r="W19" s="12">
        <v>7.1</v>
      </c>
      <c r="X19" s="11" t="s">
        <v>162</v>
      </c>
      <c r="Y19" s="12">
        <v>-0.8</v>
      </c>
      <c r="Z19" s="12" t="s">
        <v>270</v>
      </c>
      <c r="AA19" s="12">
        <v>0.2</v>
      </c>
      <c r="AB19" s="8">
        <v>-1</v>
      </c>
      <c r="AC19" s="8"/>
      <c r="AD19" s="11" t="s">
        <v>274</v>
      </c>
      <c r="AE19" s="11" t="s">
        <v>274</v>
      </c>
      <c r="AF19" s="11" t="s">
        <v>164</v>
      </c>
      <c r="AG19" s="8"/>
      <c r="AH19" s="8" t="s">
        <v>466</v>
      </c>
      <c r="AI19" s="30" t="s">
        <v>467</v>
      </c>
    </row>
    <row r="20" spans="1:35" s="5" customFormat="1">
      <c r="A20" s="6">
        <v>45836</v>
      </c>
      <c r="B20" s="26" t="s">
        <v>147</v>
      </c>
      <c r="C20" s="8" t="s">
        <v>167</v>
      </c>
      <c r="D20" s="9">
        <v>4.7233796296296295E-2</v>
      </c>
      <c r="E20" s="8" t="s">
        <v>474</v>
      </c>
      <c r="F20" s="10">
        <v>12</v>
      </c>
      <c r="G20" s="10">
        <v>10.3</v>
      </c>
      <c r="H20" s="10">
        <v>11</v>
      </c>
      <c r="I20" s="10">
        <v>11.6</v>
      </c>
      <c r="J20" s="10">
        <v>11.5</v>
      </c>
      <c r="K20" s="10">
        <v>11.7</v>
      </c>
      <c r="L20" s="27">
        <f t="shared" si="6"/>
        <v>33.299999999999997</v>
      </c>
      <c r="M20" s="27">
        <f t="shared" si="7"/>
        <v>34.799999999999997</v>
      </c>
      <c r="N20" s="28">
        <f t="shared" si="8"/>
        <v>56.4</v>
      </c>
      <c r="O20" s="11" t="s">
        <v>168</v>
      </c>
      <c r="P20" s="11" t="s">
        <v>169</v>
      </c>
      <c r="Q20" s="13" t="s">
        <v>189</v>
      </c>
      <c r="R20" s="13" t="s">
        <v>377</v>
      </c>
      <c r="S20" s="13" t="s">
        <v>249</v>
      </c>
      <c r="T20" s="13" t="s">
        <v>137</v>
      </c>
      <c r="U20" s="31">
        <v>14.9</v>
      </c>
      <c r="V20" s="32">
        <v>17.8</v>
      </c>
      <c r="W20" s="12">
        <v>7.1</v>
      </c>
      <c r="X20" s="11" t="s">
        <v>162</v>
      </c>
      <c r="Y20" s="12">
        <v>-0.2</v>
      </c>
      <c r="Z20" s="12" t="s">
        <v>270</v>
      </c>
      <c r="AA20" s="12">
        <v>0.8</v>
      </c>
      <c r="AB20" s="8">
        <v>-1</v>
      </c>
      <c r="AC20" s="8"/>
      <c r="AD20" s="11" t="s">
        <v>271</v>
      </c>
      <c r="AE20" s="11" t="s">
        <v>274</v>
      </c>
      <c r="AF20" s="11" t="s">
        <v>164</v>
      </c>
      <c r="AG20" s="8"/>
      <c r="AH20" s="8" t="s">
        <v>472</v>
      </c>
      <c r="AI20" s="30" t="s">
        <v>473</v>
      </c>
    </row>
    <row r="21" spans="1:35" s="5" customFormat="1">
      <c r="A21" s="6">
        <v>45837</v>
      </c>
      <c r="B21" s="26" t="s">
        <v>431</v>
      </c>
      <c r="C21" s="8" t="s">
        <v>167</v>
      </c>
      <c r="D21" s="9">
        <v>4.8020833333333332E-2</v>
      </c>
      <c r="E21" s="8" t="s">
        <v>479</v>
      </c>
      <c r="F21" s="10">
        <v>12.1</v>
      </c>
      <c r="G21" s="10">
        <v>10.9</v>
      </c>
      <c r="H21" s="10">
        <v>11.5</v>
      </c>
      <c r="I21" s="10">
        <v>11.9</v>
      </c>
      <c r="J21" s="10">
        <v>11.7</v>
      </c>
      <c r="K21" s="10">
        <v>11.8</v>
      </c>
      <c r="L21" s="27">
        <f t="shared" si="6"/>
        <v>34.5</v>
      </c>
      <c r="M21" s="27">
        <f t="shared" si="7"/>
        <v>35.400000000000006</v>
      </c>
      <c r="N21" s="28">
        <f t="shared" si="8"/>
        <v>58.099999999999994</v>
      </c>
      <c r="O21" s="11" t="s">
        <v>168</v>
      </c>
      <c r="P21" s="11" t="s">
        <v>169</v>
      </c>
      <c r="Q21" s="13" t="s">
        <v>244</v>
      </c>
      <c r="R21" s="13" t="s">
        <v>245</v>
      </c>
      <c r="S21" s="13" t="s">
        <v>187</v>
      </c>
      <c r="T21" s="13" t="s">
        <v>137</v>
      </c>
      <c r="U21" s="31">
        <v>13.8</v>
      </c>
      <c r="V21" s="32">
        <v>14.7</v>
      </c>
      <c r="W21" s="12">
        <v>7.2</v>
      </c>
      <c r="X21" s="11" t="s">
        <v>162</v>
      </c>
      <c r="Y21" s="12">
        <v>-0.4</v>
      </c>
      <c r="Z21" s="12" t="s">
        <v>270</v>
      </c>
      <c r="AA21" s="12">
        <v>0.6</v>
      </c>
      <c r="AB21" s="8">
        <v>-1</v>
      </c>
      <c r="AC21" s="8"/>
      <c r="AD21" s="11" t="s">
        <v>272</v>
      </c>
      <c r="AE21" s="11" t="s">
        <v>274</v>
      </c>
      <c r="AF21" s="11" t="s">
        <v>164</v>
      </c>
      <c r="AG21" s="8"/>
      <c r="AH21" s="8" t="s">
        <v>480</v>
      </c>
      <c r="AI21" s="30" t="s">
        <v>481</v>
      </c>
    </row>
    <row r="22" spans="1:35" s="5" customFormat="1">
      <c r="A22" s="6">
        <v>45837</v>
      </c>
      <c r="B22" s="26" t="s">
        <v>139</v>
      </c>
      <c r="C22" s="8" t="s">
        <v>167</v>
      </c>
      <c r="D22" s="9">
        <v>4.7928240740740743E-2</v>
      </c>
      <c r="E22" s="8" t="s">
        <v>484</v>
      </c>
      <c r="F22" s="10">
        <v>12.3</v>
      </c>
      <c r="G22" s="10">
        <v>10.7</v>
      </c>
      <c r="H22" s="10">
        <v>11.3</v>
      </c>
      <c r="I22" s="10">
        <v>11.3</v>
      </c>
      <c r="J22" s="10">
        <v>11.4</v>
      </c>
      <c r="K22" s="10">
        <v>12.1</v>
      </c>
      <c r="L22" s="27">
        <f t="shared" si="6"/>
        <v>34.299999999999997</v>
      </c>
      <c r="M22" s="27">
        <f t="shared" si="7"/>
        <v>34.800000000000004</v>
      </c>
      <c r="N22" s="28">
        <f t="shared" si="8"/>
        <v>56.999999999999993</v>
      </c>
      <c r="O22" s="11" t="s">
        <v>168</v>
      </c>
      <c r="P22" s="11" t="s">
        <v>169</v>
      </c>
      <c r="Q22" s="13" t="s">
        <v>173</v>
      </c>
      <c r="R22" s="13" t="s">
        <v>173</v>
      </c>
      <c r="S22" s="13" t="s">
        <v>264</v>
      </c>
      <c r="T22" s="13" t="s">
        <v>137</v>
      </c>
      <c r="U22" s="31">
        <v>13.8</v>
      </c>
      <c r="V22" s="32">
        <v>14.7</v>
      </c>
      <c r="W22" s="12">
        <v>7.2</v>
      </c>
      <c r="X22" s="11" t="s">
        <v>162</v>
      </c>
      <c r="Y22" s="12">
        <v>-0.8</v>
      </c>
      <c r="Z22" s="12" t="s">
        <v>270</v>
      </c>
      <c r="AA22" s="12">
        <v>0.2</v>
      </c>
      <c r="AB22" s="8">
        <v>-1</v>
      </c>
      <c r="AC22" s="8"/>
      <c r="AD22" s="11" t="s">
        <v>274</v>
      </c>
      <c r="AE22" s="11" t="s">
        <v>274</v>
      </c>
      <c r="AF22" s="11" t="s">
        <v>160</v>
      </c>
      <c r="AG22" s="8"/>
      <c r="AH22" s="8" t="s">
        <v>485</v>
      </c>
      <c r="AI22" s="30" t="s">
        <v>486</v>
      </c>
    </row>
    <row r="23" spans="1:35" s="5" customFormat="1">
      <c r="A23" s="6">
        <v>45837</v>
      </c>
      <c r="B23" s="26" t="s">
        <v>159</v>
      </c>
      <c r="C23" s="8" t="s">
        <v>167</v>
      </c>
      <c r="D23" s="9">
        <v>4.8692129629629627E-2</v>
      </c>
      <c r="E23" s="8" t="s">
        <v>495</v>
      </c>
      <c r="F23" s="10">
        <v>12.6</v>
      </c>
      <c r="G23" s="10">
        <v>11.5</v>
      </c>
      <c r="H23" s="10">
        <v>11.9</v>
      </c>
      <c r="I23" s="10">
        <v>11.7</v>
      </c>
      <c r="J23" s="10">
        <v>11.5</v>
      </c>
      <c r="K23" s="10">
        <v>11.5</v>
      </c>
      <c r="L23" s="27">
        <f t="shared" si="6"/>
        <v>36</v>
      </c>
      <c r="M23" s="27">
        <f t="shared" si="7"/>
        <v>34.700000000000003</v>
      </c>
      <c r="N23" s="28">
        <f t="shared" si="8"/>
        <v>59.2</v>
      </c>
      <c r="O23" s="11" t="s">
        <v>210</v>
      </c>
      <c r="P23" s="11" t="s">
        <v>211</v>
      </c>
      <c r="Q23" s="13" t="s">
        <v>206</v>
      </c>
      <c r="R23" s="13" t="s">
        <v>496</v>
      </c>
      <c r="S23" s="13" t="s">
        <v>497</v>
      </c>
      <c r="T23" s="13" t="s">
        <v>137</v>
      </c>
      <c r="U23" s="31">
        <v>13.8</v>
      </c>
      <c r="V23" s="32">
        <v>14.7</v>
      </c>
      <c r="W23" s="12">
        <v>7.2</v>
      </c>
      <c r="X23" s="11" t="s">
        <v>162</v>
      </c>
      <c r="Y23" s="12">
        <v>0.2</v>
      </c>
      <c r="Z23" s="12">
        <v>-0.3</v>
      </c>
      <c r="AA23" s="12">
        <v>0.9</v>
      </c>
      <c r="AB23" s="8">
        <v>-1</v>
      </c>
      <c r="AC23" s="8"/>
      <c r="AD23" s="11" t="s">
        <v>277</v>
      </c>
      <c r="AE23" s="11" t="s">
        <v>272</v>
      </c>
      <c r="AF23" s="11" t="s">
        <v>164</v>
      </c>
      <c r="AG23" s="8"/>
      <c r="AH23" s="8" t="s">
        <v>522</v>
      </c>
      <c r="AI23" s="30" t="s">
        <v>523</v>
      </c>
    </row>
    <row r="24" spans="1:35" s="5" customFormat="1">
      <c r="A24" s="6">
        <v>45837</v>
      </c>
      <c r="B24" s="25" t="s">
        <v>141</v>
      </c>
      <c r="C24" s="8" t="s">
        <v>167</v>
      </c>
      <c r="D24" s="9">
        <v>4.732638888888889E-2</v>
      </c>
      <c r="E24" s="8" t="s">
        <v>504</v>
      </c>
      <c r="F24" s="10">
        <v>11.9</v>
      </c>
      <c r="G24" s="10">
        <v>10.5</v>
      </c>
      <c r="H24" s="10">
        <v>11.2</v>
      </c>
      <c r="I24" s="10">
        <v>11.5</v>
      </c>
      <c r="J24" s="10">
        <v>11.6</v>
      </c>
      <c r="K24" s="10">
        <v>12.2</v>
      </c>
      <c r="L24" s="27">
        <f t="shared" si="6"/>
        <v>33.599999999999994</v>
      </c>
      <c r="M24" s="27">
        <f t="shared" si="7"/>
        <v>35.299999999999997</v>
      </c>
      <c r="N24" s="28">
        <f t="shared" si="8"/>
        <v>56.699999999999996</v>
      </c>
      <c r="O24" s="11" t="s">
        <v>168</v>
      </c>
      <c r="P24" s="11" t="s">
        <v>169</v>
      </c>
      <c r="Q24" s="13" t="s">
        <v>340</v>
      </c>
      <c r="R24" s="13" t="s">
        <v>230</v>
      </c>
      <c r="S24" s="13" t="s">
        <v>213</v>
      </c>
      <c r="T24" s="13" t="s">
        <v>137</v>
      </c>
      <c r="U24" s="31">
        <v>13.8</v>
      </c>
      <c r="V24" s="32">
        <v>14.7</v>
      </c>
      <c r="W24" s="12">
        <v>7.2</v>
      </c>
      <c r="X24" s="11" t="s">
        <v>162</v>
      </c>
      <c r="Y24" s="12">
        <v>-0.5</v>
      </c>
      <c r="Z24" s="12" t="s">
        <v>270</v>
      </c>
      <c r="AA24" s="12">
        <v>0.5</v>
      </c>
      <c r="AB24" s="8">
        <v>-1</v>
      </c>
      <c r="AC24" s="8"/>
      <c r="AD24" s="11" t="s">
        <v>272</v>
      </c>
      <c r="AE24" s="11" t="s">
        <v>274</v>
      </c>
      <c r="AF24" s="11" t="s">
        <v>160</v>
      </c>
      <c r="AG24" s="8"/>
      <c r="AH24" s="8" t="s">
        <v>502</v>
      </c>
      <c r="AI24" s="30" t="s">
        <v>503</v>
      </c>
    </row>
    <row r="25" spans="1:35" s="5" customFormat="1">
      <c r="A25" s="6">
        <v>45837</v>
      </c>
      <c r="B25" s="26" t="s">
        <v>145</v>
      </c>
      <c r="C25" s="8" t="s">
        <v>167</v>
      </c>
      <c r="D25" s="9">
        <v>4.7303240740740743E-2</v>
      </c>
      <c r="E25" s="8" t="s">
        <v>519</v>
      </c>
      <c r="F25" s="10">
        <v>12.4</v>
      </c>
      <c r="G25" s="10">
        <v>10.9</v>
      </c>
      <c r="H25" s="10">
        <v>11.1</v>
      </c>
      <c r="I25" s="10">
        <v>11.3</v>
      </c>
      <c r="J25" s="10">
        <v>11.3</v>
      </c>
      <c r="K25" s="10">
        <v>11.7</v>
      </c>
      <c r="L25" s="27">
        <f t="shared" si="6"/>
        <v>34.4</v>
      </c>
      <c r="M25" s="27">
        <f t="shared" si="7"/>
        <v>34.299999999999997</v>
      </c>
      <c r="N25" s="28">
        <f t="shared" si="8"/>
        <v>57</v>
      </c>
      <c r="O25" s="11" t="s">
        <v>228</v>
      </c>
      <c r="P25" s="11" t="s">
        <v>169</v>
      </c>
      <c r="Q25" s="13" t="s">
        <v>520</v>
      </c>
      <c r="R25" s="13" t="s">
        <v>242</v>
      </c>
      <c r="S25" s="13" t="s">
        <v>521</v>
      </c>
      <c r="T25" s="13" t="s">
        <v>137</v>
      </c>
      <c r="U25" s="31">
        <v>13.8</v>
      </c>
      <c r="V25" s="32">
        <v>14.7</v>
      </c>
      <c r="W25" s="12">
        <v>7.2</v>
      </c>
      <c r="X25" s="11" t="s">
        <v>162</v>
      </c>
      <c r="Y25" s="12">
        <v>-0.3</v>
      </c>
      <c r="Z25" s="12">
        <v>-0.1</v>
      </c>
      <c r="AA25" s="12">
        <v>0.6</v>
      </c>
      <c r="AB25" s="8">
        <v>-1</v>
      </c>
      <c r="AC25" s="8"/>
      <c r="AD25" s="11" t="s">
        <v>272</v>
      </c>
      <c r="AE25" s="11" t="s">
        <v>272</v>
      </c>
      <c r="AF25" s="11" t="s">
        <v>160</v>
      </c>
      <c r="AG25" s="8"/>
      <c r="AH25" s="8" t="s">
        <v>524</v>
      </c>
      <c r="AI25" s="30" t="s">
        <v>525</v>
      </c>
    </row>
    <row r="26" spans="1:35" s="5" customFormat="1">
      <c r="A26" s="6">
        <v>45843</v>
      </c>
      <c r="B26" s="26" t="s">
        <v>431</v>
      </c>
      <c r="C26" s="8" t="s">
        <v>366</v>
      </c>
      <c r="D26" s="9">
        <v>4.8657407407407406E-2</v>
      </c>
      <c r="E26" s="8" t="s">
        <v>529</v>
      </c>
      <c r="F26" s="10">
        <v>12.2</v>
      </c>
      <c r="G26" s="10">
        <v>10.6</v>
      </c>
      <c r="H26" s="10">
        <v>11.3</v>
      </c>
      <c r="I26" s="10">
        <v>12.1</v>
      </c>
      <c r="J26" s="10">
        <v>12</v>
      </c>
      <c r="K26" s="10">
        <v>12.2</v>
      </c>
      <c r="L26" s="27">
        <f t="shared" ref="L26:L32" si="9">SUM(F26:H26)</f>
        <v>34.099999999999994</v>
      </c>
      <c r="M26" s="27">
        <f t="shared" ref="M26:M32" si="10">SUM(I26:K26)</f>
        <v>36.299999999999997</v>
      </c>
      <c r="N26" s="28">
        <f t="shared" ref="N26:N32" si="11">SUM(F26:J26)</f>
        <v>58.199999999999996</v>
      </c>
      <c r="O26" s="11" t="s">
        <v>168</v>
      </c>
      <c r="P26" s="11" t="s">
        <v>335</v>
      </c>
      <c r="Q26" s="13" t="s">
        <v>340</v>
      </c>
      <c r="R26" s="13" t="s">
        <v>530</v>
      </c>
      <c r="S26" s="13" t="s">
        <v>379</v>
      </c>
      <c r="T26" s="13" t="s">
        <v>137</v>
      </c>
      <c r="U26" s="31">
        <v>16.100000000000001</v>
      </c>
      <c r="V26" s="32">
        <v>17.399999999999999</v>
      </c>
      <c r="W26" s="12">
        <v>6.9</v>
      </c>
      <c r="X26" s="11" t="s">
        <v>160</v>
      </c>
      <c r="Y26" s="12">
        <v>0.1</v>
      </c>
      <c r="Z26" s="12" t="s">
        <v>270</v>
      </c>
      <c r="AA26" s="12">
        <v>0.1</v>
      </c>
      <c r="AB26" s="8" t="s">
        <v>269</v>
      </c>
      <c r="AC26" s="8"/>
      <c r="AD26" s="11" t="s">
        <v>274</v>
      </c>
      <c r="AE26" s="11" t="s">
        <v>274</v>
      </c>
      <c r="AF26" s="11" t="s">
        <v>164</v>
      </c>
      <c r="AG26" s="8"/>
      <c r="AH26" s="8" t="s">
        <v>575</v>
      </c>
      <c r="AI26" s="30" t="s">
        <v>574</v>
      </c>
    </row>
    <row r="27" spans="1:35" s="5" customFormat="1">
      <c r="A27" s="6">
        <v>45843</v>
      </c>
      <c r="B27" s="26" t="s">
        <v>141</v>
      </c>
      <c r="C27" s="8" t="s">
        <v>434</v>
      </c>
      <c r="D27" s="9">
        <v>4.7962962962962964E-2</v>
      </c>
      <c r="E27" s="8" t="s">
        <v>367</v>
      </c>
      <c r="F27" s="10">
        <v>12.1</v>
      </c>
      <c r="G27" s="10">
        <v>10.9</v>
      </c>
      <c r="H27" s="10">
        <v>11.4</v>
      </c>
      <c r="I27" s="10">
        <v>11.7</v>
      </c>
      <c r="J27" s="10">
        <v>11.4</v>
      </c>
      <c r="K27" s="10">
        <v>11.9</v>
      </c>
      <c r="L27" s="27">
        <f t="shared" si="9"/>
        <v>34.4</v>
      </c>
      <c r="M27" s="27">
        <f t="shared" si="10"/>
        <v>35</v>
      </c>
      <c r="N27" s="28">
        <f t="shared" si="11"/>
        <v>57.499999999999993</v>
      </c>
      <c r="O27" s="11" t="s">
        <v>181</v>
      </c>
      <c r="P27" s="11" t="s">
        <v>215</v>
      </c>
      <c r="Q27" s="13" t="s">
        <v>368</v>
      </c>
      <c r="R27" s="13" t="s">
        <v>543</v>
      </c>
      <c r="S27" s="13" t="s">
        <v>255</v>
      </c>
      <c r="T27" s="13" t="s">
        <v>137</v>
      </c>
      <c r="U27" s="31">
        <v>16.100000000000001</v>
      </c>
      <c r="V27" s="32">
        <v>17.399999999999999</v>
      </c>
      <c r="W27" s="12">
        <v>6.9</v>
      </c>
      <c r="X27" s="11" t="s">
        <v>160</v>
      </c>
      <c r="Y27" s="12" t="s">
        <v>269</v>
      </c>
      <c r="Z27" s="12" t="s">
        <v>270</v>
      </c>
      <c r="AA27" s="12" t="s">
        <v>269</v>
      </c>
      <c r="AB27" s="8" t="s">
        <v>269</v>
      </c>
      <c r="AC27" s="8"/>
      <c r="AD27" s="11" t="s">
        <v>274</v>
      </c>
      <c r="AE27" s="11" t="s">
        <v>272</v>
      </c>
      <c r="AF27" s="11" t="s">
        <v>160</v>
      </c>
      <c r="AG27" s="8"/>
      <c r="AH27" s="8" t="s">
        <v>586</v>
      </c>
      <c r="AI27" s="30" t="s">
        <v>587</v>
      </c>
    </row>
    <row r="28" spans="1:35" s="5" customFormat="1">
      <c r="A28" s="6">
        <v>45843</v>
      </c>
      <c r="B28" s="26" t="s">
        <v>316</v>
      </c>
      <c r="C28" s="8" t="s">
        <v>434</v>
      </c>
      <c r="D28" s="9">
        <v>4.7951388888888891E-2</v>
      </c>
      <c r="E28" s="8" t="s">
        <v>548</v>
      </c>
      <c r="F28" s="10">
        <v>12.2</v>
      </c>
      <c r="G28" s="10">
        <v>11.1</v>
      </c>
      <c r="H28" s="10">
        <v>11.5</v>
      </c>
      <c r="I28" s="10">
        <v>11.7</v>
      </c>
      <c r="J28" s="10">
        <v>11.4</v>
      </c>
      <c r="K28" s="10">
        <v>11.4</v>
      </c>
      <c r="L28" s="27">
        <f t="shared" si="9"/>
        <v>34.799999999999997</v>
      </c>
      <c r="M28" s="27">
        <f t="shared" si="10"/>
        <v>34.5</v>
      </c>
      <c r="N28" s="28">
        <f t="shared" si="11"/>
        <v>57.9</v>
      </c>
      <c r="O28" s="11" t="s">
        <v>228</v>
      </c>
      <c r="P28" s="11" t="s">
        <v>391</v>
      </c>
      <c r="Q28" s="13" t="s">
        <v>368</v>
      </c>
      <c r="R28" s="13" t="s">
        <v>214</v>
      </c>
      <c r="S28" s="13" t="s">
        <v>173</v>
      </c>
      <c r="T28" s="13" t="s">
        <v>137</v>
      </c>
      <c r="U28" s="31">
        <v>16.100000000000001</v>
      </c>
      <c r="V28" s="32">
        <v>17.399999999999999</v>
      </c>
      <c r="W28" s="12">
        <v>6.9</v>
      </c>
      <c r="X28" s="11" t="s">
        <v>160</v>
      </c>
      <c r="Y28" s="12">
        <v>0.7</v>
      </c>
      <c r="Z28" s="12">
        <v>-0.1</v>
      </c>
      <c r="AA28" s="12">
        <v>0.6</v>
      </c>
      <c r="AB28" s="8" t="s">
        <v>269</v>
      </c>
      <c r="AC28" s="8" t="s">
        <v>276</v>
      </c>
      <c r="AD28" s="11" t="s">
        <v>272</v>
      </c>
      <c r="AE28" s="11" t="s">
        <v>272</v>
      </c>
      <c r="AF28" s="11" t="s">
        <v>164</v>
      </c>
      <c r="AG28" s="8"/>
      <c r="AH28" s="8" t="s">
        <v>592</v>
      </c>
      <c r="AI28" s="30" t="s">
        <v>593</v>
      </c>
    </row>
    <row r="29" spans="1:35" s="5" customFormat="1">
      <c r="A29" s="6">
        <v>45844</v>
      </c>
      <c r="B29" s="26" t="s">
        <v>528</v>
      </c>
      <c r="C29" s="8" t="s">
        <v>434</v>
      </c>
      <c r="D29" s="9">
        <v>4.8634259259259259E-2</v>
      </c>
      <c r="E29" s="8" t="s">
        <v>552</v>
      </c>
      <c r="F29" s="10">
        <v>12.1</v>
      </c>
      <c r="G29" s="10">
        <v>10.6</v>
      </c>
      <c r="H29" s="10">
        <v>11.5</v>
      </c>
      <c r="I29" s="10">
        <v>11.8</v>
      </c>
      <c r="J29" s="10">
        <v>12.5</v>
      </c>
      <c r="K29" s="10">
        <v>11.7</v>
      </c>
      <c r="L29" s="27">
        <f t="shared" si="9"/>
        <v>34.200000000000003</v>
      </c>
      <c r="M29" s="27">
        <f t="shared" si="10"/>
        <v>36</v>
      </c>
      <c r="N29" s="28">
        <f t="shared" si="11"/>
        <v>58.5</v>
      </c>
      <c r="O29" s="11" t="s">
        <v>168</v>
      </c>
      <c r="P29" s="11" t="s">
        <v>335</v>
      </c>
      <c r="Q29" s="13" t="s">
        <v>320</v>
      </c>
      <c r="R29" s="13" t="s">
        <v>497</v>
      </c>
      <c r="S29" s="13" t="s">
        <v>380</v>
      </c>
      <c r="T29" s="13" t="s">
        <v>137</v>
      </c>
      <c r="U29" s="31">
        <v>15.3</v>
      </c>
      <c r="V29" s="32">
        <v>16</v>
      </c>
      <c r="W29" s="12">
        <v>7.1</v>
      </c>
      <c r="X29" s="11" t="s">
        <v>164</v>
      </c>
      <c r="Y29" s="12">
        <v>-0.1</v>
      </c>
      <c r="Z29" s="12" t="s">
        <v>270</v>
      </c>
      <c r="AA29" s="12" t="s">
        <v>269</v>
      </c>
      <c r="AB29" s="8">
        <v>-0.1</v>
      </c>
      <c r="AC29" s="8"/>
      <c r="AD29" s="11" t="s">
        <v>274</v>
      </c>
      <c r="AE29" s="11" t="s">
        <v>274</v>
      </c>
      <c r="AF29" s="11" t="s">
        <v>164</v>
      </c>
      <c r="AG29" s="8"/>
      <c r="AH29" s="8" t="s">
        <v>596</v>
      </c>
      <c r="AI29" s="30" t="s">
        <v>597</v>
      </c>
    </row>
    <row r="30" spans="1:35" s="5" customFormat="1">
      <c r="A30" s="6">
        <v>45844</v>
      </c>
      <c r="B30" s="26" t="s">
        <v>139</v>
      </c>
      <c r="C30" s="8" t="s">
        <v>434</v>
      </c>
      <c r="D30" s="9">
        <v>4.7986111111111111E-2</v>
      </c>
      <c r="E30" s="8" t="s">
        <v>555</v>
      </c>
      <c r="F30" s="10">
        <v>12.1</v>
      </c>
      <c r="G30" s="10">
        <v>10.7</v>
      </c>
      <c r="H30" s="10">
        <v>11.1</v>
      </c>
      <c r="I30" s="10">
        <v>11.8</v>
      </c>
      <c r="J30" s="10">
        <v>12.1</v>
      </c>
      <c r="K30" s="10">
        <v>11.8</v>
      </c>
      <c r="L30" s="27">
        <f t="shared" si="9"/>
        <v>33.9</v>
      </c>
      <c r="M30" s="27">
        <f t="shared" si="10"/>
        <v>35.700000000000003</v>
      </c>
      <c r="N30" s="28">
        <f t="shared" si="11"/>
        <v>57.800000000000004</v>
      </c>
      <c r="O30" s="11" t="s">
        <v>168</v>
      </c>
      <c r="P30" s="11" t="s">
        <v>335</v>
      </c>
      <c r="Q30" s="13" t="s">
        <v>556</v>
      </c>
      <c r="R30" s="13" t="s">
        <v>249</v>
      </c>
      <c r="S30" s="13" t="s">
        <v>214</v>
      </c>
      <c r="T30" s="13" t="s">
        <v>137</v>
      </c>
      <c r="U30" s="31">
        <v>15.3</v>
      </c>
      <c r="V30" s="32">
        <v>16</v>
      </c>
      <c r="W30" s="12">
        <v>7.1</v>
      </c>
      <c r="X30" s="11" t="s">
        <v>164</v>
      </c>
      <c r="Y30" s="12">
        <v>-0.3</v>
      </c>
      <c r="Z30" s="12" t="s">
        <v>270</v>
      </c>
      <c r="AA30" s="12">
        <v>-0.2</v>
      </c>
      <c r="AB30" s="8">
        <v>-0.1</v>
      </c>
      <c r="AC30" s="8"/>
      <c r="AD30" s="11" t="s">
        <v>274</v>
      </c>
      <c r="AE30" s="11" t="s">
        <v>274</v>
      </c>
      <c r="AF30" s="11" t="s">
        <v>164</v>
      </c>
      <c r="AG30" s="8"/>
      <c r="AH30" s="8" t="s">
        <v>596</v>
      </c>
      <c r="AI30" s="30" t="s">
        <v>602</v>
      </c>
    </row>
    <row r="31" spans="1:35" s="5" customFormat="1">
      <c r="A31" s="6">
        <v>45844</v>
      </c>
      <c r="B31" s="25" t="s">
        <v>145</v>
      </c>
      <c r="C31" s="8" t="s">
        <v>434</v>
      </c>
      <c r="D31" s="9">
        <v>4.7962962962962964E-2</v>
      </c>
      <c r="E31" s="8" t="s">
        <v>568</v>
      </c>
      <c r="F31" s="10">
        <v>12.2</v>
      </c>
      <c r="G31" s="10">
        <v>10.9</v>
      </c>
      <c r="H31" s="10">
        <v>11.5</v>
      </c>
      <c r="I31" s="10">
        <v>11.7</v>
      </c>
      <c r="J31" s="10">
        <v>11.7</v>
      </c>
      <c r="K31" s="10">
        <v>11.4</v>
      </c>
      <c r="L31" s="27">
        <f t="shared" si="9"/>
        <v>34.6</v>
      </c>
      <c r="M31" s="27">
        <f t="shared" si="10"/>
        <v>34.799999999999997</v>
      </c>
      <c r="N31" s="28">
        <f t="shared" si="11"/>
        <v>58</v>
      </c>
      <c r="O31" s="11" t="s">
        <v>181</v>
      </c>
      <c r="P31" s="11" t="s">
        <v>215</v>
      </c>
      <c r="Q31" s="13" t="s">
        <v>368</v>
      </c>
      <c r="R31" s="13" t="s">
        <v>238</v>
      </c>
      <c r="S31" s="13" t="s">
        <v>258</v>
      </c>
      <c r="T31" s="13" t="s">
        <v>137</v>
      </c>
      <c r="U31" s="31">
        <v>15.3</v>
      </c>
      <c r="V31" s="32">
        <v>16</v>
      </c>
      <c r="W31" s="12">
        <v>7.1</v>
      </c>
      <c r="X31" s="11" t="s">
        <v>164</v>
      </c>
      <c r="Y31" s="12">
        <v>0.4</v>
      </c>
      <c r="Z31" s="12" t="s">
        <v>270</v>
      </c>
      <c r="AA31" s="12">
        <v>0.5</v>
      </c>
      <c r="AB31" s="8">
        <v>-0.1</v>
      </c>
      <c r="AC31" s="8"/>
      <c r="AD31" s="11" t="s">
        <v>272</v>
      </c>
      <c r="AE31" s="11" t="s">
        <v>274</v>
      </c>
      <c r="AF31" s="11" t="s">
        <v>162</v>
      </c>
      <c r="AG31" s="8"/>
      <c r="AH31" s="8" t="s">
        <v>609</v>
      </c>
      <c r="AI31" s="30" t="s">
        <v>610</v>
      </c>
    </row>
    <row r="32" spans="1:35" s="5" customFormat="1">
      <c r="A32" s="6">
        <v>45844</v>
      </c>
      <c r="B32" s="26" t="s">
        <v>141</v>
      </c>
      <c r="C32" s="8" t="s">
        <v>434</v>
      </c>
      <c r="D32" s="9">
        <v>4.7997685185185185E-2</v>
      </c>
      <c r="E32" s="8" t="s">
        <v>573</v>
      </c>
      <c r="F32" s="10">
        <v>12.1</v>
      </c>
      <c r="G32" s="10">
        <v>11.2</v>
      </c>
      <c r="H32" s="10">
        <v>11.5</v>
      </c>
      <c r="I32" s="10">
        <v>11.5</v>
      </c>
      <c r="J32" s="10">
        <v>11.6</v>
      </c>
      <c r="K32" s="10">
        <v>11.8</v>
      </c>
      <c r="L32" s="27">
        <f t="shared" si="9"/>
        <v>34.799999999999997</v>
      </c>
      <c r="M32" s="27">
        <f t="shared" si="10"/>
        <v>34.900000000000006</v>
      </c>
      <c r="N32" s="28">
        <f t="shared" si="11"/>
        <v>57.9</v>
      </c>
      <c r="O32" s="11" t="s">
        <v>181</v>
      </c>
      <c r="P32" s="11" t="s">
        <v>215</v>
      </c>
      <c r="Q32" s="13" t="s">
        <v>255</v>
      </c>
      <c r="R32" s="13" t="s">
        <v>173</v>
      </c>
      <c r="S32" s="13" t="s">
        <v>172</v>
      </c>
      <c r="T32" s="13" t="s">
        <v>137</v>
      </c>
      <c r="U32" s="31">
        <v>15.3</v>
      </c>
      <c r="V32" s="32">
        <v>16</v>
      </c>
      <c r="W32" s="12">
        <v>7.1</v>
      </c>
      <c r="X32" s="11" t="s">
        <v>164</v>
      </c>
      <c r="Y32" s="12">
        <v>0.3</v>
      </c>
      <c r="Z32" s="12" t="s">
        <v>270</v>
      </c>
      <c r="AA32" s="12">
        <v>0.4</v>
      </c>
      <c r="AB32" s="8">
        <v>-0.1</v>
      </c>
      <c r="AC32" s="8"/>
      <c r="AD32" s="11" t="s">
        <v>272</v>
      </c>
      <c r="AE32" s="11" t="s">
        <v>272</v>
      </c>
      <c r="AF32" s="11" t="s">
        <v>160</v>
      </c>
      <c r="AG32" s="8"/>
      <c r="AH32" s="8" t="s">
        <v>615</v>
      </c>
      <c r="AI32" s="30" t="s">
        <v>616</v>
      </c>
    </row>
    <row r="33" spans="1:35" s="5" customFormat="1">
      <c r="A33" s="6">
        <v>45850</v>
      </c>
      <c r="B33" s="25" t="s">
        <v>139</v>
      </c>
      <c r="C33" s="8" t="s">
        <v>167</v>
      </c>
      <c r="D33" s="9">
        <v>4.7233796296296295E-2</v>
      </c>
      <c r="E33" s="8" t="s">
        <v>623</v>
      </c>
      <c r="F33" s="10">
        <v>11.9</v>
      </c>
      <c r="G33" s="10">
        <v>10.3</v>
      </c>
      <c r="H33" s="10">
        <v>10.9</v>
      </c>
      <c r="I33" s="10">
        <v>11.5</v>
      </c>
      <c r="J33" s="10">
        <v>11.6</v>
      </c>
      <c r="K33" s="10">
        <v>11.9</v>
      </c>
      <c r="L33" s="27">
        <f>SUM(F33:H33)</f>
        <v>33.1</v>
      </c>
      <c r="M33" s="27">
        <f>SUM(I33:K33)</f>
        <v>35</v>
      </c>
      <c r="N33" s="28">
        <f>SUM(F33:J33)</f>
        <v>56.2</v>
      </c>
      <c r="O33" s="11" t="s">
        <v>168</v>
      </c>
      <c r="P33" s="11" t="s">
        <v>169</v>
      </c>
      <c r="Q33" s="13" t="s">
        <v>172</v>
      </c>
      <c r="R33" s="13" t="s">
        <v>242</v>
      </c>
      <c r="S33" s="13" t="s">
        <v>624</v>
      </c>
      <c r="T33" s="13" t="s">
        <v>162</v>
      </c>
      <c r="U33" s="31">
        <v>14</v>
      </c>
      <c r="V33" s="32">
        <v>15.9</v>
      </c>
      <c r="W33" s="12">
        <v>7.4</v>
      </c>
      <c r="X33" s="11" t="s">
        <v>137</v>
      </c>
      <c r="Y33" s="12">
        <v>-1.8</v>
      </c>
      <c r="Z33" s="12" t="s">
        <v>270</v>
      </c>
      <c r="AA33" s="12">
        <v>-0.3</v>
      </c>
      <c r="AB33" s="8">
        <v>-1.5</v>
      </c>
      <c r="AC33" s="8"/>
      <c r="AD33" s="11" t="s">
        <v>275</v>
      </c>
      <c r="AE33" s="11" t="s">
        <v>274</v>
      </c>
      <c r="AF33" s="11" t="s">
        <v>164</v>
      </c>
      <c r="AG33" s="8" t="s">
        <v>191</v>
      </c>
      <c r="AH33" s="8" t="s">
        <v>625</v>
      </c>
      <c r="AI33" s="30" t="s">
        <v>626</v>
      </c>
    </row>
    <row r="34" spans="1:35" s="5" customFormat="1">
      <c r="A34" s="6">
        <v>45850</v>
      </c>
      <c r="B34" s="26" t="s">
        <v>145</v>
      </c>
      <c r="C34" s="8" t="s">
        <v>167</v>
      </c>
      <c r="D34" s="9">
        <v>4.6550925925925926E-2</v>
      </c>
      <c r="E34" s="8" t="s">
        <v>389</v>
      </c>
      <c r="F34" s="10">
        <v>11.9</v>
      </c>
      <c r="G34" s="10">
        <v>10.3</v>
      </c>
      <c r="H34" s="10">
        <v>10.7</v>
      </c>
      <c r="I34" s="10">
        <v>11</v>
      </c>
      <c r="J34" s="10">
        <v>11.5</v>
      </c>
      <c r="K34" s="10">
        <v>11.8</v>
      </c>
      <c r="L34" s="27">
        <f>SUM(F34:H34)</f>
        <v>32.900000000000006</v>
      </c>
      <c r="M34" s="27">
        <f>SUM(I34:K34)</f>
        <v>34.299999999999997</v>
      </c>
      <c r="N34" s="28">
        <f>SUM(F34:J34)</f>
        <v>55.400000000000006</v>
      </c>
      <c r="O34" s="11" t="s">
        <v>168</v>
      </c>
      <c r="P34" s="11" t="s">
        <v>169</v>
      </c>
      <c r="Q34" s="13" t="s">
        <v>390</v>
      </c>
      <c r="R34" s="13" t="s">
        <v>171</v>
      </c>
      <c r="S34" s="13" t="s">
        <v>346</v>
      </c>
      <c r="T34" s="13" t="s">
        <v>162</v>
      </c>
      <c r="U34" s="31">
        <v>14</v>
      </c>
      <c r="V34" s="32">
        <v>15.9</v>
      </c>
      <c r="W34" s="12">
        <v>7.4</v>
      </c>
      <c r="X34" s="11" t="s">
        <v>137</v>
      </c>
      <c r="Y34" s="12">
        <v>-1.8</v>
      </c>
      <c r="Z34" s="12" t="s">
        <v>270</v>
      </c>
      <c r="AA34" s="12">
        <v>-0.3</v>
      </c>
      <c r="AB34" s="8">
        <v>-1.5</v>
      </c>
      <c r="AC34" s="8"/>
      <c r="AD34" s="11" t="s">
        <v>275</v>
      </c>
      <c r="AE34" s="11" t="s">
        <v>274</v>
      </c>
      <c r="AF34" s="11" t="s">
        <v>164</v>
      </c>
      <c r="AG34" s="8" t="s">
        <v>191</v>
      </c>
      <c r="AH34" s="8" t="s">
        <v>655</v>
      </c>
      <c r="AI34" s="30" t="s">
        <v>656</v>
      </c>
    </row>
    <row r="35" spans="1:35" s="5" customFormat="1">
      <c r="A35" s="6">
        <v>45851</v>
      </c>
      <c r="B35" s="26" t="s">
        <v>139</v>
      </c>
      <c r="C35" s="8" t="s">
        <v>167</v>
      </c>
      <c r="D35" s="9">
        <v>4.791666666666667E-2</v>
      </c>
      <c r="E35" s="8" t="s">
        <v>665</v>
      </c>
      <c r="F35" s="10">
        <v>12</v>
      </c>
      <c r="G35" s="10">
        <v>11.2</v>
      </c>
      <c r="H35" s="10">
        <v>11.9</v>
      </c>
      <c r="I35" s="10">
        <v>11.5</v>
      </c>
      <c r="J35" s="10">
        <v>11.2</v>
      </c>
      <c r="K35" s="10">
        <v>11.2</v>
      </c>
      <c r="L35" s="27">
        <f>SUM(F35:H35)</f>
        <v>35.1</v>
      </c>
      <c r="M35" s="27">
        <f>SUM(I35:K35)</f>
        <v>33.9</v>
      </c>
      <c r="N35" s="28">
        <f>SUM(F35:J35)</f>
        <v>57.8</v>
      </c>
      <c r="O35" s="11" t="s">
        <v>228</v>
      </c>
      <c r="P35" s="11" t="s">
        <v>211</v>
      </c>
      <c r="Q35" s="13" t="s">
        <v>214</v>
      </c>
      <c r="R35" s="13" t="s">
        <v>666</v>
      </c>
      <c r="S35" s="13" t="s">
        <v>171</v>
      </c>
      <c r="T35" s="13" t="s">
        <v>162</v>
      </c>
      <c r="U35" s="31">
        <v>13.1</v>
      </c>
      <c r="V35" s="32">
        <v>15.2</v>
      </c>
      <c r="W35" s="12">
        <v>7.7</v>
      </c>
      <c r="X35" s="11" t="s">
        <v>137</v>
      </c>
      <c r="Y35" s="12">
        <v>-0.9</v>
      </c>
      <c r="Z35" s="12">
        <v>-0.3</v>
      </c>
      <c r="AA35" s="12">
        <v>0.2</v>
      </c>
      <c r="AB35" s="8">
        <v>-1.4</v>
      </c>
      <c r="AC35" s="8"/>
      <c r="AD35" s="11" t="s">
        <v>274</v>
      </c>
      <c r="AE35" s="11" t="s">
        <v>274</v>
      </c>
      <c r="AF35" s="11" t="s">
        <v>164</v>
      </c>
      <c r="AG35" s="8" t="s">
        <v>191</v>
      </c>
      <c r="AH35" s="8" t="s">
        <v>686</v>
      </c>
      <c r="AI35" s="30" t="s">
        <v>687</v>
      </c>
    </row>
    <row r="36" spans="1:35" s="5" customFormat="1">
      <c r="A36" s="6">
        <v>45851</v>
      </c>
      <c r="B36" s="26" t="s">
        <v>621</v>
      </c>
      <c r="C36" s="8" t="s">
        <v>167</v>
      </c>
      <c r="D36" s="9">
        <v>4.732638888888889E-2</v>
      </c>
      <c r="E36" s="8" t="s">
        <v>670</v>
      </c>
      <c r="F36" s="10">
        <v>12.1</v>
      </c>
      <c r="G36" s="10">
        <v>10.6</v>
      </c>
      <c r="H36" s="10">
        <v>11.4</v>
      </c>
      <c r="I36" s="10">
        <v>11.4</v>
      </c>
      <c r="J36" s="10">
        <v>11.6</v>
      </c>
      <c r="K36" s="10">
        <v>11.8</v>
      </c>
      <c r="L36" s="27">
        <f>SUM(F36:H36)</f>
        <v>34.1</v>
      </c>
      <c r="M36" s="27">
        <f>SUM(I36:K36)</f>
        <v>34.799999999999997</v>
      </c>
      <c r="N36" s="28">
        <f>SUM(F36:J36)</f>
        <v>57.1</v>
      </c>
      <c r="O36" s="11" t="s">
        <v>168</v>
      </c>
      <c r="P36" s="11" t="s">
        <v>169</v>
      </c>
      <c r="Q36" s="13" t="s">
        <v>232</v>
      </c>
      <c r="R36" s="13" t="s">
        <v>340</v>
      </c>
      <c r="S36" s="13" t="s">
        <v>238</v>
      </c>
      <c r="T36" s="13" t="s">
        <v>162</v>
      </c>
      <c r="U36" s="31">
        <v>13.1</v>
      </c>
      <c r="V36" s="32">
        <v>15.2</v>
      </c>
      <c r="W36" s="12">
        <v>7.7</v>
      </c>
      <c r="X36" s="11" t="s">
        <v>137</v>
      </c>
      <c r="Y36" s="12">
        <v>-1.6</v>
      </c>
      <c r="Z36" s="12" t="s">
        <v>270</v>
      </c>
      <c r="AA36" s="12">
        <v>-0.2</v>
      </c>
      <c r="AB36" s="8">
        <v>-1.4</v>
      </c>
      <c r="AC36" s="8"/>
      <c r="AD36" s="11" t="s">
        <v>274</v>
      </c>
      <c r="AE36" s="11" t="s">
        <v>274</v>
      </c>
      <c r="AF36" s="11" t="s">
        <v>164</v>
      </c>
      <c r="AG36" s="8" t="s">
        <v>191</v>
      </c>
      <c r="AH36" s="8" t="s">
        <v>690</v>
      </c>
      <c r="AI36" s="30" t="s">
        <v>691</v>
      </c>
    </row>
    <row r="37" spans="1:35" s="5" customFormat="1">
      <c r="A37" s="6">
        <v>45851</v>
      </c>
      <c r="B37" s="26" t="s">
        <v>141</v>
      </c>
      <c r="C37" s="8" t="s">
        <v>167</v>
      </c>
      <c r="D37" s="9">
        <v>4.7280092592592596E-2</v>
      </c>
      <c r="E37" s="8" t="s">
        <v>680</v>
      </c>
      <c r="F37" s="10">
        <v>11.6</v>
      </c>
      <c r="G37" s="10">
        <v>10.1</v>
      </c>
      <c r="H37" s="10">
        <v>10.6</v>
      </c>
      <c r="I37" s="10">
        <v>11.5</v>
      </c>
      <c r="J37" s="10">
        <v>12.1</v>
      </c>
      <c r="K37" s="10">
        <v>12.6</v>
      </c>
      <c r="L37" s="27">
        <f>SUM(F37:H37)</f>
        <v>32.299999999999997</v>
      </c>
      <c r="M37" s="27">
        <f>SUM(I37:K37)</f>
        <v>36.200000000000003</v>
      </c>
      <c r="N37" s="28">
        <f>SUM(F37:J37)</f>
        <v>55.9</v>
      </c>
      <c r="O37" s="11" t="s">
        <v>168</v>
      </c>
      <c r="P37" s="11" t="s">
        <v>335</v>
      </c>
      <c r="Q37" s="13" t="s">
        <v>208</v>
      </c>
      <c r="R37" s="13" t="s">
        <v>681</v>
      </c>
      <c r="S37" s="13" t="s">
        <v>435</v>
      </c>
      <c r="T37" s="13" t="s">
        <v>162</v>
      </c>
      <c r="U37" s="31">
        <v>13.1</v>
      </c>
      <c r="V37" s="32">
        <v>15.2</v>
      </c>
      <c r="W37" s="12">
        <v>7.7</v>
      </c>
      <c r="X37" s="11" t="s">
        <v>137</v>
      </c>
      <c r="Y37" s="12">
        <v>-0.9</v>
      </c>
      <c r="Z37" s="12" t="s">
        <v>270</v>
      </c>
      <c r="AA37" s="12">
        <v>0.5</v>
      </c>
      <c r="AB37" s="8">
        <v>-1.4</v>
      </c>
      <c r="AC37" s="8"/>
      <c r="AD37" s="11" t="s">
        <v>272</v>
      </c>
      <c r="AE37" s="11" t="s">
        <v>274</v>
      </c>
      <c r="AF37" s="11" t="s">
        <v>164</v>
      </c>
      <c r="AG37" s="8" t="s">
        <v>191</v>
      </c>
      <c r="AH37" s="8" t="s">
        <v>704</v>
      </c>
      <c r="AI37" s="30" t="s">
        <v>705</v>
      </c>
    </row>
    <row r="38" spans="1:35" s="5" customFormat="1">
      <c r="A38" s="6">
        <v>45857</v>
      </c>
      <c r="B38" s="26" t="s">
        <v>139</v>
      </c>
      <c r="C38" s="8" t="s">
        <v>167</v>
      </c>
      <c r="D38" s="9">
        <v>4.7256944444444442E-2</v>
      </c>
      <c r="E38" s="8" t="s">
        <v>718</v>
      </c>
      <c r="F38" s="10">
        <v>12.3</v>
      </c>
      <c r="G38" s="10">
        <v>10.5</v>
      </c>
      <c r="H38" s="10">
        <v>11.1</v>
      </c>
      <c r="I38" s="10">
        <v>11.4</v>
      </c>
      <c r="J38" s="10">
        <v>11.5</v>
      </c>
      <c r="K38" s="10">
        <v>11.5</v>
      </c>
      <c r="L38" s="27">
        <f t="shared" ref="L38:L44" si="12">SUM(F38:H38)</f>
        <v>33.9</v>
      </c>
      <c r="M38" s="27">
        <f t="shared" ref="M38:M44" si="13">SUM(I38:K38)</f>
        <v>34.4</v>
      </c>
      <c r="N38" s="28">
        <f t="shared" ref="N38:N44" si="14">SUM(F38:J38)</f>
        <v>56.8</v>
      </c>
      <c r="O38" s="11" t="s">
        <v>168</v>
      </c>
      <c r="P38" s="11" t="s">
        <v>169</v>
      </c>
      <c r="Q38" s="13" t="s">
        <v>248</v>
      </c>
      <c r="R38" s="13" t="s">
        <v>198</v>
      </c>
      <c r="S38" s="13" t="s">
        <v>214</v>
      </c>
      <c r="T38" s="13" t="s">
        <v>162</v>
      </c>
      <c r="U38" s="31">
        <v>15</v>
      </c>
      <c r="V38" s="32">
        <v>14.1</v>
      </c>
      <c r="W38" s="12">
        <v>7.9</v>
      </c>
      <c r="X38" s="11" t="s">
        <v>137</v>
      </c>
      <c r="Y38" s="12">
        <v>-1.6</v>
      </c>
      <c r="Z38" s="12" t="s">
        <v>270</v>
      </c>
      <c r="AA38" s="12">
        <v>-0.2</v>
      </c>
      <c r="AB38" s="8">
        <v>-1.4</v>
      </c>
      <c r="AC38" s="8" t="s">
        <v>276</v>
      </c>
      <c r="AD38" s="11" t="s">
        <v>274</v>
      </c>
      <c r="AE38" s="11" t="s">
        <v>272</v>
      </c>
      <c r="AF38" s="11" t="s">
        <v>164</v>
      </c>
      <c r="AG38" s="8"/>
      <c r="AH38" s="8" t="s">
        <v>719</v>
      </c>
      <c r="AI38" s="30" t="s">
        <v>720</v>
      </c>
    </row>
    <row r="39" spans="1:35" s="5" customFormat="1">
      <c r="A39" s="6">
        <v>45857</v>
      </c>
      <c r="B39" s="25" t="s">
        <v>141</v>
      </c>
      <c r="C39" s="8" t="s">
        <v>167</v>
      </c>
      <c r="D39" s="9">
        <v>4.7245370370370368E-2</v>
      </c>
      <c r="E39" s="8" t="s">
        <v>170</v>
      </c>
      <c r="F39" s="10">
        <v>11.8</v>
      </c>
      <c r="G39" s="10">
        <v>10.8</v>
      </c>
      <c r="H39" s="10">
        <v>11.2</v>
      </c>
      <c r="I39" s="10">
        <v>11.5</v>
      </c>
      <c r="J39" s="10">
        <v>11.4</v>
      </c>
      <c r="K39" s="10">
        <v>11.5</v>
      </c>
      <c r="L39" s="27">
        <f t="shared" si="12"/>
        <v>33.799999999999997</v>
      </c>
      <c r="M39" s="27">
        <f t="shared" si="13"/>
        <v>34.4</v>
      </c>
      <c r="N39" s="28">
        <f t="shared" si="14"/>
        <v>56.699999999999996</v>
      </c>
      <c r="O39" s="11" t="s">
        <v>168</v>
      </c>
      <c r="P39" s="11" t="s">
        <v>169</v>
      </c>
      <c r="Q39" s="13" t="s">
        <v>171</v>
      </c>
      <c r="R39" s="13" t="s">
        <v>248</v>
      </c>
      <c r="S39" s="13" t="s">
        <v>246</v>
      </c>
      <c r="T39" s="13" t="s">
        <v>162</v>
      </c>
      <c r="U39" s="31">
        <v>15</v>
      </c>
      <c r="V39" s="32">
        <v>14.1</v>
      </c>
      <c r="W39" s="12">
        <v>7.9</v>
      </c>
      <c r="X39" s="11" t="s">
        <v>137</v>
      </c>
      <c r="Y39" s="12">
        <v>-1.2</v>
      </c>
      <c r="Z39" s="12" t="s">
        <v>270</v>
      </c>
      <c r="AA39" s="12">
        <v>0.2</v>
      </c>
      <c r="AB39" s="8">
        <v>-1.4</v>
      </c>
      <c r="AC39" s="8"/>
      <c r="AD39" s="11" t="s">
        <v>274</v>
      </c>
      <c r="AE39" s="11" t="s">
        <v>274</v>
      </c>
      <c r="AF39" s="11" t="s">
        <v>160</v>
      </c>
      <c r="AG39" s="8"/>
      <c r="AH39" s="8" t="s">
        <v>719</v>
      </c>
      <c r="AI39" s="30" t="s">
        <v>729</v>
      </c>
    </row>
    <row r="40" spans="1:35" s="5" customFormat="1">
      <c r="A40" s="6">
        <v>45857</v>
      </c>
      <c r="B40" s="26" t="s">
        <v>141</v>
      </c>
      <c r="C40" s="8" t="s">
        <v>167</v>
      </c>
      <c r="D40" s="9">
        <v>4.7268518518518515E-2</v>
      </c>
      <c r="E40" s="8" t="s">
        <v>742</v>
      </c>
      <c r="F40" s="10">
        <v>12.1</v>
      </c>
      <c r="G40" s="10">
        <v>10.3</v>
      </c>
      <c r="H40" s="10">
        <v>11</v>
      </c>
      <c r="I40" s="10">
        <v>11.6</v>
      </c>
      <c r="J40" s="10">
        <v>11.7</v>
      </c>
      <c r="K40" s="10">
        <v>11.7</v>
      </c>
      <c r="L40" s="27">
        <f t="shared" si="12"/>
        <v>33.4</v>
      </c>
      <c r="M40" s="27">
        <f t="shared" si="13"/>
        <v>35</v>
      </c>
      <c r="N40" s="28">
        <f t="shared" si="14"/>
        <v>56.7</v>
      </c>
      <c r="O40" s="11" t="s">
        <v>168</v>
      </c>
      <c r="P40" s="11" t="s">
        <v>169</v>
      </c>
      <c r="Q40" s="13" t="s">
        <v>543</v>
      </c>
      <c r="R40" s="13" t="s">
        <v>206</v>
      </c>
      <c r="S40" s="13" t="s">
        <v>206</v>
      </c>
      <c r="T40" s="13" t="s">
        <v>162</v>
      </c>
      <c r="U40" s="31">
        <v>15</v>
      </c>
      <c r="V40" s="32">
        <v>14.1</v>
      </c>
      <c r="W40" s="12">
        <v>7.9</v>
      </c>
      <c r="X40" s="11" t="s">
        <v>137</v>
      </c>
      <c r="Y40" s="12">
        <v>-1</v>
      </c>
      <c r="Z40" s="12" t="s">
        <v>270</v>
      </c>
      <c r="AA40" s="12">
        <v>0.4</v>
      </c>
      <c r="AB40" s="8">
        <v>-1.4</v>
      </c>
      <c r="AC40" s="8"/>
      <c r="AD40" s="11" t="s">
        <v>272</v>
      </c>
      <c r="AE40" s="11" t="s">
        <v>274</v>
      </c>
      <c r="AF40" s="11" t="s">
        <v>164</v>
      </c>
      <c r="AG40" s="8"/>
      <c r="AH40" s="8" t="s">
        <v>743</v>
      </c>
      <c r="AI40" s="30" t="s">
        <v>744</v>
      </c>
    </row>
    <row r="41" spans="1:35" s="5" customFormat="1">
      <c r="A41" s="6">
        <v>45858</v>
      </c>
      <c r="B41" s="26" t="s">
        <v>431</v>
      </c>
      <c r="C41" s="8" t="s">
        <v>167</v>
      </c>
      <c r="D41" s="9">
        <v>4.7928240740740743E-2</v>
      </c>
      <c r="E41" s="8" t="s">
        <v>745</v>
      </c>
      <c r="F41" s="10">
        <v>12</v>
      </c>
      <c r="G41" s="10">
        <v>10.6</v>
      </c>
      <c r="H41" s="10">
        <v>11.2</v>
      </c>
      <c r="I41" s="10">
        <v>11.4</v>
      </c>
      <c r="J41" s="10">
        <v>11.8</v>
      </c>
      <c r="K41" s="10">
        <v>12.1</v>
      </c>
      <c r="L41" s="27">
        <f t="shared" si="12"/>
        <v>33.799999999999997</v>
      </c>
      <c r="M41" s="27">
        <f t="shared" si="13"/>
        <v>35.300000000000004</v>
      </c>
      <c r="N41" s="28">
        <f t="shared" si="14"/>
        <v>57</v>
      </c>
      <c r="O41" s="11" t="s">
        <v>168</v>
      </c>
      <c r="P41" s="11" t="s">
        <v>169</v>
      </c>
      <c r="Q41" s="13" t="s">
        <v>380</v>
      </c>
      <c r="R41" s="13" t="s">
        <v>184</v>
      </c>
      <c r="S41" s="13" t="s">
        <v>187</v>
      </c>
      <c r="T41" s="13" t="s">
        <v>162</v>
      </c>
      <c r="U41" s="31">
        <v>13.5</v>
      </c>
      <c r="V41" s="32">
        <v>14.9</v>
      </c>
      <c r="W41" s="12">
        <v>7.8</v>
      </c>
      <c r="X41" s="11" t="s">
        <v>137</v>
      </c>
      <c r="Y41" s="12">
        <v>-1.2</v>
      </c>
      <c r="Z41" s="12" t="s">
        <v>270</v>
      </c>
      <c r="AA41" s="12">
        <v>0.1</v>
      </c>
      <c r="AB41" s="8">
        <v>-1.3</v>
      </c>
      <c r="AC41" s="8"/>
      <c r="AD41" s="11" t="s">
        <v>274</v>
      </c>
      <c r="AE41" s="11" t="s">
        <v>274</v>
      </c>
      <c r="AF41" s="11" t="s">
        <v>164</v>
      </c>
      <c r="AG41" s="8"/>
      <c r="AH41" s="8" t="s">
        <v>746</v>
      </c>
      <c r="AI41" s="30" t="s">
        <v>747</v>
      </c>
    </row>
    <row r="42" spans="1:35" s="5" customFormat="1">
      <c r="A42" s="6">
        <v>45858</v>
      </c>
      <c r="B42" s="26" t="s">
        <v>139</v>
      </c>
      <c r="C42" s="8" t="s">
        <v>167</v>
      </c>
      <c r="D42" s="9">
        <v>4.7268518518518515E-2</v>
      </c>
      <c r="E42" s="8" t="s">
        <v>759</v>
      </c>
      <c r="F42" s="10">
        <v>12.1</v>
      </c>
      <c r="G42" s="10">
        <v>10.6</v>
      </c>
      <c r="H42" s="10">
        <v>10.9</v>
      </c>
      <c r="I42" s="10">
        <v>11.5</v>
      </c>
      <c r="J42" s="10">
        <v>11.6</v>
      </c>
      <c r="K42" s="10">
        <v>11.7</v>
      </c>
      <c r="L42" s="27">
        <f t="shared" si="12"/>
        <v>33.6</v>
      </c>
      <c r="M42" s="27">
        <f t="shared" si="13"/>
        <v>34.799999999999997</v>
      </c>
      <c r="N42" s="28">
        <f t="shared" si="14"/>
        <v>56.7</v>
      </c>
      <c r="O42" s="11" t="s">
        <v>168</v>
      </c>
      <c r="P42" s="11" t="s">
        <v>169</v>
      </c>
      <c r="Q42" s="13" t="s">
        <v>369</v>
      </c>
      <c r="R42" s="13" t="s">
        <v>249</v>
      </c>
      <c r="S42" s="13" t="s">
        <v>543</v>
      </c>
      <c r="T42" s="13" t="s">
        <v>162</v>
      </c>
      <c r="U42" s="31">
        <v>13.5</v>
      </c>
      <c r="V42" s="32">
        <v>14.9</v>
      </c>
      <c r="W42" s="12">
        <v>7.8</v>
      </c>
      <c r="X42" s="11" t="s">
        <v>137</v>
      </c>
      <c r="Y42" s="12">
        <v>-1.5</v>
      </c>
      <c r="Z42" s="12" t="s">
        <v>270</v>
      </c>
      <c r="AA42" s="12">
        <v>-0.2</v>
      </c>
      <c r="AB42" s="8">
        <v>-1.3</v>
      </c>
      <c r="AC42" s="8"/>
      <c r="AD42" s="11" t="s">
        <v>274</v>
      </c>
      <c r="AE42" s="11" t="s">
        <v>274</v>
      </c>
      <c r="AF42" s="11" t="s">
        <v>164</v>
      </c>
      <c r="AG42" s="8"/>
      <c r="AH42" s="8" t="s">
        <v>752</v>
      </c>
      <c r="AI42" s="30" t="s">
        <v>762</v>
      </c>
    </row>
    <row r="43" spans="1:35" s="5" customFormat="1">
      <c r="A43" s="6">
        <v>45858</v>
      </c>
      <c r="B43" s="26" t="s">
        <v>145</v>
      </c>
      <c r="C43" s="8" t="s">
        <v>167</v>
      </c>
      <c r="D43" s="9">
        <v>4.6631944444444441E-2</v>
      </c>
      <c r="E43" s="8" t="s">
        <v>707</v>
      </c>
      <c r="F43" s="10">
        <v>11.9</v>
      </c>
      <c r="G43" s="10">
        <v>10.5</v>
      </c>
      <c r="H43" s="10">
        <v>11.3</v>
      </c>
      <c r="I43" s="10">
        <v>11.6</v>
      </c>
      <c r="J43" s="10">
        <v>11.2</v>
      </c>
      <c r="K43" s="10">
        <v>11.4</v>
      </c>
      <c r="L43" s="27">
        <f t="shared" si="12"/>
        <v>33.700000000000003</v>
      </c>
      <c r="M43" s="27">
        <f t="shared" si="13"/>
        <v>34.199999999999996</v>
      </c>
      <c r="N43" s="28">
        <f t="shared" si="14"/>
        <v>56.5</v>
      </c>
      <c r="O43" s="11" t="s">
        <v>168</v>
      </c>
      <c r="P43" s="11" t="s">
        <v>169</v>
      </c>
      <c r="Q43" s="13" t="s">
        <v>238</v>
      </c>
      <c r="R43" s="13" t="s">
        <v>766</v>
      </c>
      <c r="S43" s="13" t="s">
        <v>265</v>
      </c>
      <c r="T43" s="13" t="s">
        <v>162</v>
      </c>
      <c r="U43" s="31">
        <v>13.5</v>
      </c>
      <c r="V43" s="32">
        <v>14.9</v>
      </c>
      <c r="W43" s="12">
        <v>7.8</v>
      </c>
      <c r="X43" s="11" t="s">
        <v>137</v>
      </c>
      <c r="Y43" s="12">
        <v>-1.1000000000000001</v>
      </c>
      <c r="Z43" s="12" t="s">
        <v>270</v>
      </c>
      <c r="AA43" s="12">
        <v>0.2</v>
      </c>
      <c r="AB43" s="8">
        <v>-1.3</v>
      </c>
      <c r="AC43" s="8"/>
      <c r="AD43" s="11" t="s">
        <v>274</v>
      </c>
      <c r="AE43" s="11" t="s">
        <v>274</v>
      </c>
      <c r="AF43" s="11" t="s">
        <v>164</v>
      </c>
      <c r="AG43" s="8"/>
      <c r="AH43" s="8" t="s">
        <v>752</v>
      </c>
      <c r="AI43" s="30" t="s">
        <v>767</v>
      </c>
    </row>
    <row r="44" spans="1:35" s="5" customFormat="1">
      <c r="A44" s="6">
        <v>45858</v>
      </c>
      <c r="B44" s="26" t="s">
        <v>706</v>
      </c>
      <c r="C44" s="8" t="s">
        <v>167</v>
      </c>
      <c r="D44" s="9">
        <v>4.7268518518518515E-2</v>
      </c>
      <c r="E44" s="8" t="s">
        <v>771</v>
      </c>
      <c r="F44" s="10">
        <v>12.1</v>
      </c>
      <c r="G44" s="10">
        <v>10.9</v>
      </c>
      <c r="H44" s="10">
        <v>11.3</v>
      </c>
      <c r="I44" s="10">
        <v>11</v>
      </c>
      <c r="J44" s="10">
        <v>11.2</v>
      </c>
      <c r="K44" s="10">
        <v>11.9</v>
      </c>
      <c r="L44" s="27">
        <f t="shared" si="12"/>
        <v>34.299999999999997</v>
      </c>
      <c r="M44" s="27">
        <f t="shared" si="13"/>
        <v>34.1</v>
      </c>
      <c r="N44" s="28">
        <f t="shared" si="14"/>
        <v>56.5</v>
      </c>
      <c r="O44" s="11" t="s">
        <v>181</v>
      </c>
      <c r="P44" s="11" t="s">
        <v>215</v>
      </c>
      <c r="Q44" s="13" t="s">
        <v>369</v>
      </c>
      <c r="R44" s="13" t="s">
        <v>248</v>
      </c>
      <c r="S44" s="13" t="s">
        <v>171</v>
      </c>
      <c r="T44" s="13" t="s">
        <v>162</v>
      </c>
      <c r="U44" s="31">
        <v>13.5</v>
      </c>
      <c r="V44" s="32">
        <v>14.9</v>
      </c>
      <c r="W44" s="12">
        <v>7.8</v>
      </c>
      <c r="X44" s="11" t="s">
        <v>137</v>
      </c>
      <c r="Y44" s="12">
        <v>-1</v>
      </c>
      <c r="Z44" s="12">
        <v>-0.1</v>
      </c>
      <c r="AA44" s="12">
        <v>0.2</v>
      </c>
      <c r="AB44" s="8">
        <v>-1.3</v>
      </c>
      <c r="AC44" s="8"/>
      <c r="AD44" s="11" t="s">
        <v>274</v>
      </c>
      <c r="AE44" s="11" t="s">
        <v>274</v>
      </c>
      <c r="AF44" s="11" t="s">
        <v>164</v>
      </c>
      <c r="AG44" s="8"/>
      <c r="AH44" s="8"/>
      <c r="AI44" s="30"/>
    </row>
  </sheetData>
  <autoFilter ref="A1:AH6" xr:uid="{00000000-0009-0000-0000-000002000000}"/>
  <phoneticPr fontId="10"/>
  <conditionalFormatting sqref="F2:K2 F4:K6">
    <cfRule type="colorScale" priority="1187">
      <colorScale>
        <cfvo type="min"/>
        <cfvo type="percentile" val="50"/>
        <cfvo type="max"/>
        <color rgb="FFF8696B"/>
        <color rgb="FFFFEB84"/>
        <color rgb="FF63BE7B"/>
      </colorScale>
    </cfRule>
  </conditionalFormatting>
  <conditionalFormatting sqref="F3:K3">
    <cfRule type="colorScale" priority="76">
      <colorScale>
        <cfvo type="min"/>
        <cfvo type="percentile" val="50"/>
        <cfvo type="max"/>
        <color rgb="FFF8696B"/>
        <color rgb="FFFFEB84"/>
        <color rgb="FF63BE7B"/>
      </colorScale>
    </cfRule>
  </conditionalFormatting>
  <conditionalFormatting sqref="F7:K7">
    <cfRule type="colorScale" priority="80">
      <colorScale>
        <cfvo type="min"/>
        <cfvo type="percentile" val="50"/>
        <cfvo type="max"/>
        <color rgb="FFF8696B"/>
        <color rgb="FFFFEB84"/>
        <color rgb="FF63BE7B"/>
      </colorScale>
    </cfRule>
  </conditionalFormatting>
  <conditionalFormatting sqref="F8:K8">
    <cfRule type="colorScale" priority="1188">
      <colorScale>
        <cfvo type="min"/>
        <cfvo type="percentile" val="50"/>
        <cfvo type="max"/>
        <color rgb="FFF8696B"/>
        <color rgb="FFFFEB84"/>
        <color rgb="FF63BE7B"/>
      </colorScale>
    </cfRule>
  </conditionalFormatting>
  <conditionalFormatting sqref="F9:K16">
    <cfRule type="colorScale" priority="36">
      <colorScale>
        <cfvo type="min"/>
        <cfvo type="percentile" val="50"/>
        <cfvo type="max"/>
        <color rgb="FFF8696B"/>
        <color rgb="FFFFEB84"/>
        <color rgb="FF63BE7B"/>
      </colorScale>
    </cfRule>
  </conditionalFormatting>
  <conditionalFormatting sqref="F17:K25">
    <cfRule type="colorScale" priority="29">
      <colorScale>
        <cfvo type="min"/>
        <cfvo type="percentile" val="50"/>
        <cfvo type="max"/>
        <color rgb="FFF8696B"/>
        <color rgb="FFFFEB84"/>
        <color rgb="FF63BE7B"/>
      </colorScale>
    </cfRule>
  </conditionalFormatting>
  <conditionalFormatting sqref="F26:K32">
    <cfRule type="colorScale" priority="22">
      <colorScale>
        <cfvo type="min"/>
        <cfvo type="percentile" val="50"/>
        <cfvo type="max"/>
        <color rgb="FFF8696B"/>
        <color rgb="FFFFEB84"/>
        <color rgb="FF63BE7B"/>
      </colorScale>
    </cfRule>
  </conditionalFormatting>
  <conditionalFormatting sqref="F33:K37">
    <cfRule type="colorScale" priority="15">
      <colorScale>
        <cfvo type="min"/>
        <cfvo type="percentile" val="50"/>
        <cfvo type="max"/>
        <color rgb="FFF8696B"/>
        <color rgb="FFFFEB84"/>
        <color rgb="FF63BE7B"/>
      </colorScale>
    </cfRule>
  </conditionalFormatting>
  <conditionalFormatting sqref="F38:K42 F44:K44">
    <cfRule type="colorScale" priority="8">
      <colorScale>
        <cfvo type="min"/>
        <cfvo type="percentile" val="50"/>
        <cfvo type="max"/>
        <color rgb="FFF8696B"/>
        <color rgb="FFFFEB84"/>
        <color rgb="FF63BE7B"/>
      </colorScale>
    </cfRule>
  </conditionalFormatting>
  <conditionalFormatting sqref="F43:K43">
    <cfRule type="colorScale" priority="1">
      <colorScale>
        <cfvo type="min"/>
        <cfvo type="percentile" val="50"/>
        <cfvo type="max"/>
        <color rgb="FFF8696B"/>
        <color rgb="FFFFEB84"/>
        <color rgb="FF63BE7B"/>
      </colorScale>
    </cfRule>
  </conditionalFormatting>
  <conditionalFormatting sqref="X2:X44">
    <cfRule type="containsText" dxfId="89" priority="429" operator="containsText" text="A">
      <formula>NOT(ISERROR(SEARCH("A",X2)))</formula>
    </cfRule>
    <cfRule type="containsText" dxfId="88" priority="428" operator="containsText" text="B">
      <formula>NOT(ISERROR(SEARCH("B",X2)))</formula>
    </cfRule>
    <cfRule type="containsText" dxfId="87" priority="427" operator="containsText" text="E">
      <formula>NOT(ISERROR(SEARCH("E",X2)))</formula>
    </cfRule>
    <cfRule type="containsText" dxfId="86" priority="426" operator="containsText" text="F">
      <formula>NOT(ISERROR(SEARCH("F",X2)))</formula>
    </cfRule>
    <cfRule type="containsText" dxfId="85" priority="425" operator="containsText" text="S">
      <formula>NOT(ISERROR(SEARCH("S",X2)))</formula>
    </cfRule>
    <cfRule type="containsText" dxfId="84" priority="424" operator="containsText" text="D">
      <formula>NOT(ISERROR(SEARCH("D",X2)))</formula>
    </cfRule>
  </conditionalFormatting>
  <conditionalFormatting sqref="AD2:AF7">
    <cfRule type="containsText" dxfId="83" priority="878" operator="containsText" text="A">
      <formula>NOT(ISERROR(SEARCH("A",AD2)))</formula>
    </cfRule>
    <cfRule type="containsText" dxfId="82" priority="877" operator="containsText" text="B">
      <formula>NOT(ISERROR(SEARCH("B",AD2)))</formula>
    </cfRule>
    <cfRule type="containsText" dxfId="81" priority="876" operator="containsText" text="E">
      <formula>NOT(ISERROR(SEARCH("E",AD2)))</formula>
    </cfRule>
  </conditionalFormatting>
  <conditionalFormatting sqref="AD3:AF4">
    <cfRule type="containsText" dxfId="80" priority="857" operator="containsText" text="A">
      <formula>NOT(ISERROR(SEARCH("A",AD3)))</formula>
    </cfRule>
    <cfRule type="containsText" dxfId="79" priority="856" operator="containsText" text="B">
      <formula>NOT(ISERROR(SEARCH("B",AD3)))</formula>
    </cfRule>
    <cfRule type="containsText" dxfId="78" priority="855" operator="containsText" text="E">
      <formula>NOT(ISERROR(SEARCH("E",AD3)))</formula>
    </cfRule>
  </conditionalFormatting>
  <conditionalFormatting sqref="AD6:AF8">
    <cfRule type="containsText" dxfId="77" priority="71" operator="containsText" text="B">
      <formula>NOT(ISERROR(SEARCH("B",AD6)))</formula>
    </cfRule>
    <cfRule type="containsText" dxfId="76" priority="70" operator="containsText" text="E">
      <formula>NOT(ISERROR(SEARCH("E",AD6)))</formula>
    </cfRule>
    <cfRule type="containsText" dxfId="75" priority="72" operator="containsText" text="A">
      <formula>NOT(ISERROR(SEARCH("A",AD6)))</formula>
    </cfRule>
  </conditionalFormatting>
  <conditionalFormatting sqref="AD8:AF16">
    <cfRule type="containsText" dxfId="74" priority="35" operator="containsText" text="A">
      <formula>NOT(ISERROR(SEARCH("A",AD8)))</formula>
    </cfRule>
    <cfRule type="containsText" dxfId="73" priority="34" operator="containsText" text="B">
      <formula>NOT(ISERROR(SEARCH("B",AD8)))</formula>
    </cfRule>
    <cfRule type="containsText" dxfId="72" priority="33" operator="containsText" text="E">
      <formula>NOT(ISERROR(SEARCH("E",AD8)))</formula>
    </cfRule>
  </conditionalFormatting>
  <conditionalFormatting sqref="AD9:AF25">
    <cfRule type="containsText" dxfId="71" priority="28" operator="containsText" text="A">
      <formula>NOT(ISERROR(SEARCH("A",AD9)))</formula>
    </cfRule>
    <cfRule type="containsText" dxfId="70" priority="27" operator="containsText" text="B">
      <formula>NOT(ISERROR(SEARCH("B",AD9)))</formula>
    </cfRule>
    <cfRule type="containsText" dxfId="69" priority="26" operator="containsText" text="E">
      <formula>NOT(ISERROR(SEARCH("E",AD9)))</formula>
    </cfRule>
  </conditionalFormatting>
  <conditionalFormatting sqref="AD17:AF32">
    <cfRule type="containsText" dxfId="68" priority="21" operator="containsText" text="A">
      <formula>NOT(ISERROR(SEARCH("A",AD17)))</formula>
    </cfRule>
    <cfRule type="containsText" dxfId="67" priority="20" operator="containsText" text="B">
      <formula>NOT(ISERROR(SEARCH("B",AD17)))</formula>
    </cfRule>
    <cfRule type="containsText" dxfId="66" priority="19" operator="containsText" text="E">
      <formula>NOT(ISERROR(SEARCH("E",AD17)))</formula>
    </cfRule>
  </conditionalFormatting>
  <conditionalFormatting sqref="AD26:AF37">
    <cfRule type="containsText" dxfId="65" priority="14" operator="containsText" text="A">
      <formula>NOT(ISERROR(SEARCH("A",AD26)))</formula>
    </cfRule>
    <cfRule type="containsText" dxfId="64" priority="13" operator="containsText" text="B">
      <formula>NOT(ISERROR(SEARCH("B",AD26)))</formula>
    </cfRule>
    <cfRule type="containsText" dxfId="63" priority="12" operator="containsText" text="E">
      <formula>NOT(ISERROR(SEARCH("E",AD26)))</formula>
    </cfRule>
  </conditionalFormatting>
  <conditionalFormatting sqref="AD33:AF44">
    <cfRule type="containsText" dxfId="62" priority="5" operator="containsText" text="E">
      <formula>NOT(ISERROR(SEARCH("E",AD33)))</formula>
    </cfRule>
    <cfRule type="containsText" dxfId="61" priority="7" operator="containsText" text="A">
      <formula>NOT(ISERROR(SEARCH("A",AD33)))</formula>
    </cfRule>
    <cfRule type="containsText" dxfId="60" priority="6" operator="containsText" text="B">
      <formula>NOT(ISERROR(SEARCH("B",AD33)))</formula>
    </cfRule>
  </conditionalFormatting>
  <conditionalFormatting sqref="AD38:AF44">
    <cfRule type="containsText" dxfId="59" priority="4" operator="containsText" text="A">
      <formula>NOT(ISERROR(SEARCH("A",AD38)))</formula>
    </cfRule>
    <cfRule type="containsText" dxfId="58" priority="3" operator="containsText" text="B">
      <formula>NOT(ISERROR(SEARCH("B",AD38)))</formula>
    </cfRule>
    <cfRule type="containsText" dxfId="57" priority="2" operator="containsText" text="E">
      <formula>NOT(ISERROR(SEARCH("E",AD38)))</formula>
    </cfRule>
  </conditionalFormatting>
  <conditionalFormatting sqref="AG2:AG44">
    <cfRule type="containsText" dxfId="56" priority="73" operator="containsText" text="E">
      <formula>NOT(ISERROR(SEARCH("E",AG2)))</formula>
    </cfRule>
    <cfRule type="containsText" dxfId="55" priority="74" operator="containsText" text="B">
      <formula>NOT(ISERROR(SEARCH("B",AG2)))</formula>
    </cfRule>
    <cfRule type="containsText" dxfId="54" priority="75" operator="containsText" text="A">
      <formula>NOT(ISERROR(SEARCH("A",AG2)))</formula>
    </cfRule>
  </conditionalFormatting>
  <dataValidations count="1">
    <dataValidation type="list" allowBlank="1" showInputMessage="1" showErrorMessage="1" sqref="AG2:AG44" xr:uid="{738E59C6-8387-5845-937E-A34BD8656E7B}">
      <formula1>"強風,外差し,イン先行"</formula1>
    </dataValidation>
  </dataValidations>
  <pageMargins left="0.7" right="0.7" top="0.75" bottom="0.75" header="0.3" footer="0.3"/>
  <pageSetup paperSize="9" orientation="portrait" horizontalDpi="4294967292" verticalDpi="4294967292"/>
  <ignoredErrors>
    <ignoredError sqref="L2:N2 L3:N8 L9:N16 L17:N25 L26:N32 L33:N37 L38:N44"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N23"/>
  <sheetViews>
    <sheetView workbookViewId="0">
      <pane xSplit="5" ySplit="1" topLeftCell="AA2" activePane="bottomRight" state="frozen"/>
      <selection activeCell="E24" sqref="E24"/>
      <selection pane="topRight" activeCell="E24" sqref="E24"/>
      <selection pane="bottomLeft" activeCell="E24" sqref="E24"/>
      <selection pane="bottomRight" activeCell="AE25" sqref="AE25"/>
    </sheetView>
  </sheetViews>
  <sheetFormatPr baseColWidth="10" defaultColWidth="8.83203125" defaultRowHeight="15"/>
  <cols>
    <col min="1" max="1" width="9.5" bestFit="1" customWidth="1"/>
    <col min="2" max="2" width="8.1640625" customWidth="1"/>
    <col min="5" max="5" width="18.33203125" customWidth="1"/>
    <col min="20" max="21" width="8.83203125" customWidth="1"/>
    <col min="22" max="24" width="16.6640625" customWidth="1"/>
    <col min="25" max="25" width="5.83203125" customWidth="1"/>
    <col min="26" max="28" width="8.83203125" customWidth="1"/>
    <col min="31" max="31" width="5.33203125" customWidth="1"/>
    <col min="34" max="34" width="8.83203125" hidden="1" customWidth="1"/>
    <col min="39" max="40" width="150.83203125" customWidth="1"/>
  </cols>
  <sheetData>
    <row r="1" spans="1:40" s="5" customFormat="1">
      <c r="A1" s="1" t="s">
        <v>34</v>
      </c>
      <c r="B1" s="1" t="s">
        <v>51</v>
      </c>
      <c r="C1" s="1" t="s">
        <v>35</v>
      </c>
      <c r="D1" s="1" t="s">
        <v>52</v>
      </c>
      <c r="E1" s="1" t="s">
        <v>36</v>
      </c>
      <c r="F1" s="1" t="s">
        <v>53</v>
      </c>
      <c r="G1" s="1" t="s">
        <v>54</v>
      </c>
      <c r="H1" s="1" t="s">
        <v>55</v>
      </c>
      <c r="I1" s="1" t="s">
        <v>56</v>
      </c>
      <c r="J1" s="1" t="s">
        <v>57</v>
      </c>
      <c r="K1" s="1" t="s">
        <v>58</v>
      </c>
      <c r="L1" s="1" t="s">
        <v>66</v>
      </c>
      <c r="M1" s="1" t="s">
        <v>68</v>
      </c>
      <c r="N1" s="1" t="s">
        <v>69</v>
      </c>
      <c r="O1" s="1" t="s">
        <v>37</v>
      </c>
      <c r="P1" s="1" t="s">
        <v>48</v>
      </c>
      <c r="Q1" s="1" t="s">
        <v>38</v>
      </c>
      <c r="R1" s="1" t="s">
        <v>39</v>
      </c>
      <c r="S1" s="1" t="s">
        <v>150</v>
      </c>
      <c r="T1" s="2" t="s">
        <v>59</v>
      </c>
      <c r="U1" s="2" t="s">
        <v>40</v>
      </c>
      <c r="V1" s="3" t="s">
        <v>41</v>
      </c>
      <c r="W1" s="3" t="s">
        <v>42</v>
      </c>
      <c r="X1" s="3" t="s">
        <v>43</v>
      </c>
      <c r="Y1" s="3" t="s">
        <v>60</v>
      </c>
      <c r="Z1" s="4" t="s">
        <v>110</v>
      </c>
      <c r="AA1" s="4" t="s">
        <v>111</v>
      </c>
      <c r="AB1" s="4" t="s">
        <v>149</v>
      </c>
      <c r="AC1" s="4" t="s">
        <v>148</v>
      </c>
      <c r="AD1" s="4" t="s">
        <v>8</v>
      </c>
      <c r="AE1" s="4" t="s">
        <v>61</v>
      </c>
      <c r="AF1" s="4" t="s">
        <v>9</v>
      </c>
      <c r="AG1" s="4" t="s">
        <v>10</v>
      </c>
      <c r="AH1" s="4"/>
      <c r="AI1" s="4" t="s">
        <v>11</v>
      </c>
      <c r="AJ1" s="4" t="s">
        <v>12</v>
      </c>
      <c r="AK1" s="4" t="s">
        <v>44</v>
      </c>
      <c r="AL1" s="4" t="s">
        <v>62</v>
      </c>
      <c r="AM1" s="1" t="s">
        <v>63</v>
      </c>
      <c r="AN1" s="22" t="s">
        <v>117</v>
      </c>
    </row>
    <row r="2" spans="1:40" s="5" customFormat="1">
      <c r="A2" s="6">
        <v>45822</v>
      </c>
      <c r="B2" s="26" t="s">
        <v>139</v>
      </c>
      <c r="C2" s="8" t="s">
        <v>167</v>
      </c>
      <c r="D2" s="9">
        <v>7.3611111111111113E-2</v>
      </c>
      <c r="E2" s="8" t="s">
        <v>186</v>
      </c>
      <c r="F2" s="10">
        <v>12</v>
      </c>
      <c r="G2" s="10">
        <v>11</v>
      </c>
      <c r="H2" s="10">
        <v>11.6</v>
      </c>
      <c r="I2" s="10">
        <v>12</v>
      </c>
      <c r="J2" s="10">
        <v>12</v>
      </c>
      <c r="K2" s="10">
        <v>12.1</v>
      </c>
      <c r="L2" s="10">
        <v>11.9</v>
      </c>
      <c r="M2" s="10">
        <v>11.6</v>
      </c>
      <c r="N2" s="10">
        <v>11.8</v>
      </c>
      <c r="O2" s="27">
        <f t="shared" ref="O2:O12" si="0">SUM(F2:H2)</f>
        <v>34.6</v>
      </c>
      <c r="P2" s="27">
        <f t="shared" ref="P2:P12" si="1">SUM(I2:K2)</f>
        <v>36.1</v>
      </c>
      <c r="Q2" s="27">
        <f t="shared" ref="Q2:Q12" si="2">SUM(L2:N2)</f>
        <v>35.299999999999997</v>
      </c>
      <c r="R2" s="28">
        <f t="shared" ref="R2:R12" si="3">SUM(F2:J2)</f>
        <v>58.6</v>
      </c>
      <c r="S2" s="28">
        <f t="shared" ref="S2:S12" si="4">SUM(J2:N2)</f>
        <v>59.400000000000006</v>
      </c>
      <c r="T2" s="11" t="s">
        <v>168</v>
      </c>
      <c r="U2" s="11" t="s">
        <v>169</v>
      </c>
      <c r="V2" s="13" t="s">
        <v>187</v>
      </c>
      <c r="W2" s="13" t="s">
        <v>188</v>
      </c>
      <c r="X2" s="13" t="s">
        <v>189</v>
      </c>
      <c r="Y2" s="13" t="s">
        <v>137</v>
      </c>
      <c r="Z2" s="31">
        <v>12.3</v>
      </c>
      <c r="AA2" s="32">
        <v>13.3</v>
      </c>
      <c r="AB2" s="12">
        <v>7.7</v>
      </c>
      <c r="AC2" s="11" t="s">
        <v>228</v>
      </c>
      <c r="AD2" s="12">
        <v>-3.2</v>
      </c>
      <c r="AE2" s="12" t="s">
        <v>270</v>
      </c>
      <c r="AF2" s="12">
        <v>-0.3</v>
      </c>
      <c r="AG2" s="12">
        <v>-2.9</v>
      </c>
      <c r="AH2" s="12"/>
      <c r="AI2" s="11" t="s">
        <v>274</v>
      </c>
      <c r="AJ2" s="11" t="s">
        <v>274</v>
      </c>
      <c r="AK2" s="11" t="s">
        <v>160</v>
      </c>
      <c r="AL2" s="8" t="s">
        <v>191</v>
      </c>
      <c r="AM2" s="8" t="s">
        <v>194</v>
      </c>
      <c r="AN2" s="30" t="s">
        <v>287</v>
      </c>
    </row>
    <row r="3" spans="1:40" s="5" customFormat="1">
      <c r="A3" s="6">
        <v>45822</v>
      </c>
      <c r="B3" s="26" t="s">
        <v>145</v>
      </c>
      <c r="C3" s="8" t="s">
        <v>167</v>
      </c>
      <c r="D3" s="9">
        <v>7.3645833333333327E-2</v>
      </c>
      <c r="E3" s="8" t="s">
        <v>165</v>
      </c>
      <c r="F3" s="10">
        <v>12.4</v>
      </c>
      <c r="G3" s="10">
        <v>11</v>
      </c>
      <c r="H3" s="10">
        <v>11.2</v>
      </c>
      <c r="I3" s="10">
        <v>12.2</v>
      </c>
      <c r="J3" s="10">
        <v>12.3</v>
      </c>
      <c r="K3" s="10">
        <v>12.3</v>
      </c>
      <c r="L3" s="10">
        <v>12</v>
      </c>
      <c r="M3" s="10">
        <v>11.6</v>
      </c>
      <c r="N3" s="10">
        <v>11.3</v>
      </c>
      <c r="O3" s="27">
        <f t="shared" si="0"/>
        <v>34.599999999999994</v>
      </c>
      <c r="P3" s="27">
        <f t="shared" si="1"/>
        <v>36.799999999999997</v>
      </c>
      <c r="Q3" s="27">
        <f t="shared" si="2"/>
        <v>34.900000000000006</v>
      </c>
      <c r="R3" s="28">
        <f t="shared" si="3"/>
        <v>59.099999999999994</v>
      </c>
      <c r="S3" s="28">
        <f t="shared" si="4"/>
        <v>59.5</v>
      </c>
      <c r="T3" s="11" t="s">
        <v>181</v>
      </c>
      <c r="U3" s="11" t="s">
        <v>215</v>
      </c>
      <c r="V3" s="13" t="s">
        <v>216</v>
      </c>
      <c r="W3" s="13" t="s">
        <v>217</v>
      </c>
      <c r="X3" s="13" t="s">
        <v>213</v>
      </c>
      <c r="Y3" s="13" t="s">
        <v>137</v>
      </c>
      <c r="Z3" s="31">
        <v>12.3</v>
      </c>
      <c r="AA3" s="32">
        <v>13.3</v>
      </c>
      <c r="AB3" s="12">
        <v>7.7</v>
      </c>
      <c r="AC3" s="11" t="s">
        <v>228</v>
      </c>
      <c r="AD3" s="12">
        <v>-1.5</v>
      </c>
      <c r="AE3" s="12">
        <v>-0.2</v>
      </c>
      <c r="AF3" s="12">
        <v>1.2</v>
      </c>
      <c r="AG3" s="12">
        <v>-2.9</v>
      </c>
      <c r="AH3" s="12"/>
      <c r="AI3" s="11" t="s">
        <v>271</v>
      </c>
      <c r="AJ3" s="11" t="s">
        <v>274</v>
      </c>
      <c r="AK3" s="11" t="s">
        <v>164</v>
      </c>
      <c r="AL3" s="8" t="s">
        <v>191</v>
      </c>
      <c r="AM3" s="8" t="s">
        <v>218</v>
      </c>
      <c r="AN3" s="30" t="s">
        <v>280</v>
      </c>
    </row>
    <row r="4" spans="1:40" s="5" customFormat="1" ht="15" customHeight="1">
      <c r="A4" s="6">
        <v>45823</v>
      </c>
      <c r="B4" s="26" t="s">
        <v>141</v>
      </c>
      <c r="C4" s="8" t="s">
        <v>167</v>
      </c>
      <c r="D4" s="9">
        <v>7.3680555555555555E-2</v>
      </c>
      <c r="E4" s="35" t="s">
        <v>256</v>
      </c>
      <c r="F4" s="10">
        <v>12.2</v>
      </c>
      <c r="G4" s="10">
        <v>11.5</v>
      </c>
      <c r="H4" s="10">
        <v>12.1</v>
      </c>
      <c r="I4" s="10">
        <v>12.2</v>
      </c>
      <c r="J4" s="10">
        <v>11.9</v>
      </c>
      <c r="K4" s="10">
        <v>11.3</v>
      </c>
      <c r="L4" s="10">
        <v>11.6</v>
      </c>
      <c r="M4" s="10">
        <v>11.9</v>
      </c>
      <c r="N4" s="10">
        <v>11.9</v>
      </c>
      <c r="O4" s="27">
        <f t="shared" si="0"/>
        <v>35.799999999999997</v>
      </c>
      <c r="P4" s="27">
        <f t="shared" si="1"/>
        <v>35.400000000000006</v>
      </c>
      <c r="Q4" s="27">
        <f t="shared" si="2"/>
        <v>35.4</v>
      </c>
      <c r="R4" s="28">
        <f t="shared" si="3"/>
        <v>59.9</v>
      </c>
      <c r="S4" s="28">
        <f t="shared" si="4"/>
        <v>58.6</v>
      </c>
      <c r="T4" s="11" t="s">
        <v>228</v>
      </c>
      <c r="U4" s="11" t="s">
        <v>169</v>
      </c>
      <c r="V4" s="13" t="s">
        <v>257</v>
      </c>
      <c r="W4" s="13" t="s">
        <v>258</v>
      </c>
      <c r="X4" s="13" t="s">
        <v>255</v>
      </c>
      <c r="Y4" s="13" t="s">
        <v>137</v>
      </c>
      <c r="Z4" s="31">
        <v>12.8</v>
      </c>
      <c r="AA4" s="32">
        <v>12.3</v>
      </c>
      <c r="AB4" s="12">
        <v>8</v>
      </c>
      <c r="AC4" s="11" t="s">
        <v>228</v>
      </c>
      <c r="AD4" s="12">
        <v>-1.9</v>
      </c>
      <c r="AE4" s="12">
        <v>-0.2</v>
      </c>
      <c r="AF4" s="12">
        <v>0.8</v>
      </c>
      <c r="AG4" s="12">
        <v>-2.9</v>
      </c>
      <c r="AH4" s="12"/>
      <c r="AI4" s="11" t="s">
        <v>272</v>
      </c>
      <c r="AJ4" s="11" t="s">
        <v>274</v>
      </c>
      <c r="AK4" s="11" t="s">
        <v>164</v>
      </c>
      <c r="AL4" s="8" t="s">
        <v>191</v>
      </c>
      <c r="AM4" s="8" t="s">
        <v>307</v>
      </c>
      <c r="AN4" s="30" t="s">
        <v>308</v>
      </c>
    </row>
    <row r="5" spans="1:40" s="5" customFormat="1" ht="15" customHeight="1">
      <c r="A5" s="6">
        <v>45829</v>
      </c>
      <c r="B5" s="25" t="s">
        <v>139</v>
      </c>
      <c r="C5" s="8" t="s">
        <v>167</v>
      </c>
      <c r="D5" s="9">
        <v>7.3715277777777782E-2</v>
      </c>
      <c r="E5" s="35" t="s">
        <v>345</v>
      </c>
      <c r="F5" s="10">
        <v>12.3</v>
      </c>
      <c r="G5" s="10">
        <v>11.1</v>
      </c>
      <c r="H5" s="10">
        <v>11.5</v>
      </c>
      <c r="I5" s="10">
        <v>12</v>
      </c>
      <c r="J5" s="10">
        <v>12.2</v>
      </c>
      <c r="K5" s="10">
        <v>12.4</v>
      </c>
      <c r="L5" s="10">
        <v>12.2</v>
      </c>
      <c r="M5" s="10">
        <v>11.7</v>
      </c>
      <c r="N5" s="10">
        <v>11.5</v>
      </c>
      <c r="O5" s="27">
        <f t="shared" si="0"/>
        <v>34.9</v>
      </c>
      <c r="P5" s="27">
        <f t="shared" si="1"/>
        <v>36.6</v>
      </c>
      <c r="Q5" s="27">
        <f t="shared" si="2"/>
        <v>35.4</v>
      </c>
      <c r="R5" s="28">
        <f t="shared" si="3"/>
        <v>59.099999999999994</v>
      </c>
      <c r="S5" s="28">
        <f t="shared" si="4"/>
        <v>60</v>
      </c>
      <c r="T5" s="11" t="s">
        <v>181</v>
      </c>
      <c r="U5" s="11" t="s">
        <v>215</v>
      </c>
      <c r="V5" s="13" t="s">
        <v>206</v>
      </c>
      <c r="W5" s="13" t="s">
        <v>206</v>
      </c>
      <c r="X5" s="13" t="s">
        <v>346</v>
      </c>
      <c r="Y5" s="13" t="s">
        <v>137</v>
      </c>
      <c r="Z5" s="31">
        <v>11.6</v>
      </c>
      <c r="AA5" s="32">
        <v>14.3</v>
      </c>
      <c r="AB5" s="12">
        <v>7.5</v>
      </c>
      <c r="AC5" s="11" t="s">
        <v>137</v>
      </c>
      <c r="AD5" s="12">
        <v>-2.2999999999999998</v>
      </c>
      <c r="AE5" s="12" t="s">
        <v>270</v>
      </c>
      <c r="AF5" s="12" t="s">
        <v>269</v>
      </c>
      <c r="AG5" s="12">
        <v>-2.2999999999999998</v>
      </c>
      <c r="AH5" s="12"/>
      <c r="AI5" s="11" t="s">
        <v>274</v>
      </c>
      <c r="AJ5" s="11" t="s">
        <v>272</v>
      </c>
      <c r="AK5" s="11" t="s">
        <v>160</v>
      </c>
      <c r="AL5" s="8" t="s">
        <v>191</v>
      </c>
      <c r="AM5" s="8" t="s">
        <v>343</v>
      </c>
      <c r="AN5" s="30" t="s">
        <v>344</v>
      </c>
    </row>
    <row r="6" spans="1:40" s="5" customFormat="1" ht="15" customHeight="1">
      <c r="A6" s="6">
        <v>45830</v>
      </c>
      <c r="B6" s="26" t="s">
        <v>140</v>
      </c>
      <c r="C6" s="8" t="s">
        <v>366</v>
      </c>
      <c r="D6" s="9">
        <v>7.5104166666666666E-2</v>
      </c>
      <c r="E6" s="35" t="s">
        <v>375</v>
      </c>
      <c r="F6" s="10">
        <v>12</v>
      </c>
      <c r="G6" s="10">
        <v>11.3</v>
      </c>
      <c r="H6" s="10">
        <v>11.5</v>
      </c>
      <c r="I6" s="10">
        <v>11.4</v>
      </c>
      <c r="J6" s="10">
        <v>11.8</v>
      </c>
      <c r="K6" s="10">
        <v>12.1</v>
      </c>
      <c r="L6" s="10">
        <v>12.5</v>
      </c>
      <c r="M6" s="10">
        <v>13.3</v>
      </c>
      <c r="N6" s="10">
        <v>13</v>
      </c>
      <c r="O6" s="27">
        <f t="shared" si="0"/>
        <v>34.799999999999997</v>
      </c>
      <c r="P6" s="27">
        <f t="shared" si="1"/>
        <v>35.300000000000004</v>
      </c>
      <c r="Q6" s="27">
        <f t="shared" si="2"/>
        <v>38.799999999999997</v>
      </c>
      <c r="R6" s="28">
        <f t="shared" si="3"/>
        <v>58</v>
      </c>
      <c r="S6" s="28">
        <f t="shared" si="4"/>
        <v>62.7</v>
      </c>
      <c r="T6" s="11" t="s">
        <v>168</v>
      </c>
      <c r="U6" s="11" t="s">
        <v>335</v>
      </c>
      <c r="V6" s="13" t="s">
        <v>214</v>
      </c>
      <c r="W6" s="13" t="s">
        <v>376</v>
      </c>
      <c r="X6" s="13" t="s">
        <v>377</v>
      </c>
      <c r="Y6" s="13" t="s">
        <v>137</v>
      </c>
      <c r="Z6" s="31">
        <v>21.3</v>
      </c>
      <c r="AA6" s="32">
        <v>18.899999999999999</v>
      </c>
      <c r="AB6" s="12">
        <v>6.8</v>
      </c>
      <c r="AC6" s="11" t="s">
        <v>162</v>
      </c>
      <c r="AD6" s="12">
        <v>-0.3</v>
      </c>
      <c r="AE6" s="12" t="s">
        <v>270</v>
      </c>
      <c r="AF6" s="12">
        <v>0.6</v>
      </c>
      <c r="AG6" s="12">
        <v>-0.9</v>
      </c>
      <c r="AH6" s="12"/>
      <c r="AI6" s="11" t="s">
        <v>272</v>
      </c>
      <c r="AJ6" s="11" t="s">
        <v>272</v>
      </c>
      <c r="AK6" s="11" t="s">
        <v>160</v>
      </c>
      <c r="AL6" s="8"/>
      <c r="AM6" s="8" t="s">
        <v>411</v>
      </c>
      <c r="AN6" s="30" t="s">
        <v>412</v>
      </c>
    </row>
    <row r="7" spans="1:40" s="5" customFormat="1" ht="15" customHeight="1">
      <c r="A7" s="6">
        <v>45830</v>
      </c>
      <c r="B7" s="26" t="s">
        <v>141</v>
      </c>
      <c r="C7" s="8" t="s">
        <v>366</v>
      </c>
      <c r="D7" s="9">
        <v>7.4386574074074077E-2</v>
      </c>
      <c r="E7" s="35" t="s">
        <v>387</v>
      </c>
      <c r="F7" s="10">
        <v>12.1</v>
      </c>
      <c r="G7" s="10">
        <v>11.2</v>
      </c>
      <c r="H7" s="10">
        <v>11.6</v>
      </c>
      <c r="I7" s="10">
        <v>12.2</v>
      </c>
      <c r="J7" s="10">
        <v>12.2</v>
      </c>
      <c r="K7" s="10">
        <v>12.2</v>
      </c>
      <c r="L7" s="10">
        <v>12.2</v>
      </c>
      <c r="M7" s="10">
        <v>12.3</v>
      </c>
      <c r="N7" s="10">
        <v>11.7</v>
      </c>
      <c r="O7" s="27">
        <f t="shared" si="0"/>
        <v>34.9</v>
      </c>
      <c r="P7" s="27">
        <f t="shared" si="1"/>
        <v>36.599999999999994</v>
      </c>
      <c r="Q7" s="27">
        <f t="shared" si="2"/>
        <v>36.200000000000003</v>
      </c>
      <c r="R7" s="28">
        <f t="shared" si="3"/>
        <v>59.3</v>
      </c>
      <c r="S7" s="28">
        <f t="shared" si="4"/>
        <v>60.599999999999994</v>
      </c>
      <c r="T7" s="11" t="s">
        <v>181</v>
      </c>
      <c r="U7" s="11" t="s">
        <v>386</v>
      </c>
      <c r="V7" s="13" t="s">
        <v>388</v>
      </c>
      <c r="W7" s="13" t="s">
        <v>232</v>
      </c>
      <c r="X7" s="13" t="s">
        <v>248</v>
      </c>
      <c r="Y7" s="13" t="s">
        <v>137</v>
      </c>
      <c r="Z7" s="31">
        <v>21.3</v>
      </c>
      <c r="AA7" s="32">
        <v>18.899999999999999</v>
      </c>
      <c r="AB7" s="12">
        <v>6.8</v>
      </c>
      <c r="AC7" s="11" t="s">
        <v>162</v>
      </c>
      <c r="AD7" s="12">
        <v>-0.8</v>
      </c>
      <c r="AE7" s="12" t="s">
        <v>270</v>
      </c>
      <c r="AF7" s="12">
        <v>0.1</v>
      </c>
      <c r="AG7" s="12">
        <v>-0.9</v>
      </c>
      <c r="AH7" s="12"/>
      <c r="AI7" s="11" t="s">
        <v>274</v>
      </c>
      <c r="AJ7" s="11" t="s">
        <v>272</v>
      </c>
      <c r="AK7" s="11" t="s">
        <v>164</v>
      </c>
      <c r="AL7" s="8"/>
      <c r="AM7" s="8" t="s">
        <v>417</v>
      </c>
      <c r="AN7" s="30" t="s">
        <v>418</v>
      </c>
    </row>
    <row r="8" spans="1:40" s="5" customFormat="1" ht="15" customHeight="1">
      <c r="A8" s="6">
        <v>45836</v>
      </c>
      <c r="B8" s="26" t="s">
        <v>141</v>
      </c>
      <c r="C8" s="8" t="s">
        <v>434</v>
      </c>
      <c r="D8" s="9">
        <v>7.3703703703703702E-2</v>
      </c>
      <c r="E8" s="35" t="s">
        <v>460</v>
      </c>
      <c r="F8" s="10">
        <v>12.1</v>
      </c>
      <c r="G8" s="10">
        <v>11</v>
      </c>
      <c r="H8" s="10">
        <v>11.7</v>
      </c>
      <c r="I8" s="10">
        <v>11.9</v>
      </c>
      <c r="J8" s="10">
        <v>12.1</v>
      </c>
      <c r="K8" s="10">
        <v>12.3</v>
      </c>
      <c r="L8" s="10">
        <v>12</v>
      </c>
      <c r="M8" s="10">
        <v>11.6</v>
      </c>
      <c r="N8" s="10">
        <v>12.1</v>
      </c>
      <c r="O8" s="27">
        <f t="shared" si="0"/>
        <v>34.799999999999997</v>
      </c>
      <c r="P8" s="27">
        <f t="shared" si="1"/>
        <v>36.299999999999997</v>
      </c>
      <c r="Q8" s="27">
        <f t="shared" si="2"/>
        <v>35.700000000000003</v>
      </c>
      <c r="R8" s="28">
        <f t="shared" si="3"/>
        <v>58.8</v>
      </c>
      <c r="S8" s="28">
        <f t="shared" si="4"/>
        <v>60.1</v>
      </c>
      <c r="T8" s="11" t="s">
        <v>168</v>
      </c>
      <c r="U8" s="11" t="s">
        <v>335</v>
      </c>
      <c r="V8" s="13" t="s">
        <v>340</v>
      </c>
      <c r="W8" s="13" t="s">
        <v>462</v>
      </c>
      <c r="X8" s="13" t="s">
        <v>463</v>
      </c>
      <c r="Y8" s="13" t="s">
        <v>137</v>
      </c>
      <c r="Z8" s="31">
        <v>14.9</v>
      </c>
      <c r="AA8" s="32">
        <v>17.8</v>
      </c>
      <c r="AB8" s="12">
        <v>7.1</v>
      </c>
      <c r="AC8" s="11" t="s">
        <v>137</v>
      </c>
      <c r="AD8" s="12">
        <v>-1.7</v>
      </c>
      <c r="AE8" s="12" t="s">
        <v>270</v>
      </c>
      <c r="AF8" s="12">
        <v>-0.3</v>
      </c>
      <c r="AG8" s="12">
        <v>-1.4</v>
      </c>
      <c r="AH8" s="12"/>
      <c r="AI8" s="11" t="s">
        <v>274</v>
      </c>
      <c r="AJ8" s="11" t="s">
        <v>274</v>
      </c>
      <c r="AK8" s="11" t="s">
        <v>164</v>
      </c>
      <c r="AL8" s="8"/>
      <c r="AM8" s="8" t="s">
        <v>461</v>
      </c>
      <c r="AN8" s="30" t="s">
        <v>464</v>
      </c>
    </row>
    <row r="9" spans="1:40" s="5" customFormat="1" ht="15" customHeight="1">
      <c r="A9" s="6">
        <v>45837</v>
      </c>
      <c r="B9" s="26" t="s">
        <v>139</v>
      </c>
      <c r="C9" s="8" t="s">
        <v>167</v>
      </c>
      <c r="D9" s="9">
        <v>7.4999999999999997E-2</v>
      </c>
      <c r="E9" s="35" t="s">
        <v>500</v>
      </c>
      <c r="F9" s="10">
        <v>11.9</v>
      </c>
      <c r="G9" s="10">
        <v>10.9</v>
      </c>
      <c r="H9" s="10">
        <v>11.7</v>
      </c>
      <c r="I9" s="10">
        <v>12.2</v>
      </c>
      <c r="J9" s="10">
        <v>12.5</v>
      </c>
      <c r="K9" s="10">
        <v>12.1</v>
      </c>
      <c r="L9" s="10">
        <v>12.1</v>
      </c>
      <c r="M9" s="10">
        <v>12.3</v>
      </c>
      <c r="N9" s="10">
        <v>12.3</v>
      </c>
      <c r="O9" s="27">
        <f t="shared" si="0"/>
        <v>34.5</v>
      </c>
      <c r="P9" s="27">
        <f t="shared" si="1"/>
        <v>36.799999999999997</v>
      </c>
      <c r="Q9" s="27">
        <f t="shared" si="2"/>
        <v>36.700000000000003</v>
      </c>
      <c r="R9" s="28">
        <f t="shared" si="3"/>
        <v>59.2</v>
      </c>
      <c r="S9" s="28">
        <f t="shared" si="4"/>
        <v>61.3</v>
      </c>
      <c r="T9" s="11" t="s">
        <v>168</v>
      </c>
      <c r="U9" s="11" t="s">
        <v>335</v>
      </c>
      <c r="V9" s="13" t="s">
        <v>501</v>
      </c>
      <c r="W9" s="13" t="s">
        <v>230</v>
      </c>
      <c r="X9" s="13" t="s">
        <v>213</v>
      </c>
      <c r="Y9" s="13" t="s">
        <v>137</v>
      </c>
      <c r="Z9" s="31">
        <v>13.8</v>
      </c>
      <c r="AA9" s="32">
        <v>14.7</v>
      </c>
      <c r="AB9" s="12">
        <v>7.2</v>
      </c>
      <c r="AC9" s="11" t="s">
        <v>137</v>
      </c>
      <c r="AD9" s="12">
        <v>-1.2</v>
      </c>
      <c r="AE9" s="12" t="s">
        <v>270</v>
      </c>
      <c r="AF9" s="12">
        <v>0.3</v>
      </c>
      <c r="AG9" s="12">
        <v>-1.5</v>
      </c>
      <c r="AH9" s="12"/>
      <c r="AI9" s="11" t="s">
        <v>274</v>
      </c>
      <c r="AJ9" s="11" t="s">
        <v>274</v>
      </c>
      <c r="AK9" s="11" t="s">
        <v>160</v>
      </c>
      <c r="AL9" s="8"/>
      <c r="AM9" s="8" t="s">
        <v>498</v>
      </c>
      <c r="AN9" s="30" t="s">
        <v>499</v>
      </c>
    </row>
    <row r="10" spans="1:40" s="5" customFormat="1" ht="15" customHeight="1">
      <c r="A10" s="6">
        <v>45843</v>
      </c>
      <c r="B10" s="26" t="s">
        <v>139</v>
      </c>
      <c r="C10" s="8" t="s">
        <v>366</v>
      </c>
      <c r="D10" s="9">
        <v>7.7152777777777778E-2</v>
      </c>
      <c r="E10" s="35" t="s">
        <v>534</v>
      </c>
      <c r="F10" s="10">
        <v>12.5</v>
      </c>
      <c r="G10" s="10">
        <v>11.8</v>
      </c>
      <c r="H10" s="10">
        <v>12.7</v>
      </c>
      <c r="I10" s="10">
        <v>13.2</v>
      </c>
      <c r="J10" s="10">
        <v>13.2</v>
      </c>
      <c r="K10" s="10">
        <v>12.6</v>
      </c>
      <c r="L10" s="10">
        <v>12</v>
      </c>
      <c r="M10" s="10">
        <v>11.8</v>
      </c>
      <c r="N10" s="10">
        <v>11.8</v>
      </c>
      <c r="O10" s="27">
        <f t="shared" si="0"/>
        <v>37</v>
      </c>
      <c r="P10" s="27">
        <f t="shared" si="1"/>
        <v>39</v>
      </c>
      <c r="Q10" s="27">
        <f t="shared" si="2"/>
        <v>35.6</v>
      </c>
      <c r="R10" s="28">
        <f t="shared" si="3"/>
        <v>63.400000000000006</v>
      </c>
      <c r="S10" s="28">
        <f t="shared" si="4"/>
        <v>61.399999999999991</v>
      </c>
      <c r="T10" s="11" t="s">
        <v>210</v>
      </c>
      <c r="U10" s="11" t="s">
        <v>211</v>
      </c>
      <c r="V10" s="13" t="s">
        <v>535</v>
      </c>
      <c r="W10" s="13" t="s">
        <v>536</v>
      </c>
      <c r="X10" s="13" t="s">
        <v>537</v>
      </c>
      <c r="Y10" s="13" t="s">
        <v>137</v>
      </c>
      <c r="Z10" s="31">
        <v>16.100000000000001</v>
      </c>
      <c r="AA10" s="32">
        <v>17.399999999999999</v>
      </c>
      <c r="AB10" s="12">
        <v>6.9</v>
      </c>
      <c r="AC10" s="11" t="s">
        <v>160</v>
      </c>
      <c r="AD10" s="12">
        <v>2.4</v>
      </c>
      <c r="AE10" s="12">
        <v>-0.9</v>
      </c>
      <c r="AF10" s="12">
        <v>1.5</v>
      </c>
      <c r="AG10" s="12" t="s">
        <v>269</v>
      </c>
      <c r="AH10" s="12"/>
      <c r="AI10" s="11" t="s">
        <v>277</v>
      </c>
      <c r="AJ10" s="11" t="s">
        <v>272</v>
      </c>
      <c r="AK10" s="11" t="s">
        <v>160</v>
      </c>
      <c r="AL10" s="8"/>
      <c r="AM10" s="8" t="s">
        <v>580</v>
      </c>
      <c r="AN10" s="30" t="s">
        <v>581</v>
      </c>
    </row>
    <row r="11" spans="1:40" s="5" customFormat="1" ht="15" customHeight="1">
      <c r="A11" s="6">
        <v>45843</v>
      </c>
      <c r="B11" s="25" t="s">
        <v>141</v>
      </c>
      <c r="C11" s="8" t="s">
        <v>450</v>
      </c>
      <c r="D11" s="9">
        <v>7.5069444444444439E-2</v>
      </c>
      <c r="E11" s="35" t="s">
        <v>544</v>
      </c>
      <c r="F11" s="10">
        <v>12.1</v>
      </c>
      <c r="G11" s="10">
        <v>11.1</v>
      </c>
      <c r="H11" s="10">
        <v>11.8</v>
      </c>
      <c r="I11" s="10">
        <v>12.3</v>
      </c>
      <c r="J11" s="10">
        <v>12.2</v>
      </c>
      <c r="K11" s="10">
        <v>12.1</v>
      </c>
      <c r="L11" s="10">
        <v>12.3</v>
      </c>
      <c r="M11" s="10">
        <v>12.5</v>
      </c>
      <c r="N11" s="10">
        <v>12.2</v>
      </c>
      <c r="O11" s="27">
        <f t="shared" si="0"/>
        <v>35</v>
      </c>
      <c r="P11" s="27">
        <f t="shared" si="1"/>
        <v>36.6</v>
      </c>
      <c r="Q11" s="27">
        <f t="shared" si="2"/>
        <v>37</v>
      </c>
      <c r="R11" s="28">
        <f t="shared" si="3"/>
        <v>59.5</v>
      </c>
      <c r="S11" s="28">
        <f t="shared" si="4"/>
        <v>61.3</v>
      </c>
      <c r="T11" s="11" t="s">
        <v>181</v>
      </c>
      <c r="U11" s="11" t="s">
        <v>386</v>
      </c>
      <c r="V11" s="13" t="s">
        <v>463</v>
      </c>
      <c r="W11" s="13" t="s">
        <v>264</v>
      </c>
      <c r="X11" s="13" t="s">
        <v>187</v>
      </c>
      <c r="Y11" s="13" t="s">
        <v>137</v>
      </c>
      <c r="Z11" s="31">
        <v>16.100000000000001</v>
      </c>
      <c r="AA11" s="32">
        <v>17.399999999999999</v>
      </c>
      <c r="AB11" s="12">
        <v>6.9</v>
      </c>
      <c r="AC11" s="11" t="s">
        <v>160</v>
      </c>
      <c r="AD11" s="12">
        <v>0.1</v>
      </c>
      <c r="AE11" s="12" t="s">
        <v>270</v>
      </c>
      <c r="AF11" s="12">
        <v>0.1</v>
      </c>
      <c r="AG11" s="12" t="s">
        <v>269</v>
      </c>
      <c r="AH11" s="12"/>
      <c r="AI11" s="11" t="s">
        <v>274</v>
      </c>
      <c r="AJ11" s="11" t="s">
        <v>274</v>
      </c>
      <c r="AK11" s="11" t="s">
        <v>164</v>
      </c>
      <c r="AL11" s="8"/>
      <c r="AM11" s="8" t="s">
        <v>588</v>
      </c>
      <c r="AN11" s="30" t="s">
        <v>589</v>
      </c>
    </row>
    <row r="12" spans="1:40" s="5" customFormat="1" ht="15" customHeight="1">
      <c r="A12" s="6">
        <v>45844</v>
      </c>
      <c r="B12" s="26" t="s">
        <v>138</v>
      </c>
      <c r="C12" s="8" t="s">
        <v>434</v>
      </c>
      <c r="D12" s="9">
        <v>7.7094907407407404E-2</v>
      </c>
      <c r="E12" s="35" t="s">
        <v>557</v>
      </c>
      <c r="F12" s="10">
        <v>12.8</v>
      </c>
      <c r="G12" s="10">
        <v>13.2</v>
      </c>
      <c r="H12" s="10">
        <v>12.5</v>
      </c>
      <c r="I12" s="10">
        <v>12.9</v>
      </c>
      <c r="J12" s="10">
        <v>12.2</v>
      </c>
      <c r="K12" s="10">
        <v>12</v>
      </c>
      <c r="L12" s="10">
        <v>11.7</v>
      </c>
      <c r="M12" s="10">
        <v>11.7</v>
      </c>
      <c r="N12" s="10">
        <v>12.1</v>
      </c>
      <c r="O12" s="27">
        <f t="shared" si="0"/>
        <v>38.5</v>
      </c>
      <c r="P12" s="27">
        <f t="shared" si="1"/>
        <v>37.1</v>
      </c>
      <c r="Q12" s="27">
        <f t="shared" si="2"/>
        <v>35.5</v>
      </c>
      <c r="R12" s="28">
        <f t="shared" si="3"/>
        <v>63.599999999999994</v>
      </c>
      <c r="S12" s="28">
        <f t="shared" si="4"/>
        <v>59.699999999999996</v>
      </c>
      <c r="T12" s="11" t="s">
        <v>210</v>
      </c>
      <c r="U12" s="11" t="s">
        <v>169</v>
      </c>
      <c r="V12" s="13" t="s">
        <v>257</v>
      </c>
      <c r="W12" s="13" t="s">
        <v>558</v>
      </c>
      <c r="X12" s="13" t="s">
        <v>346</v>
      </c>
      <c r="Y12" s="13" t="s">
        <v>137</v>
      </c>
      <c r="Z12" s="31">
        <v>15.3</v>
      </c>
      <c r="AA12" s="32">
        <v>16</v>
      </c>
      <c r="AB12" s="12">
        <v>7.1</v>
      </c>
      <c r="AC12" s="11" t="s">
        <v>164</v>
      </c>
      <c r="AD12" s="12">
        <v>1</v>
      </c>
      <c r="AE12" s="12">
        <v>-0.8</v>
      </c>
      <c r="AF12" s="12">
        <v>0.3</v>
      </c>
      <c r="AG12" s="12">
        <v>-0.1</v>
      </c>
      <c r="AH12" s="12" t="s">
        <v>276</v>
      </c>
      <c r="AI12" s="11" t="s">
        <v>274</v>
      </c>
      <c r="AJ12" s="11" t="s">
        <v>274</v>
      </c>
      <c r="AK12" s="11" t="s">
        <v>164</v>
      </c>
      <c r="AL12" s="8"/>
      <c r="AM12" s="8" t="s">
        <v>619</v>
      </c>
      <c r="AN12" s="30" t="s">
        <v>620</v>
      </c>
    </row>
    <row r="13" spans="1:40" s="5" customFormat="1" ht="15" customHeight="1">
      <c r="A13" s="6">
        <v>45850</v>
      </c>
      <c r="B13" s="26" t="s">
        <v>139</v>
      </c>
      <c r="C13" s="8" t="s">
        <v>167</v>
      </c>
      <c r="D13" s="9">
        <v>7.4340277777777783E-2</v>
      </c>
      <c r="E13" s="35" t="s">
        <v>628</v>
      </c>
      <c r="F13" s="10">
        <v>12.3</v>
      </c>
      <c r="G13" s="10">
        <v>11.3</v>
      </c>
      <c r="H13" s="10">
        <v>12</v>
      </c>
      <c r="I13" s="10">
        <v>12.3</v>
      </c>
      <c r="J13" s="10">
        <v>12</v>
      </c>
      <c r="K13" s="10">
        <v>11.8</v>
      </c>
      <c r="L13" s="10">
        <v>11.8</v>
      </c>
      <c r="M13" s="10">
        <v>12.1</v>
      </c>
      <c r="N13" s="10">
        <v>11.7</v>
      </c>
      <c r="O13" s="27">
        <f t="shared" ref="O13:O18" si="5">SUM(F13:H13)</f>
        <v>35.6</v>
      </c>
      <c r="P13" s="27">
        <f t="shared" ref="P13:P18" si="6">SUM(I13:K13)</f>
        <v>36.1</v>
      </c>
      <c r="Q13" s="27">
        <f t="shared" ref="Q13:Q18" si="7">SUM(L13:N13)</f>
        <v>35.599999999999994</v>
      </c>
      <c r="R13" s="28">
        <f t="shared" ref="R13:R18" si="8">SUM(F13:J13)</f>
        <v>59.900000000000006</v>
      </c>
      <c r="S13" s="28">
        <f t="shared" ref="S13:S18" si="9">SUM(J13:N13)</f>
        <v>59.400000000000006</v>
      </c>
      <c r="T13" s="11" t="s">
        <v>181</v>
      </c>
      <c r="U13" s="11" t="s">
        <v>169</v>
      </c>
      <c r="V13" s="13" t="s">
        <v>188</v>
      </c>
      <c r="W13" s="13" t="s">
        <v>206</v>
      </c>
      <c r="X13" s="13" t="s">
        <v>536</v>
      </c>
      <c r="Y13" s="13" t="s">
        <v>162</v>
      </c>
      <c r="Z13" s="31">
        <v>14</v>
      </c>
      <c r="AA13" s="32">
        <v>15.9</v>
      </c>
      <c r="AB13" s="12">
        <v>7.4</v>
      </c>
      <c r="AC13" s="11" t="s">
        <v>137</v>
      </c>
      <c r="AD13" s="12">
        <v>-1.9</v>
      </c>
      <c r="AE13" s="12">
        <v>-0.1</v>
      </c>
      <c r="AF13" s="12">
        <v>0.3</v>
      </c>
      <c r="AG13" s="12">
        <v>-2.2999999999999998</v>
      </c>
      <c r="AH13" s="12"/>
      <c r="AI13" s="11" t="s">
        <v>274</v>
      </c>
      <c r="AJ13" s="11" t="s">
        <v>274</v>
      </c>
      <c r="AK13" s="11" t="s">
        <v>160</v>
      </c>
      <c r="AL13" s="8" t="s">
        <v>191</v>
      </c>
      <c r="AM13" s="8" t="s">
        <v>629</v>
      </c>
      <c r="AN13" s="30" t="s">
        <v>630</v>
      </c>
    </row>
    <row r="14" spans="1:40" s="5" customFormat="1" ht="15" customHeight="1">
      <c r="A14" s="6">
        <v>45850</v>
      </c>
      <c r="B14" s="26" t="s">
        <v>159</v>
      </c>
      <c r="C14" s="8" t="s">
        <v>167</v>
      </c>
      <c r="D14" s="9">
        <v>7.5011574074074078E-2</v>
      </c>
      <c r="E14" s="35" t="s">
        <v>637</v>
      </c>
      <c r="F14" s="10">
        <v>12.8</v>
      </c>
      <c r="G14" s="10">
        <v>11.9</v>
      </c>
      <c r="H14" s="10">
        <v>12</v>
      </c>
      <c r="I14" s="10">
        <v>11.9</v>
      </c>
      <c r="J14" s="10">
        <v>11.8</v>
      </c>
      <c r="K14" s="10">
        <v>12</v>
      </c>
      <c r="L14" s="10">
        <v>11.7</v>
      </c>
      <c r="M14" s="10">
        <v>11.9</v>
      </c>
      <c r="N14" s="10">
        <v>12.1</v>
      </c>
      <c r="O14" s="27">
        <f t="shared" si="5"/>
        <v>36.700000000000003</v>
      </c>
      <c r="P14" s="27">
        <f t="shared" si="6"/>
        <v>35.700000000000003</v>
      </c>
      <c r="Q14" s="27">
        <f t="shared" si="7"/>
        <v>35.700000000000003</v>
      </c>
      <c r="R14" s="28">
        <f t="shared" si="8"/>
        <v>60.400000000000006</v>
      </c>
      <c r="S14" s="28">
        <f t="shared" si="9"/>
        <v>59.5</v>
      </c>
      <c r="T14" s="11" t="s">
        <v>181</v>
      </c>
      <c r="U14" s="11" t="s">
        <v>169</v>
      </c>
      <c r="V14" s="13" t="s">
        <v>556</v>
      </c>
      <c r="W14" s="13" t="s">
        <v>197</v>
      </c>
      <c r="X14" s="13" t="s">
        <v>257</v>
      </c>
      <c r="Y14" s="13" t="s">
        <v>162</v>
      </c>
      <c r="Z14" s="31">
        <v>14</v>
      </c>
      <c r="AA14" s="32">
        <v>15.9</v>
      </c>
      <c r="AB14" s="12">
        <v>7.4</v>
      </c>
      <c r="AC14" s="11" t="s">
        <v>137</v>
      </c>
      <c r="AD14" s="12">
        <v>-2</v>
      </c>
      <c r="AE14" s="12">
        <v>-0.2</v>
      </c>
      <c r="AF14" s="12">
        <v>0.1</v>
      </c>
      <c r="AG14" s="12">
        <v>-2.2999999999999998</v>
      </c>
      <c r="AH14" s="12" t="s">
        <v>276</v>
      </c>
      <c r="AI14" s="11" t="s">
        <v>274</v>
      </c>
      <c r="AJ14" s="11" t="s">
        <v>274</v>
      </c>
      <c r="AK14" s="11" t="s">
        <v>160</v>
      </c>
      <c r="AL14" s="8" t="s">
        <v>191</v>
      </c>
      <c r="AM14" s="8" t="s">
        <v>638</v>
      </c>
      <c r="AN14" s="30" t="s">
        <v>639</v>
      </c>
    </row>
    <row r="15" spans="1:40" s="5" customFormat="1" ht="15" customHeight="1">
      <c r="A15" s="6">
        <v>45850</v>
      </c>
      <c r="B15" s="26" t="s">
        <v>316</v>
      </c>
      <c r="C15" s="8" t="s">
        <v>167</v>
      </c>
      <c r="D15" s="9">
        <v>7.3645833333333327E-2</v>
      </c>
      <c r="E15" s="35" t="s">
        <v>165</v>
      </c>
      <c r="F15" s="10">
        <v>12.4</v>
      </c>
      <c r="G15" s="10">
        <v>11.1</v>
      </c>
      <c r="H15" s="10">
        <v>11.8</v>
      </c>
      <c r="I15" s="10">
        <v>11.9</v>
      </c>
      <c r="J15" s="10">
        <v>11.8</v>
      </c>
      <c r="K15" s="10">
        <v>11.8</v>
      </c>
      <c r="L15" s="10">
        <v>11.9</v>
      </c>
      <c r="M15" s="10">
        <v>11.8</v>
      </c>
      <c r="N15" s="10">
        <v>11.8</v>
      </c>
      <c r="O15" s="27">
        <f t="shared" si="5"/>
        <v>35.299999999999997</v>
      </c>
      <c r="P15" s="27">
        <f t="shared" si="6"/>
        <v>35.5</v>
      </c>
      <c r="Q15" s="27">
        <f t="shared" si="7"/>
        <v>35.5</v>
      </c>
      <c r="R15" s="28">
        <f t="shared" si="8"/>
        <v>59</v>
      </c>
      <c r="S15" s="28">
        <f t="shared" si="9"/>
        <v>59.099999999999994</v>
      </c>
      <c r="T15" s="11" t="s">
        <v>181</v>
      </c>
      <c r="U15" s="11" t="s">
        <v>169</v>
      </c>
      <c r="V15" s="13" t="s">
        <v>216</v>
      </c>
      <c r="W15" s="13" t="s">
        <v>435</v>
      </c>
      <c r="X15" s="13" t="s">
        <v>254</v>
      </c>
      <c r="Y15" s="13" t="s">
        <v>162</v>
      </c>
      <c r="Z15" s="31">
        <v>14</v>
      </c>
      <c r="AA15" s="32">
        <v>15.9</v>
      </c>
      <c r="AB15" s="12">
        <v>7.4</v>
      </c>
      <c r="AC15" s="11" t="s">
        <v>137</v>
      </c>
      <c r="AD15" s="12">
        <v>-0.8</v>
      </c>
      <c r="AE15" s="12" t="s">
        <v>270</v>
      </c>
      <c r="AF15" s="12">
        <v>1.5</v>
      </c>
      <c r="AG15" s="12">
        <v>-2.2999999999999998</v>
      </c>
      <c r="AH15" s="12"/>
      <c r="AI15" s="11" t="s">
        <v>271</v>
      </c>
      <c r="AJ15" s="11" t="s">
        <v>272</v>
      </c>
      <c r="AK15" s="11" t="s">
        <v>160</v>
      </c>
      <c r="AL15" s="8" t="s">
        <v>191</v>
      </c>
      <c r="AM15" s="8" t="s">
        <v>657</v>
      </c>
      <c r="AN15" s="30" t="s">
        <v>658</v>
      </c>
    </row>
    <row r="16" spans="1:40" s="5" customFormat="1" ht="15" customHeight="1">
      <c r="A16" s="6">
        <v>45851</v>
      </c>
      <c r="B16" s="25" t="s">
        <v>141</v>
      </c>
      <c r="C16" s="8" t="s">
        <v>167</v>
      </c>
      <c r="D16" s="9">
        <v>7.3680555555555555E-2</v>
      </c>
      <c r="E16" s="35" t="s">
        <v>674</v>
      </c>
      <c r="F16" s="10">
        <v>12.3</v>
      </c>
      <c r="G16" s="10">
        <v>11</v>
      </c>
      <c r="H16" s="10">
        <v>11.3</v>
      </c>
      <c r="I16" s="10">
        <v>12</v>
      </c>
      <c r="J16" s="10">
        <v>12.1</v>
      </c>
      <c r="K16" s="10">
        <v>12.1</v>
      </c>
      <c r="L16" s="10">
        <v>12.2</v>
      </c>
      <c r="M16" s="10">
        <v>12.1</v>
      </c>
      <c r="N16" s="10">
        <v>11.5</v>
      </c>
      <c r="O16" s="27">
        <f t="shared" si="5"/>
        <v>34.6</v>
      </c>
      <c r="P16" s="27">
        <f t="shared" si="6"/>
        <v>36.200000000000003</v>
      </c>
      <c r="Q16" s="27">
        <f t="shared" si="7"/>
        <v>35.799999999999997</v>
      </c>
      <c r="R16" s="28">
        <f t="shared" si="8"/>
        <v>58.7</v>
      </c>
      <c r="S16" s="28">
        <f t="shared" si="9"/>
        <v>60</v>
      </c>
      <c r="T16" s="11" t="s">
        <v>168</v>
      </c>
      <c r="U16" s="11" t="s">
        <v>335</v>
      </c>
      <c r="V16" s="13" t="s">
        <v>336</v>
      </c>
      <c r="W16" s="13" t="s">
        <v>240</v>
      </c>
      <c r="X16" s="13" t="s">
        <v>248</v>
      </c>
      <c r="Y16" s="13" t="s">
        <v>162</v>
      </c>
      <c r="Z16" s="31">
        <v>13.1</v>
      </c>
      <c r="AA16" s="32">
        <v>15.2</v>
      </c>
      <c r="AB16" s="12">
        <v>7.7</v>
      </c>
      <c r="AC16" s="11" t="s">
        <v>137</v>
      </c>
      <c r="AD16" s="12">
        <v>-1.9</v>
      </c>
      <c r="AE16" s="12" t="s">
        <v>270</v>
      </c>
      <c r="AF16" s="12">
        <v>0.3</v>
      </c>
      <c r="AG16" s="12">
        <v>-2.2000000000000002</v>
      </c>
      <c r="AH16" s="12"/>
      <c r="AI16" s="11" t="s">
        <v>274</v>
      </c>
      <c r="AJ16" s="11" t="s">
        <v>272</v>
      </c>
      <c r="AK16" s="11" t="s">
        <v>164</v>
      </c>
      <c r="AL16" s="8" t="s">
        <v>191</v>
      </c>
      <c r="AM16" s="8" t="s">
        <v>694</v>
      </c>
      <c r="AN16" s="30" t="s">
        <v>695</v>
      </c>
    </row>
    <row r="17" spans="1:40" s="5" customFormat="1" ht="15" customHeight="1">
      <c r="A17" s="6">
        <v>45851</v>
      </c>
      <c r="B17" s="26" t="s">
        <v>145</v>
      </c>
      <c r="C17" s="8" t="s">
        <v>167</v>
      </c>
      <c r="D17" s="9">
        <v>7.2986111111111113E-2</v>
      </c>
      <c r="E17" s="35" t="s">
        <v>676</v>
      </c>
      <c r="F17" s="10">
        <v>12.5</v>
      </c>
      <c r="G17" s="10">
        <v>11.2</v>
      </c>
      <c r="H17" s="10">
        <v>11.6</v>
      </c>
      <c r="I17" s="10">
        <v>11.9</v>
      </c>
      <c r="J17" s="10">
        <v>11.9</v>
      </c>
      <c r="K17" s="10">
        <v>11.7</v>
      </c>
      <c r="L17" s="10">
        <v>11.4</v>
      </c>
      <c r="M17" s="10">
        <v>11.6</v>
      </c>
      <c r="N17" s="10">
        <v>11.8</v>
      </c>
      <c r="O17" s="27">
        <f t="shared" si="5"/>
        <v>35.299999999999997</v>
      </c>
      <c r="P17" s="27">
        <f t="shared" si="6"/>
        <v>35.5</v>
      </c>
      <c r="Q17" s="27">
        <f t="shared" si="7"/>
        <v>34.799999999999997</v>
      </c>
      <c r="R17" s="28">
        <f t="shared" si="8"/>
        <v>59.099999999999994</v>
      </c>
      <c r="S17" s="28">
        <f t="shared" si="9"/>
        <v>58.400000000000006</v>
      </c>
      <c r="T17" s="11" t="s">
        <v>181</v>
      </c>
      <c r="U17" s="11" t="s">
        <v>169</v>
      </c>
      <c r="V17" s="13" t="s">
        <v>673</v>
      </c>
      <c r="W17" s="13" t="s">
        <v>258</v>
      </c>
      <c r="X17" s="13" t="s">
        <v>214</v>
      </c>
      <c r="Y17" s="13" t="s">
        <v>162</v>
      </c>
      <c r="Z17" s="31">
        <v>13.1</v>
      </c>
      <c r="AA17" s="32">
        <v>15.2</v>
      </c>
      <c r="AB17" s="12">
        <v>7.7</v>
      </c>
      <c r="AC17" s="11" t="s">
        <v>137</v>
      </c>
      <c r="AD17" s="12">
        <v>-2.2000000000000002</v>
      </c>
      <c r="AE17" s="12" t="s">
        <v>270</v>
      </c>
      <c r="AF17" s="12" t="s">
        <v>269</v>
      </c>
      <c r="AG17" s="12">
        <v>-2.2000000000000002</v>
      </c>
      <c r="AH17" s="12"/>
      <c r="AI17" s="11" t="s">
        <v>274</v>
      </c>
      <c r="AJ17" s="11" t="s">
        <v>274</v>
      </c>
      <c r="AK17" s="11" t="s">
        <v>164</v>
      </c>
      <c r="AL17" s="8" t="s">
        <v>191</v>
      </c>
      <c r="AM17" s="8" t="s">
        <v>698</v>
      </c>
      <c r="AN17" s="30" t="s">
        <v>699</v>
      </c>
    </row>
    <row r="18" spans="1:40" s="5" customFormat="1" ht="15" customHeight="1">
      <c r="A18" s="6">
        <v>45851</v>
      </c>
      <c r="B18" s="26" t="s">
        <v>147</v>
      </c>
      <c r="C18" s="8" t="s">
        <v>167</v>
      </c>
      <c r="D18" s="9">
        <v>7.2314814814814818E-2</v>
      </c>
      <c r="E18" s="35" t="s">
        <v>678</v>
      </c>
      <c r="F18" s="10">
        <v>12.2</v>
      </c>
      <c r="G18" s="10">
        <v>10.9</v>
      </c>
      <c r="H18" s="10">
        <v>11.3</v>
      </c>
      <c r="I18" s="10">
        <v>11.5</v>
      </c>
      <c r="J18" s="10">
        <v>11.5</v>
      </c>
      <c r="K18" s="10">
        <v>11.9</v>
      </c>
      <c r="L18" s="10">
        <v>12.4</v>
      </c>
      <c r="M18" s="10">
        <v>11.5</v>
      </c>
      <c r="N18" s="10">
        <v>11.6</v>
      </c>
      <c r="O18" s="27">
        <f t="shared" si="5"/>
        <v>34.400000000000006</v>
      </c>
      <c r="P18" s="27">
        <f t="shared" si="6"/>
        <v>34.9</v>
      </c>
      <c r="Q18" s="27">
        <f t="shared" si="7"/>
        <v>35.5</v>
      </c>
      <c r="R18" s="28">
        <f t="shared" si="8"/>
        <v>57.400000000000006</v>
      </c>
      <c r="S18" s="28">
        <f t="shared" si="9"/>
        <v>58.9</v>
      </c>
      <c r="T18" s="11" t="s">
        <v>168</v>
      </c>
      <c r="U18" s="11" t="s">
        <v>169</v>
      </c>
      <c r="V18" s="13" t="s">
        <v>679</v>
      </c>
      <c r="W18" s="13" t="s">
        <v>241</v>
      </c>
      <c r="X18" s="13" t="s">
        <v>258</v>
      </c>
      <c r="Y18" s="13" t="s">
        <v>162</v>
      </c>
      <c r="Z18" s="31">
        <v>13.1</v>
      </c>
      <c r="AA18" s="32">
        <v>15.2</v>
      </c>
      <c r="AB18" s="12">
        <v>7.7</v>
      </c>
      <c r="AC18" s="11" t="s">
        <v>137</v>
      </c>
      <c r="AD18" s="12">
        <v>-1.8</v>
      </c>
      <c r="AE18" s="12" t="s">
        <v>270</v>
      </c>
      <c r="AF18" s="12">
        <v>0.4</v>
      </c>
      <c r="AG18" s="12">
        <v>-2.2000000000000002</v>
      </c>
      <c r="AH18" s="12"/>
      <c r="AI18" s="11" t="s">
        <v>272</v>
      </c>
      <c r="AJ18" s="11" t="s">
        <v>272</v>
      </c>
      <c r="AK18" s="11" t="s">
        <v>160</v>
      </c>
      <c r="AL18" s="8" t="s">
        <v>191</v>
      </c>
      <c r="AM18" s="8" t="s">
        <v>702</v>
      </c>
      <c r="AN18" s="30" t="s">
        <v>703</v>
      </c>
    </row>
    <row r="19" spans="1:40" s="5" customFormat="1" ht="15" customHeight="1">
      <c r="A19" s="6">
        <v>45857</v>
      </c>
      <c r="B19" s="26" t="s">
        <v>431</v>
      </c>
      <c r="C19" s="8" t="s">
        <v>167</v>
      </c>
      <c r="D19" s="9">
        <v>7.5694444444444439E-2</v>
      </c>
      <c r="E19" s="35" t="s">
        <v>708</v>
      </c>
      <c r="F19" s="10">
        <v>12.4</v>
      </c>
      <c r="G19" s="10">
        <v>11.4</v>
      </c>
      <c r="H19" s="10">
        <v>12.5</v>
      </c>
      <c r="I19" s="10">
        <v>12.8</v>
      </c>
      <c r="J19" s="10">
        <v>12.3</v>
      </c>
      <c r="K19" s="10">
        <v>12.3</v>
      </c>
      <c r="L19" s="10">
        <v>11.9</v>
      </c>
      <c r="M19" s="10">
        <v>11.7</v>
      </c>
      <c r="N19" s="10">
        <v>11.7</v>
      </c>
      <c r="O19" s="27">
        <f>SUM(F19:H19)</f>
        <v>36.299999999999997</v>
      </c>
      <c r="P19" s="27">
        <f>SUM(I19:K19)</f>
        <v>37.400000000000006</v>
      </c>
      <c r="Q19" s="27">
        <f>SUM(L19:N19)</f>
        <v>35.299999999999997</v>
      </c>
      <c r="R19" s="28">
        <f>SUM(F19:J19)</f>
        <v>61.399999999999991</v>
      </c>
      <c r="S19" s="28">
        <f>SUM(J19:N19)</f>
        <v>59.900000000000006</v>
      </c>
      <c r="T19" s="11" t="s">
        <v>228</v>
      </c>
      <c r="U19" s="11" t="s">
        <v>391</v>
      </c>
      <c r="V19" s="13" t="s">
        <v>673</v>
      </c>
      <c r="W19" s="13" t="s">
        <v>216</v>
      </c>
      <c r="X19" s="13" t="s">
        <v>255</v>
      </c>
      <c r="Y19" s="13" t="s">
        <v>162</v>
      </c>
      <c r="Z19" s="31">
        <v>15</v>
      </c>
      <c r="AA19" s="32">
        <v>14.1</v>
      </c>
      <c r="AB19" s="12">
        <v>7.9</v>
      </c>
      <c r="AC19" s="11" t="s">
        <v>137</v>
      </c>
      <c r="AD19" s="12">
        <v>-0.8</v>
      </c>
      <c r="AE19" s="12">
        <v>-0.5</v>
      </c>
      <c r="AF19" s="12">
        <v>0.8</v>
      </c>
      <c r="AG19" s="12">
        <v>-2.1</v>
      </c>
      <c r="AH19" s="12"/>
      <c r="AI19" s="11" t="s">
        <v>272</v>
      </c>
      <c r="AJ19" s="11" t="s">
        <v>272</v>
      </c>
      <c r="AK19" s="11" t="s">
        <v>160</v>
      </c>
      <c r="AL19" s="8"/>
      <c r="AM19" s="8" t="s">
        <v>714</v>
      </c>
      <c r="AN19" s="30" t="s">
        <v>709</v>
      </c>
    </row>
    <row r="20" spans="1:40" s="5" customFormat="1" ht="15" customHeight="1">
      <c r="A20" s="6">
        <v>45857</v>
      </c>
      <c r="B20" s="26" t="s">
        <v>141</v>
      </c>
      <c r="C20" s="8" t="s">
        <v>167</v>
      </c>
      <c r="D20" s="9">
        <v>7.3657407407407408E-2</v>
      </c>
      <c r="E20" s="35" t="s">
        <v>732</v>
      </c>
      <c r="F20" s="10">
        <v>12.5</v>
      </c>
      <c r="G20" s="10">
        <v>11.5</v>
      </c>
      <c r="H20" s="10">
        <v>11.8</v>
      </c>
      <c r="I20" s="10">
        <v>12.4</v>
      </c>
      <c r="J20" s="10">
        <v>12.2</v>
      </c>
      <c r="K20" s="10">
        <v>11.9</v>
      </c>
      <c r="L20" s="10">
        <v>11.6</v>
      </c>
      <c r="M20" s="10">
        <v>11.2</v>
      </c>
      <c r="N20" s="10">
        <v>11.3</v>
      </c>
      <c r="O20" s="27">
        <f>SUM(F20:H20)</f>
        <v>35.799999999999997</v>
      </c>
      <c r="P20" s="27">
        <f>SUM(I20:K20)</f>
        <v>36.5</v>
      </c>
      <c r="Q20" s="27">
        <f>SUM(L20:N20)</f>
        <v>34.099999999999994</v>
      </c>
      <c r="R20" s="28">
        <f>SUM(F20:J20)</f>
        <v>60.399999999999991</v>
      </c>
      <c r="S20" s="28">
        <f>SUM(J20:N20)</f>
        <v>58.2</v>
      </c>
      <c r="T20" s="11" t="s">
        <v>228</v>
      </c>
      <c r="U20" s="11" t="s">
        <v>391</v>
      </c>
      <c r="V20" s="13" t="s">
        <v>543</v>
      </c>
      <c r="W20" s="13" t="s">
        <v>337</v>
      </c>
      <c r="X20" s="13" t="s">
        <v>733</v>
      </c>
      <c r="Y20" s="13" t="s">
        <v>162</v>
      </c>
      <c r="Z20" s="31">
        <v>15</v>
      </c>
      <c r="AA20" s="32">
        <v>14.1</v>
      </c>
      <c r="AB20" s="12">
        <v>7.9</v>
      </c>
      <c r="AC20" s="11" t="s">
        <v>137</v>
      </c>
      <c r="AD20" s="12">
        <v>-2.1</v>
      </c>
      <c r="AE20" s="12">
        <v>-0.6</v>
      </c>
      <c r="AF20" s="12">
        <v>-0.6</v>
      </c>
      <c r="AG20" s="12">
        <v>-2.1</v>
      </c>
      <c r="AH20" s="12"/>
      <c r="AI20" s="11" t="s">
        <v>275</v>
      </c>
      <c r="AJ20" s="11" t="s">
        <v>274</v>
      </c>
      <c r="AK20" s="11" t="s">
        <v>164</v>
      </c>
      <c r="AL20" s="8"/>
      <c r="AM20" s="8" t="s">
        <v>719</v>
      </c>
      <c r="AN20" s="30" t="s">
        <v>734</v>
      </c>
    </row>
    <row r="21" spans="1:40" s="5" customFormat="1" ht="15" customHeight="1">
      <c r="A21" s="6">
        <v>45857</v>
      </c>
      <c r="B21" s="25" t="s">
        <v>145</v>
      </c>
      <c r="C21" s="8" t="s">
        <v>167</v>
      </c>
      <c r="D21" s="9">
        <v>7.3692129629629635E-2</v>
      </c>
      <c r="E21" s="35" t="s">
        <v>735</v>
      </c>
      <c r="F21" s="10">
        <v>12.4</v>
      </c>
      <c r="G21" s="10">
        <v>11.6</v>
      </c>
      <c r="H21" s="10">
        <v>12.1</v>
      </c>
      <c r="I21" s="10">
        <v>12.4</v>
      </c>
      <c r="J21" s="10">
        <v>12.1</v>
      </c>
      <c r="K21" s="10">
        <v>11.5</v>
      </c>
      <c r="L21" s="10">
        <v>11.6</v>
      </c>
      <c r="M21" s="10">
        <v>11.7</v>
      </c>
      <c r="N21" s="10">
        <v>11.3</v>
      </c>
      <c r="O21" s="27">
        <f>SUM(F21:H21)</f>
        <v>36.1</v>
      </c>
      <c r="P21" s="27">
        <f>SUM(I21:K21)</f>
        <v>36</v>
      </c>
      <c r="Q21" s="27">
        <f>SUM(L21:N21)</f>
        <v>34.599999999999994</v>
      </c>
      <c r="R21" s="28">
        <f>SUM(F21:J21)</f>
        <v>60.6</v>
      </c>
      <c r="S21" s="28">
        <f>SUM(J21:N21)</f>
        <v>58.2</v>
      </c>
      <c r="T21" s="11" t="s">
        <v>228</v>
      </c>
      <c r="U21" s="11" t="s">
        <v>391</v>
      </c>
      <c r="V21" s="13" t="s">
        <v>206</v>
      </c>
      <c r="W21" s="13" t="s">
        <v>536</v>
      </c>
      <c r="X21" s="13" t="s">
        <v>435</v>
      </c>
      <c r="Y21" s="13" t="s">
        <v>162</v>
      </c>
      <c r="Z21" s="31">
        <v>15</v>
      </c>
      <c r="AA21" s="32">
        <v>14.1</v>
      </c>
      <c r="AB21" s="12">
        <v>7.9</v>
      </c>
      <c r="AC21" s="11" t="s">
        <v>137</v>
      </c>
      <c r="AD21" s="12">
        <v>-1.1000000000000001</v>
      </c>
      <c r="AE21" s="12">
        <v>-0.4</v>
      </c>
      <c r="AF21" s="12">
        <v>0.6</v>
      </c>
      <c r="AG21" s="12">
        <v>-2.1</v>
      </c>
      <c r="AH21" s="12"/>
      <c r="AI21" s="11" t="s">
        <v>272</v>
      </c>
      <c r="AJ21" s="11" t="s">
        <v>272</v>
      </c>
      <c r="AK21" s="11" t="s">
        <v>160</v>
      </c>
      <c r="AL21" s="8"/>
      <c r="AM21" s="8" t="s">
        <v>736</v>
      </c>
      <c r="AN21" s="30" t="s">
        <v>737</v>
      </c>
    </row>
    <row r="22" spans="1:40" s="5" customFormat="1" ht="15" customHeight="1">
      <c r="A22" s="6">
        <v>45858</v>
      </c>
      <c r="B22" s="26" t="s">
        <v>139</v>
      </c>
      <c r="C22" s="8" t="s">
        <v>167</v>
      </c>
      <c r="D22" s="9">
        <v>7.435185185185185E-2</v>
      </c>
      <c r="E22" s="35" t="s">
        <v>754</v>
      </c>
      <c r="F22" s="10">
        <v>12.2</v>
      </c>
      <c r="G22" s="10">
        <v>11.7</v>
      </c>
      <c r="H22" s="10">
        <v>11.9</v>
      </c>
      <c r="I22" s="10">
        <v>12.2</v>
      </c>
      <c r="J22" s="10">
        <v>12.3</v>
      </c>
      <c r="K22" s="10">
        <v>12.1</v>
      </c>
      <c r="L22" s="10">
        <v>11.8</v>
      </c>
      <c r="M22" s="10">
        <v>11.7</v>
      </c>
      <c r="N22" s="10">
        <v>11.5</v>
      </c>
      <c r="O22" s="27">
        <f>SUM(F22:H22)</f>
        <v>35.799999999999997</v>
      </c>
      <c r="P22" s="27">
        <f>SUM(I22:K22)</f>
        <v>36.6</v>
      </c>
      <c r="Q22" s="27">
        <f>SUM(L22:N22)</f>
        <v>35</v>
      </c>
      <c r="R22" s="28">
        <f>SUM(F22:J22)</f>
        <v>60.3</v>
      </c>
      <c r="S22" s="28">
        <f>SUM(J22:N22)</f>
        <v>59.400000000000006</v>
      </c>
      <c r="T22" s="11" t="s">
        <v>228</v>
      </c>
      <c r="U22" s="11" t="s">
        <v>169</v>
      </c>
      <c r="V22" s="13" t="s">
        <v>232</v>
      </c>
      <c r="W22" s="13" t="s">
        <v>206</v>
      </c>
      <c r="X22" s="13" t="s">
        <v>230</v>
      </c>
      <c r="Y22" s="13" t="s">
        <v>162</v>
      </c>
      <c r="Z22" s="31">
        <v>13.5</v>
      </c>
      <c r="AA22" s="32">
        <v>14.9</v>
      </c>
      <c r="AB22" s="12">
        <v>7.8</v>
      </c>
      <c r="AC22" s="11" t="s">
        <v>137</v>
      </c>
      <c r="AD22" s="12">
        <v>-1.8</v>
      </c>
      <c r="AE22" s="12">
        <v>-0.3</v>
      </c>
      <c r="AF22" s="12">
        <v>-0.1</v>
      </c>
      <c r="AG22" s="12">
        <v>-2</v>
      </c>
      <c r="AH22" s="12"/>
      <c r="AI22" s="11" t="s">
        <v>274</v>
      </c>
      <c r="AJ22" s="11" t="s">
        <v>274</v>
      </c>
      <c r="AK22" s="11" t="s">
        <v>164</v>
      </c>
      <c r="AL22" s="8"/>
      <c r="AM22" s="8" t="s">
        <v>752</v>
      </c>
      <c r="AN22" s="30" t="s">
        <v>753</v>
      </c>
    </row>
    <row r="23" spans="1:40" s="5" customFormat="1" ht="15" customHeight="1">
      <c r="A23" s="6">
        <v>45858</v>
      </c>
      <c r="B23" s="26" t="s">
        <v>526</v>
      </c>
      <c r="C23" s="8" t="s">
        <v>167</v>
      </c>
      <c r="D23" s="9">
        <v>7.5081018518518519E-2</v>
      </c>
      <c r="E23" s="35" t="s">
        <v>758</v>
      </c>
      <c r="F23" s="10">
        <v>12.8</v>
      </c>
      <c r="G23" s="10">
        <v>11.7</v>
      </c>
      <c r="H23" s="10">
        <v>12.8</v>
      </c>
      <c r="I23" s="10">
        <v>12.8</v>
      </c>
      <c r="J23" s="10">
        <v>11.8</v>
      </c>
      <c r="K23" s="10">
        <v>12</v>
      </c>
      <c r="L23" s="10">
        <v>11.7</v>
      </c>
      <c r="M23" s="10">
        <v>11.8</v>
      </c>
      <c r="N23" s="10">
        <v>11.3</v>
      </c>
      <c r="O23" s="27">
        <f>SUM(F23:H23)</f>
        <v>37.299999999999997</v>
      </c>
      <c r="P23" s="27">
        <f>SUM(I23:K23)</f>
        <v>36.6</v>
      </c>
      <c r="Q23" s="27">
        <f>SUM(L23:N23)</f>
        <v>34.799999999999997</v>
      </c>
      <c r="R23" s="28">
        <f>SUM(F23:J23)</f>
        <v>61.899999999999991</v>
      </c>
      <c r="S23" s="28">
        <f>SUM(J23:N23)</f>
        <v>58.599999999999994</v>
      </c>
      <c r="T23" s="11" t="s">
        <v>228</v>
      </c>
      <c r="U23" s="11" t="s">
        <v>211</v>
      </c>
      <c r="V23" s="13" t="s">
        <v>257</v>
      </c>
      <c r="W23" s="13" t="s">
        <v>673</v>
      </c>
      <c r="X23" s="13" t="s">
        <v>340</v>
      </c>
      <c r="Y23" s="13" t="s">
        <v>162</v>
      </c>
      <c r="Z23" s="31">
        <v>13.5</v>
      </c>
      <c r="AA23" s="32">
        <v>14.9</v>
      </c>
      <c r="AB23" s="12">
        <v>7.8</v>
      </c>
      <c r="AC23" s="11" t="s">
        <v>137</v>
      </c>
      <c r="AD23" s="12">
        <v>-1.4</v>
      </c>
      <c r="AE23" s="12">
        <v>-0.6</v>
      </c>
      <c r="AF23" s="12" t="s">
        <v>269</v>
      </c>
      <c r="AG23" s="12">
        <v>-2</v>
      </c>
      <c r="AH23" s="12"/>
      <c r="AI23" s="11" t="s">
        <v>274</v>
      </c>
      <c r="AJ23" s="11" t="s">
        <v>274</v>
      </c>
      <c r="AK23" s="11" t="s">
        <v>164</v>
      </c>
      <c r="AL23" s="8"/>
      <c r="AM23" s="8" t="s">
        <v>760</v>
      </c>
      <c r="AN23" s="30" t="s">
        <v>761</v>
      </c>
    </row>
  </sheetData>
  <autoFilter ref="A1:AM4" xr:uid="{00000000-0009-0000-0000-000003000000}"/>
  <phoneticPr fontId="10"/>
  <conditionalFormatting sqref="F2:N3">
    <cfRule type="colorScale" priority="1026">
      <colorScale>
        <cfvo type="min"/>
        <cfvo type="percentile" val="50"/>
        <cfvo type="max"/>
        <color rgb="FFF8696B"/>
        <color rgb="FFFFEB84"/>
        <color rgb="FF63BE7B"/>
      </colorScale>
    </cfRule>
  </conditionalFormatting>
  <conditionalFormatting sqref="F4:N4">
    <cfRule type="colorScale" priority="427">
      <colorScale>
        <cfvo type="min"/>
        <cfvo type="percentile" val="50"/>
        <cfvo type="max"/>
        <color rgb="FFF8696B"/>
        <color rgb="FFFFEB84"/>
        <color rgb="FF63BE7B"/>
      </colorScale>
    </cfRule>
  </conditionalFormatting>
  <conditionalFormatting sqref="F5:N7">
    <cfRule type="colorScale" priority="26">
      <colorScale>
        <cfvo type="min"/>
        <cfvo type="percentile" val="50"/>
        <cfvo type="max"/>
        <color rgb="FFF8696B"/>
        <color rgb="FFFFEB84"/>
        <color rgb="FF63BE7B"/>
      </colorScale>
    </cfRule>
  </conditionalFormatting>
  <conditionalFormatting sqref="F8:N9">
    <cfRule type="colorScale" priority="19">
      <colorScale>
        <cfvo type="min"/>
        <cfvo type="percentile" val="50"/>
        <cfvo type="max"/>
        <color rgb="FFF8696B"/>
        <color rgb="FFFFEB84"/>
        <color rgb="FF63BE7B"/>
      </colorScale>
    </cfRule>
  </conditionalFormatting>
  <conditionalFormatting sqref="F10:N12">
    <cfRule type="colorScale" priority="15">
      <colorScale>
        <cfvo type="min"/>
        <cfvo type="percentile" val="50"/>
        <cfvo type="max"/>
        <color rgb="FFF8696B"/>
        <color rgb="FFFFEB84"/>
        <color rgb="FF63BE7B"/>
      </colorScale>
    </cfRule>
  </conditionalFormatting>
  <conditionalFormatting sqref="F13:N18">
    <cfRule type="colorScale" priority="11">
      <colorScale>
        <cfvo type="min"/>
        <cfvo type="percentile" val="50"/>
        <cfvo type="max"/>
        <color rgb="FFF8696B"/>
        <color rgb="FFFFEB84"/>
        <color rgb="FF63BE7B"/>
      </colorScale>
    </cfRule>
  </conditionalFormatting>
  <conditionalFormatting sqref="F19:N23">
    <cfRule type="colorScale" priority="4">
      <colorScale>
        <cfvo type="min"/>
        <cfvo type="percentile" val="50"/>
        <cfvo type="max"/>
        <color rgb="FFF8696B"/>
        <color rgb="FFFFEB84"/>
        <color rgb="FF63BE7B"/>
      </colorScale>
    </cfRule>
  </conditionalFormatting>
  <conditionalFormatting sqref="AC2:AC23">
    <cfRule type="containsText" dxfId="53" priority="30" operator="containsText" text="D">
      <formula>NOT(ISERROR(SEARCH("D",AC2)))</formula>
    </cfRule>
    <cfRule type="containsText" dxfId="52" priority="31" operator="containsText" text="S">
      <formula>NOT(ISERROR(SEARCH("S",AC2)))</formula>
    </cfRule>
    <cfRule type="containsText" dxfId="51" priority="32" operator="containsText" text="F">
      <formula>NOT(ISERROR(SEARCH("F",AC2)))</formula>
    </cfRule>
    <cfRule type="containsText" dxfId="50" priority="33" operator="containsText" text="E">
      <formula>NOT(ISERROR(SEARCH("E",AC2)))</formula>
    </cfRule>
    <cfRule type="containsText" dxfId="49" priority="34" operator="containsText" text="B">
      <formula>NOT(ISERROR(SEARCH("B",AC2)))</formula>
    </cfRule>
    <cfRule type="containsText" dxfId="48" priority="35" operator="containsText" text="A">
      <formula>NOT(ISERROR(SEARCH("A",AC2)))</formula>
    </cfRule>
  </conditionalFormatting>
  <conditionalFormatting sqref="AI2:AL23">
    <cfRule type="containsText" dxfId="47" priority="1" operator="containsText" text="E">
      <formula>NOT(ISERROR(SEARCH("E",AI2)))</formula>
    </cfRule>
    <cfRule type="containsText" dxfId="46" priority="2" operator="containsText" text="B">
      <formula>NOT(ISERROR(SEARCH("B",AI2)))</formula>
    </cfRule>
    <cfRule type="containsText" dxfId="45" priority="3" operator="containsText" text="A">
      <formula>NOT(ISERROR(SEARCH("A",AI2)))</formula>
    </cfRule>
  </conditionalFormatting>
  <dataValidations count="1">
    <dataValidation type="list" allowBlank="1" showInputMessage="1" showErrorMessage="1" sqref="AL2:AL23" xr:uid="{C8A08062-9CBA-F446-9A7E-7A813237FA8C}">
      <formula1>"強風,外差し,イン先行"</formula1>
    </dataValidation>
  </dataValidations>
  <pageMargins left="0.7" right="0.7" top="0.75" bottom="0.75" header="0.3" footer="0.3"/>
  <pageSetup paperSize="9" orientation="portrait" horizontalDpi="4294967292" verticalDpi="4294967292"/>
  <ignoredErrors>
    <ignoredError sqref="O2:R3 O4:R4 S2:S4 O5:S7 O8:S9 O10:S12 O13:S18 O19:S23"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O14"/>
  <sheetViews>
    <sheetView workbookViewId="0">
      <pane xSplit="5" ySplit="1" topLeftCell="Y2" activePane="bottomRight" state="frozen"/>
      <selection activeCell="E24" sqref="E24"/>
      <selection pane="topRight" activeCell="E24" sqref="E24"/>
      <selection pane="bottomLeft" activeCell="E24" sqref="E24"/>
      <selection pane="bottomRight" activeCell="AG20" sqref="AG20"/>
    </sheetView>
  </sheetViews>
  <sheetFormatPr baseColWidth="10" defaultColWidth="8.83203125" defaultRowHeight="15"/>
  <cols>
    <col min="1" max="1" width="9.5" bestFit="1" customWidth="1"/>
    <col min="2" max="2" width="8.1640625" customWidth="1"/>
    <col min="5" max="5" width="18.33203125" customWidth="1"/>
    <col min="23" max="25" width="16.6640625" customWidth="1"/>
    <col min="26" max="26" width="5.83203125" customWidth="1"/>
    <col min="27" max="29" width="8.83203125" customWidth="1"/>
    <col min="32" max="32" width="5.33203125" customWidth="1"/>
    <col min="34" max="34" width="8.83203125" customWidth="1"/>
    <col min="35" max="35" width="8.83203125" hidden="1" customWidth="1"/>
    <col min="40" max="41" width="150.83203125" customWidth="1"/>
  </cols>
  <sheetData>
    <row r="1" spans="1:41" s="5" customFormat="1">
      <c r="A1" s="1" t="s">
        <v>34</v>
      </c>
      <c r="B1" s="1" t="s">
        <v>51</v>
      </c>
      <c r="C1" s="1" t="s">
        <v>35</v>
      </c>
      <c r="D1" s="1" t="s">
        <v>52</v>
      </c>
      <c r="E1" s="1" t="s">
        <v>36</v>
      </c>
      <c r="F1" s="1" t="s">
        <v>53</v>
      </c>
      <c r="G1" s="1" t="s">
        <v>54</v>
      </c>
      <c r="H1" s="1" t="s">
        <v>55</v>
      </c>
      <c r="I1" s="1" t="s">
        <v>56</v>
      </c>
      <c r="J1" s="1" t="s">
        <v>57</v>
      </c>
      <c r="K1" s="1" t="s">
        <v>58</v>
      </c>
      <c r="L1" s="1" t="s">
        <v>66</v>
      </c>
      <c r="M1" s="1" t="s">
        <v>68</v>
      </c>
      <c r="N1" s="1" t="s">
        <v>69</v>
      </c>
      <c r="O1" s="1" t="s">
        <v>70</v>
      </c>
      <c r="P1" s="1" t="s">
        <v>37</v>
      </c>
      <c r="Q1" s="1" t="s">
        <v>49</v>
      </c>
      <c r="R1" s="1" t="s">
        <v>38</v>
      </c>
      <c r="S1" s="1" t="s">
        <v>39</v>
      </c>
      <c r="T1" s="1" t="s">
        <v>150</v>
      </c>
      <c r="U1" s="2" t="s">
        <v>59</v>
      </c>
      <c r="V1" s="2" t="s">
        <v>40</v>
      </c>
      <c r="W1" s="3" t="s">
        <v>41</v>
      </c>
      <c r="X1" s="3" t="s">
        <v>42</v>
      </c>
      <c r="Y1" s="3" t="s">
        <v>43</v>
      </c>
      <c r="Z1" s="3" t="s">
        <v>60</v>
      </c>
      <c r="AA1" s="4" t="s">
        <v>110</v>
      </c>
      <c r="AB1" s="4" t="s">
        <v>111</v>
      </c>
      <c r="AC1" s="4" t="s">
        <v>149</v>
      </c>
      <c r="AD1" s="4" t="s">
        <v>148</v>
      </c>
      <c r="AE1" s="4" t="s">
        <v>8</v>
      </c>
      <c r="AF1" s="4" t="s">
        <v>61</v>
      </c>
      <c r="AG1" s="4" t="s">
        <v>9</v>
      </c>
      <c r="AH1" s="4" t="s">
        <v>10</v>
      </c>
      <c r="AI1" s="4"/>
      <c r="AJ1" s="4" t="s">
        <v>11</v>
      </c>
      <c r="AK1" s="4" t="s">
        <v>12</v>
      </c>
      <c r="AL1" s="4" t="s">
        <v>44</v>
      </c>
      <c r="AM1" s="4" t="s">
        <v>62</v>
      </c>
      <c r="AN1" s="22" t="s">
        <v>63</v>
      </c>
      <c r="AO1" s="22" t="s">
        <v>117</v>
      </c>
    </row>
    <row r="2" spans="1:41" s="5" customFormat="1">
      <c r="A2" s="6">
        <v>45822</v>
      </c>
      <c r="B2" s="26" t="s">
        <v>141</v>
      </c>
      <c r="C2" s="8" t="s">
        <v>167</v>
      </c>
      <c r="D2" s="9">
        <v>8.3356481481481476E-2</v>
      </c>
      <c r="E2" s="8" t="s">
        <v>212</v>
      </c>
      <c r="F2" s="10">
        <v>12.6</v>
      </c>
      <c r="G2" s="10">
        <v>11</v>
      </c>
      <c r="H2" s="10">
        <v>12.6</v>
      </c>
      <c r="I2" s="10">
        <v>13.1</v>
      </c>
      <c r="J2" s="10">
        <v>12.4</v>
      </c>
      <c r="K2" s="10">
        <v>12</v>
      </c>
      <c r="L2" s="10">
        <v>11.8</v>
      </c>
      <c r="M2" s="10">
        <v>11.6</v>
      </c>
      <c r="N2" s="10">
        <v>11.3</v>
      </c>
      <c r="O2" s="10">
        <v>11.8</v>
      </c>
      <c r="P2" s="27">
        <f t="shared" ref="P2:P14" si="0">SUM(F2:H2)</f>
        <v>36.200000000000003</v>
      </c>
      <c r="Q2" s="27">
        <f t="shared" ref="Q2:Q14" si="1">SUM(I2:L2)</f>
        <v>49.3</v>
      </c>
      <c r="R2" s="27">
        <f t="shared" ref="R2:R14" si="2">SUM(M2:O2)</f>
        <v>34.700000000000003</v>
      </c>
      <c r="S2" s="28">
        <f t="shared" ref="S2:S14" si="3">SUM(F2:J2)</f>
        <v>61.7</v>
      </c>
      <c r="T2" s="28">
        <f t="shared" ref="T2:T14" si="4">SUM(K2:O2)</f>
        <v>58.5</v>
      </c>
      <c r="U2" s="11" t="s">
        <v>210</v>
      </c>
      <c r="V2" s="11" t="s">
        <v>211</v>
      </c>
      <c r="W2" s="13" t="s">
        <v>213</v>
      </c>
      <c r="X2" s="13" t="s">
        <v>213</v>
      </c>
      <c r="Y2" s="13" t="s">
        <v>214</v>
      </c>
      <c r="Z2" s="13" t="s">
        <v>137</v>
      </c>
      <c r="AA2" s="31">
        <v>12.3</v>
      </c>
      <c r="AB2" s="32">
        <v>13.3</v>
      </c>
      <c r="AC2" s="12">
        <v>7.7</v>
      </c>
      <c r="AD2" s="11" t="s">
        <v>228</v>
      </c>
      <c r="AE2" s="12">
        <v>-1</v>
      </c>
      <c r="AF2" s="12">
        <v>-0.6</v>
      </c>
      <c r="AG2" s="12">
        <v>1.6</v>
      </c>
      <c r="AH2" s="12">
        <v>-3.2</v>
      </c>
      <c r="AI2" s="12"/>
      <c r="AJ2" s="11" t="s">
        <v>277</v>
      </c>
      <c r="AK2" s="11" t="s">
        <v>274</v>
      </c>
      <c r="AL2" s="11" t="s">
        <v>164</v>
      </c>
      <c r="AM2" s="8" t="s">
        <v>191</v>
      </c>
      <c r="AN2" s="8" t="s">
        <v>218</v>
      </c>
      <c r="AO2" s="30" t="s">
        <v>281</v>
      </c>
    </row>
    <row r="3" spans="1:41" s="5" customFormat="1">
      <c r="A3" s="6">
        <v>45823</v>
      </c>
      <c r="B3" s="26" t="s">
        <v>139</v>
      </c>
      <c r="C3" s="8" t="s">
        <v>167</v>
      </c>
      <c r="D3" s="9">
        <v>8.2708333333333328E-2</v>
      </c>
      <c r="E3" s="8" t="s">
        <v>247</v>
      </c>
      <c r="F3" s="10">
        <v>12.6</v>
      </c>
      <c r="G3" s="10">
        <v>10.4</v>
      </c>
      <c r="H3" s="10">
        <v>12</v>
      </c>
      <c r="I3" s="10">
        <v>12.3</v>
      </c>
      <c r="J3" s="10">
        <v>12.5</v>
      </c>
      <c r="K3" s="10">
        <v>12.2</v>
      </c>
      <c r="L3" s="10">
        <v>12.2</v>
      </c>
      <c r="M3" s="10">
        <v>12</v>
      </c>
      <c r="N3" s="10">
        <v>11.8</v>
      </c>
      <c r="O3" s="10">
        <v>11.6</v>
      </c>
      <c r="P3" s="27">
        <f t="shared" si="0"/>
        <v>35</v>
      </c>
      <c r="Q3" s="27">
        <f t="shared" si="1"/>
        <v>49.2</v>
      </c>
      <c r="R3" s="27">
        <f t="shared" si="2"/>
        <v>35.4</v>
      </c>
      <c r="S3" s="28">
        <f t="shared" si="3"/>
        <v>59.8</v>
      </c>
      <c r="T3" s="28">
        <f t="shared" si="4"/>
        <v>59.800000000000004</v>
      </c>
      <c r="U3" s="11" t="s">
        <v>181</v>
      </c>
      <c r="V3" s="11" t="s">
        <v>169</v>
      </c>
      <c r="W3" s="13" t="s">
        <v>248</v>
      </c>
      <c r="X3" s="13" t="s">
        <v>249</v>
      </c>
      <c r="Y3" s="13" t="s">
        <v>241</v>
      </c>
      <c r="Z3" s="13" t="s">
        <v>137</v>
      </c>
      <c r="AA3" s="31">
        <v>12.8</v>
      </c>
      <c r="AB3" s="32">
        <v>12.3</v>
      </c>
      <c r="AC3" s="12">
        <v>8</v>
      </c>
      <c r="AD3" s="11" t="s">
        <v>228</v>
      </c>
      <c r="AE3" s="12">
        <v>-2.4</v>
      </c>
      <c r="AF3" s="12">
        <v>-0.3</v>
      </c>
      <c r="AG3" s="12">
        <v>0.5</v>
      </c>
      <c r="AH3" s="12">
        <v>-3.2</v>
      </c>
      <c r="AI3" s="12"/>
      <c r="AJ3" s="11" t="s">
        <v>272</v>
      </c>
      <c r="AK3" s="11" t="s">
        <v>272</v>
      </c>
      <c r="AL3" s="11" t="s">
        <v>160</v>
      </c>
      <c r="AM3" s="8" t="s">
        <v>191</v>
      </c>
      <c r="AN3" s="8" t="s">
        <v>301</v>
      </c>
      <c r="AO3" s="30" t="s">
        <v>302</v>
      </c>
    </row>
    <row r="4" spans="1:41" s="5" customFormat="1">
      <c r="A4" s="6">
        <v>45829</v>
      </c>
      <c r="B4" s="26" t="s">
        <v>140</v>
      </c>
      <c r="C4" s="8" t="s">
        <v>167</v>
      </c>
      <c r="D4" s="9">
        <v>8.3356481481481476E-2</v>
      </c>
      <c r="E4" s="8" t="s">
        <v>334</v>
      </c>
      <c r="F4" s="10">
        <v>12.9</v>
      </c>
      <c r="G4" s="10">
        <v>10.4</v>
      </c>
      <c r="H4" s="10">
        <v>11.4</v>
      </c>
      <c r="I4" s="10">
        <v>11.9</v>
      </c>
      <c r="J4" s="10">
        <v>12.2</v>
      </c>
      <c r="K4" s="10">
        <v>12.2</v>
      </c>
      <c r="L4" s="10">
        <v>12.4</v>
      </c>
      <c r="M4" s="10">
        <v>12.5</v>
      </c>
      <c r="N4" s="10">
        <v>12.5</v>
      </c>
      <c r="O4" s="10">
        <v>11.8</v>
      </c>
      <c r="P4" s="27">
        <f t="shared" si="0"/>
        <v>34.700000000000003</v>
      </c>
      <c r="Q4" s="27">
        <f t="shared" si="1"/>
        <v>48.699999999999996</v>
      </c>
      <c r="R4" s="27">
        <f t="shared" si="2"/>
        <v>36.799999999999997</v>
      </c>
      <c r="S4" s="28">
        <f t="shared" si="3"/>
        <v>58.8</v>
      </c>
      <c r="T4" s="28">
        <f t="shared" si="4"/>
        <v>61.400000000000006</v>
      </c>
      <c r="U4" s="11" t="s">
        <v>168</v>
      </c>
      <c r="V4" s="11" t="s">
        <v>335</v>
      </c>
      <c r="W4" s="13" t="s">
        <v>336</v>
      </c>
      <c r="X4" s="13" t="s">
        <v>337</v>
      </c>
      <c r="Y4" s="13" t="s">
        <v>338</v>
      </c>
      <c r="Z4" s="13" t="s">
        <v>137</v>
      </c>
      <c r="AA4" s="31">
        <v>11.6</v>
      </c>
      <c r="AB4" s="32">
        <v>14.3</v>
      </c>
      <c r="AC4" s="12">
        <v>7.5</v>
      </c>
      <c r="AD4" s="11" t="s">
        <v>137</v>
      </c>
      <c r="AE4" s="12">
        <v>-1.8</v>
      </c>
      <c r="AF4" s="12" t="s">
        <v>270</v>
      </c>
      <c r="AG4" s="12">
        <v>0.7</v>
      </c>
      <c r="AH4" s="12">
        <v>-2.5</v>
      </c>
      <c r="AI4" s="12"/>
      <c r="AJ4" s="11" t="s">
        <v>272</v>
      </c>
      <c r="AK4" s="11" t="s">
        <v>272</v>
      </c>
      <c r="AL4" s="11" t="s">
        <v>164</v>
      </c>
      <c r="AM4" s="8" t="s">
        <v>191</v>
      </c>
      <c r="AN4" s="8" t="s">
        <v>332</v>
      </c>
      <c r="AO4" s="30" t="s">
        <v>333</v>
      </c>
    </row>
    <row r="5" spans="1:41" s="5" customFormat="1">
      <c r="A5" s="6">
        <v>45830</v>
      </c>
      <c r="B5" s="25" t="s">
        <v>141</v>
      </c>
      <c r="C5" s="8" t="s">
        <v>366</v>
      </c>
      <c r="D5" s="9">
        <v>8.4745370370370374E-2</v>
      </c>
      <c r="E5" s="8" t="s">
        <v>392</v>
      </c>
      <c r="F5" s="10">
        <v>12.9</v>
      </c>
      <c r="G5" s="10">
        <v>11.3</v>
      </c>
      <c r="H5" s="10">
        <v>12.2</v>
      </c>
      <c r="I5" s="10">
        <v>12.7</v>
      </c>
      <c r="J5" s="10">
        <v>12.8</v>
      </c>
      <c r="K5" s="10">
        <v>12.4</v>
      </c>
      <c r="L5" s="10">
        <v>12.4</v>
      </c>
      <c r="M5" s="10">
        <v>12.2</v>
      </c>
      <c r="N5" s="10">
        <v>11.9</v>
      </c>
      <c r="O5" s="10">
        <v>11.4</v>
      </c>
      <c r="P5" s="27">
        <f t="shared" si="0"/>
        <v>36.400000000000006</v>
      </c>
      <c r="Q5" s="27">
        <f t="shared" si="1"/>
        <v>50.3</v>
      </c>
      <c r="R5" s="27">
        <f t="shared" si="2"/>
        <v>35.5</v>
      </c>
      <c r="S5" s="28">
        <f t="shared" si="3"/>
        <v>61.900000000000006</v>
      </c>
      <c r="T5" s="28">
        <f t="shared" si="4"/>
        <v>60.3</v>
      </c>
      <c r="U5" s="11" t="s">
        <v>228</v>
      </c>
      <c r="V5" s="11" t="s">
        <v>391</v>
      </c>
      <c r="W5" s="13" t="s">
        <v>257</v>
      </c>
      <c r="X5" s="13" t="s">
        <v>338</v>
      </c>
      <c r="Y5" s="13" t="s">
        <v>240</v>
      </c>
      <c r="Z5" s="13" t="s">
        <v>137</v>
      </c>
      <c r="AA5" s="31">
        <v>21.3</v>
      </c>
      <c r="AB5" s="32">
        <v>18.899999999999999</v>
      </c>
      <c r="AC5" s="12">
        <v>6.8</v>
      </c>
      <c r="AD5" s="11" t="s">
        <v>162</v>
      </c>
      <c r="AE5" s="12">
        <v>1</v>
      </c>
      <c r="AF5" s="12">
        <v>-0.6</v>
      </c>
      <c r="AG5" s="12">
        <v>1.4</v>
      </c>
      <c r="AH5" s="12">
        <v>-1</v>
      </c>
      <c r="AI5" s="12"/>
      <c r="AJ5" s="11" t="s">
        <v>277</v>
      </c>
      <c r="AK5" s="11" t="s">
        <v>272</v>
      </c>
      <c r="AL5" s="11" t="s">
        <v>164</v>
      </c>
      <c r="AM5" s="8"/>
      <c r="AN5" s="8" t="s">
        <v>421</v>
      </c>
      <c r="AO5" s="30" t="s">
        <v>422</v>
      </c>
    </row>
    <row r="6" spans="1:41" s="5" customFormat="1">
      <c r="A6" s="6">
        <v>45836</v>
      </c>
      <c r="B6" s="26" t="s">
        <v>139</v>
      </c>
      <c r="C6" s="8" t="s">
        <v>434</v>
      </c>
      <c r="D6" s="9">
        <v>8.3379629629629623E-2</v>
      </c>
      <c r="E6" s="8" t="s">
        <v>447</v>
      </c>
      <c r="F6" s="10">
        <v>12.7</v>
      </c>
      <c r="G6" s="10">
        <v>10.3</v>
      </c>
      <c r="H6" s="10">
        <v>11.4</v>
      </c>
      <c r="I6" s="10">
        <v>11.8</v>
      </c>
      <c r="J6" s="10">
        <v>12.7</v>
      </c>
      <c r="K6" s="10">
        <v>12.7</v>
      </c>
      <c r="L6" s="10">
        <v>12.6</v>
      </c>
      <c r="M6" s="10">
        <v>12.4</v>
      </c>
      <c r="N6" s="10">
        <v>11.9</v>
      </c>
      <c r="O6" s="10">
        <v>11.9</v>
      </c>
      <c r="P6" s="27">
        <f t="shared" si="0"/>
        <v>34.4</v>
      </c>
      <c r="Q6" s="27">
        <f t="shared" si="1"/>
        <v>49.800000000000004</v>
      </c>
      <c r="R6" s="27">
        <f t="shared" si="2"/>
        <v>36.200000000000003</v>
      </c>
      <c r="S6" s="28">
        <f t="shared" si="3"/>
        <v>58.900000000000006</v>
      </c>
      <c r="T6" s="28">
        <f t="shared" si="4"/>
        <v>61.499999999999993</v>
      </c>
      <c r="U6" s="11" t="s">
        <v>168</v>
      </c>
      <c r="V6" s="11" t="s">
        <v>335</v>
      </c>
      <c r="W6" s="13" t="s">
        <v>388</v>
      </c>
      <c r="X6" s="13" t="s">
        <v>249</v>
      </c>
      <c r="Y6" s="13" t="s">
        <v>240</v>
      </c>
      <c r="Z6" s="13" t="s">
        <v>137</v>
      </c>
      <c r="AA6" s="31">
        <v>14.9</v>
      </c>
      <c r="AB6" s="32">
        <v>17.8</v>
      </c>
      <c r="AC6" s="12">
        <v>7.1</v>
      </c>
      <c r="AD6" s="11" t="s">
        <v>162</v>
      </c>
      <c r="AE6" s="12">
        <v>-1.6</v>
      </c>
      <c r="AF6" s="12" t="s">
        <v>270</v>
      </c>
      <c r="AG6" s="12">
        <v>-0.3</v>
      </c>
      <c r="AH6" s="12">
        <v>-1.3</v>
      </c>
      <c r="AI6" s="12"/>
      <c r="AJ6" s="11" t="s">
        <v>274</v>
      </c>
      <c r="AK6" s="11" t="s">
        <v>274</v>
      </c>
      <c r="AL6" s="11" t="s">
        <v>164</v>
      </c>
      <c r="AM6" s="8"/>
      <c r="AN6" s="8" t="s">
        <v>448</v>
      </c>
      <c r="AO6" s="30" t="s">
        <v>449</v>
      </c>
    </row>
    <row r="7" spans="1:41" s="5" customFormat="1">
      <c r="A7" s="6">
        <v>45836</v>
      </c>
      <c r="B7" s="26" t="s">
        <v>145</v>
      </c>
      <c r="C7" s="8" t="s">
        <v>167</v>
      </c>
      <c r="D7" s="9">
        <v>8.2685185185185181E-2</v>
      </c>
      <c r="E7" s="8" t="s">
        <v>468</v>
      </c>
      <c r="F7" s="10">
        <v>12.7</v>
      </c>
      <c r="G7" s="10">
        <v>11.2</v>
      </c>
      <c r="H7" s="10">
        <v>11.9</v>
      </c>
      <c r="I7" s="10">
        <v>12.2</v>
      </c>
      <c r="J7" s="10">
        <v>12.5</v>
      </c>
      <c r="K7" s="10">
        <v>11.9</v>
      </c>
      <c r="L7" s="10">
        <v>11.8</v>
      </c>
      <c r="M7" s="10">
        <v>11.9</v>
      </c>
      <c r="N7" s="10">
        <v>11.6</v>
      </c>
      <c r="O7" s="10">
        <v>11.7</v>
      </c>
      <c r="P7" s="27">
        <f t="shared" si="0"/>
        <v>35.799999999999997</v>
      </c>
      <c r="Q7" s="27">
        <f t="shared" si="1"/>
        <v>48.400000000000006</v>
      </c>
      <c r="R7" s="27">
        <f t="shared" si="2"/>
        <v>35.200000000000003</v>
      </c>
      <c r="S7" s="28">
        <f t="shared" si="3"/>
        <v>60.5</v>
      </c>
      <c r="T7" s="28">
        <f t="shared" si="4"/>
        <v>58.900000000000006</v>
      </c>
      <c r="U7" s="11" t="s">
        <v>228</v>
      </c>
      <c r="V7" s="11" t="s">
        <v>215</v>
      </c>
      <c r="W7" s="13" t="s">
        <v>377</v>
      </c>
      <c r="X7" s="13" t="s">
        <v>258</v>
      </c>
      <c r="Y7" s="13" t="s">
        <v>469</v>
      </c>
      <c r="Z7" s="13" t="s">
        <v>137</v>
      </c>
      <c r="AA7" s="31">
        <v>14.9</v>
      </c>
      <c r="AB7" s="32">
        <v>17.8</v>
      </c>
      <c r="AC7" s="12">
        <v>7.1</v>
      </c>
      <c r="AD7" s="11" t="s">
        <v>137</v>
      </c>
      <c r="AE7" s="12">
        <v>-1.1000000000000001</v>
      </c>
      <c r="AF7" s="12">
        <v>-0.2</v>
      </c>
      <c r="AG7" s="12">
        <v>0.3</v>
      </c>
      <c r="AH7" s="12">
        <v>-1.6</v>
      </c>
      <c r="AI7" s="12"/>
      <c r="AJ7" s="11" t="s">
        <v>274</v>
      </c>
      <c r="AK7" s="11" t="s">
        <v>272</v>
      </c>
      <c r="AL7" s="11" t="s">
        <v>164</v>
      </c>
      <c r="AM7" s="8"/>
      <c r="AN7" s="8" t="s">
        <v>470</v>
      </c>
      <c r="AO7" s="30" t="s">
        <v>471</v>
      </c>
    </row>
    <row r="8" spans="1:41" s="5" customFormat="1">
      <c r="A8" s="6">
        <v>45837</v>
      </c>
      <c r="B8" s="26" t="s">
        <v>141</v>
      </c>
      <c r="C8" s="8" t="s">
        <v>167</v>
      </c>
      <c r="D8" s="9">
        <v>8.2650462962962967E-2</v>
      </c>
      <c r="E8" s="8" t="s">
        <v>508</v>
      </c>
      <c r="F8" s="10">
        <v>12.8</v>
      </c>
      <c r="G8" s="10">
        <v>10.4</v>
      </c>
      <c r="H8" s="10">
        <v>11.4</v>
      </c>
      <c r="I8" s="10">
        <v>12.7</v>
      </c>
      <c r="J8" s="10">
        <v>12.7</v>
      </c>
      <c r="K8" s="10">
        <v>11.9</v>
      </c>
      <c r="L8" s="10">
        <v>12.1</v>
      </c>
      <c r="M8" s="10">
        <v>12</v>
      </c>
      <c r="N8" s="10">
        <v>11.8</v>
      </c>
      <c r="O8" s="10">
        <v>11.3</v>
      </c>
      <c r="P8" s="27">
        <f t="shared" si="0"/>
        <v>34.6</v>
      </c>
      <c r="Q8" s="27">
        <f t="shared" si="1"/>
        <v>49.4</v>
      </c>
      <c r="R8" s="27">
        <f t="shared" si="2"/>
        <v>35.1</v>
      </c>
      <c r="S8" s="28">
        <f t="shared" si="3"/>
        <v>60</v>
      </c>
      <c r="T8" s="28">
        <f t="shared" si="4"/>
        <v>59.099999999999994</v>
      </c>
      <c r="U8" s="11" t="s">
        <v>181</v>
      </c>
      <c r="V8" s="11" t="s">
        <v>169</v>
      </c>
      <c r="W8" s="13" t="s">
        <v>246</v>
      </c>
      <c r="X8" s="13" t="s">
        <v>248</v>
      </c>
      <c r="Y8" s="13" t="s">
        <v>213</v>
      </c>
      <c r="Z8" s="13" t="s">
        <v>137</v>
      </c>
      <c r="AA8" s="31">
        <v>13.8</v>
      </c>
      <c r="AB8" s="32">
        <v>14.7</v>
      </c>
      <c r="AC8" s="12">
        <v>7.2</v>
      </c>
      <c r="AD8" s="11" t="s">
        <v>137</v>
      </c>
      <c r="AE8" s="12">
        <v>-2.1</v>
      </c>
      <c r="AF8" s="12">
        <v>-0.4</v>
      </c>
      <c r="AG8" s="12">
        <v>-0.8</v>
      </c>
      <c r="AH8" s="12">
        <v>-1.7</v>
      </c>
      <c r="AI8" s="12"/>
      <c r="AJ8" s="11" t="s">
        <v>275</v>
      </c>
      <c r="AK8" s="11" t="s">
        <v>274</v>
      </c>
      <c r="AL8" s="11" t="s">
        <v>164</v>
      </c>
      <c r="AM8" s="8"/>
      <c r="AN8" s="8" t="s">
        <v>509</v>
      </c>
      <c r="AO8" s="30" t="s">
        <v>510</v>
      </c>
    </row>
    <row r="9" spans="1:41" s="5" customFormat="1">
      <c r="A9" s="6">
        <v>45837</v>
      </c>
      <c r="B9" s="26" t="s">
        <v>147</v>
      </c>
      <c r="C9" s="8" t="s">
        <v>167</v>
      </c>
      <c r="D9" s="9">
        <v>8.1319444444444444E-2</v>
      </c>
      <c r="E9" s="8" t="s">
        <v>517</v>
      </c>
      <c r="F9" s="10">
        <v>12.5</v>
      </c>
      <c r="G9" s="10">
        <v>10.199999999999999</v>
      </c>
      <c r="H9" s="10">
        <v>11.4</v>
      </c>
      <c r="I9" s="10">
        <v>12</v>
      </c>
      <c r="J9" s="10">
        <v>12</v>
      </c>
      <c r="K9" s="10">
        <v>11.9</v>
      </c>
      <c r="L9" s="10">
        <v>12.2</v>
      </c>
      <c r="M9" s="10">
        <v>12.1</v>
      </c>
      <c r="N9" s="10">
        <v>11.7</v>
      </c>
      <c r="O9" s="10">
        <v>11.6</v>
      </c>
      <c r="P9" s="27">
        <f t="shared" si="0"/>
        <v>34.1</v>
      </c>
      <c r="Q9" s="27">
        <f t="shared" si="1"/>
        <v>48.099999999999994</v>
      </c>
      <c r="R9" s="27">
        <f t="shared" si="2"/>
        <v>35.4</v>
      </c>
      <c r="S9" s="28">
        <f t="shared" si="3"/>
        <v>58.1</v>
      </c>
      <c r="T9" s="28">
        <f t="shared" si="4"/>
        <v>59.500000000000007</v>
      </c>
      <c r="U9" s="11" t="s">
        <v>168</v>
      </c>
      <c r="V9" s="11" t="s">
        <v>215</v>
      </c>
      <c r="W9" s="13" t="s">
        <v>254</v>
      </c>
      <c r="X9" s="13" t="s">
        <v>518</v>
      </c>
      <c r="Y9" s="13" t="s">
        <v>338</v>
      </c>
      <c r="Z9" s="13" t="s">
        <v>137</v>
      </c>
      <c r="AA9" s="31">
        <v>13.8</v>
      </c>
      <c r="AB9" s="32">
        <v>14.7</v>
      </c>
      <c r="AC9" s="12">
        <v>7.2</v>
      </c>
      <c r="AD9" s="11" t="s">
        <v>137</v>
      </c>
      <c r="AE9" s="12">
        <v>-1.5</v>
      </c>
      <c r="AF9" s="12" t="s">
        <v>270</v>
      </c>
      <c r="AG9" s="12">
        <v>0.2</v>
      </c>
      <c r="AH9" s="12">
        <v>-1.7</v>
      </c>
      <c r="AI9" s="12"/>
      <c r="AJ9" s="11" t="s">
        <v>274</v>
      </c>
      <c r="AK9" s="11" t="s">
        <v>274</v>
      </c>
      <c r="AL9" s="11" t="s">
        <v>160</v>
      </c>
      <c r="AM9" s="8"/>
      <c r="AN9" s="8"/>
      <c r="AO9" s="30"/>
    </row>
    <row r="10" spans="1:41" s="5" customFormat="1">
      <c r="A10" s="6">
        <v>45843</v>
      </c>
      <c r="B10" s="25" t="s">
        <v>139</v>
      </c>
      <c r="C10" s="8" t="s">
        <v>366</v>
      </c>
      <c r="D10" s="9">
        <v>8.4722222222222227E-2</v>
      </c>
      <c r="E10" s="8" t="s">
        <v>533</v>
      </c>
      <c r="F10" s="10">
        <v>12.7</v>
      </c>
      <c r="G10" s="10">
        <v>10.6</v>
      </c>
      <c r="H10" s="10">
        <v>11.7</v>
      </c>
      <c r="I10" s="10">
        <v>12.5</v>
      </c>
      <c r="J10" s="10">
        <v>12.6</v>
      </c>
      <c r="K10" s="10">
        <v>12.7</v>
      </c>
      <c r="L10" s="10">
        <v>12.4</v>
      </c>
      <c r="M10" s="10">
        <v>12.1</v>
      </c>
      <c r="N10" s="10">
        <v>12.3</v>
      </c>
      <c r="O10" s="10">
        <v>12.4</v>
      </c>
      <c r="P10" s="27">
        <f t="shared" si="0"/>
        <v>35</v>
      </c>
      <c r="Q10" s="27">
        <f t="shared" si="1"/>
        <v>50.199999999999996</v>
      </c>
      <c r="R10" s="27">
        <f t="shared" si="2"/>
        <v>36.799999999999997</v>
      </c>
      <c r="S10" s="28">
        <f t="shared" si="3"/>
        <v>60.1</v>
      </c>
      <c r="T10" s="28">
        <f t="shared" si="4"/>
        <v>61.9</v>
      </c>
      <c r="U10" s="11" t="s">
        <v>181</v>
      </c>
      <c r="V10" s="11" t="s">
        <v>386</v>
      </c>
      <c r="W10" s="13" t="s">
        <v>232</v>
      </c>
      <c r="X10" s="13" t="s">
        <v>338</v>
      </c>
      <c r="Y10" s="13" t="s">
        <v>388</v>
      </c>
      <c r="Z10" s="13" t="s">
        <v>137</v>
      </c>
      <c r="AA10" s="31">
        <v>16.100000000000001</v>
      </c>
      <c r="AB10" s="32">
        <v>17.399999999999999</v>
      </c>
      <c r="AC10" s="12">
        <v>6.9</v>
      </c>
      <c r="AD10" s="11" t="s">
        <v>160</v>
      </c>
      <c r="AE10" s="12" t="s">
        <v>269</v>
      </c>
      <c r="AF10" s="12" t="s">
        <v>270</v>
      </c>
      <c r="AG10" s="12" t="s">
        <v>269</v>
      </c>
      <c r="AH10" s="12" t="s">
        <v>269</v>
      </c>
      <c r="AI10" s="12"/>
      <c r="AJ10" s="11" t="s">
        <v>274</v>
      </c>
      <c r="AK10" s="11" t="s">
        <v>274</v>
      </c>
      <c r="AL10" s="11" t="s">
        <v>164</v>
      </c>
      <c r="AM10" s="8"/>
      <c r="AN10" s="8" t="s">
        <v>578</v>
      </c>
      <c r="AO10" s="30" t="s">
        <v>579</v>
      </c>
    </row>
    <row r="11" spans="1:41" s="5" customFormat="1">
      <c r="A11" s="6">
        <v>45844</v>
      </c>
      <c r="B11" s="26" t="s">
        <v>139</v>
      </c>
      <c r="C11" s="8" t="s">
        <v>450</v>
      </c>
      <c r="D11" s="9">
        <v>8.4791666666666668E-2</v>
      </c>
      <c r="E11" s="8" t="s">
        <v>559</v>
      </c>
      <c r="F11" s="10">
        <v>13.3</v>
      </c>
      <c r="G11" s="10">
        <v>11.6</v>
      </c>
      <c r="H11" s="10">
        <v>12.2</v>
      </c>
      <c r="I11" s="10">
        <v>12.9</v>
      </c>
      <c r="J11" s="10">
        <v>13</v>
      </c>
      <c r="K11" s="10">
        <v>11.8</v>
      </c>
      <c r="L11" s="10">
        <v>12.1</v>
      </c>
      <c r="M11" s="10">
        <v>12</v>
      </c>
      <c r="N11" s="10">
        <v>12</v>
      </c>
      <c r="O11" s="10">
        <v>11.7</v>
      </c>
      <c r="P11" s="27">
        <f t="shared" si="0"/>
        <v>37.099999999999994</v>
      </c>
      <c r="Q11" s="27">
        <f t="shared" si="1"/>
        <v>49.800000000000004</v>
      </c>
      <c r="R11" s="27">
        <f t="shared" si="2"/>
        <v>35.700000000000003</v>
      </c>
      <c r="S11" s="28">
        <f t="shared" si="3"/>
        <v>62.999999999999993</v>
      </c>
      <c r="T11" s="28">
        <f t="shared" si="4"/>
        <v>59.599999999999994</v>
      </c>
      <c r="U11" s="11" t="s">
        <v>210</v>
      </c>
      <c r="V11" s="11" t="s">
        <v>169</v>
      </c>
      <c r="W11" s="13" t="s">
        <v>368</v>
      </c>
      <c r="X11" s="13" t="s">
        <v>560</v>
      </c>
      <c r="Y11" s="13" t="s">
        <v>230</v>
      </c>
      <c r="Z11" s="13" t="s">
        <v>137</v>
      </c>
      <c r="AA11" s="31">
        <v>15.3</v>
      </c>
      <c r="AB11" s="32">
        <v>16</v>
      </c>
      <c r="AC11" s="12">
        <v>7.1</v>
      </c>
      <c r="AD11" s="11" t="s">
        <v>164</v>
      </c>
      <c r="AE11" s="12">
        <v>0.6</v>
      </c>
      <c r="AF11" s="12">
        <v>-0.5</v>
      </c>
      <c r="AG11" s="12">
        <v>0.2</v>
      </c>
      <c r="AH11" s="12">
        <v>-0.1</v>
      </c>
      <c r="AI11" s="12"/>
      <c r="AJ11" s="11" t="s">
        <v>274</v>
      </c>
      <c r="AK11" s="11" t="s">
        <v>272</v>
      </c>
      <c r="AL11" s="11" t="s">
        <v>160</v>
      </c>
      <c r="AM11" s="8"/>
      <c r="AN11" s="8" t="s">
        <v>603</v>
      </c>
      <c r="AO11" s="30" t="s">
        <v>604</v>
      </c>
    </row>
    <row r="12" spans="1:41" s="5" customFormat="1">
      <c r="A12" s="6">
        <v>45850</v>
      </c>
      <c r="B12" s="26" t="s">
        <v>141</v>
      </c>
      <c r="C12" s="8" t="s">
        <v>167</v>
      </c>
      <c r="D12" s="9">
        <v>8.2731481481481475E-2</v>
      </c>
      <c r="E12" s="8" t="s">
        <v>653</v>
      </c>
      <c r="F12" s="10">
        <v>13</v>
      </c>
      <c r="G12" s="10">
        <v>11.3</v>
      </c>
      <c r="H12" s="10">
        <v>11.4</v>
      </c>
      <c r="I12" s="10">
        <v>12.1</v>
      </c>
      <c r="J12" s="10">
        <v>12.8</v>
      </c>
      <c r="K12" s="10">
        <v>12.3</v>
      </c>
      <c r="L12" s="10">
        <v>12.1</v>
      </c>
      <c r="M12" s="10">
        <v>11.5</v>
      </c>
      <c r="N12" s="10">
        <v>11.6</v>
      </c>
      <c r="O12" s="10">
        <v>11.7</v>
      </c>
      <c r="P12" s="27">
        <f t="shared" si="0"/>
        <v>35.700000000000003</v>
      </c>
      <c r="Q12" s="27">
        <f t="shared" si="1"/>
        <v>49.300000000000004</v>
      </c>
      <c r="R12" s="27">
        <f t="shared" si="2"/>
        <v>34.799999999999997</v>
      </c>
      <c r="S12" s="28">
        <f t="shared" si="3"/>
        <v>60.600000000000009</v>
      </c>
      <c r="T12" s="28">
        <f t="shared" si="4"/>
        <v>59.2</v>
      </c>
      <c r="U12" s="11" t="s">
        <v>228</v>
      </c>
      <c r="V12" s="11" t="s">
        <v>391</v>
      </c>
      <c r="W12" s="13" t="s">
        <v>241</v>
      </c>
      <c r="X12" s="13" t="s">
        <v>388</v>
      </c>
      <c r="Y12" s="13" t="s">
        <v>213</v>
      </c>
      <c r="Z12" s="13" t="s">
        <v>162</v>
      </c>
      <c r="AA12" s="31">
        <v>14</v>
      </c>
      <c r="AB12" s="32">
        <v>15.9</v>
      </c>
      <c r="AC12" s="12">
        <v>7.4</v>
      </c>
      <c r="AD12" s="11" t="s">
        <v>137</v>
      </c>
      <c r="AE12" s="12">
        <v>-1.4</v>
      </c>
      <c r="AF12" s="12">
        <v>-0.6</v>
      </c>
      <c r="AG12" s="12">
        <v>0.5</v>
      </c>
      <c r="AH12" s="12">
        <v>-2.5</v>
      </c>
      <c r="AI12" s="12"/>
      <c r="AJ12" s="11" t="s">
        <v>272</v>
      </c>
      <c r="AK12" s="11" t="s">
        <v>274</v>
      </c>
      <c r="AL12" s="11" t="s">
        <v>164</v>
      </c>
      <c r="AM12" s="8" t="s">
        <v>191</v>
      </c>
      <c r="AN12" s="8" t="s">
        <v>652</v>
      </c>
      <c r="AO12" s="30" t="s">
        <v>654</v>
      </c>
    </row>
    <row r="13" spans="1:41" s="5" customFormat="1">
      <c r="A13" s="6">
        <v>45851</v>
      </c>
      <c r="B13" s="26" t="s">
        <v>139</v>
      </c>
      <c r="C13" s="8" t="s">
        <v>167</v>
      </c>
      <c r="D13" s="9">
        <v>8.2685185185185181E-2</v>
      </c>
      <c r="E13" s="8" t="s">
        <v>671</v>
      </c>
      <c r="F13" s="10">
        <v>12.4</v>
      </c>
      <c r="G13" s="10">
        <v>11</v>
      </c>
      <c r="H13" s="10">
        <v>11.4</v>
      </c>
      <c r="I13" s="10">
        <v>11.7</v>
      </c>
      <c r="J13" s="10">
        <v>12.1</v>
      </c>
      <c r="K13" s="10">
        <v>12.1</v>
      </c>
      <c r="L13" s="10">
        <v>12.1</v>
      </c>
      <c r="M13" s="10">
        <v>12.2</v>
      </c>
      <c r="N13" s="10">
        <v>12.1</v>
      </c>
      <c r="O13" s="10">
        <v>12.3</v>
      </c>
      <c r="P13" s="27">
        <f t="shared" si="0"/>
        <v>34.799999999999997</v>
      </c>
      <c r="Q13" s="27">
        <f t="shared" si="1"/>
        <v>48</v>
      </c>
      <c r="R13" s="27">
        <f t="shared" si="2"/>
        <v>36.599999999999994</v>
      </c>
      <c r="S13" s="28">
        <f t="shared" si="3"/>
        <v>58.6</v>
      </c>
      <c r="T13" s="28">
        <f t="shared" si="4"/>
        <v>60.8</v>
      </c>
      <c r="U13" s="11" t="s">
        <v>168</v>
      </c>
      <c r="V13" s="11" t="s">
        <v>335</v>
      </c>
      <c r="W13" s="13" t="s">
        <v>672</v>
      </c>
      <c r="X13" s="13" t="s">
        <v>232</v>
      </c>
      <c r="Y13" s="13" t="s">
        <v>673</v>
      </c>
      <c r="Z13" s="13" t="s">
        <v>162</v>
      </c>
      <c r="AA13" s="31">
        <v>13.1</v>
      </c>
      <c r="AB13" s="32">
        <v>15.2</v>
      </c>
      <c r="AC13" s="12">
        <v>7.7</v>
      </c>
      <c r="AD13" s="11" t="s">
        <v>137</v>
      </c>
      <c r="AE13" s="12">
        <v>-2.6</v>
      </c>
      <c r="AF13" s="12" t="s">
        <v>270</v>
      </c>
      <c r="AG13" s="12">
        <v>-0.2</v>
      </c>
      <c r="AH13" s="12">
        <v>-2.4</v>
      </c>
      <c r="AI13" s="12"/>
      <c r="AJ13" s="11" t="s">
        <v>274</v>
      </c>
      <c r="AK13" s="11" t="s">
        <v>272</v>
      </c>
      <c r="AL13" s="11" t="s">
        <v>160</v>
      </c>
      <c r="AM13" s="8" t="s">
        <v>191</v>
      </c>
      <c r="AN13" s="8" t="s">
        <v>692</v>
      </c>
      <c r="AO13" s="30" t="s">
        <v>693</v>
      </c>
    </row>
    <row r="14" spans="1:41" s="5" customFormat="1">
      <c r="A14" s="6">
        <v>45857</v>
      </c>
      <c r="B14" s="26" t="s">
        <v>139</v>
      </c>
      <c r="C14" s="8" t="s">
        <v>167</v>
      </c>
      <c r="D14" s="9">
        <v>8.2743055555555556E-2</v>
      </c>
      <c r="E14" s="8" t="s">
        <v>721</v>
      </c>
      <c r="F14" s="10">
        <v>12.4</v>
      </c>
      <c r="G14" s="10">
        <v>11.3</v>
      </c>
      <c r="H14" s="10">
        <v>11.5</v>
      </c>
      <c r="I14" s="10">
        <v>12.4</v>
      </c>
      <c r="J14" s="10">
        <v>12.3</v>
      </c>
      <c r="K14" s="10">
        <v>12.2</v>
      </c>
      <c r="L14" s="10">
        <v>12</v>
      </c>
      <c r="M14" s="10">
        <v>11.9</v>
      </c>
      <c r="N14" s="10">
        <v>12</v>
      </c>
      <c r="O14" s="10">
        <v>11.9</v>
      </c>
      <c r="P14" s="27">
        <f t="shared" si="0"/>
        <v>35.200000000000003</v>
      </c>
      <c r="Q14" s="27">
        <f t="shared" si="1"/>
        <v>48.900000000000006</v>
      </c>
      <c r="R14" s="27">
        <f t="shared" si="2"/>
        <v>35.799999999999997</v>
      </c>
      <c r="S14" s="28">
        <f t="shared" si="3"/>
        <v>59.900000000000006</v>
      </c>
      <c r="T14" s="28">
        <f t="shared" si="4"/>
        <v>60</v>
      </c>
      <c r="U14" s="11" t="s">
        <v>181</v>
      </c>
      <c r="V14" s="11" t="s">
        <v>169</v>
      </c>
      <c r="W14" s="13" t="s">
        <v>673</v>
      </c>
      <c r="X14" s="13" t="s">
        <v>722</v>
      </c>
      <c r="Y14" s="13" t="s">
        <v>240</v>
      </c>
      <c r="Z14" s="13" t="s">
        <v>162</v>
      </c>
      <c r="AA14" s="31">
        <v>15</v>
      </c>
      <c r="AB14" s="32">
        <v>14.1</v>
      </c>
      <c r="AC14" s="12">
        <v>7.9</v>
      </c>
      <c r="AD14" s="11" t="s">
        <v>137</v>
      </c>
      <c r="AE14" s="12">
        <v>-2.1</v>
      </c>
      <c r="AF14" s="12" t="s">
        <v>270</v>
      </c>
      <c r="AG14" s="12">
        <v>0.2</v>
      </c>
      <c r="AH14" s="12">
        <v>-2.2999999999999998</v>
      </c>
      <c r="AI14" s="12"/>
      <c r="AJ14" s="11" t="s">
        <v>274</v>
      </c>
      <c r="AK14" s="11" t="s">
        <v>272</v>
      </c>
      <c r="AL14" s="11" t="s">
        <v>160</v>
      </c>
      <c r="AM14" s="8"/>
      <c r="AN14" s="8" t="s">
        <v>723</v>
      </c>
      <c r="AO14" s="30" t="s">
        <v>724</v>
      </c>
    </row>
  </sheetData>
  <autoFilter ref="A1:AN3" xr:uid="{00000000-0009-0000-0000-000004000000}"/>
  <phoneticPr fontId="10"/>
  <conditionalFormatting sqref="F2:O2">
    <cfRule type="colorScale" priority="498">
      <colorScale>
        <cfvo type="min"/>
        <cfvo type="percentile" val="50"/>
        <cfvo type="max"/>
        <color rgb="FFF8696B"/>
        <color rgb="FFFFEB84"/>
        <color rgb="FF63BE7B"/>
      </colorScale>
    </cfRule>
  </conditionalFormatting>
  <conditionalFormatting sqref="F3:O3">
    <cfRule type="colorScale" priority="1027">
      <colorScale>
        <cfvo type="min"/>
        <cfvo type="percentile" val="50"/>
        <cfvo type="max"/>
        <color rgb="FFF8696B"/>
        <color rgb="FFFFEB84"/>
        <color rgb="FF63BE7B"/>
      </colorScale>
    </cfRule>
  </conditionalFormatting>
  <conditionalFormatting sqref="F4:O5">
    <cfRule type="colorScale" priority="32">
      <colorScale>
        <cfvo type="min"/>
        <cfvo type="percentile" val="50"/>
        <cfvo type="max"/>
        <color rgb="FFF8696B"/>
        <color rgb="FFFFEB84"/>
        <color rgb="FF63BE7B"/>
      </colorScale>
    </cfRule>
  </conditionalFormatting>
  <conditionalFormatting sqref="F6:O9">
    <cfRule type="colorScale" priority="19">
      <colorScale>
        <cfvo type="min"/>
        <cfvo type="percentile" val="50"/>
        <cfvo type="max"/>
        <color rgb="FFF8696B"/>
        <color rgb="FFFFEB84"/>
        <color rgb="FF63BE7B"/>
      </colorScale>
    </cfRule>
  </conditionalFormatting>
  <conditionalFormatting sqref="F10:O11">
    <cfRule type="colorScale" priority="15">
      <colorScale>
        <cfvo type="min"/>
        <cfvo type="percentile" val="50"/>
        <cfvo type="max"/>
        <color rgb="FFF8696B"/>
        <color rgb="FFFFEB84"/>
        <color rgb="FF63BE7B"/>
      </colorScale>
    </cfRule>
  </conditionalFormatting>
  <conditionalFormatting sqref="F12:O13">
    <cfRule type="colorScale" priority="11">
      <colorScale>
        <cfvo type="min"/>
        <cfvo type="percentile" val="50"/>
        <cfvo type="max"/>
        <color rgb="FFF8696B"/>
        <color rgb="FFFFEB84"/>
        <color rgb="FF63BE7B"/>
      </colorScale>
    </cfRule>
  </conditionalFormatting>
  <conditionalFormatting sqref="F14:O14">
    <cfRule type="colorScale" priority="4">
      <colorScale>
        <cfvo type="min"/>
        <cfvo type="percentile" val="50"/>
        <cfvo type="max"/>
        <color rgb="FFF8696B"/>
        <color rgb="FFFFEB84"/>
        <color rgb="FF63BE7B"/>
      </colorScale>
    </cfRule>
  </conditionalFormatting>
  <conditionalFormatting sqref="AD2:AD14">
    <cfRule type="containsText" dxfId="44" priority="23" operator="containsText" text="D">
      <formula>NOT(ISERROR(SEARCH("D",AD2)))</formula>
    </cfRule>
    <cfRule type="containsText" dxfId="43" priority="24" operator="containsText" text="S">
      <formula>NOT(ISERROR(SEARCH("S",AD2)))</formula>
    </cfRule>
    <cfRule type="containsText" dxfId="42" priority="25" operator="containsText" text="F">
      <formula>NOT(ISERROR(SEARCH("F",AD2)))</formula>
    </cfRule>
    <cfRule type="containsText" dxfId="41" priority="26" operator="containsText" text="E">
      <formula>NOT(ISERROR(SEARCH("E",AD2)))</formula>
    </cfRule>
    <cfRule type="containsText" dxfId="40" priority="27" operator="containsText" text="B">
      <formula>NOT(ISERROR(SEARCH("B",AD2)))</formula>
    </cfRule>
    <cfRule type="containsText" dxfId="39" priority="28" operator="containsText" text="A">
      <formula>NOT(ISERROR(SEARCH("A",AD2)))</formula>
    </cfRule>
  </conditionalFormatting>
  <conditionalFormatting sqref="AJ2:AM14">
    <cfRule type="containsText" dxfId="38" priority="1" operator="containsText" text="E">
      <formula>NOT(ISERROR(SEARCH("E",AJ2)))</formula>
    </cfRule>
    <cfRule type="containsText" dxfId="37" priority="2" operator="containsText" text="B">
      <formula>NOT(ISERROR(SEARCH("B",AJ2)))</formula>
    </cfRule>
    <cfRule type="containsText" dxfId="36" priority="3" operator="containsText" text="A">
      <formula>NOT(ISERROR(SEARCH("A",AJ2)))</formula>
    </cfRule>
  </conditionalFormatting>
  <dataValidations count="1">
    <dataValidation type="list" allowBlank="1" showInputMessage="1" showErrorMessage="1" sqref="AM2:AM14" xr:uid="{ACF441E2-531A-FE47-8C9C-BC1948DB94F8}">
      <formula1>"強風,外差し,イン先行"</formula1>
    </dataValidation>
  </dataValidations>
  <pageMargins left="0.7" right="0.7" top="0.75" bottom="0.75" header="0.3" footer="0.3"/>
  <pageSetup paperSize="9" orientation="portrait" horizontalDpi="4294967292" verticalDpi="4294967292"/>
  <ignoredErrors>
    <ignoredError sqref="P2:S3 T2:T3 P4:T5 P6:T9 P10:T11 P12:T13 P15:T21 P14:T14"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R7"/>
  <sheetViews>
    <sheetView workbookViewId="0">
      <pane xSplit="5" ySplit="1" topLeftCell="AQ2" activePane="bottomRight" state="frozen"/>
      <selection activeCell="E24" sqref="E24"/>
      <selection pane="topRight" activeCell="E24" sqref="E24"/>
      <selection pane="bottomLeft" activeCell="E24" sqref="E24"/>
      <selection pane="bottomRight" activeCell="AB7" sqref="AB7"/>
    </sheetView>
  </sheetViews>
  <sheetFormatPr baseColWidth="10" defaultColWidth="8.83203125" defaultRowHeight="15"/>
  <cols>
    <col min="1" max="1" width="9.5" bestFit="1" customWidth="1"/>
    <col min="2" max="2" width="8.1640625" customWidth="1"/>
    <col min="5" max="5" width="18.33203125" customWidth="1"/>
    <col min="26" max="28" width="16.6640625" customWidth="1"/>
    <col min="29" max="29" width="5.33203125" customWidth="1"/>
    <col min="35" max="35" width="5.33203125" customWidth="1"/>
    <col min="38" max="38" width="8.83203125" hidden="1" customWidth="1"/>
    <col min="43" max="44" width="150.83203125" customWidth="1"/>
  </cols>
  <sheetData>
    <row r="1" spans="1:44" s="5" customFormat="1">
      <c r="A1" s="1" t="s">
        <v>34</v>
      </c>
      <c r="B1" s="1" t="s">
        <v>71</v>
      </c>
      <c r="C1" s="1" t="s">
        <v>35</v>
      </c>
      <c r="D1" s="1" t="s">
        <v>72</v>
      </c>
      <c r="E1" s="1" t="s">
        <v>36</v>
      </c>
      <c r="F1" s="1" t="s">
        <v>73</v>
      </c>
      <c r="G1" s="1" t="s">
        <v>74</v>
      </c>
      <c r="H1" s="1" t="s">
        <v>75</v>
      </c>
      <c r="I1" s="1" t="s">
        <v>76</v>
      </c>
      <c r="J1" s="1" t="s">
        <v>77</v>
      </c>
      <c r="K1" s="1" t="s">
        <v>78</v>
      </c>
      <c r="L1" s="1" t="s">
        <v>79</v>
      </c>
      <c r="M1" s="1" t="s">
        <v>80</v>
      </c>
      <c r="N1" s="1" t="s">
        <v>81</v>
      </c>
      <c r="O1" s="1" t="s">
        <v>82</v>
      </c>
      <c r="P1" s="1" t="s">
        <v>83</v>
      </c>
      <c r="Q1" s="1" t="s">
        <v>89</v>
      </c>
      <c r="R1" s="1" t="s">
        <v>90</v>
      </c>
      <c r="S1" s="1" t="s">
        <v>37</v>
      </c>
      <c r="T1" s="1" t="s">
        <v>91</v>
      </c>
      <c r="U1" s="1" t="s">
        <v>38</v>
      </c>
      <c r="V1" s="1" t="s">
        <v>39</v>
      </c>
      <c r="W1" s="1" t="s">
        <v>150</v>
      </c>
      <c r="X1" s="2" t="s">
        <v>85</v>
      </c>
      <c r="Y1" s="2" t="s">
        <v>40</v>
      </c>
      <c r="Z1" s="3" t="s">
        <v>41</v>
      </c>
      <c r="AA1" s="3" t="s">
        <v>42</v>
      </c>
      <c r="AB1" s="3" t="s">
        <v>43</v>
      </c>
      <c r="AC1" s="3" t="s">
        <v>88</v>
      </c>
      <c r="AD1" s="4" t="s">
        <v>110</v>
      </c>
      <c r="AE1" s="4" t="s">
        <v>111</v>
      </c>
      <c r="AF1" s="4" t="s">
        <v>149</v>
      </c>
      <c r="AG1" s="4" t="s">
        <v>148</v>
      </c>
      <c r="AH1" s="4" t="s">
        <v>8</v>
      </c>
      <c r="AI1" s="4" t="s">
        <v>61</v>
      </c>
      <c r="AJ1" s="4" t="s">
        <v>9</v>
      </c>
      <c r="AK1" s="4" t="s">
        <v>10</v>
      </c>
      <c r="AL1" s="4"/>
      <c r="AM1" s="4" t="s">
        <v>11</v>
      </c>
      <c r="AN1" s="4" t="s">
        <v>12</v>
      </c>
      <c r="AO1" s="4" t="s">
        <v>44</v>
      </c>
      <c r="AP1" s="4" t="s">
        <v>86</v>
      </c>
      <c r="AQ1" s="1" t="s">
        <v>87</v>
      </c>
      <c r="AR1" s="22" t="s">
        <v>117</v>
      </c>
    </row>
    <row r="2" spans="1:44" s="5" customFormat="1">
      <c r="A2" s="6">
        <v>45823</v>
      </c>
      <c r="B2" s="7" t="s">
        <v>139</v>
      </c>
      <c r="C2" s="8" t="s">
        <v>167</v>
      </c>
      <c r="D2" s="9">
        <v>0.10906250000000001</v>
      </c>
      <c r="E2" s="8" t="s">
        <v>239</v>
      </c>
      <c r="F2" s="10">
        <v>12.6</v>
      </c>
      <c r="G2" s="10">
        <v>11</v>
      </c>
      <c r="H2" s="10">
        <v>11.5</v>
      </c>
      <c r="I2" s="10">
        <v>13</v>
      </c>
      <c r="J2" s="10">
        <v>11.9</v>
      </c>
      <c r="K2" s="10">
        <v>12.5</v>
      </c>
      <c r="L2" s="10">
        <v>12.5</v>
      </c>
      <c r="M2" s="10">
        <v>12.9</v>
      </c>
      <c r="N2" s="10">
        <v>12.1</v>
      </c>
      <c r="O2" s="10">
        <v>12</v>
      </c>
      <c r="P2" s="10">
        <v>12</v>
      </c>
      <c r="Q2" s="10">
        <v>11.7</v>
      </c>
      <c r="R2" s="10">
        <v>11.6</v>
      </c>
      <c r="S2" s="27">
        <f t="shared" ref="S2:S7" si="0">SUM(F2:H2)</f>
        <v>35.1</v>
      </c>
      <c r="T2" s="27">
        <f t="shared" ref="T2:T7" si="1">SUM(I2:O2)</f>
        <v>86.899999999999991</v>
      </c>
      <c r="U2" s="27">
        <f t="shared" ref="U2:U7" si="2">SUM(P2:R2)</f>
        <v>35.299999999999997</v>
      </c>
      <c r="V2" s="28">
        <f t="shared" ref="V2:V7" si="3">SUM(F2:J2)</f>
        <v>60</v>
      </c>
      <c r="W2" s="28">
        <f t="shared" ref="W2:W7" si="4">SUM(N2:R2)</f>
        <v>59.4</v>
      </c>
      <c r="X2" s="11" t="s">
        <v>181</v>
      </c>
      <c r="Y2" s="11" t="s">
        <v>169</v>
      </c>
      <c r="Z2" s="13" t="s">
        <v>240</v>
      </c>
      <c r="AA2" s="13" t="s">
        <v>241</v>
      </c>
      <c r="AB2" s="13" t="s">
        <v>242</v>
      </c>
      <c r="AC2" s="11" t="s">
        <v>137</v>
      </c>
      <c r="AD2" s="31">
        <v>12.8</v>
      </c>
      <c r="AE2" s="32">
        <v>12.3</v>
      </c>
      <c r="AF2" s="12">
        <v>8</v>
      </c>
      <c r="AG2" s="11" t="s">
        <v>228</v>
      </c>
      <c r="AH2" s="12">
        <v>-5.0999999999999996</v>
      </c>
      <c r="AI2" s="12">
        <v>-0.4</v>
      </c>
      <c r="AJ2" s="12">
        <v>-1.3</v>
      </c>
      <c r="AK2" s="12">
        <v>-4.2</v>
      </c>
      <c r="AL2" s="12"/>
      <c r="AM2" s="11" t="s">
        <v>273</v>
      </c>
      <c r="AN2" s="11" t="s">
        <v>274</v>
      </c>
      <c r="AO2" s="11" t="s">
        <v>164</v>
      </c>
      <c r="AP2" s="8" t="s">
        <v>191</v>
      </c>
      <c r="AQ2" s="8" t="s">
        <v>297</v>
      </c>
      <c r="AR2" s="30" t="s">
        <v>298</v>
      </c>
    </row>
    <row r="3" spans="1:44" s="5" customFormat="1">
      <c r="A3" s="6">
        <v>45829</v>
      </c>
      <c r="B3" s="7" t="s">
        <v>141</v>
      </c>
      <c r="C3" s="8" t="s">
        <v>167</v>
      </c>
      <c r="D3" s="9">
        <v>0.111875</v>
      </c>
      <c r="E3" s="8" t="s">
        <v>356</v>
      </c>
      <c r="F3" s="10">
        <v>13.1</v>
      </c>
      <c r="G3" s="10">
        <v>12</v>
      </c>
      <c r="H3" s="10">
        <v>12.4</v>
      </c>
      <c r="I3" s="10">
        <v>12.7</v>
      </c>
      <c r="J3" s="10">
        <v>12.6</v>
      </c>
      <c r="K3" s="10">
        <v>13.6</v>
      </c>
      <c r="L3" s="10">
        <v>13.1</v>
      </c>
      <c r="M3" s="10">
        <v>12.3</v>
      </c>
      <c r="N3" s="10">
        <v>12.2</v>
      </c>
      <c r="O3" s="10">
        <v>12.3</v>
      </c>
      <c r="P3" s="10">
        <v>11.9</v>
      </c>
      <c r="Q3" s="10">
        <v>11.8</v>
      </c>
      <c r="R3" s="10">
        <v>11.6</v>
      </c>
      <c r="S3" s="27">
        <f t="shared" si="0"/>
        <v>37.5</v>
      </c>
      <c r="T3" s="27">
        <f t="shared" si="1"/>
        <v>88.8</v>
      </c>
      <c r="U3" s="27">
        <f t="shared" si="2"/>
        <v>35.300000000000004</v>
      </c>
      <c r="V3" s="28">
        <f t="shared" si="3"/>
        <v>62.800000000000004</v>
      </c>
      <c r="W3" s="28">
        <f t="shared" si="4"/>
        <v>59.800000000000004</v>
      </c>
      <c r="X3" s="11" t="s">
        <v>228</v>
      </c>
      <c r="Y3" s="11" t="s">
        <v>211</v>
      </c>
      <c r="Z3" s="13" t="s">
        <v>213</v>
      </c>
      <c r="AA3" s="13" t="s">
        <v>187</v>
      </c>
      <c r="AB3" s="13" t="s">
        <v>338</v>
      </c>
      <c r="AC3" s="11" t="s">
        <v>137</v>
      </c>
      <c r="AD3" s="31">
        <v>11.6</v>
      </c>
      <c r="AE3" s="32">
        <v>14.3</v>
      </c>
      <c r="AF3" s="12">
        <v>7.5</v>
      </c>
      <c r="AG3" s="11" t="s">
        <v>137</v>
      </c>
      <c r="AH3" s="12">
        <v>0.3</v>
      </c>
      <c r="AI3" s="12">
        <v>-0.7</v>
      </c>
      <c r="AJ3" s="12">
        <v>2.9</v>
      </c>
      <c r="AK3" s="12">
        <v>-3.3</v>
      </c>
      <c r="AL3" s="12"/>
      <c r="AM3" s="11" t="s">
        <v>277</v>
      </c>
      <c r="AN3" s="11" t="s">
        <v>272</v>
      </c>
      <c r="AO3" s="11" t="s">
        <v>160</v>
      </c>
      <c r="AP3" s="8" t="s">
        <v>191</v>
      </c>
      <c r="AQ3" s="8" t="s">
        <v>354</v>
      </c>
      <c r="AR3" s="30" t="s">
        <v>355</v>
      </c>
    </row>
    <row r="4" spans="1:44" s="5" customFormat="1">
      <c r="A4" s="6">
        <v>45843</v>
      </c>
      <c r="B4" s="7" t="s">
        <v>141</v>
      </c>
      <c r="C4" s="8" t="s">
        <v>434</v>
      </c>
      <c r="D4" s="9">
        <v>0.11320601851851853</v>
      </c>
      <c r="E4" s="8" t="s">
        <v>239</v>
      </c>
      <c r="F4" s="10">
        <v>12.8</v>
      </c>
      <c r="G4" s="10">
        <v>11.2</v>
      </c>
      <c r="H4" s="10">
        <v>12</v>
      </c>
      <c r="I4" s="10">
        <v>12.8</v>
      </c>
      <c r="J4" s="10">
        <v>12.1</v>
      </c>
      <c r="K4" s="10">
        <v>12.6</v>
      </c>
      <c r="L4" s="10">
        <v>12.9</v>
      </c>
      <c r="M4" s="10">
        <v>12.6</v>
      </c>
      <c r="N4" s="10">
        <v>12.6</v>
      </c>
      <c r="O4" s="10">
        <v>12.8</v>
      </c>
      <c r="P4" s="10">
        <v>13.1</v>
      </c>
      <c r="Q4" s="10">
        <v>12.8</v>
      </c>
      <c r="R4" s="10">
        <v>12.8</v>
      </c>
      <c r="S4" s="27">
        <f t="shared" si="0"/>
        <v>36</v>
      </c>
      <c r="T4" s="27">
        <f t="shared" si="1"/>
        <v>88.399999999999991</v>
      </c>
      <c r="U4" s="27">
        <f t="shared" si="2"/>
        <v>38.700000000000003</v>
      </c>
      <c r="V4" s="28">
        <f t="shared" si="3"/>
        <v>60.9</v>
      </c>
      <c r="W4" s="28">
        <f t="shared" si="4"/>
        <v>64.099999999999994</v>
      </c>
      <c r="X4" s="11" t="s">
        <v>181</v>
      </c>
      <c r="Y4" s="11" t="s">
        <v>335</v>
      </c>
      <c r="Z4" s="13" t="s">
        <v>240</v>
      </c>
      <c r="AA4" s="13" t="s">
        <v>336</v>
      </c>
      <c r="AB4" s="13" t="s">
        <v>338</v>
      </c>
      <c r="AC4" s="11" t="s">
        <v>137</v>
      </c>
      <c r="AD4" s="31">
        <v>16.100000000000001</v>
      </c>
      <c r="AE4" s="32">
        <v>17.399999999999999</v>
      </c>
      <c r="AF4" s="12">
        <v>6.9</v>
      </c>
      <c r="AG4" s="11" t="s">
        <v>160</v>
      </c>
      <c r="AH4" s="12">
        <v>1.8</v>
      </c>
      <c r="AI4" s="12" t="s">
        <v>270</v>
      </c>
      <c r="AJ4" s="12">
        <v>1.8</v>
      </c>
      <c r="AK4" s="12" t="s">
        <v>269</v>
      </c>
      <c r="AL4" s="12"/>
      <c r="AM4" s="11" t="s">
        <v>271</v>
      </c>
      <c r="AN4" s="11" t="s">
        <v>274</v>
      </c>
      <c r="AO4" s="11" t="s">
        <v>164</v>
      </c>
      <c r="AP4" s="8"/>
      <c r="AQ4" s="8" t="s">
        <v>584</v>
      </c>
      <c r="AR4" s="30" t="s">
        <v>585</v>
      </c>
    </row>
    <row r="5" spans="1:44" s="5" customFormat="1">
      <c r="A5" s="6">
        <v>45844</v>
      </c>
      <c r="B5" s="7" t="s">
        <v>145</v>
      </c>
      <c r="C5" s="8" t="s">
        <v>450</v>
      </c>
      <c r="D5" s="9">
        <v>0.11325231481481482</v>
      </c>
      <c r="E5" s="8" t="s">
        <v>569</v>
      </c>
      <c r="F5" s="10">
        <v>13.2</v>
      </c>
      <c r="G5" s="10">
        <v>12.6</v>
      </c>
      <c r="H5" s="10">
        <v>13.4</v>
      </c>
      <c r="I5" s="10">
        <v>12.4</v>
      </c>
      <c r="J5" s="10">
        <v>11.8</v>
      </c>
      <c r="K5" s="10">
        <v>12.9</v>
      </c>
      <c r="L5" s="10">
        <v>13.5</v>
      </c>
      <c r="M5" s="10">
        <v>13.1</v>
      </c>
      <c r="N5" s="10">
        <v>12.2</v>
      </c>
      <c r="O5" s="10">
        <v>11.9</v>
      </c>
      <c r="P5" s="10">
        <v>12</v>
      </c>
      <c r="Q5" s="10">
        <v>12.2</v>
      </c>
      <c r="R5" s="10">
        <v>12.3</v>
      </c>
      <c r="S5" s="27">
        <f t="shared" si="0"/>
        <v>39.199999999999996</v>
      </c>
      <c r="T5" s="27">
        <f t="shared" si="1"/>
        <v>87.800000000000011</v>
      </c>
      <c r="U5" s="27">
        <f t="shared" si="2"/>
        <v>36.5</v>
      </c>
      <c r="V5" s="28">
        <f t="shared" si="3"/>
        <v>63.399999999999991</v>
      </c>
      <c r="W5" s="28">
        <f t="shared" si="4"/>
        <v>60.599999999999994</v>
      </c>
      <c r="X5" s="11" t="s">
        <v>210</v>
      </c>
      <c r="Y5" s="11" t="s">
        <v>215</v>
      </c>
      <c r="Z5" s="13" t="s">
        <v>240</v>
      </c>
      <c r="AA5" s="13" t="s">
        <v>570</v>
      </c>
      <c r="AB5" s="13" t="s">
        <v>535</v>
      </c>
      <c r="AC5" s="11" t="s">
        <v>137</v>
      </c>
      <c r="AD5" s="31">
        <v>15.3</v>
      </c>
      <c r="AE5" s="32">
        <v>16</v>
      </c>
      <c r="AF5" s="12">
        <v>7.1</v>
      </c>
      <c r="AG5" s="11" t="s">
        <v>164</v>
      </c>
      <c r="AH5" s="12">
        <v>2.9</v>
      </c>
      <c r="AI5" s="12">
        <v>-0.7</v>
      </c>
      <c r="AJ5" s="12">
        <v>2.2999999999999998</v>
      </c>
      <c r="AK5" s="12">
        <v>-0.1</v>
      </c>
      <c r="AL5" s="12"/>
      <c r="AM5" s="11" t="s">
        <v>277</v>
      </c>
      <c r="AN5" s="11" t="s">
        <v>272</v>
      </c>
      <c r="AO5" s="11" t="s">
        <v>160</v>
      </c>
      <c r="AP5" s="8"/>
      <c r="AQ5" s="8" t="s">
        <v>611</v>
      </c>
      <c r="AR5" s="30" t="s">
        <v>612</v>
      </c>
    </row>
    <row r="6" spans="1:44" s="5" customFormat="1">
      <c r="A6" s="6">
        <v>45850</v>
      </c>
      <c r="B6" s="7" t="s">
        <v>140</v>
      </c>
      <c r="C6" s="8" t="s">
        <v>167</v>
      </c>
      <c r="D6" s="9">
        <v>0.11052083333333333</v>
      </c>
      <c r="E6" s="8" t="s">
        <v>640</v>
      </c>
      <c r="F6" s="10">
        <v>12.8</v>
      </c>
      <c r="G6" s="10">
        <v>12</v>
      </c>
      <c r="H6" s="10">
        <v>12.6</v>
      </c>
      <c r="I6" s="10">
        <v>12.7</v>
      </c>
      <c r="J6" s="10">
        <v>13</v>
      </c>
      <c r="K6" s="10">
        <v>13.1</v>
      </c>
      <c r="L6" s="10">
        <v>12</v>
      </c>
      <c r="M6" s="10">
        <v>12</v>
      </c>
      <c r="N6" s="10">
        <v>12</v>
      </c>
      <c r="O6" s="10">
        <v>11.7</v>
      </c>
      <c r="P6" s="10">
        <v>11.5</v>
      </c>
      <c r="Q6" s="10">
        <v>12.1</v>
      </c>
      <c r="R6" s="10">
        <v>12.4</v>
      </c>
      <c r="S6" s="27">
        <f t="shared" si="0"/>
        <v>37.4</v>
      </c>
      <c r="T6" s="27">
        <f t="shared" si="1"/>
        <v>86.5</v>
      </c>
      <c r="U6" s="27">
        <f t="shared" si="2"/>
        <v>36</v>
      </c>
      <c r="V6" s="28">
        <f t="shared" si="3"/>
        <v>63.099999999999994</v>
      </c>
      <c r="W6" s="28">
        <f t="shared" si="4"/>
        <v>59.7</v>
      </c>
      <c r="X6" s="11" t="s">
        <v>210</v>
      </c>
      <c r="Y6" s="11" t="s">
        <v>215</v>
      </c>
      <c r="Z6" s="13" t="s">
        <v>241</v>
      </c>
      <c r="AA6" s="13" t="s">
        <v>535</v>
      </c>
      <c r="AB6" s="13" t="s">
        <v>216</v>
      </c>
      <c r="AC6" s="11" t="s">
        <v>162</v>
      </c>
      <c r="AD6" s="31">
        <v>14</v>
      </c>
      <c r="AE6" s="32">
        <v>15.9</v>
      </c>
      <c r="AF6" s="12">
        <v>7.4</v>
      </c>
      <c r="AG6" s="11" t="s">
        <v>137</v>
      </c>
      <c r="AH6" s="12">
        <v>-2.5</v>
      </c>
      <c r="AI6" s="12">
        <v>-0.3</v>
      </c>
      <c r="AJ6" s="12">
        <v>0.5</v>
      </c>
      <c r="AK6" s="12">
        <v>-3.3</v>
      </c>
      <c r="AL6" s="12"/>
      <c r="AM6" s="11" t="s">
        <v>272</v>
      </c>
      <c r="AN6" s="11" t="s">
        <v>274</v>
      </c>
      <c r="AO6" s="11" t="s">
        <v>160</v>
      </c>
      <c r="AP6" s="8" t="s">
        <v>191</v>
      </c>
      <c r="AQ6" s="8" t="s">
        <v>641</v>
      </c>
      <c r="AR6" s="30" t="s">
        <v>642</v>
      </c>
    </row>
    <row r="7" spans="1:44" s="5" customFormat="1">
      <c r="A7" s="6">
        <v>45858</v>
      </c>
      <c r="B7" s="7" t="s">
        <v>141</v>
      </c>
      <c r="C7" s="8" t="s">
        <v>167</v>
      </c>
      <c r="D7" s="9">
        <v>0.11041666666666666</v>
      </c>
      <c r="E7" s="8" t="s">
        <v>247</v>
      </c>
      <c r="F7" s="10">
        <v>13.4</v>
      </c>
      <c r="G7" s="10">
        <v>11.8</v>
      </c>
      <c r="H7" s="10">
        <v>12.2</v>
      </c>
      <c r="I7" s="10">
        <v>11.9</v>
      </c>
      <c r="J7" s="10">
        <v>12</v>
      </c>
      <c r="K7" s="10">
        <v>13</v>
      </c>
      <c r="L7" s="10">
        <v>12.9</v>
      </c>
      <c r="M7" s="10">
        <v>12.8</v>
      </c>
      <c r="N7" s="10">
        <v>12.1</v>
      </c>
      <c r="O7" s="10">
        <v>11.9</v>
      </c>
      <c r="P7" s="10">
        <v>11.9</v>
      </c>
      <c r="Q7" s="10">
        <v>11.5</v>
      </c>
      <c r="R7" s="10">
        <v>11.6</v>
      </c>
      <c r="S7" s="27">
        <f t="shared" si="0"/>
        <v>37.400000000000006</v>
      </c>
      <c r="T7" s="27">
        <f t="shared" si="1"/>
        <v>86.6</v>
      </c>
      <c r="U7" s="27">
        <f t="shared" si="2"/>
        <v>35</v>
      </c>
      <c r="V7" s="28">
        <f t="shared" si="3"/>
        <v>61.300000000000004</v>
      </c>
      <c r="W7" s="28">
        <f t="shared" si="4"/>
        <v>59</v>
      </c>
      <c r="X7" s="11" t="s">
        <v>228</v>
      </c>
      <c r="Y7" s="11" t="s">
        <v>211</v>
      </c>
      <c r="Z7" s="13" t="s">
        <v>248</v>
      </c>
      <c r="AA7" s="13" t="s">
        <v>213</v>
      </c>
      <c r="AB7" s="13" t="s">
        <v>257</v>
      </c>
      <c r="AC7" s="11" t="s">
        <v>162</v>
      </c>
      <c r="AD7" s="31">
        <v>13.5</v>
      </c>
      <c r="AE7" s="32">
        <v>14.9</v>
      </c>
      <c r="AF7" s="12">
        <v>7.8</v>
      </c>
      <c r="AG7" s="11" t="s">
        <v>162</v>
      </c>
      <c r="AH7" s="12">
        <v>-2.2999999999999998</v>
      </c>
      <c r="AI7" s="12">
        <v>-0.6</v>
      </c>
      <c r="AJ7" s="12" t="s">
        <v>269</v>
      </c>
      <c r="AK7" s="12">
        <v>-2.9</v>
      </c>
      <c r="AL7" s="12"/>
      <c r="AM7" s="11" t="s">
        <v>274</v>
      </c>
      <c r="AN7" s="11" t="s">
        <v>274</v>
      </c>
      <c r="AO7" s="11" t="s">
        <v>164</v>
      </c>
      <c r="AP7" s="8"/>
      <c r="AQ7" s="8" t="s">
        <v>752</v>
      </c>
      <c r="AR7" s="30" t="s">
        <v>765</v>
      </c>
    </row>
  </sheetData>
  <autoFilter ref="A1:AQ2" xr:uid="{00000000-0009-0000-0000-000005000000}"/>
  <phoneticPr fontId="10"/>
  <conditionalFormatting sqref="F2:R2">
    <cfRule type="colorScale" priority="800">
      <colorScale>
        <cfvo type="min"/>
        <cfvo type="percentile" val="50"/>
        <cfvo type="max"/>
        <color rgb="FFF8696B"/>
        <color rgb="FFFFEB84"/>
        <color rgb="FF63BE7B"/>
      </colorScale>
    </cfRule>
  </conditionalFormatting>
  <conditionalFormatting sqref="F3:R3">
    <cfRule type="colorScale" priority="28">
      <colorScale>
        <cfvo type="min"/>
        <cfvo type="percentile" val="50"/>
        <cfvo type="max"/>
        <color rgb="FFF8696B"/>
        <color rgb="FFFFEB84"/>
        <color rgb="FF63BE7B"/>
      </colorScale>
    </cfRule>
  </conditionalFormatting>
  <conditionalFormatting sqref="F4:R5">
    <cfRule type="colorScale" priority="15">
      <colorScale>
        <cfvo type="min"/>
        <cfvo type="percentile" val="50"/>
        <cfvo type="max"/>
        <color rgb="FFF8696B"/>
        <color rgb="FFFFEB84"/>
        <color rgb="FF63BE7B"/>
      </colorScale>
    </cfRule>
  </conditionalFormatting>
  <conditionalFormatting sqref="F6:R6">
    <cfRule type="colorScale" priority="11">
      <colorScale>
        <cfvo type="min"/>
        <cfvo type="percentile" val="50"/>
        <cfvo type="max"/>
        <color rgb="FFF8696B"/>
        <color rgb="FFFFEB84"/>
        <color rgb="FF63BE7B"/>
      </colorScale>
    </cfRule>
  </conditionalFormatting>
  <conditionalFormatting sqref="F7:R7">
    <cfRule type="colorScale" priority="4">
      <colorScale>
        <cfvo type="min"/>
        <cfvo type="percentile" val="50"/>
        <cfvo type="max"/>
        <color rgb="FFF8696B"/>
        <color rgb="FFFFEB84"/>
        <color rgb="FF63BE7B"/>
      </colorScale>
    </cfRule>
  </conditionalFormatting>
  <conditionalFormatting sqref="AG2:AG7">
    <cfRule type="containsText" dxfId="35" priority="19" operator="containsText" text="D">
      <formula>NOT(ISERROR(SEARCH("D",AG2)))</formula>
    </cfRule>
    <cfRule type="containsText" dxfId="34" priority="20" operator="containsText" text="S">
      <formula>NOT(ISERROR(SEARCH("S",AG2)))</formula>
    </cfRule>
    <cfRule type="containsText" dxfId="33" priority="21" operator="containsText" text="F">
      <formula>NOT(ISERROR(SEARCH("F",AG2)))</formula>
    </cfRule>
    <cfRule type="containsText" dxfId="32" priority="22" operator="containsText" text="E">
      <formula>NOT(ISERROR(SEARCH("E",AG2)))</formula>
    </cfRule>
    <cfRule type="containsText" dxfId="31" priority="23" operator="containsText" text="B">
      <formula>NOT(ISERROR(SEARCH("B",AG2)))</formula>
    </cfRule>
    <cfRule type="containsText" dxfId="30" priority="24" operator="containsText" text="A">
      <formula>NOT(ISERROR(SEARCH("A",AG2)))</formula>
    </cfRule>
  </conditionalFormatting>
  <conditionalFormatting sqref="AM2:AP7">
    <cfRule type="containsText" dxfId="29" priority="1" operator="containsText" text="E">
      <formula>NOT(ISERROR(SEARCH("E",AM2)))</formula>
    </cfRule>
    <cfRule type="containsText" dxfId="28" priority="2" operator="containsText" text="B">
      <formula>NOT(ISERROR(SEARCH("B",AM2)))</formula>
    </cfRule>
    <cfRule type="containsText" dxfId="27" priority="3" operator="containsText" text="A">
      <formula>NOT(ISERROR(SEARCH("A",AM2)))</formula>
    </cfRule>
  </conditionalFormatting>
  <dataValidations count="1">
    <dataValidation type="list" allowBlank="1" showInputMessage="1" showErrorMessage="1" sqref="AP2:AP7" xr:uid="{4C045F30-454C-7043-8C89-0B56D2A559E7}">
      <formula1>"強風,外差し,イン先行"</formula1>
    </dataValidation>
  </dataValidations>
  <pageMargins left="0.7" right="0.7" top="0.75" bottom="0.75" header="0.3" footer="0.3"/>
  <pageSetup paperSize="9" orientation="portrait" horizontalDpi="4294967292" verticalDpi="4294967292"/>
  <ignoredErrors>
    <ignoredError sqref="S2:W2 S3:W3 S4:W5 S6:W6 S7:W7"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E21"/>
  <sheetViews>
    <sheetView workbookViewId="0">
      <pane xSplit="5" ySplit="1" topLeftCell="R2" activePane="bottomRight" state="frozen"/>
      <selection activeCell="E24" sqref="E24"/>
      <selection pane="topRight" activeCell="E24" sqref="E24"/>
      <selection pane="bottomLeft" activeCell="E24" sqref="E24"/>
      <selection pane="bottomRight" activeCell="X24" sqref="X24"/>
    </sheetView>
  </sheetViews>
  <sheetFormatPr baseColWidth="10" defaultColWidth="8.83203125" defaultRowHeight="15"/>
  <cols>
    <col min="1" max="1" width="9.5" bestFit="1" customWidth="1"/>
    <col min="2" max="2" width="8.1640625" customWidth="1"/>
    <col min="4" max="4" width="9" bestFit="1" customWidth="1"/>
    <col min="5" max="5" width="18.33203125" customWidth="1"/>
    <col min="15" max="17" width="16.6640625" customWidth="1"/>
    <col min="22" max="22" width="5.33203125" customWidth="1"/>
    <col min="25" max="25" width="8.83203125" hidden="1" customWidth="1"/>
    <col min="30" max="31" width="150.83203125" customWidth="1"/>
  </cols>
  <sheetData>
    <row r="1" spans="1:31" s="5" customFormat="1">
      <c r="A1" s="1" t="s">
        <v>34</v>
      </c>
      <c r="B1" s="1" t="s">
        <v>112</v>
      </c>
      <c r="C1" s="1" t="s">
        <v>35</v>
      </c>
      <c r="D1" s="1" t="s">
        <v>118</v>
      </c>
      <c r="E1" s="1" t="s">
        <v>36</v>
      </c>
      <c r="F1" s="1" t="s">
        <v>119</v>
      </c>
      <c r="G1" s="1" t="s">
        <v>120</v>
      </c>
      <c r="H1" s="1" t="s">
        <v>121</v>
      </c>
      <c r="I1" s="1" t="s">
        <v>122</v>
      </c>
      <c r="J1" s="1" t="s">
        <v>123</v>
      </c>
      <c r="K1" s="1" t="s">
        <v>37</v>
      </c>
      <c r="L1" s="1" t="s">
        <v>124</v>
      </c>
      <c r="M1" s="1" t="s">
        <v>125</v>
      </c>
      <c r="N1" s="1" t="s">
        <v>40</v>
      </c>
      <c r="O1" s="4" t="s">
        <v>41</v>
      </c>
      <c r="P1" s="4" t="s">
        <v>42</v>
      </c>
      <c r="Q1" s="4" t="s">
        <v>43</v>
      </c>
      <c r="R1" s="4" t="s">
        <v>110</v>
      </c>
      <c r="S1" s="4" t="s">
        <v>111</v>
      </c>
      <c r="T1" s="4" t="s">
        <v>148</v>
      </c>
      <c r="U1" s="4" t="s">
        <v>8</v>
      </c>
      <c r="V1" s="4" t="s">
        <v>61</v>
      </c>
      <c r="W1" s="4" t="s">
        <v>9</v>
      </c>
      <c r="X1" s="4" t="s">
        <v>10</v>
      </c>
      <c r="Y1" s="4"/>
      <c r="Z1" s="4" t="s">
        <v>11</v>
      </c>
      <c r="AA1" s="4" t="s">
        <v>12</v>
      </c>
      <c r="AB1" s="4" t="s">
        <v>44</v>
      </c>
      <c r="AC1" s="4" t="s">
        <v>126</v>
      </c>
      <c r="AD1" s="22" t="s">
        <v>127</v>
      </c>
      <c r="AE1" s="22" t="s">
        <v>117</v>
      </c>
    </row>
    <row r="2" spans="1:31" s="5" customFormat="1">
      <c r="A2" s="6">
        <v>45822</v>
      </c>
      <c r="B2" s="26" t="s">
        <v>139</v>
      </c>
      <c r="C2" s="8" t="s">
        <v>167</v>
      </c>
      <c r="D2" s="9">
        <v>4.1053240740740737E-2</v>
      </c>
      <c r="E2" s="33" t="s">
        <v>182</v>
      </c>
      <c r="F2" s="10">
        <v>12.3</v>
      </c>
      <c r="G2" s="10">
        <v>11</v>
      </c>
      <c r="H2" s="10">
        <v>12.1</v>
      </c>
      <c r="I2" s="10">
        <v>12</v>
      </c>
      <c r="J2" s="10">
        <v>12.3</v>
      </c>
      <c r="K2" s="27">
        <f t="shared" ref="K2:K21" si="0">SUM(F2:H2)</f>
        <v>35.4</v>
      </c>
      <c r="L2" s="27">
        <f t="shared" ref="L2:L21" si="1">SUM(I2:J2)</f>
        <v>24.3</v>
      </c>
      <c r="M2" s="11" t="s">
        <v>181</v>
      </c>
      <c r="N2" s="11" t="s">
        <v>169</v>
      </c>
      <c r="O2" s="13" t="s">
        <v>183</v>
      </c>
      <c r="P2" s="13" t="s">
        <v>184</v>
      </c>
      <c r="Q2" s="13" t="s">
        <v>185</v>
      </c>
      <c r="R2" s="12">
        <v>3</v>
      </c>
      <c r="S2" s="12">
        <v>3.9</v>
      </c>
      <c r="T2" s="11" t="s">
        <v>162</v>
      </c>
      <c r="U2" s="12" t="s">
        <v>269</v>
      </c>
      <c r="V2" s="12" t="s">
        <v>270</v>
      </c>
      <c r="W2" s="12">
        <v>1.1000000000000001</v>
      </c>
      <c r="X2" s="8">
        <v>-1.1000000000000001</v>
      </c>
      <c r="Y2" s="8"/>
      <c r="Z2" s="11" t="s">
        <v>271</v>
      </c>
      <c r="AA2" s="11" t="s">
        <v>272</v>
      </c>
      <c r="AB2" s="11" t="s">
        <v>160</v>
      </c>
      <c r="AC2" s="8"/>
      <c r="AD2" s="8" t="s">
        <v>193</v>
      </c>
      <c r="AE2" s="30" t="s">
        <v>288</v>
      </c>
    </row>
    <row r="3" spans="1:31" s="5" customFormat="1">
      <c r="A3" s="6">
        <v>45822</v>
      </c>
      <c r="B3" s="26" t="s">
        <v>141</v>
      </c>
      <c r="C3" s="8" t="s">
        <v>167</v>
      </c>
      <c r="D3" s="9">
        <v>3.9687500000000001E-2</v>
      </c>
      <c r="E3" s="8" t="s">
        <v>166</v>
      </c>
      <c r="F3" s="10">
        <v>12.2</v>
      </c>
      <c r="G3" s="10">
        <v>10.9</v>
      </c>
      <c r="H3" s="10">
        <v>11.5</v>
      </c>
      <c r="I3" s="10">
        <v>11.6</v>
      </c>
      <c r="J3" s="10">
        <v>11.7</v>
      </c>
      <c r="K3" s="27">
        <f t="shared" si="0"/>
        <v>34.6</v>
      </c>
      <c r="L3" s="27">
        <f t="shared" si="1"/>
        <v>23.299999999999997</v>
      </c>
      <c r="M3" s="11" t="s">
        <v>181</v>
      </c>
      <c r="N3" s="11" t="s">
        <v>169</v>
      </c>
      <c r="O3" s="13" t="s">
        <v>207</v>
      </c>
      <c r="P3" s="13" t="s">
        <v>208</v>
      </c>
      <c r="Q3" s="13" t="s">
        <v>198</v>
      </c>
      <c r="R3" s="12">
        <v>3</v>
      </c>
      <c r="S3" s="12">
        <v>3.9</v>
      </c>
      <c r="T3" s="11" t="s">
        <v>162</v>
      </c>
      <c r="U3" s="12">
        <v>-1.3</v>
      </c>
      <c r="V3" s="12" t="s">
        <v>270</v>
      </c>
      <c r="W3" s="12">
        <v>-0.2</v>
      </c>
      <c r="X3" s="8">
        <v>-1.1000000000000001</v>
      </c>
      <c r="Y3" s="8"/>
      <c r="Z3" s="11" t="s">
        <v>274</v>
      </c>
      <c r="AA3" s="11" t="s">
        <v>272</v>
      </c>
      <c r="AB3" s="11" t="s">
        <v>164</v>
      </c>
      <c r="AC3" s="8"/>
      <c r="AD3" s="8" t="s">
        <v>209</v>
      </c>
      <c r="AE3" s="30" t="s">
        <v>282</v>
      </c>
    </row>
    <row r="4" spans="1:31" s="5" customFormat="1">
      <c r="A4" s="6">
        <v>45823</v>
      </c>
      <c r="B4" s="26" t="s">
        <v>140</v>
      </c>
      <c r="C4" s="8" t="s">
        <v>167</v>
      </c>
      <c r="D4" s="9">
        <v>4.0347222222222222E-2</v>
      </c>
      <c r="E4" s="8" t="s">
        <v>237</v>
      </c>
      <c r="F4" s="10">
        <v>12.3</v>
      </c>
      <c r="G4" s="10">
        <v>10.7</v>
      </c>
      <c r="H4" s="10">
        <v>11.9</v>
      </c>
      <c r="I4" s="10">
        <v>11.9</v>
      </c>
      <c r="J4" s="10">
        <v>11.8</v>
      </c>
      <c r="K4" s="27">
        <f t="shared" si="0"/>
        <v>34.9</v>
      </c>
      <c r="L4" s="27">
        <f t="shared" si="1"/>
        <v>23.700000000000003</v>
      </c>
      <c r="M4" s="11" t="s">
        <v>181</v>
      </c>
      <c r="N4" s="11" t="s">
        <v>169</v>
      </c>
      <c r="O4" s="13" t="s">
        <v>238</v>
      </c>
      <c r="P4" s="13" t="s">
        <v>238</v>
      </c>
      <c r="Q4" s="13" t="s">
        <v>173</v>
      </c>
      <c r="R4" s="12">
        <v>2.1</v>
      </c>
      <c r="S4" s="12">
        <v>2.4</v>
      </c>
      <c r="T4" s="11" t="s">
        <v>162</v>
      </c>
      <c r="U4" s="12">
        <v>-1.1000000000000001</v>
      </c>
      <c r="V4" s="12" t="s">
        <v>270</v>
      </c>
      <c r="W4" s="12">
        <v>-0.1</v>
      </c>
      <c r="X4" s="8">
        <v>-1</v>
      </c>
      <c r="Y4" s="8"/>
      <c r="Z4" s="11" t="s">
        <v>274</v>
      </c>
      <c r="AA4" s="11" t="s">
        <v>272</v>
      </c>
      <c r="AB4" s="11" t="s">
        <v>160</v>
      </c>
      <c r="AC4" s="8"/>
      <c r="AD4" s="8" t="s">
        <v>295</v>
      </c>
      <c r="AE4" s="30" t="s">
        <v>296</v>
      </c>
    </row>
    <row r="5" spans="1:31" s="5" customFormat="1">
      <c r="A5" s="6">
        <v>45823</v>
      </c>
      <c r="B5" s="25" t="s">
        <v>141</v>
      </c>
      <c r="C5" s="8" t="s">
        <v>167</v>
      </c>
      <c r="D5" s="9">
        <v>4.0312500000000001E-2</v>
      </c>
      <c r="E5" s="33" t="s">
        <v>250</v>
      </c>
      <c r="F5" s="10">
        <v>12.3</v>
      </c>
      <c r="G5" s="10">
        <v>11.1</v>
      </c>
      <c r="H5" s="10">
        <v>11.6</v>
      </c>
      <c r="I5" s="10">
        <v>11.5</v>
      </c>
      <c r="J5" s="10">
        <v>11.8</v>
      </c>
      <c r="K5" s="27">
        <f t="shared" si="0"/>
        <v>35</v>
      </c>
      <c r="L5" s="27">
        <f t="shared" si="1"/>
        <v>23.3</v>
      </c>
      <c r="M5" s="11" t="s">
        <v>181</v>
      </c>
      <c r="N5" s="11" t="s">
        <v>169</v>
      </c>
      <c r="O5" s="13" t="s">
        <v>206</v>
      </c>
      <c r="P5" s="13" t="s">
        <v>251</v>
      </c>
      <c r="Q5" s="13" t="s">
        <v>252</v>
      </c>
      <c r="R5" s="12">
        <v>2.1</v>
      </c>
      <c r="S5" s="12">
        <v>2.4</v>
      </c>
      <c r="T5" s="11" t="s">
        <v>162</v>
      </c>
      <c r="U5" s="12">
        <v>-0.9</v>
      </c>
      <c r="V5" s="12">
        <v>-0.1</v>
      </c>
      <c r="W5" s="12" t="s">
        <v>269</v>
      </c>
      <c r="X5" s="8">
        <v>-1</v>
      </c>
      <c r="Y5" s="8"/>
      <c r="Z5" s="11" t="s">
        <v>274</v>
      </c>
      <c r="AA5" s="11" t="s">
        <v>272</v>
      </c>
      <c r="AB5" s="11" t="s">
        <v>164</v>
      </c>
      <c r="AC5" s="8"/>
      <c r="AD5" s="8" t="s">
        <v>303</v>
      </c>
      <c r="AE5" s="30" t="s">
        <v>304</v>
      </c>
    </row>
    <row r="6" spans="1:31" s="5" customFormat="1">
      <c r="A6" s="6">
        <v>45829</v>
      </c>
      <c r="B6" s="26" t="s">
        <v>139</v>
      </c>
      <c r="C6" s="8" t="s">
        <v>167</v>
      </c>
      <c r="D6" s="9">
        <v>4.1006944444444443E-2</v>
      </c>
      <c r="E6" s="8" t="s">
        <v>318</v>
      </c>
      <c r="F6" s="10">
        <v>12.2</v>
      </c>
      <c r="G6" s="10">
        <v>10.8</v>
      </c>
      <c r="H6" s="10">
        <v>11.6</v>
      </c>
      <c r="I6" s="10">
        <v>12</v>
      </c>
      <c r="J6" s="10">
        <v>12.7</v>
      </c>
      <c r="K6" s="27">
        <f t="shared" si="0"/>
        <v>34.6</v>
      </c>
      <c r="L6" s="27">
        <f t="shared" si="1"/>
        <v>24.7</v>
      </c>
      <c r="M6" s="11" t="s">
        <v>168</v>
      </c>
      <c r="N6" s="11" t="s">
        <v>215</v>
      </c>
      <c r="O6" s="13" t="s">
        <v>321</v>
      </c>
      <c r="P6" s="13" t="s">
        <v>322</v>
      </c>
      <c r="Q6" s="13" t="s">
        <v>173</v>
      </c>
      <c r="R6" s="12">
        <v>3.4</v>
      </c>
      <c r="S6" s="12">
        <v>2.9</v>
      </c>
      <c r="T6" s="11" t="s">
        <v>162</v>
      </c>
      <c r="U6" s="12">
        <v>-0.4</v>
      </c>
      <c r="V6" s="12" t="s">
        <v>270</v>
      </c>
      <c r="W6" s="12">
        <v>0.6</v>
      </c>
      <c r="X6" s="8">
        <v>-1</v>
      </c>
      <c r="Y6" s="8"/>
      <c r="Z6" s="11" t="s">
        <v>272</v>
      </c>
      <c r="AA6" s="11" t="s">
        <v>272</v>
      </c>
      <c r="AB6" s="11" t="s">
        <v>160</v>
      </c>
      <c r="AC6" s="8"/>
      <c r="AD6" s="8" t="s">
        <v>328</v>
      </c>
      <c r="AE6" s="30" t="s">
        <v>329</v>
      </c>
    </row>
    <row r="7" spans="1:31" s="5" customFormat="1">
      <c r="A7" s="6">
        <v>45829</v>
      </c>
      <c r="B7" s="26" t="s">
        <v>315</v>
      </c>
      <c r="C7" s="8" t="s">
        <v>167</v>
      </c>
      <c r="D7" s="9">
        <v>4.1041666666666664E-2</v>
      </c>
      <c r="E7" s="8" t="s">
        <v>341</v>
      </c>
      <c r="F7" s="10">
        <v>12.5</v>
      </c>
      <c r="G7" s="10">
        <v>11</v>
      </c>
      <c r="H7" s="10">
        <v>12</v>
      </c>
      <c r="I7" s="10">
        <v>12.1</v>
      </c>
      <c r="J7" s="10">
        <v>12</v>
      </c>
      <c r="K7" s="27">
        <f t="shared" si="0"/>
        <v>35.5</v>
      </c>
      <c r="L7" s="27">
        <f t="shared" si="1"/>
        <v>24.1</v>
      </c>
      <c r="M7" s="11" t="s">
        <v>181</v>
      </c>
      <c r="N7" s="11" t="s">
        <v>169</v>
      </c>
      <c r="O7" s="13" t="s">
        <v>184</v>
      </c>
      <c r="P7" s="13" t="s">
        <v>184</v>
      </c>
      <c r="Q7" s="13" t="s">
        <v>342</v>
      </c>
      <c r="R7" s="12">
        <v>3.4</v>
      </c>
      <c r="S7" s="12">
        <v>2.9</v>
      </c>
      <c r="T7" s="11" t="s">
        <v>162</v>
      </c>
      <c r="U7" s="12">
        <v>-0.8</v>
      </c>
      <c r="V7" s="12" t="s">
        <v>270</v>
      </c>
      <c r="W7" s="12">
        <v>0.2</v>
      </c>
      <c r="X7" s="8">
        <v>-1</v>
      </c>
      <c r="Y7" s="8"/>
      <c r="Z7" s="11" t="s">
        <v>274</v>
      </c>
      <c r="AA7" s="11" t="s">
        <v>272</v>
      </c>
      <c r="AB7" s="11" t="s">
        <v>164</v>
      </c>
      <c r="AC7" s="8"/>
      <c r="AD7" s="8" t="s">
        <v>427</v>
      </c>
      <c r="AE7" s="30" t="s">
        <v>428</v>
      </c>
    </row>
    <row r="8" spans="1:31" s="5" customFormat="1">
      <c r="A8" s="6">
        <v>45829</v>
      </c>
      <c r="B8" s="26" t="s">
        <v>141</v>
      </c>
      <c r="C8" s="8" t="s">
        <v>167</v>
      </c>
      <c r="D8" s="9">
        <v>4.0370370370370369E-2</v>
      </c>
      <c r="E8" s="8" t="s">
        <v>348</v>
      </c>
      <c r="F8" s="10">
        <v>12</v>
      </c>
      <c r="G8" s="10">
        <v>10.8</v>
      </c>
      <c r="H8" s="10">
        <v>11.8</v>
      </c>
      <c r="I8" s="10">
        <v>12.1</v>
      </c>
      <c r="J8" s="10">
        <v>12.1</v>
      </c>
      <c r="K8" s="27">
        <f t="shared" si="0"/>
        <v>34.6</v>
      </c>
      <c r="L8" s="27">
        <f t="shared" si="1"/>
        <v>24.2</v>
      </c>
      <c r="M8" s="11" t="s">
        <v>168</v>
      </c>
      <c r="N8" s="11" t="s">
        <v>215</v>
      </c>
      <c r="O8" s="13" t="s">
        <v>251</v>
      </c>
      <c r="P8" s="13" t="s">
        <v>198</v>
      </c>
      <c r="Q8" s="13" t="s">
        <v>189</v>
      </c>
      <c r="R8" s="12">
        <v>3.4</v>
      </c>
      <c r="S8" s="12">
        <v>2.9</v>
      </c>
      <c r="T8" s="11" t="s">
        <v>162</v>
      </c>
      <c r="U8" s="12">
        <v>-0.4</v>
      </c>
      <c r="V8" s="12" t="s">
        <v>270</v>
      </c>
      <c r="W8" s="12">
        <v>0.6</v>
      </c>
      <c r="X8" s="8">
        <v>-1</v>
      </c>
      <c r="Y8" s="8"/>
      <c r="Z8" s="11" t="s">
        <v>272</v>
      </c>
      <c r="AA8" s="11" t="s">
        <v>272</v>
      </c>
      <c r="AB8" s="11" t="s">
        <v>164</v>
      </c>
      <c r="AC8" s="8"/>
      <c r="AD8" s="8" t="s">
        <v>347</v>
      </c>
      <c r="AE8" s="30" t="s">
        <v>349</v>
      </c>
    </row>
    <row r="9" spans="1:31" s="5" customFormat="1">
      <c r="A9" s="6">
        <v>45830</v>
      </c>
      <c r="B9" s="26" t="s">
        <v>139</v>
      </c>
      <c r="C9" s="8" t="s">
        <v>366</v>
      </c>
      <c r="D9" s="9">
        <v>4.0335648148148148E-2</v>
      </c>
      <c r="E9" s="8" t="s">
        <v>373</v>
      </c>
      <c r="F9" s="10">
        <v>12.1</v>
      </c>
      <c r="G9" s="10">
        <v>10.6</v>
      </c>
      <c r="H9" s="10">
        <v>11.5</v>
      </c>
      <c r="I9" s="10">
        <v>11.9</v>
      </c>
      <c r="J9" s="10">
        <v>12.4</v>
      </c>
      <c r="K9" s="27">
        <f t="shared" si="0"/>
        <v>34.200000000000003</v>
      </c>
      <c r="L9" s="27">
        <f t="shared" si="1"/>
        <v>24.3</v>
      </c>
      <c r="M9" s="11" t="s">
        <v>168</v>
      </c>
      <c r="N9" s="11" t="s">
        <v>215</v>
      </c>
      <c r="O9" s="13" t="s">
        <v>238</v>
      </c>
      <c r="P9" s="13" t="s">
        <v>374</v>
      </c>
      <c r="Q9" s="13" t="s">
        <v>184</v>
      </c>
      <c r="R9" s="12">
        <v>10.7</v>
      </c>
      <c r="S9" s="12">
        <v>11.2</v>
      </c>
      <c r="T9" s="11" t="s">
        <v>137</v>
      </c>
      <c r="U9" s="12">
        <v>-1.2</v>
      </c>
      <c r="V9" s="12" t="s">
        <v>270</v>
      </c>
      <c r="W9" s="12">
        <v>0.2</v>
      </c>
      <c r="X9" s="8">
        <v>-1.4</v>
      </c>
      <c r="Y9" s="8"/>
      <c r="Z9" s="11" t="s">
        <v>274</v>
      </c>
      <c r="AA9" s="11" t="s">
        <v>272</v>
      </c>
      <c r="AB9" s="11" t="s">
        <v>160</v>
      </c>
      <c r="AC9" s="8"/>
      <c r="AD9" s="8" t="s">
        <v>409</v>
      </c>
      <c r="AE9" s="30" t="s">
        <v>410</v>
      </c>
    </row>
    <row r="10" spans="1:31" s="5" customFormat="1">
      <c r="A10" s="6">
        <v>45836</v>
      </c>
      <c r="B10" s="26" t="s">
        <v>141</v>
      </c>
      <c r="C10" s="8" t="s">
        <v>434</v>
      </c>
      <c r="D10" s="9">
        <v>4.0335648148148148E-2</v>
      </c>
      <c r="E10" s="8" t="s">
        <v>465</v>
      </c>
      <c r="F10" s="10">
        <v>12.1</v>
      </c>
      <c r="G10" s="10">
        <v>10.5</v>
      </c>
      <c r="H10" s="10">
        <v>11.4</v>
      </c>
      <c r="I10" s="10">
        <v>12</v>
      </c>
      <c r="J10" s="10">
        <v>12.5</v>
      </c>
      <c r="K10" s="27">
        <f t="shared" si="0"/>
        <v>34</v>
      </c>
      <c r="L10" s="27">
        <f t="shared" si="1"/>
        <v>24.5</v>
      </c>
      <c r="M10" s="11" t="s">
        <v>168</v>
      </c>
      <c r="N10" s="11" t="s">
        <v>215</v>
      </c>
      <c r="O10" s="13" t="s">
        <v>185</v>
      </c>
      <c r="P10" s="13" t="s">
        <v>206</v>
      </c>
      <c r="Q10" s="13" t="s">
        <v>251</v>
      </c>
      <c r="R10" s="12">
        <v>9.1</v>
      </c>
      <c r="S10" s="12">
        <v>10.3</v>
      </c>
      <c r="T10" s="11" t="s">
        <v>162</v>
      </c>
      <c r="U10" s="12">
        <v>-0.7</v>
      </c>
      <c r="V10" s="12" t="s">
        <v>270</v>
      </c>
      <c r="W10" s="12">
        <v>0.2</v>
      </c>
      <c r="X10" s="8">
        <v>-0.9</v>
      </c>
      <c r="Y10" s="8"/>
      <c r="Z10" s="11" t="s">
        <v>274</v>
      </c>
      <c r="AA10" s="11" t="s">
        <v>274</v>
      </c>
      <c r="AB10" s="11" t="s">
        <v>162</v>
      </c>
      <c r="AC10" s="8"/>
      <c r="AD10" s="8" t="s">
        <v>489</v>
      </c>
      <c r="AE10" s="30" t="s">
        <v>490</v>
      </c>
    </row>
    <row r="11" spans="1:31" s="5" customFormat="1">
      <c r="A11" s="6">
        <v>45837</v>
      </c>
      <c r="B11" s="26" t="s">
        <v>139</v>
      </c>
      <c r="C11" s="8" t="s">
        <v>167</v>
      </c>
      <c r="D11" s="9">
        <v>4.0983796296296296E-2</v>
      </c>
      <c r="E11" s="8" t="s">
        <v>482</v>
      </c>
      <c r="F11" s="10">
        <v>12.3</v>
      </c>
      <c r="G11" s="10">
        <v>11.1</v>
      </c>
      <c r="H11" s="10">
        <v>11.8</v>
      </c>
      <c r="I11" s="10">
        <v>12</v>
      </c>
      <c r="J11" s="10">
        <v>11.9</v>
      </c>
      <c r="K11" s="27">
        <f t="shared" si="0"/>
        <v>35.200000000000003</v>
      </c>
      <c r="L11" s="27">
        <f t="shared" si="1"/>
        <v>23.9</v>
      </c>
      <c r="M11" s="11" t="s">
        <v>181</v>
      </c>
      <c r="N11" s="11" t="s">
        <v>169</v>
      </c>
      <c r="O11" s="13" t="s">
        <v>238</v>
      </c>
      <c r="P11" s="13" t="s">
        <v>184</v>
      </c>
      <c r="Q11" s="13" t="s">
        <v>483</v>
      </c>
      <c r="R11" s="12">
        <v>7.1</v>
      </c>
      <c r="S11" s="12">
        <v>8.8000000000000007</v>
      </c>
      <c r="T11" s="11" t="s">
        <v>162</v>
      </c>
      <c r="U11" s="12">
        <v>-0.6</v>
      </c>
      <c r="V11" s="12" t="s">
        <v>270</v>
      </c>
      <c r="W11" s="12">
        <v>0.2</v>
      </c>
      <c r="X11" s="8">
        <v>-0.8</v>
      </c>
      <c r="Y11" s="8"/>
      <c r="Z11" s="11" t="s">
        <v>274</v>
      </c>
      <c r="AA11" s="11" t="s">
        <v>272</v>
      </c>
      <c r="AB11" s="11" t="s">
        <v>160</v>
      </c>
      <c r="AC11" s="8"/>
      <c r="AD11" s="8" t="s">
        <v>487</v>
      </c>
      <c r="AE11" s="30" t="s">
        <v>488</v>
      </c>
    </row>
    <row r="12" spans="1:31" s="5" customFormat="1">
      <c r="A12" s="6">
        <v>45843</v>
      </c>
      <c r="B12" s="26" t="s">
        <v>139</v>
      </c>
      <c r="C12" s="8" t="s">
        <v>532</v>
      </c>
      <c r="D12" s="9">
        <v>4.027777777777778E-2</v>
      </c>
      <c r="E12" s="8" t="s">
        <v>531</v>
      </c>
      <c r="F12" s="10">
        <v>12</v>
      </c>
      <c r="G12" s="10">
        <v>10.6</v>
      </c>
      <c r="H12" s="10">
        <v>11.6</v>
      </c>
      <c r="I12" s="10">
        <v>11.7</v>
      </c>
      <c r="J12" s="10">
        <v>12.1</v>
      </c>
      <c r="K12" s="27">
        <f t="shared" si="0"/>
        <v>34.200000000000003</v>
      </c>
      <c r="L12" s="27">
        <f t="shared" si="1"/>
        <v>23.799999999999997</v>
      </c>
      <c r="M12" s="11" t="s">
        <v>168</v>
      </c>
      <c r="N12" s="11" t="s">
        <v>215</v>
      </c>
      <c r="O12" s="13" t="s">
        <v>206</v>
      </c>
      <c r="P12" s="13" t="s">
        <v>374</v>
      </c>
      <c r="Q12" s="13" t="s">
        <v>188</v>
      </c>
      <c r="R12" s="12">
        <v>15.3</v>
      </c>
      <c r="S12" s="12">
        <v>17</v>
      </c>
      <c r="T12" s="11" t="s">
        <v>228</v>
      </c>
      <c r="U12" s="12">
        <v>-1.7</v>
      </c>
      <c r="V12" s="12" t="s">
        <v>270</v>
      </c>
      <c r="W12" s="12">
        <v>0.3</v>
      </c>
      <c r="X12" s="8">
        <v>-2</v>
      </c>
      <c r="Y12" s="8"/>
      <c r="Z12" s="11" t="s">
        <v>272</v>
      </c>
      <c r="AA12" s="11" t="s">
        <v>274</v>
      </c>
      <c r="AB12" s="11" t="s">
        <v>164</v>
      </c>
      <c r="AC12" s="8"/>
      <c r="AD12" s="8" t="s">
        <v>577</v>
      </c>
      <c r="AE12" s="30" t="s">
        <v>576</v>
      </c>
    </row>
    <row r="13" spans="1:31" s="5" customFormat="1">
      <c r="A13" s="6">
        <v>45843</v>
      </c>
      <c r="B13" s="26" t="s">
        <v>526</v>
      </c>
      <c r="C13" s="8" t="s">
        <v>366</v>
      </c>
      <c r="D13" s="9">
        <v>3.9687500000000001E-2</v>
      </c>
      <c r="E13" s="8" t="s">
        <v>538</v>
      </c>
      <c r="F13" s="10">
        <v>12.3</v>
      </c>
      <c r="G13" s="10">
        <v>10.7</v>
      </c>
      <c r="H13" s="10">
        <v>11.7</v>
      </c>
      <c r="I13" s="10">
        <v>11.7</v>
      </c>
      <c r="J13" s="10">
        <v>11.5</v>
      </c>
      <c r="K13" s="27">
        <f t="shared" si="0"/>
        <v>34.700000000000003</v>
      </c>
      <c r="L13" s="27">
        <f t="shared" si="1"/>
        <v>23.2</v>
      </c>
      <c r="M13" s="11" t="s">
        <v>181</v>
      </c>
      <c r="N13" s="11" t="s">
        <v>169</v>
      </c>
      <c r="O13" s="13" t="s">
        <v>188</v>
      </c>
      <c r="P13" s="13" t="s">
        <v>539</v>
      </c>
      <c r="Q13" s="13" t="s">
        <v>539</v>
      </c>
      <c r="R13" s="12">
        <v>15.3</v>
      </c>
      <c r="S13" s="12">
        <v>17</v>
      </c>
      <c r="T13" s="11" t="s">
        <v>228</v>
      </c>
      <c r="U13" s="12">
        <v>-2.5</v>
      </c>
      <c r="V13" s="12" t="s">
        <v>270</v>
      </c>
      <c r="W13" s="12">
        <v>-0.6</v>
      </c>
      <c r="X13" s="8">
        <v>-1.9</v>
      </c>
      <c r="Y13" s="8" t="s">
        <v>276</v>
      </c>
      <c r="Z13" s="11" t="s">
        <v>275</v>
      </c>
      <c r="AA13" s="11" t="s">
        <v>272</v>
      </c>
      <c r="AB13" s="11" t="s">
        <v>160</v>
      </c>
      <c r="AC13" s="8"/>
      <c r="AD13" s="8" t="s">
        <v>617</v>
      </c>
      <c r="AE13" s="30" t="s">
        <v>618</v>
      </c>
    </row>
    <row r="14" spans="1:31" s="5" customFormat="1">
      <c r="A14" s="6">
        <v>45844</v>
      </c>
      <c r="B14" s="25" t="s">
        <v>139</v>
      </c>
      <c r="C14" s="8" t="s">
        <v>450</v>
      </c>
      <c r="D14" s="9">
        <v>4.0324074074074075E-2</v>
      </c>
      <c r="E14" s="8" t="s">
        <v>553</v>
      </c>
      <c r="F14" s="10">
        <v>12.1</v>
      </c>
      <c r="G14" s="10">
        <v>10.6</v>
      </c>
      <c r="H14" s="10">
        <v>11.8</v>
      </c>
      <c r="I14" s="10">
        <v>12.1</v>
      </c>
      <c r="J14" s="10">
        <v>11.8</v>
      </c>
      <c r="K14" s="27">
        <f t="shared" si="0"/>
        <v>34.5</v>
      </c>
      <c r="L14" s="27">
        <f t="shared" si="1"/>
        <v>23.9</v>
      </c>
      <c r="M14" s="11" t="s">
        <v>168</v>
      </c>
      <c r="N14" s="11" t="s">
        <v>215</v>
      </c>
      <c r="O14" s="13" t="s">
        <v>321</v>
      </c>
      <c r="P14" s="13" t="s">
        <v>238</v>
      </c>
      <c r="Q14" s="13" t="s">
        <v>554</v>
      </c>
      <c r="R14" s="12">
        <v>10.1</v>
      </c>
      <c r="S14" s="12">
        <v>11.8</v>
      </c>
      <c r="T14" s="11" t="s">
        <v>137</v>
      </c>
      <c r="U14" s="12">
        <v>-1.3</v>
      </c>
      <c r="V14" s="12" t="s">
        <v>270</v>
      </c>
      <c r="W14" s="12" t="s">
        <v>269</v>
      </c>
      <c r="X14" s="8">
        <v>-1.3</v>
      </c>
      <c r="Y14" s="8"/>
      <c r="Z14" s="11" t="s">
        <v>274</v>
      </c>
      <c r="AA14" s="11" t="s">
        <v>272</v>
      </c>
      <c r="AB14" s="11" t="s">
        <v>160</v>
      </c>
      <c r="AC14" s="8"/>
      <c r="AD14" s="8" t="s">
        <v>598</v>
      </c>
      <c r="AE14" s="30" t="s">
        <v>599</v>
      </c>
    </row>
    <row r="15" spans="1:31" s="5" customFormat="1">
      <c r="A15" s="6">
        <v>45844</v>
      </c>
      <c r="B15" s="26" t="s">
        <v>141</v>
      </c>
      <c r="C15" s="8" t="s">
        <v>434</v>
      </c>
      <c r="D15" s="9">
        <v>4.0312500000000001E-2</v>
      </c>
      <c r="E15" s="8" t="s">
        <v>561</v>
      </c>
      <c r="F15" s="10">
        <v>12.2</v>
      </c>
      <c r="G15" s="10">
        <v>10.5</v>
      </c>
      <c r="H15" s="10">
        <v>11.4</v>
      </c>
      <c r="I15" s="10">
        <v>12.1</v>
      </c>
      <c r="J15" s="10">
        <v>12.1</v>
      </c>
      <c r="K15" s="27">
        <f t="shared" si="0"/>
        <v>34.1</v>
      </c>
      <c r="L15" s="27">
        <f t="shared" si="1"/>
        <v>24.2</v>
      </c>
      <c r="M15" s="11" t="s">
        <v>168</v>
      </c>
      <c r="N15" s="11" t="s">
        <v>215</v>
      </c>
      <c r="O15" s="13" t="s">
        <v>189</v>
      </c>
      <c r="P15" s="13" t="s">
        <v>562</v>
      </c>
      <c r="Q15" s="13" t="s">
        <v>563</v>
      </c>
      <c r="R15" s="12">
        <v>10.1</v>
      </c>
      <c r="S15" s="12">
        <v>11.8</v>
      </c>
      <c r="T15" s="11" t="s">
        <v>137</v>
      </c>
      <c r="U15" s="12">
        <v>-0.9</v>
      </c>
      <c r="V15" s="12" t="s">
        <v>270</v>
      </c>
      <c r="W15" s="12">
        <v>0.2</v>
      </c>
      <c r="X15" s="8">
        <v>-1.1000000000000001</v>
      </c>
      <c r="Y15" s="8"/>
      <c r="Z15" s="11" t="s">
        <v>274</v>
      </c>
      <c r="AA15" s="11" t="s">
        <v>272</v>
      </c>
      <c r="AB15" s="11" t="s">
        <v>164</v>
      </c>
      <c r="AC15" s="8"/>
      <c r="AD15" s="8" t="s">
        <v>605</v>
      </c>
      <c r="AE15" s="30" t="s">
        <v>606</v>
      </c>
    </row>
    <row r="16" spans="1:31" s="5" customFormat="1">
      <c r="A16" s="6">
        <v>45850</v>
      </c>
      <c r="B16" s="26" t="s">
        <v>139</v>
      </c>
      <c r="C16" s="8" t="s">
        <v>167</v>
      </c>
      <c r="D16" s="9">
        <v>4.0370370370370369E-2</v>
      </c>
      <c r="E16" s="8" t="s">
        <v>627</v>
      </c>
      <c r="F16" s="10">
        <v>12.3</v>
      </c>
      <c r="G16" s="10">
        <v>10.8</v>
      </c>
      <c r="H16" s="10">
        <v>11.3</v>
      </c>
      <c r="I16" s="10">
        <v>12.1</v>
      </c>
      <c r="J16" s="10">
        <v>12.3</v>
      </c>
      <c r="K16" s="27">
        <f t="shared" si="0"/>
        <v>34.400000000000006</v>
      </c>
      <c r="L16" s="27">
        <f t="shared" si="1"/>
        <v>24.4</v>
      </c>
      <c r="M16" s="11" t="s">
        <v>168</v>
      </c>
      <c r="N16" s="11" t="s">
        <v>215</v>
      </c>
      <c r="O16" s="13" t="s">
        <v>558</v>
      </c>
      <c r="P16" s="13" t="s">
        <v>184</v>
      </c>
      <c r="Q16" s="13" t="s">
        <v>320</v>
      </c>
      <c r="R16" s="12">
        <v>2.9</v>
      </c>
      <c r="S16" s="12">
        <v>2.4</v>
      </c>
      <c r="T16" s="11" t="s">
        <v>162</v>
      </c>
      <c r="U16" s="12">
        <v>-0.9</v>
      </c>
      <c r="V16" s="12" t="s">
        <v>270</v>
      </c>
      <c r="W16" s="12">
        <v>-0.3</v>
      </c>
      <c r="X16" s="8">
        <v>-0.6</v>
      </c>
      <c r="Y16" s="8" t="s">
        <v>276</v>
      </c>
      <c r="Z16" s="11" t="s">
        <v>275</v>
      </c>
      <c r="AA16" s="11" t="s">
        <v>274</v>
      </c>
      <c r="AB16" s="11" t="s">
        <v>164</v>
      </c>
      <c r="AC16" s="8"/>
      <c r="AD16" s="8" t="s">
        <v>631</v>
      </c>
      <c r="AE16" s="30" t="s">
        <v>632</v>
      </c>
    </row>
    <row r="17" spans="1:31" s="5" customFormat="1">
      <c r="A17" s="6">
        <v>45850</v>
      </c>
      <c r="B17" s="26" t="s">
        <v>141</v>
      </c>
      <c r="C17" s="8" t="s">
        <v>167</v>
      </c>
      <c r="D17" s="9">
        <v>4.0358796296296295E-2</v>
      </c>
      <c r="E17" s="8" t="s">
        <v>659</v>
      </c>
      <c r="F17" s="10">
        <v>12.1</v>
      </c>
      <c r="G17" s="10">
        <v>10.6</v>
      </c>
      <c r="H17" s="10">
        <v>11.3</v>
      </c>
      <c r="I17" s="10">
        <v>12.2</v>
      </c>
      <c r="J17" s="10">
        <v>12.5</v>
      </c>
      <c r="K17" s="27">
        <f t="shared" si="0"/>
        <v>34</v>
      </c>
      <c r="L17" s="27">
        <f t="shared" si="1"/>
        <v>24.7</v>
      </c>
      <c r="M17" s="11" t="s">
        <v>168</v>
      </c>
      <c r="N17" s="11" t="s">
        <v>215</v>
      </c>
      <c r="O17" s="13" t="s">
        <v>501</v>
      </c>
      <c r="P17" s="13" t="s">
        <v>346</v>
      </c>
      <c r="Q17" s="13" t="s">
        <v>322</v>
      </c>
      <c r="R17" s="12">
        <v>2.9</v>
      </c>
      <c r="S17" s="12">
        <v>2.4</v>
      </c>
      <c r="T17" s="11" t="s">
        <v>162</v>
      </c>
      <c r="U17" s="12">
        <v>-0.5</v>
      </c>
      <c r="V17" s="12" t="s">
        <v>270</v>
      </c>
      <c r="W17" s="12">
        <v>0.1</v>
      </c>
      <c r="X17" s="8">
        <v>-0.6</v>
      </c>
      <c r="Y17" s="8"/>
      <c r="Z17" s="11" t="s">
        <v>274</v>
      </c>
      <c r="AA17" s="11" t="s">
        <v>272</v>
      </c>
      <c r="AB17" s="11" t="s">
        <v>160</v>
      </c>
      <c r="AC17" s="8"/>
      <c r="AD17" s="8" t="s">
        <v>660</v>
      </c>
      <c r="AE17" s="30" t="s">
        <v>661</v>
      </c>
    </row>
    <row r="18" spans="1:31" s="5" customFormat="1">
      <c r="A18" s="6">
        <v>45851</v>
      </c>
      <c r="B18" s="26" t="s">
        <v>431</v>
      </c>
      <c r="C18" s="8" t="s">
        <v>167</v>
      </c>
      <c r="D18" s="9">
        <v>4.1689814814814811E-2</v>
      </c>
      <c r="E18" s="8" t="s">
        <v>662</v>
      </c>
      <c r="F18" s="10">
        <v>12.6</v>
      </c>
      <c r="G18" s="10">
        <v>10.8</v>
      </c>
      <c r="H18" s="10">
        <v>11.9</v>
      </c>
      <c r="I18" s="10">
        <v>12.3</v>
      </c>
      <c r="J18" s="10">
        <v>12.6</v>
      </c>
      <c r="K18" s="27">
        <f t="shared" si="0"/>
        <v>35.299999999999997</v>
      </c>
      <c r="L18" s="27">
        <f t="shared" si="1"/>
        <v>24.9</v>
      </c>
      <c r="M18" s="11" t="s">
        <v>181</v>
      </c>
      <c r="N18" s="11" t="s">
        <v>169</v>
      </c>
      <c r="O18" s="13" t="s">
        <v>171</v>
      </c>
      <c r="P18" s="13" t="s">
        <v>663</v>
      </c>
      <c r="Q18" s="13" t="s">
        <v>539</v>
      </c>
      <c r="R18" s="12">
        <v>1.7</v>
      </c>
      <c r="S18" s="12">
        <v>2.5</v>
      </c>
      <c r="T18" s="11" t="s">
        <v>162</v>
      </c>
      <c r="U18" s="12" t="s">
        <v>269</v>
      </c>
      <c r="V18" s="12" t="s">
        <v>270</v>
      </c>
      <c r="W18" s="12">
        <v>0.6</v>
      </c>
      <c r="X18" s="8">
        <v>-0.6</v>
      </c>
      <c r="Y18" s="8"/>
      <c r="Z18" s="11" t="s">
        <v>272</v>
      </c>
      <c r="AA18" s="11" t="s">
        <v>272</v>
      </c>
      <c r="AB18" s="11" t="s">
        <v>164</v>
      </c>
      <c r="AC18" s="8"/>
      <c r="AD18" s="8" t="s">
        <v>682</v>
      </c>
      <c r="AE18" s="30" t="s">
        <v>683</v>
      </c>
    </row>
    <row r="19" spans="1:31" s="5" customFormat="1">
      <c r="A19" s="6">
        <v>45851</v>
      </c>
      <c r="B19" s="26" t="s">
        <v>145</v>
      </c>
      <c r="C19" s="8" t="s">
        <v>167</v>
      </c>
      <c r="D19" s="9">
        <v>4.0381944444444443E-2</v>
      </c>
      <c r="E19" s="8" t="s">
        <v>348</v>
      </c>
      <c r="F19" s="10">
        <v>12.2</v>
      </c>
      <c r="G19" s="10">
        <v>10.7</v>
      </c>
      <c r="H19" s="10">
        <v>11.5</v>
      </c>
      <c r="I19" s="10">
        <v>12.2</v>
      </c>
      <c r="J19" s="10">
        <v>12.3</v>
      </c>
      <c r="K19" s="27">
        <f t="shared" si="0"/>
        <v>34.4</v>
      </c>
      <c r="L19" s="27">
        <f t="shared" si="1"/>
        <v>24.5</v>
      </c>
      <c r="M19" s="11" t="s">
        <v>181</v>
      </c>
      <c r="N19" s="11" t="s">
        <v>169</v>
      </c>
      <c r="O19" s="13" t="s">
        <v>251</v>
      </c>
      <c r="P19" s="13" t="s">
        <v>206</v>
      </c>
      <c r="Q19" s="13" t="s">
        <v>677</v>
      </c>
      <c r="R19" s="12">
        <v>1.7</v>
      </c>
      <c r="S19" s="12">
        <v>2.5</v>
      </c>
      <c r="T19" s="11" t="s">
        <v>162</v>
      </c>
      <c r="U19" s="12">
        <v>0.3</v>
      </c>
      <c r="V19" s="12" t="s">
        <v>270</v>
      </c>
      <c r="W19" s="12">
        <v>0.9</v>
      </c>
      <c r="X19" s="8">
        <v>-0.6</v>
      </c>
      <c r="Y19" s="8"/>
      <c r="Z19" s="11" t="s">
        <v>271</v>
      </c>
      <c r="AA19" s="11" t="s">
        <v>272</v>
      </c>
      <c r="AB19" s="11" t="s">
        <v>160</v>
      </c>
      <c r="AC19" s="8"/>
      <c r="AD19" s="8" t="s">
        <v>700</v>
      </c>
      <c r="AE19" s="30" t="s">
        <v>701</v>
      </c>
    </row>
    <row r="20" spans="1:31" s="5" customFormat="1">
      <c r="A20" s="6">
        <v>45857</v>
      </c>
      <c r="B20" s="26" t="s">
        <v>139</v>
      </c>
      <c r="C20" s="8" t="s">
        <v>167</v>
      </c>
      <c r="D20" s="9">
        <v>4.0358796296296295E-2</v>
      </c>
      <c r="E20" s="8" t="s">
        <v>710</v>
      </c>
      <c r="F20" s="10">
        <v>12.3</v>
      </c>
      <c r="G20" s="10">
        <v>10.8</v>
      </c>
      <c r="H20" s="10">
        <v>11.6</v>
      </c>
      <c r="I20" s="10">
        <v>11.8</v>
      </c>
      <c r="J20" s="10">
        <v>12.2</v>
      </c>
      <c r="K20" s="27">
        <f t="shared" si="0"/>
        <v>34.700000000000003</v>
      </c>
      <c r="L20" s="27">
        <f t="shared" si="1"/>
        <v>24</v>
      </c>
      <c r="M20" s="11" t="s">
        <v>181</v>
      </c>
      <c r="N20" s="11" t="s">
        <v>169</v>
      </c>
      <c r="O20" s="13" t="s">
        <v>556</v>
      </c>
      <c r="P20" s="13" t="s">
        <v>238</v>
      </c>
      <c r="Q20" s="13" t="s">
        <v>711</v>
      </c>
      <c r="R20" s="12">
        <v>4.5</v>
      </c>
      <c r="S20" s="12">
        <v>6.5</v>
      </c>
      <c r="T20" s="11" t="s">
        <v>162</v>
      </c>
      <c r="U20" s="12">
        <v>-1</v>
      </c>
      <c r="V20" s="12" t="s">
        <v>270</v>
      </c>
      <c r="W20" s="12">
        <v>-0.2</v>
      </c>
      <c r="X20" s="8">
        <v>-0.8</v>
      </c>
      <c r="Y20" s="8"/>
      <c r="Z20" s="11" t="s">
        <v>274</v>
      </c>
      <c r="AA20" s="11" t="s">
        <v>272</v>
      </c>
      <c r="AB20" s="11" t="s">
        <v>160</v>
      </c>
      <c r="AC20" s="8"/>
      <c r="AD20" s="8" t="s">
        <v>712</v>
      </c>
      <c r="AE20" s="30" t="s">
        <v>713</v>
      </c>
    </row>
    <row r="21" spans="1:31" s="5" customFormat="1">
      <c r="A21" s="6">
        <v>45858</v>
      </c>
      <c r="B21" s="26" t="s">
        <v>141</v>
      </c>
      <c r="C21" s="8" t="s">
        <v>167</v>
      </c>
      <c r="D21" s="9">
        <v>4.0381944444444443E-2</v>
      </c>
      <c r="E21" s="8" t="s">
        <v>553</v>
      </c>
      <c r="F21" s="10">
        <v>12.2</v>
      </c>
      <c r="G21" s="10">
        <v>10.6</v>
      </c>
      <c r="H21" s="10">
        <v>11.5</v>
      </c>
      <c r="I21" s="10">
        <v>12</v>
      </c>
      <c r="J21" s="10">
        <v>12.6</v>
      </c>
      <c r="K21" s="27">
        <f t="shared" si="0"/>
        <v>34.299999999999997</v>
      </c>
      <c r="L21" s="27">
        <f t="shared" si="1"/>
        <v>24.6</v>
      </c>
      <c r="M21" s="11" t="s">
        <v>168</v>
      </c>
      <c r="N21" s="11" t="s">
        <v>215</v>
      </c>
      <c r="O21" s="13" t="s">
        <v>321</v>
      </c>
      <c r="P21" s="13" t="s">
        <v>208</v>
      </c>
      <c r="Q21" s="13" t="s">
        <v>206</v>
      </c>
      <c r="R21" s="12">
        <v>3.5</v>
      </c>
      <c r="S21" s="12">
        <v>3.4</v>
      </c>
      <c r="T21" s="11" t="s">
        <v>162</v>
      </c>
      <c r="U21" s="12">
        <v>-0.3</v>
      </c>
      <c r="V21" s="12" t="s">
        <v>270</v>
      </c>
      <c r="W21" s="12">
        <v>0.4</v>
      </c>
      <c r="X21" s="8">
        <v>-0.7</v>
      </c>
      <c r="Y21" s="8"/>
      <c r="Z21" s="11" t="s">
        <v>272</v>
      </c>
      <c r="AA21" s="11" t="s">
        <v>274</v>
      </c>
      <c r="AB21" s="11" t="s">
        <v>164</v>
      </c>
      <c r="AC21" s="8"/>
      <c r="AD21" s="8" t="s">
        <v>763</v>
      </c>
      <c r="AE21" s="30" t="s">
        <v>764</v>
      </c>
    </row>
  </sheetData>
  <autoFilter ref="A1:AD4" xr:uid="{00000000-0009-0000-0000-000006000000}"/>
  <phoneticPr fontId="10"/>
  <conditionalFormatting sqref="F2:J4">
    <cfRule type="colorScale" priority="461">
      <colorScale>
        <cfvo type="min"/>
        <cfvo type="percentile" val="50"/>
        <cfvo type="max"/>
        <color rgb="FFF8696B"/>
        <color rgb="FFFFEB84"/>
        <color rgb="FF63BE7B"/>
      </colorScale>
    </cfRule>
  </conditionalFormatting>
  <conditionalFormatting sqref="F5:J5">
    <cfRule type="colorScale" priority="1136">
      <colorScale>
        <cfvo type="min"/>
        <cfvo type="percentile" val="50"/>
        <cfvo type="max"/>
        <color rgb="FFF8696B"/>
        <color rgb="FFFFEB84"/>
        <color rgb="FF63BE7B"/>
      </colorScale>
    </cfRule>
  </conditionalFormatting>
  <conditionalFormatting sqref="F6:J9">
    <cfRule type="colorScale" priority="26">
      <colorScale>
        <cfvo type="min"/>
        <cfvo type="percentile" val="50"/>
        <cfvo type="max"/>
        <color rgb="FFF8696B"/>
        <color rgb="FFFFEB84"/>
        <color rgb="FF63BE7B"/>
      </colorScale>
    </cfRule>
  </conditionalFormatting>
  <conditionalFormatting sqref="F10:J11">
    <cfRule type="colorScale" priority="16">
      <colorScale>
        <cfvo type="min"/>
        <cfvo type="percentile" val="50"/>
        <cfvo type="max"/>
        <color rgb="FFF8696B"/>
        <color rgb="FFFFEB84"/>
        <color rgb="FF63BE7B"/>
      </colorScale>
    </cfRule>
  </conditionalFormatting>
  <conditionalFormatting sqref="F12:J15">
    <cfRule type="colorScale" priority="12">
      <colorScale>
        <cfvo type="min"/>
        <cfvo type="percentile" val="50"/>
        <cfvo type="max"/>
        <color rgb="FFF8696B"/>
        <color rgb="FFFFEB84"/>
        <color rgb="FF63BE7B"/>
      </colorScale>
    </cfRule>
  </conditionalFormatting>
  <conditionalFormatting sqref="F16:J19">
    <cfRule type="colorScale" priority="8">
      <colorScale>
        <cfvo type="min"/>
        <cfvo type="percentile" val="50"/>
        <cfvo type="max"/>
        <color rgb="FFF8696B"/>
        <color rgb="FFFFEB84"/>
        <color rgb="FF63BE7B"/>
      </colorScale>
    </cfRule>
  </conditionalFormatting>
  <conditionalFormatting sqref="F20:J21">
    <cfRule type="colorScale" priority="4">
      <colorScale>
        <cfvo type="min"/>
        <cfvo type="percentile" val="50"/>
        <cfvo type="max"/>
        <color rgb="FFF8696B"/>
        <color rgb="FFFFEB84"/>
        <color rgb="FF63BE7B"/>
      </colorScale>
    </cfRule>
  </conditionalFormatting>
  <conditionalFormatting sqref="T2:T21">
    <cfRule type="containsText" dxfId="26" priority="17" operator="containsText" text="D">
      <formula>NOT(ISERROR(SEARCH("D",T2)))</formula>
    </cfRule>
    <cfRule type="containsText" dxfId="25" priority="18" operator="containsText" text="S">
      <formula>NOT(ISERROR(SEARCH("S",T2)))</formula>
    </cfRule>
    <cfRule type="containsText" dxfId="24" priority="19" operator="containsText" text="F">
      <formula>NOT(ISERROR(SEARCH("F",T2)))</formula>
    </cfRule>
    <cfRule type="containsText" dxfId="23" priority="20" operator="containsText" text="E">
      <formula>NOT(ISERROR(SEARCH("E",T2)))</formula>
    </cfRule>
    <cfRule type="containsText" dxfId="22" priority="21" operator="containsText" text="B">
      <formula>NOT(ISERROR(SEARCH("B",T2)))</formula>
    </cfRule>
    <cfRule type="containsText" dxfId="21" priority="22" operator="containsText" text="A">
      <formula>NOT(ISERROR(SEARCH("A",T2)))</formula>
    </cfRule>
  </conditionalFormatting>
  <conditionalFormatting sqref="Z2:AC21">
    <cfRule type="containsText" dxfId="20" priority="1" operator="containsText" text="E">
      <formula>NOT(ISERROR(SEARCH("E",Z2)))</formula>
    </cfRule>
    <cfRule type="containsText" dxfId="19" priority="2" operator="containsText" text="B">
      <formula>NOT(ISERROR(SEARCH("B",Z2)))</formula>
    </cfRule>
    <cfRule type="containsText" dxfId="18" priority="3" operator="containsText" text="A">
      <formula>NOT(ISERROR(SEARCH("A",Z2)))</formula>
    </cfRule>
  </conditionalFormatting>
  <dataValidations count="1">
    <dataValidation type="list" allowBlank="1" showInputMessage="1" showErrorMessage="1" sqref="AC2:AC21" xr:uid="{00000000-0002-0000-06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K2:L4 K5:L5 K6:L9 K10:L11 K12:L15 K16:L19 K20:L22"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K37"/>
  <sheetViews>
    <sheetView workbookViewId="0">
      <pane xSplit="5" ySplit="1" topLeftCell="W13" activePane="bottomRight" state="frozen"/>
      <selection activeCell="E15" sqref="E15"/>
      <selection pane="topRight" activeCell="E15" sqref="E15"/>
      <selection pane="bottomLeft" activeCell="E15" sqref="E15"/>
      <selection pane="bottomRight" activeCell="AD37" sqref="AD37"/>
    </sheetView>
  </sheetViews>
  <sheetFormatPr baseColWidth="10" defaultColWidth="8.83203125" defaultRowHeight="15"/>
  <cols>
    <col min="1" max="1" width="9.5" bestFit="1" customWidth="1"/>
    <col min="2" max="2" width="8.1640625" customWidth="1"/>
    <col min="5" max="5" width="18.33203125" customWidth="1"/>
    <col min="21" max="23" width="16.6640625" customWidth="1"/>
    <col min="28" max="28" width="5.33203125" customWidth="1"/>
    <col min="31" max="31" width="8.83203125" hidden="1" customWidth="1"/>
    <col min="36" max="37" width="150.83203125" customWidth="1"/>
  </cols>
  <sheetData>
    <row r="1" spans="1:37" s="5" customFormat="1">
      <c r="A1" s="1" t="s">
        <v>0</v>
      </c>
      <c r="B1" s="1" t="s">
        <v>14</v>
      </c>
      <c r="C1" s="1" t="s">
        <v>1</v>
      </c>
      <c r="D1" s="1" t="s">
        <v>15</v>
      </c>
      <c r="E1" s="1" t="s">
        <v>2</v>
      </c>
      <c r="F1" s="1" t="s">
        <v>17</v>
      </c>
      <c r="G1" s="1" t="s">
        <v>18</v>
      </c>
      <c r="H1" s="1" t="s">
        <v>19</v>
      </c>
      <c r="I1" s="1" t="s">
        <v>20</v>
      </c>
      <c r="J1" s="1" t="s">
        <v>21</v>
      </c>
      <c r="K1" s="1" t="s">
        <v>22</v>
      </c>
      <c r="L1" s="1" t="s">
        <v>23</v>
      </c>
      <c r="M1" s="1" t="s">
        <v>24</v>
      </c>
      <c r="N1" s="1" t="s">
        <v>25</v>
      </c>
      <c r="O1" s="1" t="s">
        <v>26</v>
      </c>
      <c r="P1" s="1" t="s">
        <v>92</v>
      </c>
      <c r="Q1" s="1" t="s">
        <v>3</v>
      </c>
      <c r="R1" s="1" t="s">
        <v>158</v>
      </c>
      <c r="S1" s="2" t="s">
        <v>16</v>
      </c>
      <c r="T1" s="2" t="s">
        <v>4</v>
      </c>
      <c r="U1" s="3" t="s">
        <v>5</v>
      </c>
      <c r="V1" s="3" t="s">
        <v>6</v>
      </c>
      <c r="W1" s="3" t="s">
        <v>7</v>
      </c>
      <c r="X1" s="4" t="s">
        <v>110</v>
      </c>
      <c r="Y1" s="4" t="s">
        <v>111</v>
      </c>
      <c r="Z1" s="4" t="s">
        <v>148</v>
      </c>
      <c r="AA1" s="4" t="s">
        <v>8</v>
      </c>
      <c r="AB1" s="4" t="s">
        <v>67</v>
      </c>
      <c r="AC1" s="4" t="s">
        <v>9</v>
      </c>
      <c r="AD1" s="4" t="s">
        <v>10</v>
      </c>
      <c r="AE1" s="4"/>
      <c r="AF1" s="4" t="s">
        <v>11</v>
      </c>
      <c r="AG1" s="4" t="s">
        <v>12</v>
      </c>
      <c r="AH1" s="4" t="s">
        <v>44</v>
      </c>
      <c r="AI1" s="4" t="s">
        <v>50</v>
      </c>
      <c r="AJ1" s="1" t="s">
        <v>13</v>
      </c>
      <c r="AK1" s="22" t="s">
        <v>117</v>
      </c>
    </row>
    <row r="2" spans="1:37" s="5" customFormat="1">
      <c r="A2" s="6">
        <v>45822</v>
      </c>
      <c r="B2" s="25" t="s">
        <v>142</v>
      </c>
      <c r="C2" s="8" t="s">
        <v>176</v>
      </c>
      <c r="D2" s="9">
        <v>7.2986111111111113E-2</v>
      </c>
      <c r="E2" s="8" t="s">
        <v>177</v>
      </c>
      <c r="F2" s="29">
        <v>6.9</v>
      </c>
      <c r="G2" s="10">
        <v>10.8</v>
      </c>
      <c r="H2" s="10">
        <v>12.3</v>
      </c>
      <c r="I2" s="10">
        <v>12.7</v>
      </c>
      <c r="J2" s="10">
        <v>12.6</v>
      </c>
      <c r="K2" s="10">
        <v>12</v>
      </c>
      <c r="L2" s="10">
        <v>12.8</v>
      </c>
      <c r="M2" s="10">
        <v>12.9</v>
      </c>
      <c r="N2" s="10">
        <v>12.6</v>
      </c>
      <c r="O2" s="27">
        <f t="shared" ref="O2:O7" si="0">SUM(F2:H2)</f>
        <v>30.000000000000004</v>
      </c>
      <c r="P2" s="27">
        <f t="shared" ref="P2:P7" si="1">SUM(I2:K2)</f>
        <v>37.299999999999997</v>
      </c>
      <c r="Q2" s="27">
        <f t="shared" ref="Q2:Q7" si="2">SUM(L2:N2)</f>
        <v>38.300000000000004</v>
      </c>
      <c r="R2" s="28">
        <f t="shared" ref="R2:R7" si="3">SUM(J2:N2)</f>
        <v>62.900000000000006</v>
      </c>
      <c r="S2" s="11" t="s">
        <v>174</v>
      </c>
      <c r="T2" s="11" t="s">
        <v>175</v>
      </c>
      <c r="U2" s="13" t="s">
        <v>178</v>
      </c>
      <c r="V2" s="13" t="s">
        <v>179</v>
      </c>
      <c r="W2" s="13" t="s">
        <v>180</v>
      </c>
      <c r="X2" s="12">
        <v>3</v>
      </c>
      <c r="Y2" s="12">
        <v>3.9</v>
      </c>
      <c r="Z2" s="11" t="s">
        <v>162</v>
      </c>
      <c r="AA2" s="12">
        <v>-1.7</v>
      </c>
      <c r="AB2" s="11" t="s">
        <v>270</v>
      </c>
      <c r="AC2" s="12">
        <v>0.1</v>
      </c>
      <c r="AD2" s="12">
        <v>-1.8</v>
      </c>
      <c r="AE2" s="8"/>
      <c r="AF2" s="11" t="s">
        <v>274</v>
      </c>
      <c r="AG2" s="11" t="s">
        <v>272</v>
      </c>
      <c r="AH2" s="11" t="s">
        <v>161</v>
      </c>
      <c r="AI2" s="8"/>
      <c r="AJ2" s="8" t="s">
        <v>192</v>
      </c>
      <c r="AK2" s="30" t="s">
        <v>289</v>
      </c>
    </row>
    <row r="3" spans="1:37" s="5" customFormat="1">
      <c r="A3" s="6">
        <v>45822</v>
      </c>
      <c r="B3" s="26" t="s">
        <v>143</v>
      </c>
      <c r="C3" s="8" t="s">
        <v>176</v>
      </c>
      <c r="D3" s="9">
        <v>7.2951388888888885E-2</v>
      </c>
      <c r="E3" s="8" t="s">
        <v>201</v>
      </c>
      <c r="F3" s="29">
        <v>7.1</v>
      </c>
      <c r="G3" s="10">
        <v>10.8</v>
      </c>
      <c r="H3" s="10">
        <v>11.8</v>
      </c>
      <c r="I3" s="10">
        <v>12.6</v>
      </c>
      <c r="J3" s="10">
        <v>12.9</v>
      </c>
      <c r="K3" s="10">
        <v>12.1</v>
      </c>
      <c r="L3" s="10">
        <v>12.7</v>
      </c>
      <c r="M3" s="10">
        <v>12.5</v>
      </c>
      <c r="N3" s="10">
        <v>12.8</v>
      </c>
      <c r="O3" s="27">
        <f t="shared" si="0"/>
        <v>29.7</v>
      </c>
      <c r="P3" s="27">
        <f t="shared" si="1"/>
        <v>37.6</v>
      </c>
      <c r="Q3" s="27">
        <f t="shared" si="2"/>
        <v>38</v>
      </c>
      <c r="R3" s="28">
        <f t="shared" si="3"/>
        <v>63</v>
      </c>
      <c r="S3" s="11" t="s">
        <v>199</v>
      </c>
      <c r="T3" s="11" t="s">
        <v>200</v>
      </c>
      <c r="U3" s="13" t="s">
        <v>202</v>
      </c>
      <c r="V3" s="13" t="s">
        <v>203</v>
      </c>
      <c r="W3" s="13" t="s">
        <v>203</v>
      </c>
      <c r="X3" s="12">
        <v>3</v>
      </c>
      <c r="Y3" s="12">
        <v>3.9</v>
      </c>
      <c r="Z3" s="11" t="s">
        <v>162</v>
      </c>
      <c r="AA3" s="12">
        <v>-2</v>
      </c>
      <c r="AB3" s="11" t="s">
        <v>270</v>
      </c>
      <c r="AC3" s="12">
        <v>-0.2</v>
      </c>
      <c r="AD3" s="12">
        <v>-1.8</v>
      </c>
      <c r="AE3" s="8"/>
      <c r="AF3" s="11" t="s">
        <v>274</v>
      </c>
      <c r="AG3" s="11" t="s">
        <v>274</v>
      </c>
      <c r="AH3" s="11" t="s">
        <v>163</v>
      </c>
      <c r="AI3" s="8"/>
      <c r="AJ3" s="8" t="s">
        <v>204</v>
      </c>
      <c r="AK3" s="30" t="s">
        <v>285</v>
      </c>
    </row>
    <row r="4" spans="1:37" s="5" customFormat="1">
      <c r="A4" s="6">
        <v>45822</v>
      </c>
      <c r="B4" s="26" t="s">
        <v>144</v>
      </c>
      <c r="C4" s="8" t="s">
        <v>176</v>
      </c>
      <c r="D4" s="9">
        <v>7.300925925925926E-2</v>
      </c>
      <c r="E4" s="8" t="s">
        <v>224</v>
      </c>
      <c r="F4" s="29">
        <v>7.3</v>
      </c>
      <c r="G4" s="10">
        <v>10.8</v>
      </c>
      <c r="H4" s="10">
        <v>11.8</v>
      </c>
      <c r="I4" s="10">
        <v>12.8</v>
      </c>
      <c r="J4" s="10">
        <v>13.2</v>
      </c>
      <c r="K4" s="10">
        <v>12.6</v>
      </c>
      <c r="L4" s="10">
        <v>12.6</v>
      </c>
      <c r="M4" s="10">
        <v>12.4</v>
      </c>
      <c r="N4" s="10">
        <v>12.3</v>
      </c>
      <c r="O4" s="27">
        <f t="shared" si="0"/>
        <v>29.900000000000002</v>
      </c>
      <c r="P4" s="27">
        <f t="shared" si="1"/>
        <v>38.6</v>
      </c>
      <c r="Q4" s="27">
        <f t="shared" si="2"/>
        <v>37.299999999999997</v>
      </c>
      <c r="R4" s="28">
        <f t="shared" si="3"/>
        <v>63.099999999999994</v>
      </c>
      <c r="S4" s="11" t="s">
        <v>223</v>
      </c>
      <c r="T4" s="11" t="s">
        <v>175</v>
      </c>
      <c r="U4" s="13" t="s">
        <v>225</v>
      </c>
      <c r="V4" s="13" t="s">
        <v>226</v>
      </c>
      <c r="W4" s="13" t="s">
        <v>227</v>
      </c>
      <c r="X4" s="12">
        <v>3</v>
      </c>
      <c r="Y4" s="12">
        <v>3.9</v>
      </c>
      <c r="Z4" s="11" t="s">
        <v>162</v>
      </c>
      <c r="AA4" s="12">
        <v>-0.6</v>
      </c>
      <c r="AB4" s="11" t="s">
        <v>270</v>
      </c>
      <c r="AC4" s="12">
        <v>1.2</v>
      </c>
      <c r="AD4" s="12">
        <v>-1.8</v>
      </c>
      <c r="AE4" s="8"/>
      <c r="AF4" s="11" t="s">
        <v>271</v>
      </c>
      <c r="AG4" s="11" t="s">
        <v>272</v>
      </c>
      <c r="AH4" s="11" t="s">
        <v>161</v>
      </c>
      <c r="AI4" s="8"/>
      <c r="AJ4" s="8" t="s">
        <v>278</v>
      </c>
      <c r="AK4" s="30" t="s">
        <v>279</v>
      </c>
    </row>
    <row r="5" spans="1:37" s="5" customFormat="1">
      <c r="A5" s="6">
        <v>45823</v>
      </c>
      <c r="B5" s="34" t="s">
        <v>142</v>
      </c>
      <c r="C5" s="8" t="s">
        <v>176</v>
      </c>
      <c r="D5" s="9">
        <v>7.3611111111111113E-2</v>
      </c>
      <c r="E5" s="8" t="s">
        <v>234</v>
      </c>
      <c r="F5" s="29">
        <v>7</v>
      </c>
      <c r="G5" s="10">
        <v>10.9</v>
      </c>
      <c r="H5" s="10">
        <v>12</v>
      </c>
      <c r="I5" s="10">
        <v>12.5</v>
      </c>
      <c r="J5" s="10">
        <v>12.6</v>
      </c>
      <c r="K5" s="10">
        <v>12.4</v>
      </c>
      <c r="L5" s="10">
        <v>13</v>
      </c>
      <c r="M5" s="10">
        <v>12.7</v>
      </c>
      <c r="N5" s="10">
        <v>12.9</v>
      </c>
      <c r="O5" s="27">
        <f t="shared" si="0"/>
        <v>29.9</v>
      </c>
      <c r="P5" s="27">
        <f t="shared" si="1"/>
        <v>37.5</v>
      </c>
      <c r="Q5" s="27">
        <f t="shared" si="2"/>
        <v>38.6</v>
      </c>
      <c r="R5" s="28">
        <f t="shared" si="3"/>
        <v>63.6</v>
      </c>
      <c r="S5" s="11" t="s">
        <v>199</v>
      </c>
      <c r="T5" s="11" t="s">
        <v>233</v>
      </c>
      <c r="U5" s="13" t="s">
        <v>202</v>
      </c>
      <c r="V5" s="13" t="s">
        <v>235</v>
      </c>
      <c r="W5" s="13" t="s">
        <v>236</v>
      </c>
      <c r="X5" s="12">
        <v>2.1</v>
      </c>
      <c r="Y5" s="12">
        <v>2.4</v>
      </c>
      <c r="Z5" s="11" t="s">
        <v>162</v>
      </c>
      <c r="AA5" s="12">
        <v>-1.3</v>
      </c>
      <c r="AB5" s="11" t="s">
        <v>270</v>
      </c>
      <c r="AC5" s="12">
        <v>0.4</v>
      </c>
      <c r="AD5" s="12">
        <v>-1.7</v>
      </c>
      <c r="AE5" s="8"/>
      <c r="AF5" s="11" t="s">
        <v>272</v>
      </c>
      <c r="AG5" s="11" t="s">
        <v>274</v>
      </c>
      <c r="AH5" s="11" t="s">
        <v>163</v>
      </c>
      <c r="AI5" s="8"/>
      <c r="AJ5" s="8" t="s">
        <v>293</v>
      </c>
      <c r="AK5" s="30" t="s">
        <v>294</v>
      </c>
    </row>
    <row r="6" spans="1:37" s="5" customFormat="1">
      <c r="A6" s="6">
        <v>45823</v>
      </c>
      <c r="B6" s="26" t="s">
        <v>146</v>
      </c>
      <c r="C6" s="8" t="s">
        <v>176</v>
      </c>
      <c r="D6" s="9">
        <v>7.2962962962962966E-2</v>
      </c>
      <c r="E6" s="8" t="s">
        <v>259</v>
      </c>
      <c r="F6" s="29">
        <v>7</v>
      </c>
      <c r="G6" s="10">
        <v>10.9</v>
      </c>
      <c r="H6" s="10">
        <v>12.3</v>
      </c>
      <c r="I6" s="10">
        <v>12.8</v>
      </c>
      <c r="J6" s="10">
        <v>12.2</v>
      </c>
      <c r="K6" s="10">
        <v>12.5</v>
      </c>
      <c r="L6" s="10">
        <v>12.6</v>
      </c>
      <c r="M6" s="10">
        <v>12.8</v>
      </c>
      <c r="N6" s="10">
        <v>12.3</v>
      </c>
      <c r="O6" s="27">
        <f t="shared" si="0"/>
        <v>30.2</v>
      </c>
      <c r="P6" s="27">
        <f t="shared" si="1"/>
        <v>37.5</v>
      </c>
      <c r="Q6" s="27">
        <f t="shared" si="2"/>
        <v>37.700000000000003</v>
      </c>
      <c r="R6" s="28">
        <f t="shared" si="3"/>
        <v>62.399999999999991</v>
      </c>
      <c r="S6" s="11" t="s">
        <v>174</v>
      </c>
      <c r="T6" s="11" t="s">
        <v>175</v>
      </c>
      <c r="U6" s="13" t="s">
        <v>260</v>
      </c>
      <c r="V6" s="13" t="s">
        <v>261</v>
      </c>
      <c r="W6" s="13" t="s">
        <v>262</v>
      </c>
      <c r="X6" s="12">
        <v>2.1</v>
      </c>
      <c r="Y6" s="12">
        <v>2.4</v>
      </c>
      <c r="Z6" s="11" t="s">
        <v>162</v>
      </c>
      <c r="AA6" s="12">
        <v>-0.2</v>
      </c>
      <c r="AB6" s="11" t="s">
        <v>270</v>
      </c>
      <c r="AC6" s="12">
        <v>1.5</v>
      </c>
      <c r="AD6" s="12">
        <v>-1.7</v>
      </c>
      <c r="AE6" s="8"/>
      <c r="AF6" s="11" t="s">
        <v>271</v>
      </c>
      <c r="AG6" s="11" t="s">
        <v>272</v>
      </c>
      <c r="AH6" s="11" t="s">
        <v>161</v>
      </c>
      <c r="AI6" s="8"/>
      <c r="AJ6" s="8" t="s">
        <v>309</v>
      </c>
      <c r="AK6" s="30" t="s">
        <v>310</v>
      </c>
    </row>
    <row r="7" spans="1:37" s="5" customFormat="1">
      <c r="A7" s="6">
        <v>45823</v>
      </c>
      <c r="B7" s="26" t="s">
        <v>144</v>
      </c>
      <c r="C7" s="8" t="s">
        <v>176</v>
      </c>
      <c r="D7" s="9">
        <v>7.2962962962962966E-2</v>
      </c>
      <c r="E7" s="8" t="s">
        <v>266</v>
      </c>
      <c r="F7" s="29">
        <v>7.3</v>
      </c>
      <c r="G7" s="10">
        <v>10.7</v>
      </c>
      <c r="H7" s="10">
        <v>11.9</v>
      </c>
      <c r="I7" s="10">
        <v>12.8</v>
      </c>
      <c r="J7" s="10">
        <v>12.9</v>
      </c>
      <c r="K7" s="10">
        <v>12.2</v>
      </c>
      <c r="L7" s="10">
        <v>12.8</v>
      </c>
      <c r="M7" s="10">
        <v>12.3</v>
      </c>
      <c r="N7" s="10">
        <v>12.5</v>
      </c>
      <c r="O7" s="27">
        <f t="shared" si="0"/>
        <v>29.9</v>
      </c>
      <c r="P7" s="27">
        <f t="shared" si="1"/>
        <v>37.900000000000006</v>
      </c>
      <c r="Q7" s="27">
        <f t="shared" si="2"/>
        <v>37.6</v>
      </c>
      <c r="R7" s="28">
        <f t="shared" si="3"/>
        <v>62.7</v>
      </c>
      <c r="S7" s="11" t="s">
        <v>174</v>
      </c>
      <c r="T7" s="11" t="s">
        <v>175</v>
      </c>
      <c r="U7" s="13" t="s">
        <v>267</v>
      </c>
      <c r="V7" s="13" t="s">
        <v>203</v>
      </c>
      <c r="W7" s="13" t="s">
        <v>268</v>
      </c>
      <c r="X7" s="12">
        <v>2.1</v>
      </c>
      <c r="Y7" s="12">
        <v>2.4</v>
      </c>
      <c r="Z7" s="11" t="s">
        <v>162</v>
      </c>
      <c r="AA7" s="12">
        <v>-1</v>
      </c>
      <c r="AB7" s="11" t="s">
        <v>270</v>
      </c>
      <c r="AC7" s="12">
        <v>0.7</v>
      </c>
      <c r="AD7" s="12">
        <v>-1.7</v>
      </c>
      <c r="AE7" s="8"/>
      <c r="AF7" s="11" t="s">
        <v>272</v>
      </c>
      <c r="AG7" s="11" t="s">
        <v>272</v>
      </c>
      <c r="AH7" s="11" t="s">
        <v>163</v>
      </c>
      <c r="AI7" s="8"/>
      <c r="AJ7" s="8" t="s">
        <v>313</v>
      </c>
      <c r="AK7" s="30" t="s">
        <v>314</v>
      </c>
    </row>
    <row r="8" spans="1:37" s="5" customFormat="1">
      <c r="A8" s="6">
        <v>45829</v>
      </c>
      <c r="B8" s="26" t="s">
        <v>142</v>
      </c>
      <c r="C8" s="8" t="s">
        <v>176</v>
      </c>
      <c r="D8" s="9">
        <v>7.362268518518518E-2</v>
      </c>
      <c r="E8" s="8" t="s">
        <v>324</v>
      </c>
      <c r="F8" s="29">
        <v>7.2</v>
      </c>
      <c r="G8" s="10">
        <v>10.6</v>
      </c>
      <c r="H8" s="10">
        <v>11.9</v>
      </c>
      <c r="I8" s="10">
        <v>12.6</v>
      </c>
      <c r="J8" s="10">
        <v>12.9</v>
      </c>
      <c r="K8" s="10">
        <v>12.5</v>
      </c>
      <c r="L8" s="10">
        <v>13</v>
      </c>
      <c r="M8" s="10">
        <v>13.1</v>
      </c>
      <c r="N8" s="10">
        <v>12.3</v>
      </c>
      <c r="O8" s="27">
        <f t="shared" ref="O8:O13" si="4">SUM(F8:H8)</f>
        <v>29.700000000000003</v>
      </c>
      <c r="P8" s="27">
        <f t="shared" ref="P8:P13" si="5">SUM(I8:K8)</f>
        <v>38</v>
      </c>
      <c r="Q8" s="27">
        <f t="shared" ref="Q8:Q13" si="6">SUM(L8:N8)</f>
        <v>38.400000000000006</v>
      </c>
      <c r="R8" s="28">
        <f t="shared" ref="R8:R13" si="7">SUM(J8:N8)</f>
        <v>63.8</v>
      </c>
      <c r="S8" s="11" t="s">
        <v>199</v>
      </c>
      <c r="T8" s="11" t="s">
        <v>323</v>
      </c>
      <c r="U8" s="13" t="s">
        <v>180</v>
      </c>
      <c r="V8" s="13" t="s">
        <v>267</v>
      </c>
      <c r="W8" s="13" t="s">
        <v>325</v>
      </c>
      <c r="X8" s="12">
        <v>3.4</v>
      </c>
      <c r="Y8" s="12">
        <v>2.9</v>
      </c>
      <c r="Z8" s="11" t="s">
        <v>162</v>
      </c>
      <c r="AA8" s="12">
        <v>-1.2</v>
      </c>
      <c r="AB8" s="11" t="s">
        <v>270</v>
      </c>
      <c r="AC8" s="12">
        <v>0.5</v>
      </c>
      <c r="AD8" s="12">
        <v>-1.7</v>
      </c>
      <c r="AE8" s="8"/>
      <c r="AF8" s="11" t="s">
        <v>272</v>
      </c>
      <c r="AG8" s="11" t="s">
        <v>272</v>
      </c>
      <c r="AH8" s="11" t="s">
        <v>161</v>
      </c>
      <c r="AI8" s="8"/>
      <c r="AJ8" s="8" t="s">
        <v>330</v>
      </c>
      <c r="AK8" s="30" t="s">
        <v>331</v>
      </c>
    </row>
    <row r="9" spans="1:37" s="5" customFormat="1">
      <c r="A9" s="6">
        <v>45829</v>
      </c>
      <c r="B9" s="26" t="s">
        <v>144</v>
      </c>
      <c r="C9" s="8" t="s">
        <v>176</v>
      </c>
      <c r="D9" s="9">
        <v>7.2928240740740738E-2</v>
      </c>
      <c r="E9" s="8" t="s">
        <v>362</v>
      </c>
      <c r="F9" s="29">
        <v>7.1</v>
      </c>
      <c r="G9" s="10">
        <v>11</v>
      </c>
      <c r="H9" s="10">
        <v>12.4</v>
      </c>
      <c r="I9" s="10">
        <v>13</v>
      </c>
      <c r="J9" s="10">
        <v>13.1</v>
      </c>
      <c r="K9" s="10">
        <v>12.6</v>
      </c>
      <c r="L9" s="10">
        <v>12.4</v>
      </c>
      <c r="M9" s="10">
        <v>11.8</v>
      </c>
      <c r="N9" s="10">
        <v>11.7</v>
      </c>
      <c r="O9" s="27">
        <f t="shared" si="4"/>
        <v>30.5</v>
      </c>
      <c r="P9" s="27">
        <f t="shared" si="5"/>
        <v>38.700000000000003</v>
      </c>
      <c r="Q9" s="27">
        <f t="shared" si="6"/>
        <v>35.900000000000006</v>
      </c>
      <c r="R9" s="28">
        <f t="shared" si="7"/>
        <v>61.600000000000009</v>
      </c>
      <c r="S9" s="11" t="s">
        <v>223</v>
      </c>
      <c r="T9" s="11" t="s">
        <v>361</v>
      </c>
      <c r="U9" s="13" t="s">
        <v>363</v>
      </c>
      <c r="V9" s="13" t="s">
        <v>364</v>
      </c>
      <c r="W9" s="13" t="s">
        <v>365</v>
      </c>
      <c r="X9" s="12">
        <v>3.4</v>
      </c>
      <c r="Y9" s="12">
        <v>2.9</v>
      </c>
      <c r="Z9" s="11" t="s">
        <v>162</v>
      </c>
      <c r="AA9" s="12">
        <v>-1.3</v>
      </c>
      <c r="AB9" s="11">
        <v>-0.7</v>
      </c>
      <c r="AC9" s="12">
        <v>-0.3</v>
      </c>
      <c r="AD9" s="12">
        <v>-1.7</v>
      </c>
      <c r="AE9" s="8"/>
      <c r="AF9" s="11" t="s">
        <v>274</v>
      </c>
      <c r="AG9" s="11" t="s">
        <v>274</v>
      </c>
      <c r="AH9" s="11" t="s">
        <v>163</v>
      </c>
      <c r="AI9" s="8"/>
      <c r="AJ9" s="8" t="s">
        <v>401</v>
      </c>
      <c r="AK9" s="30" t="s">
        <v>402</v>
      </c>
    </row>
    <row r="10" spans="1:37" s="5" customFormat="1">
      <c r="A10" s="6">
        <v>45830</v>
      </c>
      <c r="B10" s="25" t="s">
        <v>142</v>
      </c>
      <c r="C10" s="8" t="s">
        <v>371</v>
      </c>
      <c r="D10" s="9">
        <v>7.2326388888888885E-2</v>
      </c>
      <c r="E10" s="8" t="s">
        <v>370</v>
      </c>
      <c r="F10" s="29">
        <v>7</v>
      </c>
      <c r="G10" s="10">
        <v>10.4</v>
      </c>
      <c r="H10" s="10">
        <v>11.4</v>
      </c>
      <c r="I10" s="10">
        <v>12.8</v>
      </c>
      <c r="J10" s="10">
        <v>13.1</v>
      </c>
      <c r="K10" s="10">
        <v>12.5</v>
      </c>
      <c r="L10" s="10">
        <v>12.5</v>
      </c>
      <c r="M10" s="10">
        <v>12.8</v>
      </c>
      <c r="N10" s="10">
        <v>12.4</v>
      </c>
      <c r="O10" s="27">
        <f t="shared" si="4"/>
        <v>28.799999999999997</v>
      </c>
      <c r="P10" s="27">
        <f t="shared" si="5"/>
        <v>38.4</v>
      </c>
      <c r="Q10" s="27">
        <f t="shared" si="6"/>
        <v>37.700000000000003</v>
      </c>
      <c r="R10" s="28">
        <f t="shared" si="7"/>
        <v>63.300000000000004</v>
      </c>
      <c r="S10" s="11" t="s">
        <v>199</v>
      </c>
      <c r="T10" s="11" t="s">
        <v>200</v>
      </c>
      <c r="U10" s="13" t="s">
        <v>180</v>
      </c>
      <c r="V10" s="13" t="s">
        <v>363</v>
      </c>
      <c r="W10" s="13" t="s">
        <v>372</v>
      </c>
      <c r="X10" s="12">
        <v>10.7</v>
      </c>
      <c r="Y10" s="12">
        <v>11.2</v>
      </c>
      <c r="Z10" s="11" t="s">
        <v>317</v>
      </c>
      <c r="AA10" s="12">
        <v>-2.4</v>
      </c>
      <c r="AB10" s="11" t="s">
        <v>270</v>
      </c>
      <c r="AC10" s="12">
        <v>0.1</v>
      </c>
      <c r="AD10" s="12">
        <v>-2.5</v>
      </c>
      <c r="AE10" s="8"/>
      <c r="AF10" s="11" t="s">
        <v>274</v>
      </c>
      <c r="AG10" s="11" t="s">
        <v>272</v>
      </c>
      <c r="AH10" s="11" t="s">
        <v>163</v>
      </c>
      <c r="AI10" s="8"/>
      <c r="AJ10" s="8" t="s">
        <v>407</v>
      </c>
      <c r="AK10" s="30" t="s">
        <v>408</v>
      </c>
    </row>
    <row r="11" spans="1:37" s="5" customFormat="1">
      <c r="A11" s="6">
        <v>45830</v>
      </c>
      <c r="B11" s="26" t="s">
        <v>142</v>
      </c>
      <c r="C11" s="8" t="s">
        <v>371</v>
      </c>
      <c r="D11" s="9">
        <v>7.2928240740740738E-2</v>
      </c>
      <c r="E11" s="8" t="s">
        <v>382</v>
      </c>
      <c r="F11" s="29">
        <v>7.3</v>
      </c>
      <c r="G11" s="10">
        <v>10.5</v>
      </c>
      <c r="H11" s="10">
        <v>11.9</v>
      </c>
      <c r="I11" s="10">
        <v>13.2</v>
      </c>
      <c r="J11" s="10">
        <v>11.7</v>
      </c>
      <c r="K11" s="10">
        <v>12.9</v>
      </c>
      <c r="L11" s="10">
        <v>13</v>
      </c>
      <c r="M11" s="10">
        <v>12.6</v>
      </c>
      <c r="N11" s="10">
        <v>12</v>
      </c>
      <c r="O11" s="27">
        <f t="shared" si="4"/>
        <v>29.700000000000003</v>
      </c>
      <c r="P11" s="27">
        <f t="shared" si="5"/>
        <v>37.799999999999997</v>
      </c>
      <c r="Q11" s="27">
        <f t="shared" si="6"/>
        <v>37.6</v>
      </c>
      <c r="R11" s="28">
        <f t="shared" si="7"/>
        <v>62.2</v>
      </c>
      <c r="S11" s="11" t="s">
        <v>174</v>
      </c>
      <c r="T11" s="11" t="s">
        <v>175</v>
      </c>
      <c r="U11" s="13" t="s">
        <v>383</v>
      </c>
      <c r="V11" s="13" t="s">
        <v>384</v>
      </c>
      <c r="W11" s="13" t="s">
        <v>385</v>
      </c>
      <c r="X11" s="12">
        <v>10.7</v>
      </c>
      <c r="Y11" s="12">
        <v>11.2</v>
      </c>
      <c r="Z11" s="11" t="s">
        <v>317</v>
      </c>
      <c r="AA11" s="12">
        <v>-2.2000000000000002</v>
      </c>
      <c r="AB11" s="11" t="s">
        <v>270</v>
      </c>
      <c r="AC11" s="12">
        <v>-0.1</v>
      </c>
      <c r="AD11" s="12">
        <v>-2.1</v>
      </c>
      <c r="AE11" s="8"/>
      <c r="AF11" s="11" t="s">
        <v>274</v>
      </c>
      <c r="AG11" s="11" t="s">
        <v>272</v>
      </c>
      <c r="AH11" s="11" t="s">
        <v>161</v>
      </c>
      <c r="AI11" s="8"/>
      <c r="AJ11" s="8" t="s">
        <v>415</v>
      </c>
      <c r="AK11" s="30" t="s">
        <v>416</v>
      </c>
    </row>
    <row r="12" spans="1:37" s="5" customFormat="1">
      <c r="A12" s="6">
        <v>45830</v>
      </c>
      <c r="B12" s="26" t="s">
        <v>146</v>
      </c>
      <c r="C12" s="8" t="s">
        <v>371</v>
      </c>
      <c r="D12" s="9">
        <v>7.2256944444444443E-2</v>
      </c>
      <c r="E12" s="8" t="s">
        <v>393</v>
      </c>
      <c r="F12" s="29">
        <v>7.3</v>
      </c>
      <c r="G12" s="10">
        <v>10.9</v>
      </c>
      <c r="H12" s="10">
        <v>11.8</v>
      </c>
      <c r="I12" s="10">
        <v>12.7</v>
      </c>
      <c r="J12" s="10">
        <v>12.3</v>
      </c>
      <c r="K12" s="10">
        <v>12.3</v>
      </c>
      <c r="L12" s="10">
        <v>12.5</v>
      </c>
      <c r="M12" s="10">
        <v>12.2</v>
      </c>
      <c r="N12" s="10">
        <v>12.3</v>
      </c>
      <c r="O12" s="27">
        <f t="shared" si="4"/>
        <v>30</v>
      </c>
      <c r="P12" s="27">
        <f t="shared" si="5"/>
        <v>37.299999999999997</v>
      </c>
      <c r="Q12" s="27">
        <f t="shared" si="6"/>
        <v>37</v>
      </c>
      <c r="R12" s="28">
        <f t="shared" si="7"/>
        <v>61.599999999999994</v>
      </c>
      <c r="S12" s="11" t="s">
        <v>174</v>
      </c>
      <c r="T12" s="11" t="s">
        <v>175</v>
      </c>
      <c r="U12" s="13" t="s">
        <v>394</v>
      </c>
      <c r="V12" s="13" t="s">
        <v>395</v>
      </c>
      <c r="W12" s="13" t="s">
        <v>396</v>
      </c>
      <c r="X12" s="12">
        <v>10.7</v>
      </c>
      <c r="Y12" s="12">
        <v>11.2</v>
      </c>
      <c r="Z12" s="11" t="s">
        <v>317</v>
      </c>
      <c r="AA12" s="12">
        <v>-1.3</v>
      </c>
      <c r="AB12" s="11" t="s">
        <v>270</v>
      </c>
      <c r="AC12" s="12">
        <v>0.6</v>
      </c>
      <c r="AD12" s="12">
        <v>-1.9</v>
      </c>
      <c r="AE12" s="8"/>
      <c r="AF12" s="11" t="s">
        <v>272</v>
      </c>
      <c r="AG12" s="11" t="s">
        <v>272</v>
      </c>
      <c r="AH12" s="11" t="s">
        <v>161</v>
      </c>
      <c r="AI12" s="8"/>
      <c r="AJ12" s="8" t="s">
        <v>423</v>
      </c>
      <c r="AK12" s="30" t="s">
        <v>424</v>
      </c>
    </row>
    <row r="13" spans="1:37" s="5" customFormat="1">
      <c r="A13" s="6">
        <v>45830</v>
      </c>
      <c r="B13" s="25" t="s">
        <v>144</v>
      </c>
      <c r="C13" s="8" t="s">
        <v>371</v>
      </c>
      <c r="D13" s="9">
        <v>7.2986111111111113E-2</v>
      </c>
      <c r="E13" s="8" t="s">
        <v>399</v>
      </c>
      <c r="F13" s="29">
        <v>7</v>
      </c>
      <c r="G13" s="10">
        <v>10.9</v>
      </c>
      <c r="H13" s="10">
        <v>11.2</v>
      </c>
      <c r="I13" s="10">
        <v>12.9</v>
      </c>
      <c r="J13" s="10">
        <v>12.2</v>
      </c>
      <c r="K13" s="10">
        <v>12.7</v>
      </c>
      <c r="L13" s="10">
        <v>13.1</v>
      </c>
      <c r="M13" s="10">
        <v>12.9</v>
      </c>
      <c r="N13" s="10">
        <v>12.7</v>
      </c>
      <c r="O13" s="27">
        <f t="shared" si="4"/>
        <v>29.099999999999998</v>
      </c>
      <c r="P13" s="27">
        <f t="shared" si="5"/>
        <v>37.799999999999997</v>
      </c>
      <c r="Q13" s="27">
        <f t="shared" si="6"/>
        <v>38.700000000000003</v>
      </c>
      <c r="R13" s="28">
        <f t="shared" si="7"/>
        <v>63.599999999999994</v>
      </c>
      <c r="S13" s="11" t="s">
        <v>199</v>
      </c>
      <c r="T13" s="11" t="s">
        <v>323</v>
      </c>
      <c r="U13" s="13" t="s">
        <v>227</v>
      </c>
      <c r="V13" s="13" t="s">
        <v>400</v>
      </c>
      <c r="W13" s="13" t="s">
        <v>227</v>
      </c>
      <c r="X13" s="12">
        <v>10.7</v>
      </c>
      <c r="Y13" s="12">
        <v>11.2</v>
      </c>
      <c r="Z13" s="11" t="s">
        <v>317</v>
      </c>
      <c r="AA13" s="12">
        <v>-0.8</v>
      </c>
      <c r="AB13" s="11" t="s">
        <v>270</v>
      </c>
      <c r="AC13" s="12">
        <v>1.1000000000000001</v>
      </c>
      <c r="AD13" s="12">
        <v>-1.9</v>
      </c>
      <c r="AE13" s="8"/>
      <c r="AF13" s="11" t="s">
        <v>271</v>
      </c>
      <c r="AG13" s="11" t="s">
        <v>272</v>
      </c>
      <c r="AH13" s="11" t="s">
        <v>163</v>
      </c>
      <c r="AI13" s="8"/>
      <c r="AJ13" s="8" t="s">
        <v>425</v>
      </c>
      <c r="AK13" s="30" t="s">
        <v>426</v>
      </c>
    </row>
    <row r="14" spans="1:37" s="5" customFormat="1">
      <c r="A14" s="6">
        <v>45836</v>
      </c>
      <c r="B14" s="25" t="s">
        <v>142</v>
      </c>
      <c r="C14" s="8" t="s">
        <v>439</v>
      </c>
      <c r="D14" s="9">
        <v>7.2974537037037032E-2</v>
      </c>
      <c r="E14" s="8" t="s">
        <v>438</v>
      </c>
      <c r="F14" s="29">
        <v>7</v>
      </c>
      <c r="G14" s="10">
        <v>10.7</v>
      </c>
      <c r="H14" s="10">
        <v>11.6</v>
      </c>
      <c r="I14" s="10">
        <v>12.4</v>
      </c>
      <c r="J14" s="10">
        <v>12.9</v>
      </c>
      <c r="K14" s="10">
        <v>12.6</v>
      </c>
      <c r="L14" s="10">
        <v>12.9</v>
      </c>
      <c r="M14" s="10">
        <v>12.7</v>
      </c>
      <c r="N14" s="10">
        <v>12.7</v>
      </c>
      <c r="O14" s="27">
        <f t="shared" ref="O14:O19" si="8">SUM(F14:H14)</f>
        <v>29.299999999999997</v>
      </c>
      <c r="P14" s="27">
        <f t="shared" ref="P14:P19" si="9">SUM(I14:K14)</f>
        <v>37.9</v>
      </c>
      <c r="Q14" s="27">
        <f t="shared" ref="Q14:Q19" si="10">SUM(L14:N14)</f>
        <v>38.299999999999997</v>
      </c>
      <c r="R14" s="28">
        <f t="shared" ref="R14:R19" si="11">SUM(J14:N14)</f>
        <v>63.8</v>
      </c>
      <c r="S14" s="11" t="s">
        <v>199</v>
      </c>
      <c r="T14" s="11" t="s">
        <v>323</v>
      </c>
      <c r="U14" s="13" t="s">
        <v>179</v>
      </c>
      <c r="V14" s="13" t="s">
        <v>202</v>
      </c>
      <c r="W14" s="13" t="s">
        <v>440</v>
      </c>
      <c r="X14" s="12">
        <v>9.1</v>
      </c>
      <c r="Y14" s="12">
        <v>10.3</v>
      </c>
      <c r="Z14" s="11" t="s">
        <v>317</v>
      </c>
      <c r="AA14" s="12">
        <v>-1.8</v>
      </c>
      <c r="AB14" s="11" t="s">
        <v>270</v>
      </c>
      <c r="AC14" s="12">
        <v>0.1</v>
      </c>
      <c r="AD14" s="12">
        <v>-1.9</v>
      </c>
      <c r="AE14" s="8"/>
      <c r="AF14" s="11" t="s">
        <v>274</v>
      </c>
      <c r="AG14" s="11" t="s">
        <v>274</v>
      </c>
      <c r="AH14" s="11" t="s">
        <v>161</v>
      </c>
      <c r="AI14" s="8"/>
      <c r="AJ14" s="8" t="s">
        <v>441</v>
      </c>
      <c r="AK14" s="30" t="s">
        <v>442</v>
      </c>
    </row>
    <row r="15" spans="1:37" s="5" customFormat="1">
      <c r="A15" s="6">
        <v>45836</v>
      </c>
      <c r="B15" s="26" t="s">
        <v>142</v>
      </c>
      <c r="C15" s="8" t="s">
        <v>456</v>
      </c>
      <c r="D15" s="9">
        <v>7.362268518518518E-2</v>
      </c>
      <c r="E15" s="8" t="s">
        <v>455</v>
      </c>
      <c r="F15" s="29">
        <v>7</v>
      </c>
      <c r="G15" s="10">
        <v>10.5</v>
      </c>
      <c r="H15" s="10">
        <v>11.8</v>
      </c>
      <c r="I15" s="10">
        <v>12.8</v>
      </c>
      <c r="J15" s="10">
        <v>12.4</v>
      </c>
      <c r="K15" s="10">
        <v>12.7</v>
      </c>
      <c r="L15" s="10">
        <v>13.1</v>
      </c>
      <c r="M15" s="10">
        <v>13.1</v>
      </c>
      <c r="N15" s="10">
        <v>12.7</v>
      </c>
      <c r="O15" s="27">
        <f t="shared" si="8"/>
        <v>29.3</v>
      </c>
      <c r="P15" s="27">
        <f t="shared" si="9"/>
        <v>37.900000000000006</v>
      </c>
      <c r="Q15" s="27">
        <f t="shared" si="10"/>
        <v>38.9</v>
      </c>
      <c r="R15" s="28">
        <f t="shared" si="11"/>
        <v>64</v>
      </c>
      <c r="S15" s="11" t="s">
        <v>199</v>
      </c>
      <c r="T15" s="11" t="s">
        <v>323</v>
      </c>
      <c r="U15" s="13" t="s">
        <v>236</v>
      </c>
      <c r="V15" s="13" t="s">
        <v>202</v>
      </c>
      <c r="W15" s="13" t="s">
        <v>203</v>
      </c>
      <c r="X15" s="12">
        <v>9.1</v>
      </c>
      <c r="Y15" s="12">
        <v>10.3</v>
      </c>
      <c r="Z15" s="11" t="s">
        <v>457</v>
      </c>
      <c r="AA15" s="12">
        <v>-1.2</v>
      </c>
      <c r="AB15" s="11" t="s">
        <v>270</v>
      </c>
      <c r="AC15" s="12">
        <v>0.5</v>
      </c>
      <c r="AD15" s="12">
        <v>-1.7</v>
      </c>
      <c r="AE15" s="8" t="s">
        <v>276</v>
      </c>
      <c r="AF15" s="11" t="s">
        <v>272</v>
      </c>
      <c r="AG15" s="11" t="s">
        <v>272</v>
      </c>
      <c r="AH15" s="11" t="s">
        <v>161</v>
      </c>
      <c r="AI15" s="8"/>
      <c r="AJ15" s="8" t="s">
        <v>458</v>
      </c>
      <c r="AK15" s="30" t="s">
        <v>459</v>
      </c>
    </row>
    <row r="16" spans="1:37" s="5" customFormat="1">
      <c r="A16" s="6">
        <v>45836</v>
      </c>
      <c r="B16" s="26" t="s">
        <v>144</v>
      </c>
      <c r="C16" s="8" t="s">
        <v>439</v>
      </c>
      <c r="D16" s="9">
        <v>7.2928240740740738E-2</v>
      </c>
      <c r="E16" s="8" t="s">
        <v>475</v>
      </c>
      <c r="F16" s="29">
        <v>7</v>
      </c>
      <c r="G16" s="10">
        <v>11.1</v>
      </c>
      <c r="H16" s="10">
        <v>11.8</v>
      </c>
      <c r="I16" s="10">
        <v>12.4</v>
      </c>
      <c r="J16" s="10">
        <v>12.5</v>
      </c>
      <c r="K16" s="10">
        <v>12.4</v>
      </c>
      <c r="L16" s="10">
        <v>12.3</v>
      </c>
      <c r="M16" s="10">
        <v>12.7</v>
      </c>
      <c r="N16" s="10">
        <v>12.9</v>
      </c>
      <c r="O16" s="27">
        <f t="shared" si="8"/>
        <v>29.900000000000002</v>
      </c>
      <c r="P16" s="27">
        <f t="shared" si="9"/>
        <v>37.299999999999997</v>
      </c>
      <c r="Q16" s="27">
        <f t="shared" si="10"/>
        <v>37.9</v>
      </c>
      <c r="R16" s="28">
        <f t="shared" si="11"/>
        <v>62.800000000000004</v>
      </c>
      <c r="S16" s="11" t="s">
        <v>174</v>
      </c>
      <c r="T16" s="11" t="s">
        <v>175</v>
      </c>
      <c r="U16" s="13" t="s">
        <v>202</v>
      </c>
      <c r="V16" s="13" t="s">
        <v>476</v>
      </c>
      <c r="W16" s="13" t="s">
        <v>268</v>
      </c>
      <c r="X16" s="12">
        <v>9.1</v>
      </c>
      <c r="Y16" s="12">
        <v>10.3</v>
      </c>
      <c r="Z16" s="11" t="s">
        <v>457</v>
      </c>
      <c r="AA16" s="12">
        <v>-1.3</v>
      </c>
      <c r="AB16" s="11" t="s">
        <v>270</v>
      </c>
      <c r="AC16" s="12">
        <v>0.2</v>
      </c>
      <c r="AD16" s="12">
        <v>-1.5</v>
      </c>
      <c r="AE16" s="8" t="s">
        <v>276</v>
      </c>
      <c r="AF16" s="11" t="s">
        <v>274</v>
      </c>
      <c r="AG16" s="11" t="s">
        <v>274</v>
      </c>
      <c r="AH16" s="11" t="s">
        <v>163</v>
      </c>
      <c r="AI16" s="8"/>
      <c r="AJ16" s="8" t="s">
        <v>477</v>
      </c>
      <c r="AK16" s="30" t="s">
        <v>478</v>
      </c>
    </row>
    <row r="17" spans="1:37" s="5" customFormat="1">
      <c r="A17" s="6">
        <v>45837</v>
      </c>
      <c r="B17" s="26" t="s">
        <v>142</v>
      </c>
      <c r="C17" s="8" t="s">
        <v>176</v>
      </c>
      <c r="D17" s="9">
        <v>7.4305555555555555E-2</v>
      </c>
      <c r="E17" s="8" t="s">
        <v>491</v>
      </c>
      <c r="F17" s="29">
        <v>7.1</v>
      </c>
      <c r="G17" s="10">
        <v>11.4</v>
      </c>
      <c r="H17" s="10">
        <v>12.1</v>
      </c>
      <c r="I17" s="10">
        <v>13.2</v>
      </c>
      <c r="J17" s="10">
        <v>12.9</v>
      </c>
      <c r="K17" s="10">
        <v>12.4</v>
      </c>
      <c r="L17" s="10">
        <v>12.7</v>
      </c>
      <c r="M17" s="10">
        <v>12.5</v>
      </c>
      <c r="N17" s="10">
        <v>12.7</v>
      </c>
      <c r="O17" s="27">
        <f t="shared" si="8"/>
        <v>30.6</v>
      </c>
      <c r="P17" s="27">
        <f t="shared" si="9"/>
        <v>38.5</v>
      </c>
      <c r="Q17" s="27">
        <f t="shared" si="10"/>
        <v>37.9</v>
      </c>
      <c r="R17" s="28">
        <f t="shared" si="11"/>
        <v>63.2</v>
      </c>
      <c r="S17" s="11" t="s">
        <v>174</v>
      </c>
      <c r="T17" s="11" t="s">
        <v>175</v>
      </c>
      <c r="U17" s="13" t="s">
        <v>492</v>
      </c>
      <c r="V17" s="13" t="s">
        <v>202</v>
      </c>
      <c r="W17" s="13" t="s">
        <v>363</v>
      </c>
      <c r="X17" s="12">
        <v>7.1</v>
      </c>
      <c r="Y17" s="12">
        <v>8.8000000000000007</v>
      </c>
      <c r="Z17" s="11" t="s">
        <v>162</v>
      </c>
      <c r="AA17" s="12">
        <v>-0.3</v>
      </c>
      <c r="AB17" s="11" t="s">
        <v>270</v>
      </c>
      <c r="AC17" s="12">
        <v>1.1000000000000001</v>
      </c>
      <c r="AD17" s="12">
        <v>-1.4</v>
      </c>
      <c r="AE17" s="8"/>
      <c r="AF17" s="11" t="s">
        <v>271</v>
      </c>
      <c r="AG17" s="11" t="s">
        <v>274</v>
      </c>
      <c r="AH17" s="11" t="s">
        <v>163</v>
      </c>
      <c r="AI17" s="8"/>
      <c r="AJ17" s="8" t="s">
        <v>493</v>
      </c>
      <c r="AK17" s="30" t="s">
        <v>494</v>
      </c>
    </row>
    <row r="18" spans="1:37" s="5" customFormat="1">
      <c r="A18" s="6">
        <v>45837</v>
      </c>
      <c r="B18" s="26" t="s">
        <v>144</v>
      </c>
      <c r="C18" s="8" t="s">
        <v>176</v>
      </c>
      <c r="D18" s="9">
        <v>7.2928240740740738E-2</v>
      </c>
      <c r="E18" s="8" t="s">
        <v>432</v>
      </c>
      <c r="F18" s="29">
        <v>7</v>
      </c>
      <c r="G18" s="10">
        <v>10.199999999999999</v>
      </c>
      <c r="H18" s="10">
        <v>11.3</v>
      </c>
      <c r="I18" s="10">
        <v>11.8</v>
      </c>
      <c r="J18" s="10">
        <v>12.1</v>
      </c>
      <c r="K18" s="10">
        <v>12.5</v>
      </c>
      <c r="L18" s="10">
        <v>13</v>
      </c>
      <c r="M18" s="10">
        <v>13.3</v>
      </c>
      <c r="N18" s="10">
        <v>13.9</v>
      </c>
      <c r="O18" s="27">
        <f t="shared" si="8"/>
        <v>28.5</v>
      </c>
      <c r="P18" s="27">
        <f t="shared" si="9"/>
        <v>36.4</v>
      </c>
      <c r="Q18" s="27">
        <f t="shared" si="10"/>
        <v>40.200000000000003</v>
      </c>
      <c r="R18" s="28">
        <f t="shared" si="11"/>
        <v>64.800000000000011</v>
      </c>
      <c r="S18" s="11" t="s">
        <v>199</v>
      </c>
      <c r="T18" s="11" t="s">
        <v>233</v>
      </c>
      <c r="U18" s="13" t="s">
        <v>363</v>
      </c>
      <c r="V18" s="13" t="s">
        <v>202</v>
      </c>
      <c r="W18" s="13" t="s">
        <v>505</v>
      </c>
      <c r="X18" s="12">
        <v>7.1</v>
      </c>
      <c r="Y18" s="12">
        <v>8.8000000000000007</v>
      </c>
      <c r="Z18" s="11" t="s">
        <v>162</v>
      </c>
      <c r="AA18" s="12">
        <v>-1.3</v>
      </c>
      <c r="AB18" s="11" t="s">
        <v>270</v>
      </c>
      <c r="AC18" s="12">
        <v>0.1</v>
      </c>
      <c r="AD18" s="12">
        <v>-1.4</v>
      </c>
      <c r="AE18" s="8"/>
      <c r="AF18" s="11" t="s">
        <v>274</v>
      </c>
      <c r="AG18" s="11" t="s">
        <v>272</v>
      </c>
      <c r="AH18" s="11" t="s">
        <v>163</v>
      </c>
      <c r="AI18" s="8"/>
      <c r="AJ18" s="8" t="s">
        <v>506</v>
      </c>
      <c r="AK18" s="30" t="s">
        <v>507</v>
      </c>
    </row>
    <row r="19" spans="1:37" s="5" customFormat="1">
      <c r="A19" s="6">
        <v>45837</v>
      </c>
      <c r="B19" s="25" t="s">
        <v>146</v>
      </c>
      <c r="C19" s="8" t="s">
        <v>176</v>
      </c>
      <c r="D19" s="9">
        <v>7.2986111111111113E-2</v>
      </c>
      <c r="E19" s="8" t="s">
        <v>511</v>
      </c>
      <c r="F19" s="29">
        <v>7</v>
      </c>
      <c r="G19" s="10">
        <v>10.8</v>
      </c>
      <c r="H19" s="10">
        <v>11.3</v>
      </c>
      <c r="I19" s="10">
        <v>12.7</v>
      </c>
      <c r="J19" s="10">
        <v>13.2</v>
      </c>
      <c r="K19" s="10">
        <v>12.7</v>
      </c>
      <c r="L19" s="10">
        <v>13</v>
      </c>
      <c r="M19" s="10">
        <v>13</v>
      </c>
      <c r="N19" s="10">
        <v>11.9</v>
      </c>
      <c r="O19" s="27">
        <f t="shared" si="8"/>
        <v>29.1</v>
      </c>
      <c r="P19" s="27">
        <f t="shared" si="9"/>
        <v>38.599999999999994</v>
      </c>
      <c r="Q19" s="27">
        <f t="shared" si="10"/>
        <v>37.9</v>
      </c>
      <c r="R19" s="28">
        <f t="shared" si="11"/>
        <v>63.8</v>
      </c>
      <c r="S19" s="11" t="s">
        <v>174</v>
      </c>
      <c r="T19" s="11" t="s">
        <v>175</v>
      </c>
      <c r="U19" s="13" t="s">
        <v>512</v>
      </c>
      <c r="V19" s="13" t="s">
        <v>513</v>
      </c>
      <c r="W19" s="13" t="s">
        <v>514</v>
      </c>
      <c r="X19" s="12">
        <v>7.1</v>
      </c>
      <c r="Y19" s="12">
        <v>8.8000000000000007</v>
      </c>
      <c r="Z19" s="11" t="s">
        <v>162</v>
      </c>
      <c r="AA19" s="12" t="s">
        <v>269</v>
      </c>
      <c r="AB19" s="11" t="s">
        <v>270</v>
      </c>
      <c r="AC19" s="12">
        <v>1.4</v>
      </c>
      <c r="AD19" s="12">
        <v>-1.4</v>
      </c>
      <c r="AE19" s="8"/>
      <c r="AF19" s="11" t="s">
        <v>271</v>
      </c>
      <c r="AG19" s="11" t="s">
        <v>272</v>
      </c>
      <c r="AH19" s="11" t="s">
        <v>161</v>
      </c>
      <c r="AI19" s="8"/>
      <c r="AJ19" s="8" t="s">
        <v>515</v>
      </c>
      <c r="AK19" s="30" t="s">
        <v>516</v>
      </c>
    </row>
    <row r="20" spans="1:37" s="5" customFormat="1">
      <c r="A20" s="6">
        <v>45843</v>
      </c>
      <c r="B20" s="26" t="s">
        <v>142</v>
      </c>
      <c r="C20" s="8" t="s">
        <v>371</v>
      </c>
      <c r="D20" s="9">
        <v>7.2291666666666671E-2</v>
      </c>
      <c r="E20" s="8" t="s">
        <v>540</v>
      </c>
      <c r="F20" s="29">
        <v>7.2</v>
      </c>
      <c r="G20" s="10">
        <v>11.2</v>
      </c>
      <c r="H20" s="10">
        <v>11.4</v>
      </c>
      <c r="I20" s="10">
        <v>11.9</v>
      </c>
      <c r="J20" s="10">
        <v>12.6</v>
      </c>
      <c r="K20" s="10">
        <v>12.6</v>
      </c>
      <c r="L20" s="10">
        <v>12.5</v>
      </c>
      <c r="M20" s="10">
        <v>12.8</v>
      </c>
      <c r="N20" s="10">
        <v>12.4</v>
      </c>
      <c r="O20" s="27">
        <f t="shared" ref="O20:O25" si="12">SUM(F20:H20)</f>
        <v>29.799999999999997</v>
      </c>
      <c r="P20" s="27">
        <f t="shared" ref="P20:P25" si="13">SUM(I20:K20)</f>
        <v>37.1</v>
      </c>
      <c r="Q20" s="27">
        <f t="shared" ref="Q20:Q25" si="14">SUM(L20:N20)</f>
        <v>37.700000000000003</v>
      </c>
      <c r="R20" s="28">
        <f t="shared" ref="R20:R25" si="15">SUM(J20:N20)</f>
        <v>62.9</v>
      </c>
      <c r="S20" s="11" t="s">
        <v>174</v>
      </c>
      <c r="T20" s="11" t="s">
        <v>175</v>
      </c>
      <c r="U20" s="13" t="s">
        <v>267</v>
      </c>
      <c r="V20" s="13" t="s">
        <v>541</v>
      </c>
      <c r="W20" s="13" t="s">
        <v>542</v>
      </c>
      <c r="X20" s="12">
        <v>15.3</v>
      </c>
      <c r="Y20" s="12">
        <v>17</v>
      </c>
      <c r="Z20" s="11" t="s">
        <v>228</v>
      </c>
      <c r="AA20" s="12">
        <v>-2.7</v>
      </c>
      <c r="AB20" s="11" t="s">
        <v>270</v>
      </c>
      <c r="AC20" s="12">
        <v>0.4</v>
      </c>
      <c r="AD20" s="12">
        <v>-3.1</v>
      </c>
      <c r="AE20" s="8"/>
      <c r="AF20" s="11" t="s">
        <v>272</v>
      </c>
      <c r="AG20" s="11" t="s">
        <v>272</v>
      </c>
      <c r="AH20" s="11" t="s">
        <v>163</v>
      </c>
      <c r="AI20" s="8"/>
      <c r="AJ20" s="8" t="s">
        <v>582</v>
      </c>
      <c r="AK20" s="30" t="s">
        <v>583</v>
      </c>
    </row>
    <row r="21" spans="1:37" s="5" customFormat="1">
      <c r="A21" s="6">
        <v>45843</v>
      </c>
      <c r="B21" s="26" t="s">
        <v>146</v>
      </c>
      <c r="C21" s="8" t="s">
        <v>371</v>
      </c>
      <c r="D21" s="9">
        <v>7.092592592592592E-2</v>
      </c>
      <c r="E21" s="8" t="s">
        <v>545</v>
      </c>
      <c r="F21" s="29">
        <v>7</v>
      </c>
      <c r="G21" s="10">
        <v>11</v>
      </c>
      <c r="H21" s="10">
        <v>11.3</v>
      </c>
      <c r="I21" s="10">
        <v>12</v>
      </c>
      <c r="J21" s="10">
        <v>12.3</v>
      </c>
      <c r="K21" s="10">
        <v>11.9</v>
      </c>
      <c r="L21" s="10">
        <v>12</v>
      </c>
      <c r="M21" s="10">
        <v>12.5</v>
      </c>
      <c r="N21" s="10">
        <v>12.8</v>
      </c>
      <c r="O21" s="27">
        <f t="shared" si="12"/>
        <v>29.3</v>
      </c>
      <c r="P21" s="27">
        <f t="shared" si="13"/>
        <v>36.200000000000003</v>
      </c>
      <c r="Q21" s="27">
        <f t="shared" si="14"/>
        <v>37.299999999999997</v>
      </c>
      <c r="R21" s="28">
        <f t="shared" si="15"/>
        <v>61.5</v>
      </c>
      <c r="S21" s="11" t="s">
        <v>199</v>
      </c>
      <c r="T21" s="11" t="s">
        <v>233</v>
      </c>
      <c r="U21" s="13" t="s">
        <v>546</v>
      </c>
      <c r="V21" s="13" t="s">
        <v>547</v>
      </c>
      <c r="W21" s="13" t="s">
        <v>363</v>
      </c>
      <c r="X21" s="12">
        <v>15.3</v>
      </c>
      <c r="Y21" s="12">
        <v>17</v>
      </c>
      <c r="Z21" s="11" t="s">
        <v>228</v>
      </c>
      <c r="AA21" s="12">
        <v>-2.8</v>
      </c>
      <c r="AB21" s="11" t="s">
        <v>270</v>
      </c>
      <c r="AC21" s="12">
        <v>-0.1</v>
      </c>
      <c r="AD21" s="12">
        <v>-2.7</v>
      </c>
      <c r="AE21" s="8"/>
      <c r="AF21" s="11" t="s">
        <v>274</v>
      </c>
      <c r="AG21" s="11" t="s">
        <v>274</v>
      </c>
      <c r="AH21" s="11" t="s">
        <v>457</v>
      </c>
      <c r="AI21" s="8"/>
      <c r="AJ21" s="8" t="s">
        <v>590</v>
      </c>
      <c r="AK21" s="30" t="s">
        <v>591</v>
      </c>
    </row>
    <row r="22" spans="1:37" s="5" customFormat="1">
      <c r="A22" s="6">
        <v>45843</v>
      </c>
      <c r="B22" s="25" t="s">
        <v>144</v>
      </c>
      <c r="C22" s="8" t="s">
        <v>371</v>
      </c>
      <c r="D22" s="9">
        <v>7.2962962962962966E-2</v>
      </c>
      <c r="E22" s="8" t="s">
        <v>549</v>
      </c>
      <c r="F22" s="29">
        <v>7</v>
      </c>
      <c r="G22" s="10">
        <v>10.9</v>
      </c>
      <c r="H22" s="10">
        <v>12.1</v>
      </c>
      <c r="I22" s="10">
        <v>12.8</v>
      </c>
      <c r="J22" s="10">
        <v>12.9</v>
      </c>
      <c r="K22" s="10">
        <v>12.3</v>
      </c>
      <c r="L22" s="10">
        <v>12.1</v>
      </c>
      <c r="M22" s="10">
        <v>12.8</v>
      </c>
      <c r="N22" s="10">
        <v>12.5</v>
      </c>
      <c r="O22" s="27">
        <f t="shared" si="12"/>
        <v>30</v>
      </c>
      <c r="P22" s="27">
        <f t="shared" si="13"/>
        <v>38</v>
      </c>
      <c r="Q22" s="27">
        <f t="shared" si="14"/>
        <v>37.4</v>
      </c>
      <c r="R22" s="28">
        <f t="shared" si="15"/>
        <v>62.600000000000009</v>
      </c>
      <c r="S22" s="11" t="s">
        <v>174</v>
      </c>
      <c r="T22" s="11" t="s">
        <v>175</v>
      </c>
      <c r="U22" s="13" t="s">
        <v>550</v>
      </c>
      <c r="V22" s="13" t="s">
        <v>551</v>
      </c>
      <c r="W22" s="13" t="s">
        <v>400</v>
      </c>
      <c r="X22" s="12">
        <v>15.3</v>
      </c>
      <c r="Y22" s="12">
        <v>17</v>
      </c>
      <c r="Z22" s="11" t="s">
        <v>228</v>
      </c>
      <c r="AA22" s="12">
        <v>-1</v>
      </c>
      <c r="AB22" s="11" t="s">
        <v>270</v>
      </c>
      <c r="AC22" s="12">
        <v>1.5</v>
      </c>
      <c r="AD22" s="12">
        <v>-2.5</v>
      </c>
      <c r="AE22" s="8"/>
      <c r="AF22" s="11" t="s">
        <v>271</v>
      </c>
      <c r="AG22" s="11" t="s">
        <v>272</v>
      </c>
      <c r="AH22" s="11" t="s">
        <v>163</v>
      </c>
      <c r="AI22" s="8"/>
      <c r="AJ22" s="8" t="s">
        <v>594</v>
      </c>
      <c r="AK22" s="30" t="s">
        <v>595</v>
      </c>
    </row>
    <row r="23" spans="1:37" s="5" customFormat="1">
      <c r="A23" s="6">
        <v>45844</v>
      </c>
      <c r="B23" s="26" t="s">
        <v>142</v>
      </c>
      <c r="C23" s="8" t="s">
        <v>439</v>
      </c>
      <c r="D23" s="9">
        <v>7.2986111111111113E-2</v>
      </c>
      <c r="E23" s="8" t="s">
        <v>565</v>
      </c>
      <c r="F23" s="29">
        <v>7</v>
      </c>
      <c r="G23" s="10">
        <v>10.6</v>
      </c>
      <c r="H23" s="10">
        <v>11.6</v>
      </c>
      <c r="I23" s="10">
        <v>12.3</v>
      </c>
      <c r="J23" s="10">
        <v>12.7</v>
      </c>
      <c r="K23" s="10">
        <v>13.3</v>
      </c>
      <c r="L23" s="10">
        <v>12.6</v>
      </c>
      <c r="M23" s="10">
        <v>12.8</v>
      </c>
      <c r="N23" s="10">
        <v>12.7</v>
      </c>
      <c r="O23" s="27">
        <f t="shared" si="12"/>
        <v>29.200000000000003</v>
      </c>
      <c r="P23" s="27">
        <f t="shared" si="13"/>
        <v>38.299999999999997</v>
      </c>
      <c r="Q23" s="27">
        <f t="shared" si="14"/>
        <v>38.099999999999994</v>
      </c>
      <c r="R23" s="28">
        <f t="shared" si="15"/>
        <v>64.100000000000009</v>
      </c>
      <c r="S23" s="11" t="s">
        <v>199</v>
      </c>
      <c r="T23" s="11" t="s">
        <v>233</v>
      </c>
      <c r="U23" s="13" t="s">
        <v>566</v>
      </c>
      <c r="V23" s="13" t="s">
        <v>383</v>
      </c>
      <c r="W23" s="13" t="s">
        <v>567</v>
      </c>
      <c r="X23" s="12">
        <v>10.1</v>
      </c>
      <c r="Y23" s="12">
        <v>11.8</v>
      </c>
      <c r="Z23" s="11" t="s">
        <v>137</v>
      </c>
      <c r="AA23" s="12">
        <v>-1.7</v>
      </c>
      <c r="AB23" s="11" t="s">
        <v>270</v>
      </c>
      <c r="AC23" s="12">
        <v>0.4</v>
      </c>
      <c r="AD23" s="12">
        <v>-2.1</v>
      </c>
      <c r="AE23" s="8"/>
      <c r="AF23" s="11" t="s">
        <v>272</v>
      </c>
      <c r="AG23" s="11" t="s">
        <v>272</v>
      </c>
      <c r="AH23" s="11" t="s">
        <v>163</v>
      </c>
      <c r="AI23" s="8"/>
      <c r="AJ23" s="8" t="s">
        <v>600</v>
      </c>
      <c r="AK23" s="30" t="s">
        <v>601</v>
      </c>
    </row>
    <row r="24" spans="1:37" s="5" customFormat="1">
      <c r="A24" s="6">
        <v>45844</v>
      </c>
      <c r="B24" s="26" t="s">
        <v>144</v>
      </c>
      <c r="C24" s="8" t="s">
        <v>439</v>
      </c>
      <c r="D24" s="9">
        <v>7.2326388888888885E-2</v>
      </c>
      <c r="E24" s="8" t="s">
        <v>564</v>
      </c>
      <c r="F24" s="29">
        <v>7.1</v>
      </c>
      <c r="G24" s="10">
        <v>10.9</v>
      </c>
      <c r="H24" s="10">
        <v>11.8</v>
      </c>
      <c r="I24" s="10">
        <v>12.5</v>
      </c>
      <c r="J24" s="10">
        <v>12.5</v>
      </c>
      <c r="K24" s="10">
        <v>12.5</v>
      </c>
      <c r="L24" s="10">
        <v>12.4</v>
      </c>
      <c r="M24" s="10">
        <v>12.5</v>
      </c>
      <c r="N24" s="10">
        <v>12.7</v>
      </c>
      <c r="O24" s="27">
        <f t="shared" si="12"/>
        <v>29.8</v>
      </c>
      <c r="P24" s="27">
        <f t="shared" si="13"/>
        <v>37.5</v>
      </c>
      <c r="Q24" s="27">
        <f t="shared" si="14"/>
        <v>37.599999999999994</v>
      </c>
      <c r="R24" s="28">
        <f t="shared" si="15"/>
        <v>62.599999999999994</v>
      </c>
      <c r="S24" s="11" t="s">
        <v>174</v>
      </c>
      <c r="T24" s="11" t="s">
        <v>175</v>
      </c>
      <c r="U24" s="13" t="s">
        <v>476</v>
      </c>
      <c r="V24" s="13" t="s">
        <v>364</v>
      </c>
      <c r="W24" s="13" t="s">
        <v>400</v>
      </c>
      <c r="X24" s="12">
        <v>10.1</v>
      </c>
      <c r="Y24" s="12">
        <v>11.8</v>
      </c>
      <c r="Z24" s="11" t="s">
        <v>137</v>
      </c>
      <c r="AA24" s="12">
        <v>-1.5</v>
      </c>
      <c r="AB24" s="11" t="s">
        <v>270</v>
      </c>
      <c r="AC24" s="12">
        <v>0.3</v>
      </c>
      <c r="AD24" s="12">
        <v>-1.8</v>
      </c>
      <c r="AE24" s="8"/>
      <c r="AF24" s="11" t="s">
        <v>274</v>
      </c>
      <c r="AG24" s="11" t="s">
        <v>274</v>
      </c>
      <c r="AH24" s="11" t="s">
        <v>161</v>
      </c>
      <c r="AI24" s="8"/>
      <c r="AJ24" s="8" t="s">
        <v>607</v>
      </c>
      <c r="AK24" s="30" t="s">
        <v>608</v>
      </c>
    </row>
    <row r="25" spans="1:37" s="5" customFormat="1">
      <c r="A25" s="6">
        <v>45844</v>
      </c>
      <c r="B25" s="26" t="s">
        <v>527</v>
      </c>
      <c r="C25" s="8" t="s">
        <v>439</v>
      </c>
      <c r="D25" s="9">
        <v>7.1562500000000001E-2</v>
      </c>
      <c r="E25" s="8" t="s">
        <v>571</v>
      </c>
      <c r="F25" s="29">
        <v>7.1</v>
      </c>
      <c r="G25" s="10">
        <v>10.8</v>
      </c>
      <c r="H25" s="10">
        <v>11.5</v>
      </c>
      <c r="I25" s="10">
        <v>12.2</v>
      </c>
      <c r="J25" s="10">
        <v>12.8</v>
      </c>
      <c r="K25" s="10">
        <v>11.6</v>
      </c>
      <c r="L25" s="10">
        <v>12.4</v>
      </c>
      <c r="M25" s="10">
        <v>12.5</v>
      </c>
      <c r="N25" s="10">
        <v>12.4</v>
      </c>
      <c r="O25" s="27">
        <f t="shared" si="12"/>
        <v>29.4</v>
      </c>
      <c r="P25" s="27">
        <f t="shared" si="13"/>
        <v>36.6</v>
      </c>
      <c r="Q25" s="27">
        <f t="shared" si="14"/>
        <v>37.299999999999997</v>
      </c>
      <c r="R25" s="28">
        <f t="shared" si="15"/>
        <v>61.699999999999996</v>
      </c>
      <c r="S25" s="11" t="s">
        <v>174</v>
      </c>
      <c r="T25" s="11" t="s">
        <v>175</v>
      </c>
      <c r="U25" s="13" t="s">
        <v>268</v>
      </c>
      <c r="V25" s="13" t="s">
        <v>227</v>
      </c>
      <c r="W25" s="13" t="s">
        <v>572</v>
      </c>
      <c r="X25" s="12">
        <v>10.1</v>
      </c>
      <c r="Y25" s="12">
        <v>11.8</v>
      </c>
      <c r="Z25" s="11" t="s">
        <v>137</v>
      </c>
      <c r="AA25" s="12">
        <v>-0.9</v>
      </c>
      <c r="AB25" s="11" t="s">
        <v>270</v>
      </c>
      <c r="AC25" s="12">
        <v>0.7</v>
      </c>
      <c r="AD25" s="12">
        <v>-1.6</v>
      </c>
      <c r="AE25" s="8"/>
      <c r="AF25" s="11" t="s">
        <v>272</v>
      </c>
      <c r="AG25" s="11" t="s">
        <v>274</v>
      </c>
      <c r="AH25" s="11" t="s">
        <v>161</v>
      </c>
      <c r="AI25" s="8"/>
      <c r="AJ25" s="8" t="s">
        <v>613</v>
      </c>
      <c r="AK25" s="30" t="s">
        <v>614</v>
      </c>
    </row>
    <row r="26" spans="1:37" s="5" customFormat="1">
      <c r="A26" s="6">
        <v>45850</v>
      </c>
      <c r="B26" s="26" t="s">
        <v>142</v>
      </c>
      <c r="C26" s="8" t="s">
        <v>176</v>
      </c>
      <c r="D26" s="9">
        <v>7.4374999999999997E-2</v>
      </c>
      <c r="E26" s="8" t="s">
        <v>633</v>
      </c>
      <c r="F26" s="29">
        <v>7.2</v>
      </c>
      <c r="G26" s="10">
        <v>11.3</v>
      </c>
      <c r="H26" s="10">
        <v>11.9</v>
      </c>
      <c r="I26" s="10">
        <v>12.8</v>
      </c>
      <c r="J26" s="10">
        <v>12.9</v>
      </c>
      <c r="K26" s="10">
        <v>12.7</v>
      </c>
      <c r="L26" s="10">
        <v>12.6</v>
      </c>
      <c r="M26" s="10">
        <v>13.1</v>
      </c>
      <c r="N26" s="10">
        <v>13.1</v>
      </c>
      <c r="O26" s="27">
        <f>SUM(F26:H26)</f>
        <v>30.4</v>
      </c>
      <c r="P26" s="27">
        <f>SUM(I26:K26)</f>
        <v>38.400000000000006</v>
      </c>
      <c r="Q26" s="27">
        <f>SUM(L26:N26)</f>
        <v>38.799999999999997</v>
      </c>
      <c r="R26" s="28">
        <f>SUM(J26:N26)</f>
        <v>64.400000000000006</v>
      </c>
      <c r="S26" s="11" t="s">
        <v>174</v>
      </c>
      <c r="T26" s="11" t="s">
        <v>233</v>
      </c>
      <c r="U26" s="13" t="s">
        <v>202</v>
      </c>
      <c r="V26" s="13" t="s">
        <v>235</v>
      </c>
      <c r="W26" s="13" t="s">
        <v>634</v>
      </c>
      <c r="X26" s="12">
        <v>2.9</v>
      </c>
      <c r="Y26" s="12">
        <v>2.4</v>
      </c>
      <c r="Z26" s="11" t="s">
        <v>162</v>
      </c>
      <c r="AA26" s="12">
        <v>0.3</v>
      </c>
      <c r="AB26" s="11" t="s">
        <v>270</v>
      </c>
      <c r="AC26" s="12">
        <v>1.4</v>
      </c>
      <c r="AD26" s="12">
        <v>-1.1000000000000001</v>
      </c>
      <c r="AE26" s="8"/>
      <c r="AF26" s="11" t="s">
        <v>271</v>
      </c>
      <c r="AG26" s="11" t="s">
        <v>272</v>
      </c>
      <c r="AH26" s="11" t="s">
        <v>163</v>
      </c>
      <c r="AI26" s="8"/>
      <c r="AJ26" s="8" t="s">
        <v>635</v>
      </c>
      <c r="AK26" s="30" t="s">
        <v>636</v>
      </c>
    </row>
    <row r="27" spans="1:37" s="5" customFormat="1">
      <c r="A27" s="6">
        <v>45850</v>
      </c>
      <c r="B27" s="25" t="s">
        <v>144</v>
      </c>
      <c r="C27" s="8" t="s">
        <v>176</v>
      </c>
      <c r="D27" s="9">
        <v>7.3657407407407408E-2</v>
      </c>
      <c r="E27" s="8" t="s">
        <v>643</v>
      </c>
      <c r="F27" s="29">
        <v>7.1</v>
      </c>
      <c r="G27" s="10">
        <v>11.2</v>
      </c>
      <c r="H27" s="10">
        <v>12.1</v>
      </c>
      <c r="I27" s="10">
        <v>12.8</v>
      </c>
      <c r="J27" s="10">
        <v>12.7</v>
      </c>
      <c r="K27" s="10">
        <v>12.5</v>
      </c>
      <c r="L27" s="10">
        <v>12.6</v>
      </c>
      <c r="M27" s="10">
        <v>12.6</v>
      </c>
      <c r="N27" s="10">
        <v>12.8</v>
      </c>
      <c r="O27" s="27">
        <f>SUM(F27:H27)</f>
        <v>30.4</v>
      </c>
      <c r="P27" s="27">
        <f>SUM(I27:K27)</f>
        <v>38</v>
      </c>
      <c r="Q27" s="27">
        <f>SUM(L27:N27)</f>
        <v>38</v>
      </c>
      <c r="R27" s="28">
        <f>SUM(J27:N27)</f>
        <v>63.2</v>
      </c>
      <c r="S27" s="11" t="s">
        <v>174</v>
      </c>
      <c r="T27" s="11" t="s">
        <v>175</v>
      </c>
      <c r="U27" s="13" t="s">
        <v>180</v>
      </c>
      <c r="V27" s="13" t="s">
        <v>644</v>
      </c>
      <c r="W27" s="13" t="s">
        <v>227</v>
      </c>
      <c r="X27" s="12">
        <v>2.9</v>
      </c>
      <c r="Y27" s="12">
        <v>2.4</v>
      </c>
      <c r="Z27" s="11" t="s">
        <v>162</v>
      </c>
      <c r="AA27" s="12" t="s">
        <v>269</v>
      </c>
      <c r="AB27" s="11" t="s">
        <v>270</v>
      </c>
      <c r="AC27" s="12">
        <v>1.1000000000000001</v>
      </c>
      <c r="AD27" s="12">
        <v>-1.1000000000000001</v>
      </c>
      <c r="AE27" s="8"/>
      <c r="AF27" s="11" t="s">
        <v>271</v>
      </c>
      <c r="AG27" s="11" t="s">
        <v>272</v>
      </c>
      <c r="AH27" s="11" t="s">
        <v>161</v>
      </c>
      <c r="AI27" s="8"/>
      <c r="AJ27" s="8" t="s">
        <v>645</v>
      </c>
      <c r="AK27" s="30" t="s">
        <v>646</v>
      </c>
    </row>
    <row r="28" spans="1:37" s="5" customFormat="1">
      <c r="A28" s="6">
        <v>45851</v>
      </c>
      <c r="B28" s="25" t="s">
        <v>142</v>
      </c>
      <c r="C28" s="8" t="s">
        <v>176</v>
      </c>
      <c r="D28" s="9">
        <v>7.2986111111111113E-2</v>
      </c>
      <c r="E28" s="8" t="s">
        <v>664</v>
      </c>
      <c r="F28" s="29">
        <v>7.1</v>
      </c>
      <c r="G28" s="10">
        <v>11.4</v>
      </c>
      <c r="H28" s="10">
        <v>12.1</v>
      </c>
      <c r="I28" s="10">
        <v>12.3</v>
      </c>
      <c r="J28" s="10">
        <v>12.2</v>
      </c>
      <c r="K28" s="10">
        <v>12.3</v>
      </c>
      <c r="L28" s="10">
        <v>12.4</v>
      </c>
      <c r="M28" s="10">
        <v>12.6</v>
      </c>
      <c r="N28" s="10">
        <v>13.2</v>
      </c>
      <c r="O28" s="27">
        <f>SUM(F28:H28)</f>
        <v>30.6</v>
      </c>
      <c r="P28" s="27">
        <f>SUM(I28:K28)</f>
        <v>36.799999999999997</v>
      </c>
      <c r="Q28" s="27">
        <f>SUM(L28:N28)</f>
        <v>38.200000000000003</v>
      </c>
      <c r="R28" s="28">
        <f>SUM(J28:N28)</f>
        <v>62.7</v>
      </c>
      <c r="S28" s="11" t="s">
        <v>174</v>
      </c>
      <c r="T28" s="11" t="s">
        <v>233</v>
      </c>
      <c r="U28" s="13" t="s">
        <v>572</v>
      </c>
      <c r="V28" s="13" t="s">
        <v>372</v>
      </c>
      <c r="W28" s="13" t="s">
        <v>572</v>
      </c>
      <c r="X28" s="12">
        <v>1.7</v>
      </c>
      <c r="Y28" s="12">
        <v>2.5</v>
      </c>
      <c r="Z28" s="11" t="s">
        <v>162</v>
      </c>
      <c r="AA28" s="12">
        <v>-1.7</v>
      </c>
      <c r="AB28" s="11" t="s">
        <v>270</v>
      </c>
      <c r="AC28" s="12">
        <v>-0.7</v>
      </c>
      <c r="AD28" s="12">
        <v>-1</v>
      </c>
      <c r="AE28" s="8" t="s">
        <v>276</v>
      </c>
      <c r="AF28" s="11" t="s">
        <v>275</v>
      </c>
      <c r="AG28" s="11" t="s">
        <v>272</v>
      </c>
      <c r="AH28" s="11" t="s">
        <v>163</v>
      </c>
      <c r="AI28" s="8"/>
      <c r="AJ28" s="8" t="s">
        <v>684</v>
      </c>
      <c r="AK28" s="30" t="s">
        <v>685</v>
      </c>
    </row>
    <row r="29" spans="1:37" s="5" customFormat="1">
      <c r="A29" s="6">
        <v>45851</v>
      </c>
      <c r="B29" s="26" t="s">
        <v>142</v>
      </c>
      <c r="C29" s="8" t="s">
        <v>176</v>
      </c>
      <c r="D29" s="9">
        <v>7.3692129629629635E-2</v>
      </c>
      <c r="E29" s="8" t="s">
        <v>667</v>
      </c>
      <c r="F29" s="29">
        <v>6.9</v>
      </c>
      <c r="G29" s="10">
        <v>11.3</v>
      </c>
      <c r="H29" s="10">
        <v>12.3</v>
      </c>
      <c r="I29" s="10">
        <v>12.3</v>
      </c>
      <c r="J29" s="10">
        <v>12.6</v>
      </c>
      <c r="K29" s="10">
        <v>12.8</v>
      </c>
      <c r="L29" s="10">
        <v>12.4</v>
      </c>
      <c r="M29" s="10">
        <v>13</v>
      </c>
      <c r="N29" s="10">
        <v>13.1</v>
      </c>
      <c r="O29" s="27">
        <f>SUM(F29:H29)</f>
        <v>30.500000000000004</v>
      </c>
      <c r="P29" s="27">
        <f>SUM(I29:K29)</f>
        <v>37.700000000000003</v>
      </c>
      <c r="Q29" s="27">
        <f>SUM(L29:N29)</f>
        <v>38.5</v>
      </c>
      <c r="R29" s="28">
        <f>SUM(J29:N29)</f>
        <v>63.9</v>
      </c>
      <c r="S29" s="11" t="s">
        <v>174</v>
      </c>
      <c r="T29" s="11" t="s">
        <v>233</v>
      </c>
      <c r="U29" s="13" t="s">
        <v>384</v>
      </c>
      <c r="V29" s="13" t="s">
        <v>668</v>
      </c>
      <c r="W29" s="13" t="s">
        <v>669</v>
      </c>
      <c r="X29" s="12">
        <v>1.7</v>
      </c>
      <c r="Y29" s="12">
        <v>2.5</v>
      </c>
      <c r="Z29" s="11" t="s">
        <v>162</v>
      </c>
      <c r="AA29" s="12">
        <v>-0.6</v>
      </c>
      <c r="AB29" s="11" t="s">
        <v>270</v>
      </c>
      <c r="AC29" s="12">
        <v>0.4</v>
      </c>
      <c r="AD29" s="12">
        <v>-1</v>
      </c>
      <c r="AE29" s="8"/>
      <c r="AF29" s="11" t="s">
        <v>272</v>
      </c>
      <c r="AG29" s="11" t="s">
        <v>272</v>
      </c>
      <c r="AH29" s="11" t="s">
        <v>161</v>
      </c>
      <c r="AI29" s="8"/>
      <c r="AJ29" s="8" t="s">
        <v>688</v>
      </c>
      <c r="AK29" s="30" t="s">
        <v>689</v>
      </c>
    </row>
    <row r="30" spans="1:37" s="5" customFormat="1">
      <c r="A30" s="6">
        <v>45851</v>
      </c>
      <c r="B30" s="26" t="s">
        <v>144</v>
      </c>
      <c r="C30" s="8" t="s">
        <v>176</v>
      </c>
      <c r="D30" s="9">
        <v>7.2951388888888885E-2</v>
      </c>
      <c r="E30" s="8" t="s">
        <v>622</v>
      </c>
      <c r="F30" s="29">
        <v>7.1</v>
      </c>
      <c r="G30" s="10">
        <v>11.2</v>
      </c>
      <c r="H30" s="10">
        <v>12.1</v>
      </c>
      <c r="I30" s="10">
        <v>12.7</v>
      </c>
      <c r="J30" s="10">
        <v>12.5</v>
      </c>
      <c r="K30" s="10">
        <v>12.3</v>
      </c>
      <c r="L30" s="10">
        <v>12.4</v>
      </c>
      <c r="M30" s="10">
        <v>12.3</v>
      </c>
      <c r="N30" s="10">
        <v>12.7</v>
      </c>
      <c r="O30" s="27">
        <f>SUM(F30:H30)</f>
        <v>30.4</v>
      </c>
      <c r="P30" s="27">
        <f>SUM(I30:K30)</f>
        <v>37.5</v>
      </c>
      <c r="Q30" s="27">
        <f>SUM(L30:N30)</f>
        <v>37.400000000000006</v>
      </c>
      <c r="R30" s="28">
        <f>SUM(J30:N30)</f>
        <v>62.2</v>
      </c>
      <c r="S30" s="11" t="s">
        <v>174</v>
      </c>
      <c r="T30" s="11" t="s">
        <v>175</v>
      </c>
      <c r="U30" s="13" t="s">
        <v>227</v>
      </c>
      <c r="V30" s="13" t="s">
        <v>675</v>
      </c>
      <c r="W30" s="13" t="s">
        <v>180</v>
      </c>
      <c r="X30" s="12">
        <v>1.7</v>
      </c>
      <c r="Y30" s="12">
        <v>2.5</v>
      </c>
      <c r="Z30" s="11" t="s">
        <v>162</v>
      </c>
      <c r="AA30" s="12">
        <v>-1.1000000000000001</v>
      </c>
      <c r="AB30" s="11" t="s">
        <v>270</v>
      </c>
      <c r="AC30" s="12">
        <v>-0.1</v>
      </c>
      <c r="AD30" s="12">
        <v>-1</v>
      </c>
      <c r="AE30" s="8"/>
      <c r="AF30" s="11" t="s">
        <v>274</v>
      </c>
      <c r="AG30" s="11" t="s">
        <v>272</v>
      </c>
      <c r="AH30" s="11" t="s">
        <v>161</v>
      </c>
      <c r="AI30" s="8"/>
      <c r="AJ30" s="8" t="s">
        <v>696</v>
      </c>
      <c r="AK30" s="30" t="s">
        <v>697</v>
      </c>
    </row>
    <row r="31" spans="1:37" s="5" customFormat="1">
      <c r="A31" s="6">
        <v>45857</v>
      </c>
      <c r="B31" s="26" t="s">
        <v>142</v>
      </c>
      <c r="C31" s="8" t="s">
        <v>176</v>
      </c>
      <c r="D31" s="9">
        <v>7.3668981481481488E-2</v>
      </c>
      <c r="E31" s="8" t="s">
        <v>725</v>
      </c>
      <c r="F31" s="29">
        <v>7.1</v>
      </c>
      <c r="G31" s="10">
        <v>10.8</v>
      </c>
      <c r="H31" s="10">
        <v>11.6</v>
      </c>
      <c r="I31" s="10">
        <v>12.5</v>
      </c>
      <c r="J31" s="10">
        <v>12.8</v>
      </c>
      <c r="K31" s="10">
        <v>12.6</v>
      </c>
      <c r="L31" s="10">
        <v>13</v>
      </c>
      <c r="M31" s="10">
        <v>12.9</v>
      </c>
      <c r="N31" s="10">
        <v>13.2</v>
      </c>
      <c r="O31" s="27">
        <f t="shared" ref="O31:O37" si="16">SUM(F31:H31)</f>
        <v>29.5</v>
      </c>
      <c r="P31" s="27">
        <f t="shared" ref="P31:P37" si="17">SUM(I31:K31)</f>
        <v>37.9</v>
      </c>
      <c r="Q31" s="27">
        <f t="shared" ref="Q31:Q37" si="18">SUM(L31:N31)</f>
        <v>39.099999999999994</v>
      </c>
      <c r="R31" s="28">
        <f t="shared" ref="R31:R37" si="19">SUM(J31:N31)</f>
        <v>64.5</v>
      </c>
      <c r="S31" s="11" t="s">
        <v>199</v>
      </c>
      <c r="T31" s="11" t="s">
        <v>233</v>
      </c>
      <c r="U31" s="13" t="s">
        <v>726</v>
      </c>
      <c r="V31" s="13" t="s">
        <v>235</v>
      </c>
      <c r="W31" s="13" t="s">
        <v>668</v>
      </c>
      <c r="X31" s="12">
        <v>4.5</v>
      </c>
      <c r="Y31" s="12">
        <v>6.5</v>
      </c>
      <c r="Z31" s="11" t="s">
        <v>162</v>
      </c>
      <c r="AA31" s="12">
        <v>-0.8</v>
      </c>
      <c r="AB31" s="11" t="s">
        <v>270</v>
      </c>
      <c r="AC31" s="12">
        <v>0.6</v>
      </c>
      <c r="AD31" s="12">
        <v>-1.4</v>
      </c>
      <c r="AE31" s="8"/>
      <c r="AF31" s="11" t="s">
        <v>272</v>
      </c>
      <c r="AG31" s="11" t="s">
        <v>274</v>
      </c>
      <c r="AH31" s="11" t="s">
        <v>163</v>
      </c>
      <c r="AI31" s="8"/>
      <c r="AJ31" s="8" t="s">
        <v>727</v>
      </c>
      <c r="AK31" s="30" t="s">
        <v>728</v>
      </c>
    </row>
    <row r="32" spans="1:37" s="5" customFormat="1">
      <c r="A32" s="6">
        <v>45857</v>
      </c>
      <c r="B32" s="26" t="s">
        <v>144</v>
      </c>
      <c r="C32" s="8" t="s">
        <v>176</v>
      </c>
      <c r="D32" s="9">
        <v>7.2997685185185179E-2</v>
      </c>
      <c r="E32" s="8" t="s">
        <v>234</v>
      </c>
      <c r="F32" s="29">
        <v>7</v>
      </c>
      <c r="G32" s="10">
        <v>11.2</v>
      </c>
      <c r="H32" s="10">
        <v>12.2</v>
      </c>
      <c r="I32" s="10">
        <v>12.8</v>
      </c>
      <c r="J32" s="10">
        <v>12.7</v>
      </c>
      <c r="K32" s="10">
        <v>12.4</v>
      </c>
      <c r="L32" s="10">
        <v>12.2</v>
      </c>
      <c r="M32" s="10">
        <v>12.5</v>
      </c>
      <c r="N32" s="10">
        <v>12.7</v>
      </c>
      <c r="O32" s="27">
        <f t="shared" si="16"/>
        <v>30.4</v>
      </c>
      <c r="P32" s="27">
        <f t="shared" si="17"/>
        <v>37.9</v>
      </c>
      <c r="Q32" s="27">
        <f t="shared" si="18"/>
        <v>37.4</v>
      </c>
      <c r="R32" s="28">
        <f t="shared" si="19"/>
        <v>62.5</v>
      </c>
      <c r="S32" s="11" t="s">
        <v>174</v>
      </c>
      <c r="T32" s="11" t="s">
        <v>175</v>
      </c>
      <c r="U32" s="13" t="s">
        <v>202</v>
      </c>
      <c r="V32" s="13" t="s">
        <v>227</v>
      </c>
      <c r="W32" s="13" t="s">
        <v>675</v>
      </c>
      <c r="X32" s="12">
        <v>4.5</v>
      </c>
      <c r="Y32" s="12">
        <v>6.5</v>
      </c>
      <c r="Z32" s="11" t="s">
        <v>162</v>
      </c>
      <c r="AA32" s="12">
        <v>-0.7</v>
      </c>
      <c r="AB32" s="11" t="s">
        <v>270</v>
      </c>
      <c r="AC32" s="12">
        <v>0.7</v>
      </c>
      <c r="AD32" s="12">
        <v>-1.4</v>
      </c>
      <c r="AE32" s="8"/>
      <c r="AF32" s="11" t="s">
        <v>272</v>
      </c>
      <c r="AG32" s="11" t="s">
        <v>272</v>
      </c>
      <c r="AH32" s="11" t="s">
        <v>163</v>
      </c>
      <c r="AI32" s="8"/>
      <c r="AJ32" s="8" t="s">
        <v>730</v>
      </c>
      <c r="AK32" s="30" t="s">
        <v>731</v>
      </c>
    </row>
    <row r="33" spans="1:37" s="5" customFormat="1">
      <c r="A33" s="6">
        <v>45857</v>
      </c>
      <c r="B33" s="26" t="s">
        <v>527</v>
      </c>
      <c r="C33" s="8" t="s">
        <v>176</v>
      </c>
      <c r="D33" s="9">
        <v>7.1620370370370376E-2</v>
      </c>
      <c r="E33" s="8" t="s">
        <v>738</v>
      </c>
      <c r="F33" s="29">
        <v>6.9</v>
      </c>
      <c r="G33" s="10">
        <v>10.9</v>
      </c>
      <c r="H33" s="10">
        <v>12</v>
      </c>
      <c r="I33" s="10">
        <v>12.7</v>
      </c>
      <c r="J33" s="10">
        <v>12.5</v>
      </c>
      <c r="K33" s="10">
        <v>11.9</v>
      </c>
      <c r="L33" s="10">
        <v>12.2</v>
      </c>
      <c r="M33" s="10">
        <v>12.5</v>
      </c>
      <c r="N33" s="10">
        <v>12.2</v>
      </c>
      <c r="O33" s="27">
        <f t="shared" si="16"/>
        <v>29.8</v>
      </c>
      <c r="P33" s="27">
        <f t="shared" si="17"/>
        <v>37.1</v>
      </c>
      <c r="Q33" s="27">
        <f t="shared" si="18"/>
        <v>36.9</v>
      </c>
      <c r="R33" s="28">
        <f t="shared" si="19"/>
        <v>61.3</v>
      </c>
      <c r="S33" s="11" t="s">
        <v>174</v>
      </c>
      <c r="T33" s="11" t="s">
        <v>175</v>
      </c>
      <c r="U33" s="13" t="s">
        <v>513</v>
      </c>
      <c r="V33" s="13" t="s">
        <v>227</v>
      </c>
      <c r="W33" s="13" t="s">
        <v>739</v>
      </c>
      <c r="X33" s="12">
        <v>4.5</v>
      </c>
      <c r="Y33" s="12">
        <v>6.5</v>
      </c>
      <c r="Z33" s="11" t="s">
        <v>162</v>
      </c>
      <c r="AA33" s="12">
        <v>-0.4</v>
      </c>
      <c r="AB33" s="11" t="s">
        <v>270</v>
      </c>
      <c r="AC33" s="12">
        <v>1</v>
      </c>
      <c r="AD33" s="12">
        <v>-1.4</v>
      </c>
      <c r="AE33" s="8"/>
      <c r="AF33" s="11" t="s">
        <v>271</v>
      </c>
      <c r="AG33" s="11" t="s">
        <v>274</v>
      </c>
      <c r="AH33" s="11" t="s">
        <v>163</v>
      </c>
      <c r="AI33" s="8"/>
      <c r="AJ33" s="8" t="s">
        <v>740</v>
      </c>
      <c r="AK33" s="30" t="s">
        <v>741</v>
      </c>
    </row>
    <row r="34" spans="1:37" s="5" customFormat="1">
      <c r="A34" s="6">
        <v>45857</v>
      </c>
      <c r="B34" s="25" t="s">
        <v>142</v>
      </c>
      <c r="C34" s="8" t="s">
        <v>176</v>
      </c>
      <c r="D34" s="9">
        <v>7.363425925925926E-2</v>
      </c>
      <c r="E34" s="8" t="s">
        <v>748</v>
      </c>
      <c r="F34" s="29">
        <v>7.1</v>
      </c>
      <c r="G34" s="10">
        <v>10.8</v>
      </c>
      <c r="H34" s="10">
        <v>11.9</v>
      </c>
      <c r="I34" s="10">
        <v>12.5</v>
      </c>
      <c r="J34" s="10">
        <v>12.6</v>
      </c>
      <c r="K34" s="10">
        <v>12.6</v>
      </c>
      <c r="L34" s="10">
        <v>13</v>
      </c>
      <c r="M34" s="10">
        <v>12.9</v>
      </c>
      <c r="N34" s="10">
        <v>12.8</v>
      </c>
      <c r="O34" s="27">
        <f t="shared" si="16"/>
        <v>29.799999999999997</v>
      </c>
      <c r="P34" s="27">
        <f t="shared" si="17"/>
        <v>37.700000000000003</v>
      </c>
      <c r="Q34" s="27">
        <f t="shared" si="18"/>
        <v>38.700000000000003</v>
      </c>
      <c r="R34" s="28">
        <f t="shared" si="19"/>
        <v>63.900000000000006</v>
      </c>
      <c r="S34" s="11" t="s">
        <v>199</v>
      </c>
      <c r="T34" s="11" t="s">
        <v>233</v>
      </c>
      <c r="U34" s="13" t="s">
        <v>363</v>
      </c>
      <c r="V34" s="13" t="s">
        <v>749</v>
      </c>
      <c r="W34" s="13" t="s">
        <v>202</v>
      </c>
      <c r="X34" s="12">
        <v>3.5</v>
      </c>
      <c r="Y34" s="12">
        <v>3.4</v>
      </c>
      <c r="Z34" s="11" t="s">
        <v>162</v>
      </c>
      <c r="AA34" s="12">
        <v>-1.1000000000000001</v>
      </c>
      <c r="AB34" s="11" t="s">
        <v>270</v>
      </c>
      <c r="AC34" s="12">
        <v>0.1</v>
      </c>
      <c r="AD34" s="12">
        <v>-1.2</v>
      </c>
      <c r="AE34" s="8"/>
      <c r="AF34" s="11" t="s">
        <v>274</v>
      </c>
      <c r="AG34" s="11" t="s">
        <v>272</v>
      </c>
      <c r="AH34" s="11" t="s">
        <v>161</v>
      </c>
      <c r="AI34" s="8"/>
      <c r="AJ34" s="8" t="s">
        <v>750</v>
      </c>
      <c r="AK34" s="30" t="s">
        <v>751</v>
      </c>
    </row>
    <row r="35" spans="1:37" s="5" customFormat="1">
      <c r="A35" s="6">
        <v>45858</v>
      </c>
      <c r="B35" s="26" t="s">
        <v>142</v>
      </c>
      <c r="C35" s="8" t="s">
        <v>176</v>
      </c>
      <c r="D35" s="9">
        <v>7.2962962962962966E-2</v>
      </c>
      <c r="E35" s="8" t="s">
        <v>755</v>
      </c>
      <c r="F35" s="29">
        <v>7</v>
      </c>
      <c r="G35" s="10">
        <v>11</v>
      </c>
      <c r="H35" s="10">
        <v>11.5</v>
      </c>
      <c r="I35" s="10">
        <v>12.3</v>
      </c>
      <c r="J35" s="10">
        <v>12.6</v>
      </c>
      <c r="K35" s="10">
        <v>12.7</v>
      </c>
      <c r="L35" s="10">
        <v>12.7</v>
      </c>
      <c r="M35" s="10">
        <v>12.8</v>
      </c>
      <c r="N35" s="10">
        <v>12.8</v>
      </c>
      <c r="O35" s="27">
        <f t="shared" si="16"/>
        <v>29.5</v>
      </c>
      <c r="P35" s="27">
        <f t="shared" si="17"/>
        <v>37.599999999999994</v>
      </c>
      <c r="Q35" s="27">
        <f t="shared" si="18"/>
        <v>38.299999999999997</v>
      </c>
      <c r="R35" s="28">
        <f t="shared" si="19"/>
        <v>63.599999999999994</v>
      </c>
      <c r="S35" s="11" t="s">
        <v>199</v>
      </c>
      <c r="T35" s="11" t="s">
        <v>233</v>
      </c>
      <c r="U35" s="13" t="s">
        <v>749</v>
      </c>
      <c r="V35" s="13" t="s">
        <v>202</v>
      </c>
      <c r="W35" s="13" t="s">
        <v>203</v>
      </c>
      <c r="X35" s="12">
        <v>3.5</v>
      </c>
      <c r="Y35" s="12">
        <v>3.4</v>
      </c>
      <c r="Z35" s="11" t="s">
        <v>162</v>
      </c>
      <c r="AA35" s="12">
        <v>-1.9</v>
      </c>
      <c r="AB35" s="11" t="s">
        <v>270</v>
      </c>
      <c r="AC35" s="12">
        <v>-0.7</v>
      </c>
      <c r="AD35" s="12">
        <v>-1.2</v>
      </c>
      <c r="AE35" s="8" t="s">
        <v>276</v>
      </c>
      <c r="AF35" s="11" t="s">
        <v>275</v>
      </c>
      <c r="AG35" s="11" t="s">
        <v>274</v>
      </c>
      <c r="AH35" s="11" t="s">
        <v>161</v>
      </c>
      <c r="AI35" s="8"/>
      <c r="AJ35" s="8" t="s">
        <v>756</v>
      </c>
      <c r="AK35" s="30" t="s">
        <v>757</v>
      </c>
    </row>
    <row r="36" spans="1:37" s="5" customFormat="1">
      <c r="A36" s="6">
        <v>45858</v>
      </c>
      <c r="B36" s="26" t="s">
        <v>146</v>
      </c>
      <c r="C36" s="8" t="s">
        <v>176</v>
      </c>
      <c r="D36" s="9">
        <v>7.2986111111111113E-2</v>
      </c>
      <c r="E36" s="8" t="s">
        <v>266</v>
      </c>
      <c r="F36" s="29">
        <v>7</v>
      </c>
      <c r="G36" s="10">
        <v>11.3</v>
      </c>
      <c r="H36" s="10">
        <v>12.1</v>
      </c>
      <c r="I36" s="10">
        <v>12.7</v>
      </c>
      <c r="J36" s="10">
        <v>12.6</v>
      </c>
      <c r="K36" s="10">
        <v>12.2</v>
      </c>
      <c r="L36" s="10">
        <v>12.3</v>
      </c>
      <c r="M36" s="10">
        <v>12.8</v>
      </c>
      <c r="N36" s="10">
        <v>12.6</v>
      </c>
      <c r="O36" s="27">
        <f t="shared" si="16"/>
        <v>30.4</v>
      </c>
      <c r="P36" s="27">
        <f t="shared" si="17"/>
        <v>37.5</v>
      </c>
      <c r="Q36" s="27">
        <f t="shared" si="18"/>
        <v>37.700000000000003</v>
      </c>
      <c r="R36" s="28">
        <f t="shared" si="19"/>
        <v>62.499999999999993</v>
      </c>
      <c r="S36" s="11" t="s">
        <v>174</v>
      </c>
      <c r="T36" s="11" t="s">
        <v>175</v>
      </c>
      <c r="U36" s="13" t="s">
        <v>267</v>
      </c>
      <c r="V36" s="13" t="s">
        <v>225</v>
      </c>
      <c r="W36" s="13" t="s">
        <v>768</v>
      </c>
      <c r="X36" s="12">
        <v>3.5</v>
      </c>
      <c r="Y36" s="12">
        <v>3.4</v>
      </c>
      <c r="Z36" s="11" t="s">
        <v>162</v>
      </c>
      <c r="AA36" s="12" t="s">
        <v>269</v>
      </c>
      <c r="AB36" s="11" t="s">
        <v>270</v>
      </c>
      <c r="AC36" s="12">
        <v>1.2</v>
      </c>
      <c r="AD36" s="12">
        <v>-1.2</v>
      </c>
      <c r="AE36" s="8"/>
      <c r="AF36" s="11" t="s">
        <v>271</v>
      </c>
      <c r="AG36" s="11" t="s">
        <v>272</v>
      </c>
      <c r="AH36" s="11" t="s">
        <v>161</v>
      </c>
      <c r="AI36" s="8"/>
      <c r="AJ36" s="8" t="s">
        <v>769</v>
      </c>
      <c r="AK36" s="30" t="s">
        <v>770</v>
      </c>
    </row>
    <row r="37" spans="1:37" s="5" customFormat="1">
      <c r="A37" s="6">
        <v>45858</v>
      </c>
      <c r="B37" s="26" t="s">
        <v>144</v>
      </c>
      <c r="C37" s="8" t="s">
        <v>176</v>
      </c>
      <c r="D37" s="9">
        <v>7.2986111111111113E-2</v>
      </c>
      <c r="E37" s="8" t="s">
        <v>772</v>
      </c>
      <c r="F37" s="29">
        <v>7.3</v>
      </c>
      <c r="G37" s="10">
        <v>10.7</v>
      </c>
      <c r="H37" s="10">
        <v>12</v>
      </c>
      <c r="I37" s="10">
        <v>12.7</v>
      </c>
      <c r="J37" s="10">
        <v>11.8</v>
      </c>
      <c r="K37" s="10">
        <v>12.4</v>
      </c>
      <c r="L37" s="10">
        <v>12.6</v>
      </c>
      <c r="M37" s="10">
        <v>12.7</v>
      </c>
      <c r="N37" s="10">
        <v>13.4</v>
      </c>
      <c r="O37" s="27">
        <f t="shared" si="16"/>
        <v>30</v>
      </c>
      <c r="P37" s="27">
        <f t="shared" si="17"/>
        <v>36.9</v>
      </c>
      <c r="Q37" s="27">
        <f t="shared" si="18"/>
        <v>38.699999999999996</v>
      </c>
      <c r="R37" s="28">
        <f t="shared" si="19"/>
        <v>62.9</v>
      </c>
      <c r="S37" s="11" t="s">
        <v>199</v>
      </c>
      <c r="T37" s="11" t="s">
        <v>233</v>
      </c>
      <c r="U37" s="13" t="s">
        <v>551</v>
      </c>
      <c r="V37" s="13" t="s">
        <v>675</v>
      </c>
      <c r="W37" s="13" t="s">
        <v>551</v>
      </c>
      <c r="X37" s="12">
        <v>3.5</v>
      </c>
      <c r="Y37" s="12">
        <v>3.4</v>
      </c>
      <c r="Z37" s="11" t="s">
        <v>162</v>
      </c>
      <c r="AA37" s="12">
        <v>-0.8</v>
      </c>
      <c r="AB37" s="11" t="s">
        <v>270</v>
      </c>
      <c r="AC37" s="12">
        <v>0.4</v>
      </c>
      <c r="AD37" s="12">
        <v>-1.2</v>
      </c>
      <c r="AE37" s="8"/>
      <c r="AF37" s="11" t="s">
        <v>272</v>
      </c>
      <c r="AG37" s="11" t="s">
        <v>272</v>
      </c>
      <c r="AH37" s="11" t="s">
        <v>163</v>
      </c>
      <c r="AI37" s="8"/>
      <c r="AJ37" s="8" t="s">
        <v>773</v>
      </c>
      <c r="AK37" s="30" t="s">
        <v>774</v>
      </c>
    </row>
  </sheetData>
  <autoFilter ref="A1:AJ7" xr:uid="{00000000-0009-0000-0000-000007000000}"/>
  <phoneticPr fontId="1"/>
  <conditionalFormatting sqref="G2:N6">
    <cfRule type="colorScale" priority="1104">
      <colorScale>
        <cfvo type="min"/>
        <cfvo type="percentile" val="50"/>
        <cfvo type="max"/>
        <color rgb="FFF8696B"/>
        <color rgb="FFFFEB84"/>
        <color rgb="FF63BE7B"/>
      </colorScale>
    </cfRule>
  </conditionalFormatting>
  <conditionalFormatting sqref="G7:N7">
    <cfRule type="colorScale" priority="1106">
      <colorScale>
        <cfvo type="min"/>
        <cfvo type="percentile" val="50"/>
        <cfvo type="max"/>
        <color rgb="FFF8696B"/>
        <color rgb="FFFFEB84"/>
        <color rgb="FF63BE7B"/>
      </colorScale>
    </cfRule>
  </conditionalFormatting>
  <conditionalFormatting sqref="G8:N13">
    <cfRule type="colorScale" priority="26">
      <colorScale>
        <cfvo type="min"/>
        <cfvo type="percentile" val="50"/>
        <cfvo type="max"/>
        <color rgb="FFF8696B"/>
        <color rgb="FFFFEB84"/>
        <color rgb="FF63BE7B"/>
      </colorScale>
    </cfRule>
  </conditionalFormatting>
  <conditionalFormatting sqref="G14:N19">
    <cfRule type="colorScale" priority="22">
      <colorScale>
        <cfvo type="min"/>
        <cfvo type="percentile" val="50"/>
        <cfvo type="max"/>
        <color rgb="FFF8696B"/>
        <color rgb="FFFFEB84"/>
        <color rgb="FF63BE7B"/>
      </colorScale>
    </cfRule>
  </conditionalFormatting>
  <conditionalFormatting sqref="G20:N25">
    <cfRule type="colorScale" priority="12">
      <colorScale>
        <cfvo type="min"/>
        <cfvo type="percentile" val="50"/>
        <cfvo type="max"/>
        <color rgb="FFF8696B"/>
        <color rgb="FFFFEB84"/>
        <color rgb="FF63BE7B"/>
      </colorScale>
    </cfRule>
  </conditionalFormatting>
  <conditionalFormatting sqref="G26:N30">
    <cfRule type="colorScale" priority="8">
      <colorScale>
        <cfvo type="min"/>
        <cfvo type="percentile" val="50"/>
        <cfvo type="max"/>
        <color rgb="FFF8696B"/>
        <color rgb="FFFFEB84"/>
        <color rgb="FF63BE7B"/>
      </colorScale>
    </cfRule>
  </conditionalFormatting>
  <conditionalFormatting sqref="G31:N37">
    <cfRule type="colorScale" priority="4">
      <colorScale>
        <cfvo type="min"/>
        <cfvo type="percentile" val="50"/>
        <cfvo type="max"/>
        <color rgb="FFF8696B"/>
        <color rgb="FFFFEB84"/>
        <color rgb="FF63BE7B"/>
      </colorScale>
    </cfRule>
  </conditionalFormatting>
  <conditionalFormatting sqref="Z2:Z37">
    <cfRule type="containsText" dxfId="17" priority="13" operator="containsText" text="D">
      <formula>NOT(ISERROR(SEARCH("D",Z2)))</formula>
    </cfRule>
    <cfRule type="containsText" dxfId="16" priority="14" operator="containsText" text="S">
      <formula>NOT(ISERROR(SEARCH("S",Z2)))</formula>
    </cfRule>
    <cfRule type="containsText" dxfId="15" priority="15" operator="containsText" text="F">
      <formula>NOT(ISERROR(SEARCH("F",Z2)))</formula>
    </cfRule>
    <cfRule type="containsText" dxfId="14" priority="16" operator="containsText" text="E">
      <formula>NOT(ISERROR(SEARCH("E",Z2)))</formula>
    </cfRule>
    <cfRule type="containsText" dxfId="13" priority="17" operator="containsText" text="B">
      <formula>NOT(ISERROR(SEARCH("B",Z2)))</formula>
    </cfRule>
    <cfRule type="containsText" dxfId="12" priority="18" operator="containsText" text="A">
      <formula>NOT(ISERROR(SEARCH("A",Z2)))</formula>
    </cfRule>
  </conditionalFormatting>
  <conditionalFormatting sqref="AF2:AI37">
    <cfRule type="containsText" dxfId="11" priority="1" operator="containsText" text="E">
      <formula>NOT(ISERROR(SEARCH("E",AF2)))</formula>
    </cfRule>
    <cfRule type="containsText" dxfId="10" priority="2" operator="containsText" text="B">
      <formula>NOT(ISERROR(SEARCH("B",AF2)))</formula>
    </cfRule>
    <cfRule type="containsText" dxfId="9" priority="3" operator="containsText" text="A">
      <formula>NOT(ISERROR(SEARCH("A",AF2)))</formula>
    </cfRule>
  </conditionalFormatting>
  <dataValidations count="1">
    <dataValidation type="list" allowBlank="1" showInputMessage="1" showErrorMessage="1" sqref="AI2:AI37" xr:uid="{00000000-0002-0000-0700-000000000000}">
      <formula1>"強風,外差し,イン先行,凍結防止"</formula1>
    </dataValidation>
  </dataValidations>
  <pageMargins left="0.75" right="0.75" top="1" bottom="1" header="0.3" footer="0.3"/>
  <pageSetup paperSize="9" orientation="portrait" horizontalDpi="4294967292" verticalDpi="4294967292"/>
  <ignoredErrors>
    <ignoredError sqref="O2:Q5 P6:Q6 O7:Q7 R2:R7 O8:R13 O14:R19 O20:R25 O26:R30 O31:R37" formulaRange="1"/>
    <ignoredError sqref="O6" formula="1"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O4"/>
  <sheetViews>
    <sheetView workbookViewId="0">
      <pane xSplit="5" ySplit="1" topLeftCell="Z2" activePane="bottomRight" state="frozen"/>
      <selection activeCell="E24" sqref="E24"/>
      <selection pane="topRight" activeCell="E24" sqref="E24"/>
      <selection pane="bottomLeft" activeCell="E24" sqref="E24"/>
      <selection pane="bottomRight" activeCell="AE4" sqref="AE4:AK4"/>
    </sheetView>
  </sheetViews>
  <sheetFormatPr baseColWidth="10" defaultColWidth="8.83203125" defaultRowHeight="15"/>
  <cols>
    <col min="1" max="1" width="9.5" bestFit="1" customWidth="1"/>
    <col min="2" max="2" width="8.1640625" customWidth="1"/>
    <col min="5" max="5" width="18.33203125" customWidth="1"/>
    <col min="25" max="27" width="16.6640625" customWidth="1"/>
    <col min="32" max="32" width="5.33203125" customWidth="1"/>
    <col min="35" max="35" width="8.83203125" hidden="1" customWidth="1"/>
    <col min="40" max="41" width="150.83203125" customWidth="1"/>
  </cols>
  <sheetData>
    <row r="1" spans="1:41" s="5" customFormat="1">
      <c r="A1" s="1" t="s">
        <v>34</v>
      </c>
      <c r="B1" s="1" t="s">
        <v>93</v>
      </c>
      <c r="C1" s="1" t="s">
        <v>35</v>
      </c>
      <c r="D1" s="1" t="s">
        <v>94</v>
      </c>
      <c r="E1" s="1" t="s">
        <v>36</v>
      </c>
      <c r="F1" s="1" t="s">
        <v>95</v>
      </c>
      <c r="G1" s="1" t="s">
        <v>96</v>
      </c>
      <c r="H1" s="1" t="s">
        <v>97</v>
      </c>
      <c r="I1" s="1" t="s">
        <v>98</v>
      </c>
      <c r="J1" s="1" t="s">
        <v>99</v>
      </c>
      <c r="K1" s="1" t="s">
        <v>100</v>
      </c>
      <c r="L1" s="1" t="s">
        <v>101</v>
      </c>
      <c r="M1" s="1" t="s">
        <v>102</v>
      </c>
      <c r="N1" s="1" t="s">
        <v>103</v>
      </c>
      <c r="O1" s="1" t="s">
        <v>104</v>
      </c>
      <c r="P1" s="1" t="s">
        <v>105</v>
      </c>
      <c r="Q1" s="1" t="s">
        <v>106</v>
      </c>
      <c r="R1" s="1" t="s">
        <v>37</v>
      </c>
      <c r="S1" s="1" t="s">
        <v>84</v>
      </c>
      <c r="T1" s="1" t="s">
        <v>38</v>
      </c>
      <c r="U1" s="1" t="s">
        <v>39</v>
      </c>
      <c r="V1" s="1" t="s">
        <v>150</v>
      </c>
      <c r="W1" s="2" t="s">
        <v>107</v>
      </c>
      <c r="X1" s="2" t="s">
        <v>40</v>
      </c>
      <c r="Y1" s="3" t="s">
        <v>41</v>
      </c>
      <c r="Z1" s="3" t="s">
        <v>42</v>
      </c>
      <c r="AA1" s="3" t="s">
        <v>43</v>
      </c>
      <c r="AB1" s="4" t="s">
        <v>110</v>
      </c>
      <c r="AC1" s="4" t="s">
        <v>111</v>
      </c>
      <c r="AD1" s="4" t="s">
        <v>148</v>
      </c>
      <c r="AE1" s="4" t="s">
        <v>8</v>
      </c>
      <c r="AF1" s="4" t="s">
        <v>61</v>
      </c>
      <c r="AG1" s="4" t="s">
        <v>9</v>
      </c>
      <c r="AH1" s="4" t="s">
        <v>10</v>
      </c>
      <c r="AI1" s="4"/>
      <c r="AJ1" s="4" t="s">
        <v>11</v>
      </c>
      <c r="AK1" s="4" t="s">
        <v>12</v>
      </c>
      <c r="AL1" s="4" t="s">
        <v>44</v>
      </c>
      <c r="AM1" s="4" t="s">
        <v>108</v>
      </c>
      <c r="AN1" s="1" t="s">
        <v>109</v>
      </c>
      <c r="AO1" s="22" t="s">
        <v>117</v>
      </c>
    </row>
    <row r="2" spans="1:41" s="5" customFormat="1">
      <c r="A2" s="6">
        <v>45836</v>
      </c>
      <c r="B2" s="7" t="s">
        <v>139</v>
      </c>
      <c r="C2" s="8" t="s">
        <v>434</v>
      </c>
      <c r="D2" s="9">
        <v>0.10696759259259259</v>
      </c>
      <c r="E2" s="8" t="s">
        <v>436</v>
      </c>
      <c r="F2" s="10">
        <v>13.2</v>
      </c>
      <c r="G2" s="10">
        <v>11.9</v>
      </c>
      <c r="H2" s="10">
        <v>13.2</v>
      </c>
      <c r="I2" s="10">
        <v>13</v>
      </c>
      <c r="J2" s="10">
        <v>12.7</v>
      </c>
      <c r="K2" s="10">
        <v>13.7</v>
      </c>
      <c r="L2" s="10">
        <v>13.6</v>
      </c>
      <c r="M2" s="10">
        <v>13.3</v>
      </c>
      <c r="N2" s="10">
        <v>12.4</v>
      </c>
      <c r="O2" s="10">
        <v>12.6</v>
      </c>
      <c r="P2" s="10">
        <v>12.4</v>
      </c>
      <c r="Q2" s="10">
        <v>12.2</v>
      </c>
      <c r="R2" s="27">
        <f>SUM(F2:H2)</f>
        <v>38.299999999999997</v>
      </c>
      <c r="S2" s="27">
        <f>SUM(I2:N2)</f>
        <v>78.7</v>
      </c>
      <c r="T2" s="27">
        <f>SUM(O2:Q2)</f>
        <v>37.200000000000003</v>
      </c>
      <c r="U2" s="28">
        <f>SUM(F2:J2)</f>
        <v>64</v>
      </c>
      <c r="V2" s="28">
        <f>SUM(M2:Q2)</f>
        <v>62.900000000000006</v>
      </c>
      <c r="W2" s="11" t="s">
        <v>228</v>
      </c>
      <c r="X2" s="11" t="s">
        <v>211</v>
      </c>
      <c r="Y2" s="13" t="s">
        <v>437</v>
      </c>
      <c r="Z2" s="13" t="s">
        <v>232</v>
      </c>
      <c r="AA2" s="13" t="s">
        <v>340</v>
      </c>
      <c r="AB2" s="12">
        <v>9.1</v>
      </c>
      <c r="AC2" s="12">
        <v>10.3</v>
      </c>
      <c r="AD2" s="11" t="s">
        <v>137</v>
      </c>
      <c r="AE2" s="12">
        <v>-2.4</v>
      </c>
      <c r="AF2" s="12">
        <v>-0.6</v>
      </c>
      <c r="AG2" s="12">
        <v>-0.2</v>
      </c>
      <c r="AH2" s="12">
        <v>-2.8</v>
      </c>
      <c r="AI2" s="12"/>
      <c r="AJ2" s="11" t="s">
        <v>274</v>
      </c>
      <c r="AK2" s="11" t="s">
        <v>274</v>
      </c>
      <c r="AL2" s="11" t="s">
        <v>160</v>
      </c>
      <c r="AM2" s="8"/>
      <c r="AN2" s="8" t="s">
        <v>443</v>
      </c>
      <c r="AO2" s="30" t="s">
        <v>444</v>
      </c>
    </row>
    <row r="3" spans="1:41" s="5" customFormat="1">
      <c r="A3" s="6">
        <v>45850</v>
      </c>
      <c r="B3" s="7" t="s">
        <v>141</v>
      </c>
      <c r="C3" s="8" t="s">
        <v>167</v>
      </c>
      <c r="D3" s="9">
        <v>0.10702546296296296</v>
      </c>
      <c r="E3" s="8" t="s">
        <v>647</v>
      </c>
      <c r="F3" s="10">
        <v>13.5</v>
      </c>
      <c r="G3" s="10">
        <v>12</v>
      </c>
      <c r="H3" s="10">
        <v>12.7</v>
      </c>
      <c r="I3" s="10">
        <v>13</v>
      </c>
      <c r="J3" s="10">
        <v>12.9</v>
      </c>
      <c r="K3" s="10">
        <v>13.5</v>
      </c>
      <c r="L3" s="10">
        <v>12.7</v>
      </c>
      <c r="M3" s="10">
        <v>13</v>
      </c>
      <c r="N3" s="10">
        <v>12.7</v>
      </c>
      <c r="O3" s="10">
        <v>12.6</v>
      </c>
      <c r="P3" s="10">
        <v>12.9</v>
      </c>
      <c r="Q3" s="10">
        <v>13.2</v>
      </c>
      <c r="R3" s="27">
        <f>SUM(F3:H3)</f>
        <v>38.200000000000003</v>
      </c>
      <c r="S3" s="27">
        <f>SUM(I3:N3)</f>
        <v>77.8</v>
      </c>
      <c r="T3" s="27">
        <f>SUM(O3:Q3)</f>
        <v>38.700000000000003</v>
      </c>
      <c r="U3" s="28">
        <f>SUM(F3:J3)</f>
        <v>64.100000000000009</v>
      </c>
      <c r="V3" s="28">
        <f>SUM(M3:Q3)</f>
        <v>64.399999999999991</v>
      </c>
      <c r="W3" s="11" t="s">
        <v>228</v>
      </c>
      <c r="X3" s="11" t="s">
        <v>335</v>
      </c>
      <c r="Y3" s="13" t="s">
        <v>251</v>
      </c>
      <c r="Z3" s="13" t="s">
        <v>648</v>
      </c>
      <c r="AA3" s="13" t="s">
        <v>649</v>
      </c>
      <c r="AB3" s="12">
        <v>2.9</v>
      </c>
      <c r="AC3" s="12">
        <v>2.4</v>
      </c>
      <c r="AD3" s="11" t="s">
        <v>162</v>
      </c>
      <c r="AE3" s="12">
        <v>-0.7</v>
      </c>
      <c r="AF3" s="12" t="s">
        <v>270</v>
      </c>
      <c r="AG3" s="12">
        <v>0.9</v>
      </c>
      <c r="AH3" s="12">
        <v>-1.6</v>
      </c>
      <c r="AI3" s="12"/>
      <c r="AJ3" s="11" t="s">
        <v>272</v>
      </c>
      <c r="AK3" s="11" t="s">
        <v>272</v>
      </c>
      <c r="AL3" s="11" t="s">
        <v>160</v>
      </c>
      <c r="AM3" s="8"/>
      <c r="AN3" s="8" t="s">
        <v>650</v>
      </c>
      <c r="AO3" s="30" t="s">
        <v>651</v>
      </c>
    </row>
    <row r="4" spans="1:41" s="5" customFormat="1">
      <c r="A4" s="6">
        <v>45857</v>
      </c>
      <c r="B4" s="7" t="s">
        <v>140</v>
      </c>
      <c r="C4" s="8" t="s">
        <v>167</v>
      </c>
      <c r="D4" s="9">
        <v>0.10696759259259259</v>
      </c>
      <c r="E4" s="8" t="s">
        <v>717</v>
      </c>
      <c r="F4" s="10">
        <v>13.3</v>
      </c>
      <c r="G4" s="10">
        <v>11.6</v>
      </c>
      <c r="H4" s="10">
        <v>13.2</v>
      </c>
      <c r="I4" s="10">
        <v>13.5</v>
      </c>
      <c r="J4" s="10">
        <v>12.7</v>
      </c>
      <c r="K4" s="10">
        <v>13.1</v>
      </c>
      <c r="L4" s="10">
        <v>13.2</v>
      </c>
      <c r="M4" s="10">
        <v>13.1</v>
      </c>
      <c r="N4" s="10">
        <v>12.5</v>
      </c>
      <c r="O4" s="10">
        <v>12.5</v>
      </c>
      <c r="P4" s="10">
        <v>12.7</v>
      </c>
      <c r="Q4" s="10">
        <v>12.8</v>
      </c>
      <c r="R4" s="27">
        <f>SUM(F4:H4)</f>
        <v>38.099999999999994</v>
      </c>
      <c r="S4" s="27">
        <f>SUM(I4:N4)</f>
        <v>78.099999999999994</v>
      </c>
      <c r="T4" s="27">
        <f>SUM(O4:Q4)</f>
        <v>38</v>
      </c>
      <c r="U4" s="28">
        <f>SUM(F4:J4)</f>
        <v>64.3</v>
      </c>
      <c r="V4" s="28">
        <f>SUM(M4:Q4)</f>
        <v>63.599999999999994</v>
      </c>
      <c r="W4" s="11" t="s">
        <v>228</v>
      </c>
      <c r="X4" s="11" t="s">
        <v>169</v>
      </c>
      <c r="Y4" s="13" t="s">
        <v>246</v>
      </c>
      <c r="Z4" s="13" t="s">
        <v>246</v>
      </c>
      <c r="AA4" s="13" t="s">
        <v>340</v>
      </c>
      <c r="AB4" s="36">
        <v>4.5</v>
      </c>
      <c r="AC4" s="37">
        <v>6.5</v>
      </c>
      <c r="AD4" s="11" t="s">
        <v>162</v>
      </c>
      <c r="AE4" s="12">
        <v>-2.4</v>
      </c>
      <c r="AF4" s="12" t="s">
        <v>270</v>
      </c>
      <c r="AG4" s="12">
        <v>-0.4</v>
      </c>
      <c r="AH4" s="12">
        <v>-2</v>
      </c>
      <c r="AI4" s="12"/>
      <c r="AJ4" s="11" t="s">
        <v>274</v>
      </c>
      <c r="AK4" s="11" t="s">
        <v>274</v>
      </c>
      <c r="AL4" s="11" t="s">
        <v>164</v>
      </c>
      <c r="AM4" s="8"/>
      <c r="AN4" s="8" t="s">
        <v>715</v>
      </c>
      <c r="AO4" s="30" t="s">
        <v>716</v>
      </c>
    </row>
  </sheetData>
  <autoFilter ref="A1:AN2" xr:uid="{00000000-0009-0000-0000-000008000000}"/>
  <phoneticPr fontId="10"/>
  <conditionalFormatting sqref="F2:Q2">
    <cfRule type="colorScale" priority="76">
      <colorScale>
        <cfvo type="min"/>
        <cfvo type="percentile" val="50"/>
        <cfvo type="max"/>
        <color rgb="FFF8696B"/>
        <color rgb="FFFFEB84"/>
        <color rgb="FF63BE7B"/>
      </colorScale>
    </cfRule>
  </conditionalFormatting>
  <conditionalFormatting sqref="F3:Q3">
    <cfRule type="colorScale" priority="8">
      <colorScale>
        <cfvo type="min"/>
        <cfvo type="percentile" val="50"/>
        <cfvo type="max"/>
        <color rgb="FFF8696B"/>
        <color rgb="FFFFEB84"/>
        <color rgb="FF63BE7B"/>
      </colorScale>
    </cfRule>
  </conditionalFormatting>
  <conditionalFormatting sqref="F4:Q4">
    <cfRule type="colorScale" priority="4">
      <colorScale>
        <cfvo type="min"/>
        <cfvo type="percentile" val="50"/>
        <cfvo type="max"/>
        <color rgb="FFF8696B"/>
        <color rgb="FFFFEB84"/>
        <color rgb="FF63BE7B"/>
      </colorScale>
    </cfRule>
  </conditionalFormatting>
  <conditionalFormatting sqref="AD2:AD4">
    <cfRule type="containsText" dxfId="8" priority="37" operator="containsText" text="D">
      <formula>NOT(ISERROR(SEARCH("D",AD2)))</formula>
    </cfRule>
    <cfRule type="containsText" dxfId="7" priority="38" operator="containsText" text="S">
      <formula>NOT(ISERROR(SEARCH("S",AD2)))</formula>
    </cfRule>
    <cfRule type="containsText" dxfId="6" priority="39" operator="containsText" text="F">
      <formula>NOT(ISERROR(SEARCH("F",AD2)))</formula>
    </cfRule>
    <cfRule type="containsText" dxfId="5" priority="40" operator="containsText" text="E">
      <formula>NOT(ISERROR(SEARCH("E",AD2)))</formula>
    </cfRule>
    <cfRule type="containsText" dxfId="4" priority="41" operator="containsText" text="B">
      <formula>NOT(ISERROR(SEARCH("B",AD2)))</formula>
    </cfRule>
    <cfRule type="containsText" dxfId="3" priority="42" operator="containsText" text="A">
      <formula>NOT(ISERROR(SEARCH("A",AD2)))</formula>
    </cfRule>
  </conditionalFormatting>
  <conditionalFormatting sqref="AJ2:AM4">
    <cfRule type="containsText" dxfId="2" priority="1" operator="containsText" text="E">
      <formula>NOT(ISERROR(SEARCH("E",AJ2)))</formula>
    </cfRule>
    <cfRule type="containsText" dxfId="1" priority="2" operator="containsText" text="B">
      <formula>NOT(ISERROR(SEARCH("B",AJ2)))</formula>
    </cfRule>
    <cfRule type="containsText" dxfId="0" priority="3" operator="containsText" text="A">
      <formula>NOT(ISERROR(SEARCH("A",AJ2)))</formula>
    </cfRule>
  </conditionalFormatting>
  <dataValidations count="1">
    <dataValidation type="list" allowBlank="1" showInputMessage="1" showErrorMessage="1" sqref="AM2:AM4" xr:uid="{00000000-0002-0000-08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R2:V2 R3:V3 R4:V4"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9</vt:i4>
      </vt:variant>
    </vt:vector>
  </HeadingPairs>
  <TitlesOfParts>
    <vt:vector size="9" baseType="lpstr">
      <vt:lpstr>表の見方</vt:lpstr>
      <vt:lpstr>芝1000m</vt:lpstr>
      <vt:lpstr>芝1200m</vt:lpstr>
      <vt:lpstr>芝1800m</vt:lpstr>
      <vt:lpstr>芝2000m</vt:lpstr>
      <vt:lpstr>芝2600m</vt:lpstr>
      <vt:lpstr>ダ1000m</vt:lpstr>
      <vt:lpstr>ダ1700m</vt:lpstr>
      <vt:lpstr>ダ2400m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一樹 中村</cp:lastModifiedBy>
  <dcterms:created xsi:type="dcterms:W3CDTF">2016-01-01T05:14:51Z</dcterms:created>
  <dcterms:modified xsi:type="dcterms:W3CDTF">2025-07-22T17:07:11Z</dcterms:modified>
</cp:coreProperties>
</file>