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58856E8E-AA64-9940-B2CE-4D0E78877F99}" xr6:coauthVersionLast="47" xr6:coauthVersionMax="47" xr10:uidLastSave="{00000000-0000-0000-0000-000000000000}"/>
  <bookViews>
    <workbookView xWindow="500" yWindow="1240" windowWidth="27620" windowHeight="13800" tabRatio="855" activeTab="2" xr2:uid="{00000000-000D-0000-FFFF-FFFF00000000}"/>
  </bookViews>
  <sheets>
    <sheet name="表の見方" sheetId="46" r:id="rId1"/>
    <sheet name="芝1000m" sheetId="45" r:id="rId2"/>
    <sheet name="芝1200m" sheetId="31" r:id="rId3"/>
    <sheet name="芝1800m" sheetId="36" r:id="rId4"/>
    <sheet name="芝2000m" sheetId="37" r:id="rId5"/>
    <sheet name="芝2600m" sheetId="38" r:id="rId6"/>
    <sheet name="ダ1000m" sheetId="44" r:id="rId7"/>
    <sheet name="ダ1700m" sheetId="11" r:id="rId8"/>
    <sheet name="ダ2400m" sheetId="41" r:id="rId9"/>
  </sheets>
  <definedNames>
    <definedName name="_xlnm._FilterDatabase" localSheetId="6" hidden="1">ダ1000m!$A$1:$AD$4</definedName>
    <definedName name="_xlnm._FilterDatabase" localSheetId="7" hidden="1">ダ1700m!$A$1:$AJ$7</definedName>
    <definedName name="_xlnm._FilterDatabase" localSheetId="8" hidden="1">ダ2400m!$A$1:$AN$2</definedName>
    <definedName name="_xlnm._FilterDatabase" localSheetId="1" hidden="1">芝1000m!$A$1:$AF$1</definedName>
    <definedName name="_xlnm._FilterDatabase" localSheetId="2" hidden="1">芝1200m!$A$1:$AH$6</definedName>
    <definedName name="_xlnm._FilterDatabase" localSheetId="3" hidden="1">芝1800m!$A$1:$AM$4</definedName>
    <definedName name="_xlnm._FilterDatabase" localSheetId="4" hidden="1">芝2000m!$A$1:$AN$3</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7" i="38" l="1"/>
  <c r="V7" i="38"/>
  <c r="U7" i="38"/>
  <c r="T7" i="38"/>
  <c r="S7" i="38"/>
  <c r="T14" i="37"/>
  <c r="S14" i="37"/>
  <c r="R14" i="37"/>
  <c r="Q14" i="37"/>
  <c r="P14" i="37"/>
  <c r="S23" i="36"/>
  <c r="R23" i="36"/>
  <c r="Q23" i="36"/>
  <c r="P23" i="36"/>
  <c r="O23" i="36"/>
  <c r="S22" i="36"/>
  <c r="R22" i="36"/>
  <c r="Q22" i="36"/>
  <c r="P22" i="36"/>
  <c r="O22" i="36"/>
  <c r="S21" i="36"/>
  <c r="R21" i="36"/>
  <c r="Q21" i="36"/>
  <c r="P21" i="36"/>
  <c r="O21" i="36"/>
  <c r="S20" i="36"/>
  <c r="R20" i="36"/>
  <c r="Q20" i="36"/>
  <c r="P20" i="36"/>
  <c r="O20" i="36"/>
  <c r="S19" i="36"/>
  <c r="R19" i="36"/>
  <c r="Q19" i="36"/>
  <c r="P19" i="36"/>
  <c r="O19" i="36"/>
  <c r="N44" i="31"/>
  <c r="M44" i="31"/>
  <c r="L44" i="31"/>
  <c r="N43" i="31"/>
  <c r="M43" i="31"/>
  <c r="L43" i="31"/>
  <c r="N42" i="31"/>
  <c r="M42" i="31"/>
  <c r="L42" i="31"/>
  <c r="N41" i="31"/>
  <c r="M41" i="31"/>
  <c r="L41" i="31"/>
  <c r="N40" i="31"/>
  <c r="M40" i="31"/>
  <c r="L40" i="31"/>
  <c r="N39" i="31"/>
  <c r="M39" i="31"/>
  <c r="L39" i="31"/>
  <c r="N38" i="31"/>
  <c r="M38" i="31"/>
  <c r="L38" i="31"/>
  <c r="V4" i="41"/>
  <c r="U4" i="41"/>
  <c r="T4" i="41"/>
  <c r="S4" i="41"/>
  <c r="R4" i="41"/>
  <c r="R37" i="11"/>
  <c r="Q37" i="11"/>
  <c r="P37" i="11"/>
  <c r="O37" i="11"/>
  <c r="R36" i="11"/>
  <c r="Q36" i="11"/>
  <c r="P36" i="11"/>
  <c r="O36" i="11"/>
  <c r="R35" i="11"/>
  <c r="Q35" i="11"/>
  <c r="P35" i="11"/>
  <c r="O35" i="11"/>
  <c r="R34" i="11"/>
  <c r="Q34" i="11"/>
  <c r="P34" i="11"/>
  <c r="O34" i="11"/>
  <c r="R33" i="11"/>
  <c r="Q33" i="11"/>
  <c r="P33" i="11"/>
  <c r="O33" i="11"/>
  <c r="R32" i="11"/>
  <c r="Q32" i="11"/>
  <c r="P32" i="11"/>
  <c r="O32" i="11"/>
  <c r="R31" i="11"/>
  <c r="Q31" i="11"/>
  <c r="P31" i="11"/>
  <c r="O31" i="11"/>
  <c r="L21" i="44"/>
  <c r="K21" i="44"/>
  <c r="L20" i="44"/>
  <c r="K20" i="44"/>
  <c r="W6" i="38" l="1"/>
  <c r="V6" i="38"/>
  <c r="U6" i="38"/>
  <c r="T6" i="38"/>
  <c r="S6" i="38"/>
  <c r="T13" i="37"/>
  <c r="S13" i="37"/>
  <c r="R13" i="37"/>
  <c r="Q13" i="37"/>
  <c r="P13" i="37"/>
  <c r="T12" i="37"/>
  <c r="S12" i="37"/>
  <c r="R12" i="37"/>
  <c r="Q12" i="37"/>
  <c r="P12" i="37"/>
  <c r="S18" i="36"/>
  <c r="R18" i="36"/>
  <c r="Q18" i="36"/>
  <c r="P18" i="36"/>
  <c r="O18" i="36"/>
  <c r="S17" i="36"/>
  <c r="R17" i="36"/>
  <c r="Q17" i="36"/>
  <c r="P17" i="36"/>
  <c r="O17" i="36"/>
  <c r="S16" i="36"/>
  <c r="R16" i="36"/>
  <c r="Q16" i="36"/>
  <c r="P16" i="36"/>
  <c r="O16" i="36"/>
  <c r="S15" i="36"/>
  <c r="R15" i="36"/>
  <c r="Q15" i="36"/>
  <c r="P15" i="36"/>
  <c r="O15" i="36"/>
  <c r="S14" i="36"/>
  <c r="R14" i="36"/>
  <c r="Q14" i="36"/>
  <c r="P14" i="36"/>
  <c r="O14" i="36"/>
  <c r="S13" i="36"/>
  <c r="R13" i="36"/>
  <c r="Q13" i="36"/>
  <c r="P13" i="36"/>
  <c r="O13" i="36"/>
  <c r="N37" i="31"/>
  <c r="M37" i="31"/>
  <c r="L37" i="31"/>
  <c r="N36" i="31"/>
  <c r="M36" i="31"/>
  <c r="L36" i="31"/>
  <c r="N35" i="31"/>
  <c r="M35" i="31"/>
  <c r="L35" i="31"/>
  <c r="N34" i="31"/>
  <c r="M34" i="31"/>
  <c r="L34" i="31"/>
  <c r="N33" i="31"/>
  <c r="M33" i="31"/>
  <c r="L33" i="31"/>
  <c r="V3" i="41"/>
  <c r="U3" i="41"/>
  <c r="T3" i="41"/>
  <c r="S3" i="41"/>
  <c r="R3" i="41"/>
  <c r="R30" i="11"/>
  <c r="Q30" i="11"/>
  <c r="P30" i="11"/>
  <c r="O30" i="11"/>
  <c r="R29" i="11"/>
  <c r="Q29" i="11"/>
  <c r="P29" i="11"/>
  <c r="O29" i="11"/>
  <c r="R28" i="11"/>
  <c r="Q28" i="11"/>
  <c r="P28" i="11"/>
  <c r="O28" i="11"/>
  <c r="R27" i="11"/>
  <c r="Q27" i="11"/>
  <c r="P27" i="11"/>
  <c r="O27" i="11"/>
  <c r="R26" i="11"/>
  <c r="Q26" i="11"/>
  <c r="P26" i="11"/>
  <c r="O26" i="11"/>
  <c r="L19" i="44"/>
  <c r="K19" i="44"/>
  <c r="L18" i="44"/>
  <c r="K18" i="44"/>
  <c r="L17" i="44"/>
  <c r="K17" i="44"/>
  <c r="L16" i="44"/>
  <c r="K16" i="44"/>
  <c r="W5" i="38"/>
  <c r="V5" i="38"/>
  <c r="U5" i="38"/>
  <c r="T5" i="38"/>
  <c r="S5" i="38"/>
  <c r="W4" i="38"/>
  <c r="V4" i="38"/>
  <c r="U4" i="38"/>
  <c r="T4" i="38"/>
  <c r="S4" i="38"/>
  <c r="T11" i="37"/>
  <c r="S11" i="37"/>
  <c r="R11" i="37"/>
  <c r="Q11" i="37"/>
  <c r="P11" i="37"/>
  <c r="T10" i="37"/>
  <c r="S10" i="37"/>
  <c r="R10" i="37"/>
  <c r="Q10" i="37"/>
  <c r="P10" i="37"/>
  <c r="S12" i="36"/>
  <c r="R12" i="36"/>
  <c r="Q12" i="36"/>
  <c r="P12" i="36"/>
  <c r="O12" i="36"/>
  <c r="S11" i="36"/>
  <c r="R11" i="36"/>
  <c r="Q11" i="36"/>
  <c r="P11" i="36"/>
  <c r="O11" i="36"/>
  <c r="S10" i="36"/>
  <c r="R10" i="36"/>
  <c r="Q10" i="36"/>
  <c r="P10" i="36"/>
  <c r="O10" i="36"/>
  <c r="N32" i="31"/>
  <c r="M32" i="31"/>
  <c r="L32" i="31"/>
  <c r="N31" i="31"/>
  <c r="M31" i="31"/>
  <c r="L31" i="31"/>
  <c r="N30" i="31"/>
  <c r="M30" i="31"/>
  <c r="L30" i="31"/>
  <c r="N29" i="31"/>
  <c r="M29" i="31"/>
  <c r="L29" i="31"/>
  <c r="N28" i="31"/>
  <c r="M28" i="31"/>
  <c r="L28" i="31"/>
  <c r="N27" i="31"/>
  <c r="M27" i="31"/>
  <c r="L27" i="31"/>
  <c r="N26" i="31"/>
  <c r="M26" i="31"/>
  <c r="L26" i="31"/>
  <c r="R25" i="11"/>
  <c r="Q25" i="11"/>
  <c r="P25" i="11"/>
  <c r="O25" i="11"/>
  <c r="R24" i="11"/>
  <c r="Q24" i="11"/>
  <c r="P24" i="11"/>
  <c r="O24" i="11"/>
  <c r="R23" i="11"/>
  <c r="Q23" i="11"/>
  <c r="P23" i="11"/>
  <c r="O23" i="11"/>
  <c r="R22" i="11"/>
  <c r="Q22" i="11"/>
  <c r="P22" i="11"/>
  <c r="O22" i="11"/>
  <c r="R21" i="11"/>
  <c r="Q21" i="11"/>
  <c r="P21" i="11"/>
  <c r="O21" i="11"/>
  <c r="R20" i="11"/>
  <c r="Q20" i="11"/>
  <c r="P20" i="11"/>
  <c r="O20" i="11"/>
  <c r="L15" i="44"/>
  <c r="K15" i="44"/>
  <c r="L14" i="44"/>
  <c r="K14" i="44"/>
  <c r="L13" i="44"/>
  <c r="K13" i="44"/>
  <c r="L12" i="44"/>
  <c r="K12" i="44"/>
  <c r="T9" i="37"/>
  <c r="S9" i="37"/>
  <c r="R9" i="37"/>
  <c r="Q9" i="37"/>
  <c r="P9" i="37"/>
  <c r="T8" i="37"/>
  <c r="S8" i="37"/>
  <c r="R8" i="37"/>
  <c r="Q8" i="37"/>
  <c r="P8" i="37"/>
  <c r="T7" i="37"/>
  <c r="S7" i="37"/>
  <c r="R7" i="37"/>
  <c r="Q7" i="37"/>
  <c r="P7" i="37"/>
  <c r="T6" i="37"/>
  <c r="S6" i="37"/>
  <c r="R6" i="37"/>
  <c r="Q6" i="37"/>
  <c r="P6" i="37"/>
  <c r="S9" i="36"/>
  <c r="R9" i="36"/>
  <c r="Q9" i="36"/>
  <c r="P9" i="36"/>
  <c r="O9" i="36"/>
  <c r="S8" i="36"/>
  <c r="R8" i="36"/>
  <c r="Q8" i="36"/>
  <c r="P8" i="36"/>
  <c r="O8" i="36"/>
  <c r="N25" i="31"/>
  <c r="M25" i="31"/>
  <c r="L25" i="31"/>
  <c r="N24" i="31"/>
  <c r="M24" i="31"/>
  <c r="L24" i="31"/>
  <c r="N23" i="31"/>
  <c r="M23" i="31"/>
  <c r="L23" i="31"/>
  <c r="N22" i="31"/>
  <c r="M22" i="31"/>
  <c r="L22" i="31"/>
  <c r="N21" i="31"/>
  <c r="M21" i="31"/>
  <c r="L21" i="31"/>
  <c r="N20" i="31"/>
  <c r="M20" i="31"/>
  <c r="L20" i="31"/>
  <c r="N19" i="31"/>
  <c r="M19" i="31"/>
  <c r="L19" i="31"/>
  <c r="N18" i="31"/>
  <c r="M18" i="31"/>
  <c r="L18" i="31"/>
  <c r="N17" i="31"/>
  <c r="M17" i="31"/>
  <c r="L17" i="31"/>
  <c r="R19" i="11"/>
  <c r="Q19" i="11"/>
  <c r="P19" i="11"/>
  <c r="O19" i="11"/>
  <c r="R18" i="11"/>
  <c r="Q18" i="11"/>
  <c r="P18" i="11"/>
  <c r="O18" i="11"/>
  <c r="R17" i="11"/>
  <c r="Q17" i="11"/>
  <c r="P17" i="11"/>
  <c r="O17" i="11"/>
  <c r="R16" i="11"/>
  <c r="Q16" i="11"/>
  <c r="P16" i="11"/>
  <c r="O16" i="11"/>
  <c r="R15" i="11"/>
  <c r="Q15" i="11"/>
  <c r="P15" i="11"/>
  <c r="O15" i="11"/>
  <c r="R14" i="11"/>
  <c r="Q14" i="11"/>
  <c r="P14" i="11"/>
  <c r="O14" i="11"/>
  <c r="L11" i="44"/>
  <c r="K11" i="44"/>
  <c r="L10" i="44"/>
  <c r="K10" i="44"/>
  <c r="K7" i="44" l="1"/>
  <c r="L7" i="44"/>
  <c r="K8" i="44"/>
  <c r="L8" i="44"/>
  <c r="K9" i="44"/>
  <c r="L9" i="44"/>
  <c r="W3" i="38" l="1"/>
  <c r="V3" i="38"/>
  <c r="U3" i="38"/>
  <c r="T3" i="38"/>
  <c r="S3" i="38"/>
  <c r="T5" i="37"/>
  <c r="S5" i="37"/>
  <c r="R5" i="37"/>
  <c r="Q5" i="37"/>
  <c r="P5" i="37"/>
  <c r="T4" i="37"/>
  <c r="S4" i="37"/>
  <c r="R4" i="37"/>
  <c r="Q4" i="37"/>
  <c r="P4" i="37"/>
  <c r="S7" i="36"/>
  <c r="R7" i="36"/>
  <c r="Q7" i="36"/>
  <c r="P7" i="36"/>
  <c r="O7" i="36"/>
  <c r="S6" i="36"/>
  <c r="R6" i="36"/>
  <c r="Q6" i="36"/>
  <c r="P6" i="36"/>
  <c r="O6" i="36"/>
  <c r="S5" i="36"/>
  <c r="R5" i="36"/>
  <c r="Q5" i="36"/>
  <c r="P5" i="36"/>
  <c r="O5" i="36"/>
  <c r="N16" i="31"/>
  <c r="M16" i="31"/>
  <c r="L16" i="31"/>
  <c r="N15" i="31"/>
  <c r="M15" i="31"/>
  <c r="L15" i="31"/>
  <c r="N14" i="31"/>
  <c r="M14" i="31"/>
  <c r="L14" i="31"/>
  <c r="N13" i="31"/>
  <c r="M13" i="31"/>
  <c r="L13" i="31"/>
  <c r="N12" i="31"/>
  <c r="M12" i="31"/>
  <c r="L12" i="31"/>
  <c r="N11" i="31"/>
  <c r="M11" i="31"/>
  <c r="L11" i="31"/>
  <c r="N10" i="31"/>
  <c r="M10" i="31"/>
  <c r="L10" i="31"/>
  <c r="N9" i="31"/>
  <c r="M9" i="31"/>
  <c r="L9" i="31"/>
  <c r="R13" i="11"/>
  <c r="Q13" i="11"/>
  <c r="P13" i="11"/>
  <c r="O13" i="11"/>
  <c r="R12" i="11"/>
  <c r="Q12" i="11"/>
  <c r="P12" i="11"/>
  <c r="O12" i="11"/>
  <c r="R11" i="11"/>
  <c r="Q11" i="11"/>
  <c r="P11" i="11"/>
  <c r="O11" i="11"/>
  <c r="R10" i="11"/>
  <c r="Q10" i="11"/>
  <c r="P10" i="11"/>
  <c r="O10" i="11"/>
  <c r="R9" i="11"/>
  <c r="Q9" i="11"/>
  <c r="P9" i="11"/>
  <c r="O9" i="11"/>
  <c r="R8" i="11"/>
  <c r="Q8" i="11"/>
  <c r="P8" i="11"/>
  <c r="O8" i="11"/>
  <c r="L6" i="44"/>
  <c r="K6" i="44"/>
  <c r="L3" i="31"/>
  <c r="M3" i="31"/>
  <c r="N3" i="31"/>
  <c r="L4" i="31"/>
  <c r="M4" i="31"/>
  <c r="N4" i="31"/>
  <c r="L5" i="31"/>
  <c r="M5" i="31"/>
  <c r="N5" i="31"/>
  <c r="L6" i="31"/>
  <c r="M6" i="31"/>
  <c r="N6" i="31"/>
  <c r="L7" i="31"/>
  <c r="M7" i="31"/>
  <c r="N7" i="31"/>
  <c r="L8" i="31"/>
  <c r="M8" i="31"/>
  <c r="N8" i="31"/>
  <c r="S3" i="36" l="1"/>
  <c r="S4" i="36"/>
  <c r="S2" i="36"/>
  <c r="T3" i="37"/>
  <c r="T2" i="37"/>
  <c r="V2" i="41"/>
  <c r="R3" i="11"/>
  <c r="R4" i="11"/>
  <c r="R5" i="11"/>
  <c r="R6" i="11"/>
  <c r="R7" i="11"/>
  <c r="R2" i="11"/>
  <c r="W2" i="38"/>
  <c r="Q7" i="11" l="1"/>
  <c r="P7" i="11"/>
  <c r="O7" i="11"/>
  <c r="L5" i="44"/>
  <c r="K5" i="44"/>
  <c r="L4" i="44" l="1"/>
  <c r="K4" i="44"/>
  <c r="L3" i="44"/>
  <c r="K3" i="44"/>
  <c r="L2" i="44"/>
  <c r="K2" i="44"/>
  <c r="L2" i="45" l="1"/>
  <c r="K2" i="45"/>
  <c r="R4" i="36"/>
  <c r="Q4" i="36"/>
  <c r="P4" i="36"/>
  <c r="O4" i="36"/>
  <c r="P2" i="37"/>
  <c r="Q2" i="37"/>
  <c r="R2" i="37"/>
  <c r="S2" i="37"/>
  <c r="O6" i="11"/>
  <c r="P6" i="11"/>
  <c r="Q6" i="11"/>
  <c r="Q5" i="11"/>
  <c r="P5" i="11"/>
  <c r="O5" i="11"/>
  <c r="Q4" i="11"/>
  <c r="P4" i="11"/>
  <c r="O4" i="11"/>
  <c r="Q3" i="11"/>
  <c r="P3" i="11"/>
  <c r="O3" i="11"/>
  <c r="Q2" i="11"/>
  <c r="P2" i="11"/>
  <c r="O2" i="11"/>
  <c r="U2" i="41"/>
  <c r="T2" i="41"/>
  <c r="S2" i="41"/>
  <c r="R2" i="41"/>
  <c r="U2" i="38"/>
  <c r="T2" i="38"/>
  <c r="L2" i="31"/>
  <c r="M2" i="31"/>
  <c r="N2" i="31"/>
  <c r="R3" i="36"/>
  <c r="Q3" i="36"/>
  <c r="P3" i="36"/>
  <c r="O3" i="36"/>
  <c r="V2" i="38"/>
  <c r="S2" i="38"/>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01F77F4-B202-7444-A127-F1D4079D76CE}">
      <text>
        <r>
          <rPr>
            <b/>
            <sz val="10"/>
            <color rgb="FF000000"/>
            <rFont val="ＭＳ Ｐゴシック"/>
            <family val="2"/>
            <charset val="128"/>
          </rPr>
          <t>牝馬限定レースの場合は背景色が薄赤色になります</t>
        </r>
      </text>
    </comment>
    <comment ref="Y2" authorId="0" shapeId="0" xr:uid="{665DAA42-B92C-9243-BCF4-10829E0AF04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F858E793-7225-4740-BBBB-29A84BF5F4BB}">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629A3A9-7CEA-CF48-9B5A-F1803AC52EB4}">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<sst xmlns="http://schemas.openxmlformats.org/spreadsheetml/2006/main" count="2627" uniqueCount="775">
  <si>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</si>
  <si>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</si>
  <si>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</si>
  <si>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</si>
  <si>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</si>
  <si>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</si>
  <si>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</si>
  <si>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</si>
  <si>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</si>
  <si>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</si>
  <si>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</si>
  <si>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</si>
  <si>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</si>
  <si>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</si>
  <si>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</si>
  <si>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</si>
  <si>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</si>
  <si>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</si>
  <si>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</si>
  <si>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</si>
  <si>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</si>
  <si>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</si>
  <si>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</si>
  <si>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</si>
  <si>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</si>
  <si>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</si>
  <si>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</si>
  <si>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</si>
  <si>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</si>
  <si>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</si>
  <si>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</si>
  <si>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</si>
  <si>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</si>
  <si>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</si>
  <si>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</si>
  <si>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</si>
  <si>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</si>
  <si>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</si>
  <si>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</si>
  <si>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</si>
  <si>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</si>
  <si>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</si>
  <si>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</si>
  <si>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</si>
  <si>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</si>
  <si>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</si>
  <si>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</si>
  <si>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</si>
  <si>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</si>
  <si>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</si>
  <si>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</si>
  <si>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</si>
  <si>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</si>
  <si>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</si>
  <si>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</si>
  <si>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</si>
  <si>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</si>
  <si>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</si>
  <si>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</si>
  <si>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</si>
  <si>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</si>
  <si>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</si>
  <si>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</si>
  <si>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</si>
  <si>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</si>
  <si>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</si>
  <si>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</si>
  <si>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</si>
  <si>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</si>
  <si>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</si>
  <si>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</si>
  <si>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</si>
  <si>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</si>
  <si>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</si>
  <si>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</si>
  <si>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</si>
  <si>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</si>
  <si>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</si>
  <si>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</si>
  <si>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</si>
  <si>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</si>
  <si>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</si>
  <si>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</si>
  <si>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</si>
  <si>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</si>
  <si>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</si>
  <si>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</si>
  <si>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</si>
  <si>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</si>
  <si>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</si>
  <si>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</si>
  <si>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</si>
  <si>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</si>
  <si>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</si>
  <si>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</si>
  <si>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</si>
  <si>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</si>
  <si>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</si>
  <si>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</si>
  <si>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</si>
  <si>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</si>
  <si>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</si>
  <si>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</si>
  <si>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</si>
  <si>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</si>
  <si>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</si>
  <si>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</si>
  <si>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</si>
  <si>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</si>
  <si>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</si>
  <si>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</si>
  <si>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</si>
  <si>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</si>
  <si>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</si>
  <si>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</si>
  <si>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</si>
  <si>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</si>
  <si>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</si>
  <si>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</si>
  <si>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</si>
  <si>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</si>
  <si>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</si>
  <si>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</si>
  <si>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</si>
  <si>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</si>
  <si>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</si>
  <si>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</si>
  <si>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</si>
  <si>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</si>
  <si>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</si>
  <si>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2F</t>
    <phoneticPr fontId="1"/>
  </si>
  <si>
    <t>3F</t>
    <phoneticPr fontId="1"/>
  </si>
  <si>
    <t>4F</t>
    <phoneticPr fontId="1"/>
  </si>
  <si>
    <t>5F</t>
    <phoneticPr fontId="1"/>
  </si>
  <si>
    <t>コース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</si>
  <si>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</si>
  <si>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</si>
  <si>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</si>
  <si>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</si>
  <si>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</si>
  <si>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未勝利</t>
    <rPh sb="0" eb="1">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</si>
  <si>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</si>
  <si>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</si>
  <si>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</si>
  <si>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</si>
  <si>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</si>
  <si>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</si>
  <si>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OP</t>
    <phoneticPr fontId="10"/>
  </si>
  <si>
    <t>馬場L</t>
    <phoneticPr fontId="10"/>
  </si>
  <si>
    <t>クッション</t>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</si>
  <si>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</si>
  <si>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</si>
  <si>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</si>
  <si>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</si>
  <si>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</si>
  <si>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</si>
  <si>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</si>
  <si>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</si>
  <si>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下5F</t>
    <rPh sb="0" eb="1">
      <t>シタ</t>
    </rPh>
    <phoneticPr fontId="2"/>
  </si>
  <si>
    <t>2新馬</t>
    <rPh sb="1" eb="2">
      <t>シンバ</t>
    </rPh>
    <phoneticPr fontId="10"/>
  </si>
  <si>
    <t>D</t>
    <phoneticPr fontId="10"/>
  </si>
  <si>
    <t>D</t>
    <phoneticPr fontId="1"/>
  </si>
  <si>
    <t>B</t>
    <phoneticPr fontId="10"/>
  </si>
  <si>
    <t>C</t>
    <phoneticPr fontId="1"/>
  </si>
  <si>
    <t>C</t>
    <phoneticPr fontId="10"/>
  </si>
  <si>
    <t>パレハ</t>
    <phoneticPr fontId="10"/>
  </si>
  <si>
    <t>タッカージーティー</t>
    <phoneticPr fontId="10"/>
  </si>
  <si>
    <t>良</t>
    <rPh sb="0" eb="1">
      <t>ヨイ</t>
    </rPh>
    <phoneticPr fontId="10"/>
  </si>
  <si>
    <t>H</t>
    <phoneticPr fontId="10"/>
  </si>
  <si>
    <t>平坦</t>
    <rPh sb="0" eb="2">
      <t>ヘイタn</t>
    </rPh>
    <phoneticPr fontId="10"/>
  </si>
  <si>
    <t>エスペシャリー</t>
    <phoneticPr fontId="10"/>
  </si>
  <si>
    <t>スワーヴリチャード</t>
    <phoneticPr fontId="10"/>
  </si>
  <si>
    <t>ダイワメジャー</t>
    <phoneticPr fontId="10"/>
  </si>
  <si>
    <t>ビッグアーサー</t>
    <phoneticPr fontId="10"/>
  </si>
  <si>
    <t>M</t>
    <phoneticPr fontId="1"/>
  </si>
  <si>
    <t>平坦</t>
    <rPh sb="0" eb="2">
      <t>ヘイタn</t>
    </rPh>
    <phoneticPr fontId="1"/>
  </si>
  <si>
    <t>良</t>
    <rPh sb="0" eb="1">
      <t>ヨイ</t>
    </rPh>
    <phoneticPr fontId="1"/>
  </si>
  <si>
    <t>アレーティア</t>
    <phoneticPr fontId="1"/>
  </si>
  <si>
    <t>ﾌﾞﾘｯｸｽｱﾝﾄﾞﾓﾙﾀﾙ</t>
    <phoneticPr fontId="1"/>
  </si>
  <si>
    <t>オルフェーヴル</t>
    <phoneticPr fontId="1"/>
  </si>
  <si>
    <t>リアルスティール</t>
    <phoneticPr fontId="1"/>
  </si>
  <si>
    <t>M</t>
    <phoneticPr fontId="10"/>
  </si>
  <si>
    <t>イチトゼロノアイダ</t>
    <phoneticPr fontId="10"/>
  </si>
  <si>
    <t>サンダースノー</t>
    <phoneticPr fontId="10"/>
  </si>
  <si>
    <t>タワーオブロンドン</t>
    <phoneticPr fontId="10"/>
  </si>
  <si>
    <t>ﾏｼﾞｪｽﾃｨｯｸｳｫﾘｱｰ</t>
    <phoneticPr fontId="10"/>
  </si>
  <si>
    <t>ウインベラーノ</t>
    <phoneticPr fontId="10"/>
  </si>
  <si>
    <t>ウインブライト</t>
    <phoneticPr fontId="10"/>
  </si>
  <si>
    <t>ﾌｫｰｳｨｰﾙﾄﾞﾗｲﾌﾞ</t>
    <phoneticPr fontId="10"/>
  </si>
  <si>
    <t>マクフィ</t>
    <phoneticPr fontId="10"/>
  </si>
  <si>
    <t>函館芝は開幕週でイン先行有利の超高速馬場。超ハイペースで流れたが、もうイン先行組しか来れない露骨なトラックバイアスがあった感じ。</t>
    <phoneticPr fontId="10"/>
  </si>
  <si>
    <t>イン先行</t>
  </si>
  <si>
    <t>先行馬は多かったが極端に速いペースにはならず。それでも３コーナー地点でラップが速くなって地力は問われたようで、時計も非常に速いのでハイレベル戦だったか。</t>
    <phoneticPr fontId="1"/>
  </si>
  <si>
    <t>この条件らしく先行した馬がそのままなだれ込むような結果に。人気のイチトゼロノアイダが先手を奪ってそのまま押し切って勝利。</t>
    <phoneticPr fontId="10"/>
  </si>
  <si>
    <t>函館芝は開幕週でイン先行有利の超高速馬場。速いペースで外を捲る馬も出たが、このレースもインをロスなく立ち回った馬で上位独占の結果に。</t>
    <phoneticPr fontId="10"/>
  </si>
  <si>
    <t>函館芝は開幕週でイン先行有利の超高速馬場。そんな馬場で先手を奪い切ったカイショーがコースレコードで押し切り勝ち。</t>
    <phoneticPr fontId="10"/>
  </si>
  <si>
    <t>カイショー</t>
    <phoneticPr fontId="10"/>
  </si>
  <si>
    <t>シスキン</t>
    <phoneticPr fontId="10"/>
  </si>
  <si>
    <t>ミッキーアイル</t>
    <phoneticPr fontId="10"/>
  </si>
  <si>
    <t>H</t>
    <phoneticPr fontId="1"/>
  </si>
  <si>
    <t>平坦</t>
    <rPh sb="0" eb="1">
      <t>ヘイタn</t>
    </rPh>
    <phoneticPr fontId="1"/>
  </si>
  <si>
    <t>コスモシェルベット</t>
    <phoneticPr fontId="1"/>
  </si>
  <si>
    <t>ﾏｲﾝﾄﾞﾕｱﾋﾞｽｹｯﾂ</t>
    <phoneticPr fontId="1"/>
  </si>
  <si>
    <t>ドゥラメンテ</t>
    <phoneticPr fontId="1"/>
  </si>
  <si>
    <t>しっかりとペース流れた割に上がりも掛かっていない。上位馬は普通に強い競馬をしているんじゃないだろうか。</t>
    <phoneticPr fontId="1"/>
  </si>
  <si>
    <t>ラパンチュール</t>
    <phoneticPr fontId="10"/>
  </si>
  <si>
    <t>ロードカナロア</t>
    <phoneticPr fontId="10"/>
  </si>
  <si>
    <t>ヘニーヒューズ</t>
    <phoneticPr fontId="10"/>
  </si>
  <si>
    <t>サトノアラジン</t>
    <phoneticPr fontId="10"/>
  </si>
  <si>
    <t>人気のタッカージーティーがニュートラルに先手を奪って大楽勝。スピードが違いすぎた感じで、時計が相当に速いのを見ても強い競馬。</t>
    <phoneticPr fontId="10"/>
  </si>
  <si>
    <t>SS</t>
    <phoneticPr fontId="10"/>
  </si>
  <si>
    <t>瞬発</t>
    <rPh sb="0" eb="2">
      <t>シュンパテゥ</t>
    </rPh>
    <phoneticPr fontId="10"/>
  </si>
  <si>
    <t>ロードリベラシオン</t>
    <phoneticPr fontId="10"/>
  </si>
  <si>
    <t>ダノンバラード</t>
    <phoneticPr fontId="10"/>
  </si>
  <si>
    <t>シルバーステート</t>
    <phoneticPr fontId="10"/>
  </si>
  <si>
    <t>平坦</t>
    <rPh sb="0" eb="1">
      <t>ヘイタn</t>
    </rPh>
    <phoneticPr fontId="10"/>
  </si>
  <si>
    <t>サトノクラウン</t>
    <phoneticPr fontId="10"/>
  </si>
  <si>
    <t>ホークビル</t>
    <phoneticPr fontId="10"/>
  </si>
  <si>
    <t>函館芝は開幕週でイン先行有利の超高速馬場。しっかりとペースは流れたが、内枠から完璧に立ち回ったパレハが差し切って勝利。</t>
    <phoneticPr fontId="10"/>
  </si>
  <si>
    <t>カピリナ</t>
    <phoneticPr fontId="10"/>
  </si>
  <si>
    <t>ダンカーク</t>
    <phoneticPr fontId="10"/>
  </si>
  <si>
    <t>アメリカンファラオ</t>
    <phoneticPr fontId="10"/>
  </si>
  <si>
    <t>アジアエクスプレス</t>
    <phoneticPr fontId="10"/>
  </si>
  <si>
    <t>S</t>
    <phoneticPr fontId="1"/>
  </si>
  <si>
    <t>プラムダンディ</t>
    <phoneticPr fontId="1"/>
  </si>
  <si>
    <t>ラニ</t>
    <phoneticPr fontId="1"/>
  </si>
  <si>
    <t>モーリス</t>
    <phoneticPr fontId="1"/>
  </si>
  <si>
    <t>ドレフォン</t>
    <phoneticPr fontId="1"/>
  </si>
  <si>
    <t>S</t>
    <phoneticPr fontId="10"/>
  </si>
  <si>
    <t>エルサトアナ</t>
    <phoneticPr fontId="10"/>
  </si>
  <si>
    <t>ｶﾘﾌｫﾙﾆｱｸﾛｰﾑ</t>
    <phoneticPr fontId="10"/>
  </si>
  <si>
    <t>ｲﾝﾋﾞﾝｼﾌﾞﾙｽﾋﾟﾘｯﾄ</t>
    <phoneticPr fontId="10"/>
  </si>
  <si>
    <t>ﾌﾞﾘｯｸｽｱﾝﾄﾞﾓﾙﾀﾙ</t>
    <phoneticPr fontId="10"/>
  </si>
  <si>
    <t>消耗</t>
    <rPh sb="0" eb="2">
      <t>ショウモウ</t>
    </rPh>
    <phoneticPr fontId="1"/>
  </si>
  <si>
    <t>ライフゲート</t>
    <phoneticPr fontId="1"/>
  </si>
  <si>
    <t>エポカドーロ</t>
    <phoneticPr fontId="1"/>
  </si>
  <si>
    <t>サートゥルナーリア</t>
    <phoneticPr fontId="1"/>
  </si>
  <si>
    <t>トーアジョウトウ</t>
    <phoneticPr fontId="10"/>
  </si>
  <si>
    <t>モズアスコット</t>
    <phoneticPr fontId="10"/>
  </si>
  <si>
    <t>リギーロ</t>
    <phoneticPr fontId="10"/>
  </si>
  <si>
    <t>キズナ</t>
    <phoneticPr fontId="10"/>
  </si>
  <si>
    <t>ルーラーシップ</t>
    <phoneticPr fontId="10"/>
  </si>
  <si>
    <t>オルフェーヴル</t>
    <phoneticPr fontId="10"/>
  </si>
  <si>
    <t>ルージュサウダージ</t>
    <phoneticPr fontId="10"/>
  </si>
  <si>
    <t>フィレンツェファイア</t>
    <phoneticPr fontId="10"/>
  </si>
  <si>
    <t>ニューイヤーズデイ</t>
    <phoneticPr fontId="10"/>
  </si>
  <si>
    <t>ﾏｲﾝﾄﾞﾕｱﾋﾞｽｹｯﾂ</t>
    <phoneticPr fontId="10"/>
  </si>
  <si>
    <t>レクスノヴァス</t>
    <phoneticPr fontId="10"/>
  </si>
  <si>
    <t>キタサンブラック</t>
    <phoneticPr fontId="10"/>
  </si>
  <si>
    <t>キンシャサノキセキ</t>
    <phoneticPr fontId="10"/>
  </si>
  <si>
    <t>クーデール</t>
    <phoneticPr fontId="10"/>
  </si>
  <si>
    <t>タリスマニック</t>
    <phoneticPr fontId="10"/>
  </si>
  <si>
    <t>ジャスタウェイ</t>
    <phoneticPr fontId="10"/>
  </si>
  <si>
    <t>シアター</t>
    <phoneticPr fontId="10"/>
  </si>
  <si>
    <t>リアルスティール</t>
    <phoneticPr fontId="10"/>
  </si>
  <si>
    <t>アルアイン</t>
    <phoneticPr fontId="10"/>
  </si>
  <si>
    <t>マルカオペラ</t>
    <phoneticPr fontId="10"/>
  </si>
  <si>
    <t>ハービンジャー</t>
    <phoneticPr fontId="10"/>
  </si>
  <si>
    <t>ハーツクライ</t>
    <phoneticPr fontId="10"/>
  </si>
  <si>
    <t>タマモプルメリア</t>
    <phoneticPr fontId="1"/>
  </si>
  <si>
    <t>ｶﾘﾌｫﾙﾆｱｸﾛｰﾑ</t>
    <phoneticPr fontId="1"/>
  </si>
  <si>
    <t>マクフィ</t>
    <phoneticPr fontId="1"/>
  </si>
  <si>
    <t>プリサイスエンド</t>
    <phoneticPr fontId="1"/>
  </si>
  <si>
    <t>ドゥアムール</t>
    <phoneticPr fontId="10"/>
  </si>
  <si>
    <t>リアルインパクト</t>
    <phoneticPr fontId="10"/>
  </si>
  <si>
    <t>ジョーカプチーノ</t>
    <phoneticPr fontId="10"/>
  </si>
  <si>
    <t>グレイテストソング</t>
    <phoneticPr fontId="1"/>
  </si>
  <si>
    <t>モズアスコット</t>
    <phoneticPr fontId="1"/>
  </si>
  <si>
    <t>ヘニーヒューズ</t>
    <phoneticPr fontId="1"/>
  </si>
  <si>
    <t>±0</t>
  </si>
  <si>
    <t>---</t>
  </si>
  <si>
    <t>E</t>
  </si>
  <si>
    <t>D</t>
  </si>
  <si>
    <t>A</t>
  </si>
  <si>
    <t>C</t>
  </si>
  <si>
    <t>B</t>
  </si>
  <si>
    <t>○</t>
  </si>
  <si>
    <t>SL</t>
  </si>
  <si>
    <t>前半スローから向こう正面で一気に捲りが入る展開。途中で捲った２頭がそのまま粘り込んでワンツー決着。</t>
    <phoneticPr fontId="1"/>
  </si>
  <si>
    <t>途中で一気に捲る競馬でスタミナを見せつけた。３着以下は突き放しましたし、こういう競馬ならそれなりにやれそう。</t>
    <phoneticPr fontId="1"/>
  </si>
  <si>
    <t>イン先行有利馬場で内枠から完璧に捌いて差し切り勝ち。今回はこれ以上ないぐらいに鞍上が上手く乗ってきたか。</t>
    <phoneticPr fontId="10"/>
  </si>
  <si>
    <t>出遅れたが途中で捲る競馬で押し切り勝ち。今回はイン先行有利馬場で戦法がハマった感じはします。</t>
    <phoneticPr fontId="10"/>
  </si>
  <si>
    <t>もう全くスピードが違いすぎた感じで何も危うさのない逃げ切り勝ち。スピードを活かすだけでオープンまで行けるような馬じゃないだろうか。</t>
    <phoneticPr fontId="10"/>
  </si>
  <si>
    <t>函館芝は開幕週でイン先行有利の超高速馬場。ここはさすがに超ハイペースすぎた感じで、逃げ馬以外はロスなく捌いた差し馬が突っこんできた。</t>
    <phoneticPr fontId="10"/>
  </si>
  <si>
    <t>超ハイペースで展開が向いたとはいえ鮮やかすぎる末脚。決め手を活かせるレースならかなり上まで期待できるスプリンターじゃないだろうか。</t>
    <phoneticPr fontId="10"/>
  </si>
  <si>
    <t>ハイペースを早めに仕掛けて強い競馬。時計も優秀ですし、普通に上のクラスでも通用して良さそうだ。</t>
    <phoneticPr fontId="1"/>
  </si>
  <si>
    <t>超高速馬場でスピードを活かす競馬で圧勝。スピードは相当なものがあるが、函館2歳Sは距離延長で前走逃げた馬ということでなかなか厳しそうな感じはします。</t>
    <phoneticPr fontId="10"/>
  </si>
  <si>
    <t>イン先行有利の超高速馬場で積極策で素晴らしいパフォーマンスを見せた。血統イメージ通りにキレはない持続力タイプじゃないでしょうか。</t>
    <phoneticPr fontId="10"/>
  </si>
  <si>
    <t>抜群のスタートから先手を奪って押し切り勝ち。この馬自身としても先手を奪う競馬でこそ良さが出るタイプか。</t>
    <phoneticPr fontId="10"/>
  </si>
  <si>
    <t>直線スピードよりも勝負所の機動力が売りのタイプ。小回りダート1700mは合いそうで、今回の走破時計もまずまず優秀に見えます。</t>
    <phoneticPr fontId="1"/>
  </si>
  <si>
    <t>開幕週の馬場で内枠からスムーズな競馬ができた。とはいえ、勝ちっぷりもまずまずですし、上のクラスでも通用していいか。</t>
    <phoneticPr fontId="10"/>
  </si>
  <si>
    <t>函館芝は開幕週でイン先行有利の超高速馬場。このレースも前に行った馬がそのまま止まらずに上位独占の結果に。</t>
    <phoneticPr fontId="10"/>
  </si>
  <si>
    <t>抜群のスタートから強気の競馬で押し切り勝ち。イン先行有利馬場ではあったが、後続は突き放してなかなか強い競馬だったか。</t>
    <phoneticPr fontId="10"/>
  </si>
  <si>
    <t>人気のライフゲートが逃げて速い流れ。ついていった先行馬は潰れてしまった感じで、２着以下は差し馬が突っこんでくる結果に。</t>
    <phoneticPr fontId="1"/>
  </si>
  <si>
    <t>積極策でもうここは能力が違っていた感じ。ハイペースの逃げで完勝でしたし、時計指数よりも評価できるレースだったんじゃないだろうか。</t>
    <phoneticPr fontId="1"/>
  </si>
  <si>
    <t>この条件らしく前に行った馬以外は勝負にならず。先手を奪ったトーアジョウトウがそのまま押し切って３着以下は大きく離れる結果に。</t>
    <phoneticPr fontId="10"/>
  </si>
  <si>
    <t>減量を活かして先手を奪う競馬で押し切り勝ち。ダートの短距離は合いそうで、３着以下を突き放しているように時計も優秀。</t>
    <phoneticPr fontId="10"/>
  </si>
  <si>
    <t>函館芝は開幕週でイン先行有利の超高速馬場。しっかりペース流れて走破時計もかなり優秀。上位はハイレベル戦だったんじゃないだろうか。</t>
  </si>
  <si>
    <t>出遅れたが向こう正面で一気に仕掛けてスタミナを活かす競馬で圧勝。時計もかなり速いですし、スタミナを押し出す競馬ならなかなかやれそう。</t>
    <phoneticPr fontId="10"/>
  </si>
  <si>
    <t>函館芝は開幕週でイン先行有利の超高速馬場。速いペースでも前有利のレースだったが、ここはルージュサウダージの力が違っていたんじゃないだろうか。</t>
    <phoneticPr fontId="10"/>
  </si>
  <si>
    <t>出遅れたがイン先行有利馬場で素晴らしい末脚を見せた。溜めて差す競馬ができたのは収穫で、函館2歳Sでも有力な存在じゃないだろうか。</t>
    <phoneticPr fontId="10"/>
  </si>
  <si>
    <t>函館芝は開幕週でイン先行有利の超高速馬場。トラックバイアス以上に馬の力が抜けていたようで、ここは断然人気のレクスノヴァスが圧巻のパフォーマンスを見せた。</t>
    <phoneticPr fontId="10"/>
  </si>
  <si>
    <t>開幕週のイン先行有利馬場で外枠から外を通って突き抜けた。かなり強い競馬でしたし、これは時計以上に評価していい。昇級即通用でしょう。</t>
    <phoneticPr fontId="10"/>
  </si>
  <si>
    <t>この条件の少頭数ながら半数がスタートで出遅れ。相対的にスタートを決めた２頭が先行してワンツー決着。</t>
    <phoneticPr fontId="10"/>
  </si>
  <si>
    <t>出遅れる馬が多い中で５０キロを活かしてスピードがここでは違った。この距離は合いそうだが上のクラスで同型が多い中でどこまで。</t>
    <phoneticPr fontId="10"/>
  </si>
  <si>
    <t>函館芝は開幕週でイン先行有利の超高速馬場。ここも先手を奪い切ったシアターがそのまま押し切って勝利となった。</t>
    <phoneticPr fontId="10"/>
  </si>
  <si>
    <t>小林美駒騎手らしい積極策でスピードを活かし切ることができた。時計的には優秀だが、スムーズな競馬ができないとあんまり走れない馬か。</t>
    <phoneticPr fontId="10"/>
  </si>
  <si>
    <t>函館芝は開幕週でイン先行有利の超高速馬場。途中で捲りが入ったが、内枠からロスなくインを通った馬で上位独占の結果に。</t>
    <phoneticPr fontId="10"/>
  </si>
  <si>
    <t>イン先行有利馬場で内枠からこれ以上ないぐらいに完璧な競馬ができた。立ち回りに優れたタイプだが今回はかなり上手くいったか。</t>
    <phoneticPr fontId="10"/>
  </si>
  <si>
    <t>ミドルペースで途中で捲りも入る展開。好位のインで完璧な競馬ができたタマモプルメリアが抜け出して勝利となった。</t>
    <phoneticPr fontId="1"/>
  </si>
  <si>
    <t>好位のインからこれ以上ないぐらいに完璧な競馬ができていた。ハンデも軽かったですし、今回はハマったんじゃないだろうか。</t>
    <phoneticPr fontId="1"/>
  </si>
  <si>
    <t>函館芝は開幕週でイン先行有利の超高速馬場。ここはドゥアムールが先手を奪って内枠の馬が上位独占の結果になった。</t>
    <phoneticPr fontId="10"/>
  </si>
  <si>
    <t>課題のスタートを決めてマイペースの逃げが打てたのが全て。この形が取れればオープンまで行けそうだが、今後もスタートがポイントになる。</t>
    <phoneticPr fontId="10"/>
  </si>
  <si>
    <t>少頭数だったが出入りが激しい展開で地力は問われたか。最後はグレイテストソングとドゥラリスの２頭が３着以下を突き放した。</t>
    <phoneticPr fontId="1"/>
  </si>
  <si>
    <t>シンプルにこのメンバーに入れば能力が抜けていた。最後も素晴らしい末脚でしたし、相手なりに上のクラスでもやれていいか。</t>
    <phoneticPr fontId="1"/>
  </si>
  <si>
    <t>新馬</t>
    <rPh sb="0" eb="2">
      <t>シンバ</t>
    </rPh>
    <phoneticPr fontId="10"/>
  </si>
  <si>
    <t>3勝</t>
    <rPh sb="1" eb="2">
      <t>ショウ</t>
    </rPh>
    <phoneticPr fontId="10"/>
  </si>
  <si>
    <t>A</t>
    <phoneticPr fontId="1"/>
  </si>
  <si>
    <t>メイショウホダワラ</t>
    <phoneticPr fontId="10"/>
  </si>
  <si>
    <t>グッバイウェーブ</t>
    <phoneticPr fontId="10"/>
  </si>
  <si>
    <t>ミスターメロディ</t>
    <phoneticPr fontId="10"/>
  </si>
  <si>
    <t>ﾃﾞｸﾗﾚｰｼｮﾝｵﾌﾞｳｫｰ</t>
    <phoneticPr fontId="10"/>
  </si>
  <si>
    <t>パイロ</t>
    <phoneticPr fontId="10"/>
  </si>
  <si>
    <t>消耗</t>
    <rPh sb="0" eb="1">
      <t>ショウモウ</t>
    </rPh>
    <phoneticPr fontId="1"/>
  </si>
  <si>
    <t>サンライズバレット</t>
    <phoneticPr fontId="1"/>
  </si>
  <si>
    <t>エスケンデレヤ</t>
    <phoneticPr fontId="1"/>
  </si>
  <si>
    <t>今週も函館芝はイン先行有利の高速馬場。ここも先手を奪ったグッバイウェーブがそのまま押し切って勝利となった。</t>
    <phoneticPr fontId="10"/>
  </si>
  <si>
    <t>スタートを決めて横山武史騎手らしい積極策。今回は前有利馬場で先手を奪い切ったのが全てじゃないだろうか。</t>
    <phoneticPr fontId="10"/>
  </si>
  <si>
    <t>スタートが抜群に速いメイショウホダワラがあっさりと先手を奪う展開。そのまま隊列変わらずで前残りの結果になった。</t>
    <phoneticPr fontId="10"/>
  </si>
  <si>
    <t>スタートが抜群に速い馬だけにこの条件への適性は高かった。上のクラスでもこの条件ならスタートの速さを活かすことができそう。</t>
    <phoneticPr fontId="10"/>
  </si>
  <si>
    <t>２頭が競り合うような展開で速い流れ。途中から人気の２頭が早めに動いて順当にワンツー決着となった。</t>
    <phoneticPr fontId="1"/>
  </si>
  <si>
    <t>ハイペースを早めに動く競馬で後ろを突き放した。機動力に優れたタイプで小回りダート1700mは合うんじゃないだろうか。</t>
    <phoneticPr fontId="1"/>
  </si>
  <si>
    <t>今週も函館芝はイン先行有利の高速馬場。ここはドルチェリターンが暴走気味に大逃げを打ったが、離れた２番手のアオイタケルが抜け出して完勝となった。</t>
    <phoneticPr fontId="10"/>
  </si>
  <si>
    <t>長期休養明けだったが２番手追走からここでは力が違った。使った上積みを考えても上のクラスで通用して良さそうだ。</t>
    <phoneticPr fontId="10"/>
  </si>
  <si>
    <t>アオイタケル</t>
    <phoneticPr fontId="10"/>
  </si>
  <si>
    <t>消耗</t>
    <rPh sb="0" eb="2">
      <t>ショウモウ</t>
    </rPh>
    <phoneticPr fontId="10"/>
  </si>
  <si>
    <t>サトノダイヤモンド</t>
    <phoneticPr fontId="10"/>
  </si>
  <si>
    <t>フィエールマン</t>
    <phoneticPr fontId="10"/>
  </si>
  <si>
    <t>ゴールドシップ</t>
    <phoneticPr fontId="10"/>
  </si>
  <si>
    <t>ブラックチャリス</t>
    <phoneticPr fontId="10"/>
  </si>
  <si>
    <t>ドレフォン</t>
    <phoneticPr fontId="10"/>
  </si>
  <si>
    <t>スターオブロンドン</t>
    <phoneticPr fontId="10"/>
  </si>
  <si>
    <t>コパノリッキー</t>
    <phoneticPr fontId="10"/>
  </si>
  <si>
    <t>今週も函館芝はイン先行有利の高速馬場。ロスなく立ち回った馬しか無理だった感じで、このレースも前につけた馬が上位独占の結果に。</t>
    <phoneticPr fontId="10"/>
  </si>
  <si>
    <t>完璧なスタートからイン先行有利馬場で素晴らしい立ち回り。もう未勝利では能力抜けていた感じがしますし、上のクラスでも即通用でしょう。</t>
    <phoneticPr fontId="10"/>
  </si>
  <si>
    <t>ハートメテオ</t>
    <phoneticPr fontId="10"/>
  </si>
  <si>
    <t>リオンディーズ</t>
    <phoneticPr fontId="10"/>
  </si>
  <si>
    <t>逃げたナリノエンブレムこそ止まったがこの条件らしく前有利のレース。番手追走のテイエムタリスマとサウンドモリアーナがワンツー決着。</t>
    <phoneticPr fontId="10"/>
  </si>
  <si>
    <t>テイエムタリスマ</t>
    <phoneticPr fontId="10"/>
  </si>
  <si>
    <t>外枠から揉まれずの先行策でここではスピード上位だった。今回は外枠だったり斤量だったり上手くいった感じがします。</t>
    <phoneticPr fontId="10"/>
  </si>
  <si>
    <t>今週も函館芝はイン先行有利の高速馬場。ここは少頭数で先行タイプの馬も少なく、前に行った馬がそのまま粘り込んでの決着。</t>
    <phoneticPr fontId="10"/>
  </si>
  <si>
    <t>イン先行有利馬場で楽に先手を奪えたのが良かった。もっと同型がいて厳しい展開になってどれだけやれるだろうか。</t>
    <phoneticPr fontId="10"/>
  </si>
  <si>
    <t>カウスリップ</t>
    <phoneticPr fontId="10"/>
  </si>
  <si>
    <t>イフラージ</t>
    <phoneticPr fontId="10"/>
  </si>
  <si>
    <t>今週も函館芝はイン先行有利の高速馬場。スローペースで終いの決め手勝負になり、前々でスムーズな競馬ができたマイファミリーが押し切って勝利。</t>
    <phoneticPr fontId="10"/>
  </si>
  <si>
    <t>スローペースを２番手追走から早めに抜け出して勝利。今回はローカルのメンバー相手にスローで完璧な競馬ができていたか。</t>
    <phoneticPr fontId="10"/>
  </si>
  <si>
    <t>マイファミリー</t>
    <phoneticPr fontId="10"/>
  </si>
  <si>
    <t>ゴールドサーベル</t>
    <phoneticPr fontId="10"/>
  </si>
  <si>
    <t>レッドファルクス</t>
    <phoneticPr fontId="10"/>
  </si>
  <si>
    <t>今週も函館芝はイン先行有利の高速馬場。躓き気味のファイツオンが無理に逃げたことで先行馬が失速。結果的に差しが決まった感じがします。</t>
    <phoneticPr fontId="10"/>
  </si>
  <si>
    <t>上位人気馬が潰れてくれたおかげで相対的に差せた感じ。時計も遅いですしハマったんじゃないだろうか。</t>
    <phoneticPr fontId="10"/>
  </si>
  <si>
    <t>瞬発</t>
    <rPh sb="0" eb="2">
      <t>シュンパテゥ</t>
    </rPh>
    <phoneticPr fontId="1"/>
  </si>
  <si>
    <t>サムシャイン</t>
    <phoneticPr fontId="1"/>
  </si>
  <si>
    <t>ルヴァンスレーヴ</t>
    <phoneticPr fontId="1"/>
  </si>
  <si>
    <t>エピファネイア</t>
    <phoneticPr fontId="1"/>
  </si>
  <si>
    <t>オーセンティック</t>
    <phoneticPr fontId="1"/>
  </si>
  <si>
    <t>重</t>
    <rPh sb="0" eb="1">
      <t>オモイ</t>
    </rPh>
    <phoneticPr fontId="10"/>
  </si>
  <si>
    <t>ベビーズブレス</t>
    <phoneticPr fontId="10"/>
  </si>
  <si>
    <t>アドマイヤマーズ</t>
    <phoneticPr fontId="10"/>
  </si>
  <si>
    <t>ファインニードル</t>
    <phoneticPr fontId="10"/>
  </si>
  <si>
    <t>シェリルファミーユ</t>
    <phoneticPr fontId="1"/>
  </si>
  <si>
    <t>重</t>
    <rPh sb="0" eb="1">
      <t>オモイ</t>
    </rPh>
    <phoneticPr fontId="1"/>
  </si>
  <si>
    <t>ディスクリートキャット</t>
    <phoneticPr fontId="1"/>
  </si>
  <si>
    <t>アスゴッド</t>
    <phoneticPr fontId="10"/>
  </si>
  <si>
    <t>ナイキスト</t>
    <phoneticPr fontId="10"/>
  </si>
  <si>
    <t>ゼットエイト</t>
    <phoneticPr fontId="10"/>
  </si>
  <si>
    <t>シャンハイボビー</t>
    <phoneticPr fontId="10"/>
  </si>
  <si>
    <t>フランケル</t>
    <phoneticPr fontId="10"/>
  </si>
  <si>
    <t>クラディスティーナ</t>
    <phoneticPr fontId="10"/>
  </si>
  <si>
    <t>パドトロワ</t>
    <phoneticPr fontId="10"/>
  </si>
  <si>
    <t>ｾﾝﾄﾏｰｸｽﾊﾞｼﾘｶ</t>
    <phoneticPr fontId="10"/>
  </si>
  <si>
    <t>トゥザワールド</t>
    <phoneticPr fontId="10"/>
  </si>
  <si>
    <t>マンオブザマッチ</t>
    <phoneticPr fontId="1"/>
  </si>
  <si>
    <t>ファインニードル</t>
    <phoneticPr fontId="1"/>
  </si>
  <si>
    <t>ウインブライト</t>
    <phoneticPr fontId="1"/>
  </si>
  <si>
    <t>ミッキーアイル</t>
    <phoneticPr fontId="1"/>
  </si>
  <si>
    <t>消耗</t>
    <rPh sb="0" eb="1">
      <t>ショウモウ</t>
    </rPh>
    <phoneticPr fontId="10"/>
  </si>
  <si>
    <t>ドゥカート</t>
    <phoneticPr fontId="10"/>
  </si>
  <si>
    <t>レイデオロ</t>
    <phoneticPr fontId="10"/>
  </si>
  <si>
    <t>カルプスペルシュ</t>
    <phoneticPr fontId="10"/>
  </si>
  <si>
    <t>シュヴァルグラン</t>
    <phoneticPr fontId="10"/>
  </si>
  <si>
    <t>瞬発</t>
    <rPh sb="0" eb="1">
      <t>シュンパテゥ</t>
    </rPh>
    <phoneticPr fontId="10"/>
  </si>
  <si>
    <t>レイピカケ</t>
    <phoneticPr fontId="10"/>
  </si>
  <si>
    <t>バギーウィップ</t>
    <phoneticPr fontId="1"/>
  </si>
  <si>
    <t>ナダル</t>
    <phoneticPr fontId="1"/>
  </si>
  <si>
    <t>キタサンブラック</t>
    <phoneticPr fontId="1"/>
  </si>
  <si>
    <t>レイデオロ</t>
    <phoneticPr fontId="1"/>
  </si>
  <si>
    <t>オードゥメール</t>
    <phoneticPr fontId="10"/>
  </si>
  <si>
    <t>ｱﾒﾘｶﾝﾍﾟｲﾄﾘｵｯﾄ</t>
    <phoneticPr fontId="10"/>
  </si>
  <si>
    <t>ネクストダンサー</t>
    <phoneticPr fontId="1"/>
  </si>
  <si>
    <t>ハービンジャー</t>
    <phoneticPr fontId="1"/>
  </si>
  <si>
    <t>単勝1.2倍に推されたサムシャインがあっさりと先手を奪う展開。スローペースの逃げで最後の２ハロンに１１秒台を記録されてしまっては他の馬はどうしようもできない。</t>
    <phoneticPr fontId="1"/>
  </si>
  <si>
    <t>能力抜けきっている馬がスローペースの逃げを打てればこういう結果になるのも当然。最後のラップも圧巻ですし、当然上のクラスでも通用していい。</t>
    <phoneticPr fontId="1"/>
  </si>
  <si>
    <t>日曜の函館芝は雨の影響で標準レベルの馬場に。初のスプリント戦で人気に推されたベビーズブレスが逃げ切り勝ち。</t>
    <phoneticPr fontId="10"/>
  </si>
  <si>
    <t>初のスプリント戦で先手を奪って押し切り勝ち。馬場を考えると速いペースでしたし、まずまず評価できるんじゃないだろうか。</t>
    <phoneticPr fontId="10"/>
  </si>
  <si>
    <t>日曜の函館芝は雨の影響で標準レベルの馬場に。なかなか速い流れだったと思うが、番手につけたオードゥメールがあっさりと押し切って勝利。</t>
    <phoneticPr fontId="10"/>
  </si>
  <si>
    <t>久々にスタートを決めて先行できたのが全て。もともとクラス上位でしたし、ハイペースを先行して押し切ったんだから強い。ただ、なかなかこういう競馬はできない。</t>
    <phoneticPr fontId="10"/>
  </si>
  <si>
    <t>日曜の函館ダートは雨の影響で高速馬場に。速いペースで流れて差しが決まる展開になり、最後はシェリルファミーユが差し切って勝利。</t>
    <phoneticPr fontId="1"/>
  </si>
  <si>
    <t>今回も若干スタートで出遅れ。それでもハイペースで流れてここでは力が違ったか。まだキャリア３戦目ですしこれから良くなっていきそう。</t>
    <phoneticPr fontId="1"/>
  </si>
  <si>
    <t>日曜の函館ダートは雨の影響で高速馬場に。前の馬がやり合って速めの流れになり、最後は人気のアスゴッドが測ったように差し切って勝利。</t>
    <phoneticPr fontId="10"/>
  </si>
  <si>
    <t>若干出遅れて後ろから。最後は馬の力が違う感じで差し切り勝ち。この騎手で勝てちゃうんだから馬はかなり強いんじゃないだろうか。</t>
    <phoneticPr fontId="10"/>
  </si>
  <si>
    <t>日曜の函館芝は雨の影響で標準レベルの馬場に。そんな馬場で先行馬多数な上に小林美駒騎手が暴走気味の逃げを打ったことで、ハイペースで前崩れのレースになった。</t>
    <phoneticPr fontId="10"/>
  </si>
  <si>
    <t>溜める競馬で末脚を活かしてパフォーマンス一変。今回は重馬場のハイペース戦で上手くハマった感じはします。</t>
    <phoneticPr fontId="10"/>
  </si>
  <si>
    <t>日曜の函館芝は雨の影響で標準レベルの馬場に。番手につけていた２頭が粘り込みを狙ったが、最後はクラディスティーナが差し切って勝利。</t>
    <phoneticPr fontId="10"/>
  </si>
  <si>
    <t>好位追走からジリジリと伸びて差し切り勝ち。鞍上コメント通りにタフ馬場は合いそうで、時計指数は目立たないが案外こういうタイプは函館２歳ステークスで走る。</t>
    <phoneticPr fontId="10"/>
  </si>
  <si>
    <t>日曜の函館ダートは雨の影響で高速馬場に。早めに動く馬がたくさん出る展開だったが、捲り切ったマンオブザマッチがそのまま押し切って勝利。</t>
    <phoneticPr fontId="1"/>
  </si>
  <si>
    <t>今回も出遅れたが一気に捲って長く脚を使うことができた。注文はつくが能力は上のクラスでも通用する。</t>
    <phoneticPr fontId="1"/>
  </si>
  <si>
    <t>日曜の函館芝は雨の影響で標準レベルの馬場に。小林美駒騎手のザラタンが前を突きに行ったことで前崩れの展開になり、最後は差し馬が上位独占の結果に。</t>
    <phoneticPr fontId="10"/>
  </si>
  <si>
    <t>出遅れたが後方で溜める競馬で一気にパフォーマンスを上げてきた。今回は馬場や展開がハマった部分はあるが、ここに来て力をつけてきている。</t>
    <phoneticPr fontId="10"/>
  </si>
  <si>
    <t>日曜の函館芝は雨の影響で標準レベルの馬場に。ここは平均ペースで流れて人気のカルプスペルシュが力通りのパフォーマンスを見せて順当勝ち。</t>
    <phoneticPr fontId="10"/>
  </si>
  <si>
    <t>番手追走からあっさり抜け出して完勝。最後は流す余裕もありましたし、これは昇級即通用だと思います。</t>
    <phoneticPr fontId="10"/>
  </si>
  <si>
    <t>日曜の函館芝は雨の影響で標準レベルの馬場に。スローペースの一団馬群の競馬から最後はしっかりと決め手が使える馬が上位独占の結果に。</t>
    <phoneticPr fontId="10"/>
  </si>
  <si>
    <t>少頭数で馬場も渋っている中で脚力を存分に活かすことができた。昇級してすぐにはどうだろうか。</t>
    <phoneticPr fontId="10"/>
  </si>
  <si>
    <t>日曜の函館ダートは雨の影響で高速馬場に。平均ペースで流れて、人気のバギーウィップが早め先頭で抜け出して順当勝ち。</t>
    <phoneticPr fontId="1"/>
  </si>
  <si>
    <t>２番手追走から早めに抜け出して順当勝ち。ここでは上位だったが、準オープンとなると試金石な感じはします。</t>
    <phoneticPr fontId="1"/>
  </si>
  <si>
    <t>日曜の函館ダートは雨の影響で高速馬場に。先行タイプがズラリと揃って案の定のハイペース戦になり、構える競馬ができた馬で上位独占の結果に。</t>
    <phoneticPr fontId="1"/>
  </si>
  <si>
    <t>ハイペースを好位追走からここでは力が違ったか。今回は時計指数も平凡ですし、昇級すると試金石な感じはします。</t>
    <phoneticPr fontId="1"/>
  </si>
  <si>
    <t>人気のウレシイゴサンがスタートからレースに参加できず。それ以外の人気馬が走ってきてスターオブロンドンとタイセイガナールが３着以下を突き放した。</t>
    <phoneticPr fontId="10"/>
  </si>
  <si>
    <t>スタートで出遅れ。出していってインの好位で溜める厳しい競馬だったが、ここでは馬の力が違った感じがします。</t>
    <phoneticPr fontId="10"/>
  </si>
  <si>
    <t>今週も函館芝はイン先行有利の高速馬場。そんな馬場にしても新馬戦にしては超ハイペースで、先行して粘り込んだ上位馬は普通に強かったか。</t>
    <phoneticPr fontId="10"/>
  </si>
  <si>
    <t>超ハイペースを先行して力強く抜け出して勝利。時計も速くてこれが函館２歳ステークスで人気になりそうだが、控えて差す競馬ができているのでそれなりに評価できる。</t>
    <phoneticPr fontId="10"/>
  </si>
  <si>
    <t>2未勝利</t>
    <rPh sb="1" eb="4">
      <t>ミショウリ</t>
    </rPh>
    <phoneticPr fontId="10"/>
  </si>
  <si>
    <t>チュウワクリスエス</t>
    <phoneticPr fontId="1"/>
  </si>
  <si>
    <t>オーケーダイナ</t>
    <phoneticPr fontId="10"/>
  </si>
  <si>
    <t>稍重</t>
    <rPh sb="0" eb="2">
      <t>ヤヤオモ</t>
    </rPh>
    <phoneticPr fontId="10"/>
  </si>
  <si>
    <t>サクソンウォリアー</t>
    <phoneticPr fontId="10"/>
  </si>
  <si>
    <t>ピストルスター</t>
    <phoneticPr fontId="10"/>
  </si>
  <si>
    <t>アニマルキングダム</t>
    <phoneticPr fontId="10"/>
  </si>
  <si>
    <t>デルマアポロニア</t>
    <phoneticPr fontId="1"/>
  </si>
  <si>
    <t>稍重</t>
    <rPh sb="0" eb="2">
      <t>ヤヤオモ</t>
    </rPh>
    <phoneticPr fontId="1"/>
  </si>
  <si>
    <t>ダノンバラード</t>
    <phoneticPr fontId="1"/>
  </si>
  <si>
    <t>ハイペースだった上に途中で捲りが入って先行馬は壊滅。最後は差し馬が上位独占となったが、その中でも断然人気のデルマアポロニアの力が上だった。</t>
    <phoneticPr fontId="1"/>
  </si>
  <si>
    <t>若干出遅れて後ろからになったがもう未勝利では力が違いすぎた。時計も優秀ですし、上のクラスでも即通用でしょう。</t>
    <phoneticPr fontId="1"/>
  </si>
  <si>
    <t>前半スローペースから立ち回りが問われるレースに。人気の２頭が先行策から抜け出して３着以下を大きく突き放した。</t>
    <phoneticPr fontId="10"/>
  </si>
  <si>
    <t>先行して危なげなく抜け出して勝利。３着以下は突き放しましたし、長めのダート条件はいかにも合いそうな感じがします。</t>
    <phoneticPr fontId="10"/>
  </si>
  <si>
    <t>函館芝は週中の雨が残って稍重スタート。徐々に差しも決まり馬場になってきた感じで、人気の２頭が差し込んできてワンツー決着。</t>
    <phoneticPr fontId="10"/>
  </si>
  <si>
    <t>久々の1200mだったが好位からスムーズな競馬で差し切り勝ち。この条件への適性は高いんじゃないだろうか。</t>
    <phoneticPr fontId="10"/>
  </si>
  <si>
    <t>アルマデオロ</t>
    <phoneticPr fontId="10"/>
  </si>
  <si>
    <t>函館芝は週中の雨が残って稍重スタート。そんな馬場で速いペースで流れて最後は差し馬が上位独占の結果に。</t>
    <phoneticPr fontId="10"/>
  </si>
  <si>
    <t>ハイペースを早めに動いてここでは力が違った。血統イメージから過剰人気にはなりそうだが、上のクラスでも通用いていい馬でしょう。</t>
    <phoneticPr fontId="10"/>
  </si>
  <si>
    <t>稍重</t>
    <rPh sb="0" eb="1">
      <t>ヤヤオモ</t>
    </rPh>
    <phoneticPr fontId="10"/>
  </si>
  <si>
    <t>フィオラーノ</t>
    <phoneticPr fontId="10"/>
  </si>
  <si>
    <t>インディチャンプ</t>
    <phoneticPr fontId="10"/>
  </si>
  <si>
    <t>函館芝は週中の雨が残って稍重スタート。半数近い馬がスタートで出遅れたが、一方で完璧なスタートを決めたフィオラーノが押し切って勝利。</t>
    <phoneticPr fontId="10"/>
  </si>
  <si>
    <t>抜群のスタートから２番手追走で押し切り勝ち。馬場の割に時計はかかっている印象で、次走が函館２歳ステークスとなるとどこまでやれるか。</t>
    <phoneticPr fontId="10"/>
  </si>
  <si>
    <t>アスクガンバーレ</t>
    <phoneticPr fontId="1"/>
  </si>
  <si>
    <t>稍重</t>
    <rPh sb="0" eb="1">
      <t>ヤヤオモ</t>
    </rPh>
    <phoneticPr fontId="1"/>
  </si>
  <si>
    <t>B</t>
    <phoneticPr fontId="1"/>
  </si>
  <si>
    <t>このレースも先行勢がやり合ってハイペースの展開。前に行った馬は苦しくなった感じで、途中で捲り気味に進出してきたアスクガンバーレが完勝。</t>
    <phoneticPr fontId="1"/>
  </si>
  <si>
    <t>今回も後ろからになったが、勝負所で捲り気味に押し上げて脚力を活かし切った。上のクラスに行くと展開待ちのタイプにはなりそうです。</t>
    <phoneticPr fontId="1"/>
  </si>
  <si>
    <t>マイスターヴェルク</t>
    <phoneticPr fontId="10"/>
  </si>
  <si>
    <t>１枠の小林美駒騎手の馬が主張したことでかなり速いペースに。勝負所で早めに仕掛けたマイスターヴェルクがそのまま押し切って勝利。</t>
    <phoneticPr fontId="10"/>
  </si>
  <si>
    <t>コパノリチャード</t>
    <phoneticPr fontId="10"/>
  </si>
  <si>
    <t>ウォータービルド</t>
    <phoneticPr fontId="10"/>
  </si>
  <si>
    <t>ハイペースを早めに仕掛けて押し切り勝ち。いかにも血統イメージ通りの持続力タイプで、こういう条件でこういう競馬ができれば上のクラスでもやれる。</t>
    <phoneticPr fontId="10"/>
  </si>
  <si>
    <t>サベージラヴ</t>
    <phoneticPr fontId="10"/>
  </si>
  <si>
    <t>断然人気のハリウッドメモリーが気持ちよく逃げていたが最後に失速。その直後につけていた馬で上位独占の結果に。</t>
    <phoneticPr fontId="10"/>
  </si>
  <si>
    <t>芝に戻して２連勝。ダートよりも芝の方が良さそうだが、２勝クラスぐらいが試金石な感じはします。</t>
    <phoneticPr fontId="10"/>
  </si>
  <si>
    <t>カネラフィーナ</t>
    <phoneticPr fontId="10"/>
  </si>
  <si>
    <t>ゴールドアクター</t>
    <phoneticPr fontId="10"/>
  </si>
  <si>
    <t>前半スローペースから後半1000m=58.9のロンスパ戦に。完全にイン先行有利なレースになったが、それでもこの走破時計と後半時計なら上位馬はレベル高かったか。</t>
    <phoneticPr fontId="10"/>
  </si>
  <si>
    <t>２番手追走からあっさり抜け出して完勝。時計も優秀ですし、これはオープンまで行ける馬か。高速決着に対応できるかがカギだが、紫苑Sで走れても驚けない。</t>
    <phoneticPr fontId="10"/>
  </si>
  <si>
    <t>雨上がりの馬場を考えるとペアポルックスの逃げは少し速いペースだったか。最後は差しが決まる展開でエーティーマクフィが差し切って勝利。</t>
    <phoneticPr fontId="10"/>
  </si>
  <si>
    <t>デビュー以来の芝1200mで素晴らしい末脚を見せた。ハイペースで展開が向いた感じはあるが、洋芝なら重賞でも通用しそうな馬に見えます。</t>
    <phoneticPr fontId="10"/>
  </si>
  <si>
    <t>エーティーマクフィ</t>
    <phoneticPr fontId="10"/>
  </si>
  <si>
    <t>アレスグート</t>
    <phoneticPr fontId="1"/>
  </si>
  <si>
    <t>エイシンフラッシュ</t>
    <phoneticPr fontId="1"/>
  </si>
  <si>
    <t>平均ペースで流れて逃げ馬以外は前に行った馬が上位独占。アレスグートが番手から抜け出して勝利となった。</t>
    <phoneticPr fontId="1"/>
  </si>
  <si>
    <t>ダートの短距離でスピードは見せていた馬。今回は1700mの距離で息の入る先行策が打てたことで一変した。</t>
    <phoneticPr fontId="1"/>
  </si>
  <si>
    <t>シーグルロス</t>
    <phoneticPr fontId="10"/>
  </si>
  <si>
    <t>開幕週よりタフな馬場だったからか、1000mからの延長ローテ組が苦戦。距離短縮のシーグルロスが先行策から抜け出して穴を開けた。</t>
    <phoneticPr fontId="10"/>
  </si>
  <si>
    <t>２戦目で距離を短くしての先行策で一変。今回は女性騎手の軽量が効いた感じがあり、もっと相手が強くなってどこまでやれるか。</t>
    <phoneticPr fontId="10"/>
  </si>
  <si>
    <t>ストラテージュ</t>
    <phoneticPr fontId="10"/>
  </si>
  <si>
    <t>　ナダル</t>
    <phoneticPr fontId="10"/>
  </si>
  <si>
    <t>ペイシャアーサー</t>
    <phoneticPr fontId="10"/>
  </si>
  <si>
    <t>内枠からペイシャアーサーが先手を奪って逃げる展開。ついていった馬は潰れてしまい、２着以下は差し馬が差し込んできた。</t>
    <phoneticPr fontId="10"/>
  </si>
  <si>
    <t>先手を奪う競馬でここではスピードが違ったか。これまでの戦績から昇級しても相手なりに走りそうな感じはします。</t>
    <phoneticPr fontId="10"/>
  </si>
  <si>
    <t>そこまでテンに速い馬が不在で、相対的に女性騎手の馬が先行してペースは流れず。完全な前残りレースになった。</t>
    <phoneticPr fontId="10"/>
  </si>
  <si>
    <t>スッと番手につけて完璧な騎乗で抜け出して勝利。この条件は合っている感じだが、もっとペース流れて追走できるだろうか。</t>
    <phoneticPr fontId="10"/>
  </si>
  <si>
    <t>サベージラヴが内枠から逃げて速い流れ。逃げ馬以外の先行馬は潰れてしまい、２着以下には差し馬が突っこんできた。</t>
    <phoneticPr fontId="10"/>
  </si>
  <si>
    <t>揉まれ弱いタイプで、今回は内枠でも小林美駒騎手で行き切れたのが良かった。ハイペースの逃げで揉まれなければこれぐらいは走れるということ。</t>
    <phoneticPr fontId="10"/>
  </si>
  <si>
    <t>ミッキーコンドル</t>
    <phoneticPr fontId="1"/>
  </si>
  <si>
    <t>ミッキースワロー</t>
    <phoneticPr fontId="1"/>
  </si>
  <si>
    <t>少頭数で能力差ははっきりあった感じのメンバー構成。早めに動いたミッキーコンドルが他の人気馬の追撃をしのいで完勝となった。</t>
    <phoneticPr fontId="1"/>
  </si>
  <si>
    <t>早めに動く競馬で機動力を活かして押し切り勝ち。今回のレースぶりを見ても小回りダート1700mは合うんじゃないだろうか。</t>
    <phoneticPr fontId="1"/>
  </si>
  <si>
    <t>エスカレイト</t>
    <phoneticPr fontId="10"/>
  </si>
  <si>
    <t>ヘンリーバローズ</t>
    <phoneticPr fontId="10"/>
  </si>
  <si>
    <t>ダノンプレミアム</t>
    <phoneticPr fontId="10"/>
  </si>
  <si>
    <t>テンからペース流れてコスモマガラニカ以外の先行馬は壊滅。最後は差し追い込み勢が上位に突っ込んでくる結果になった。</t>
    <phoneticPr fontId="10"/>
  </si>
  <si>
    <t>今回は差しが決まるようになってきた馬場でハイペースで上手くハマった印象。昇級すると展開待ちタイプになるんじゃないだろうか。</t>
    <phoneticPr fontId="10"/>
  </si>
  <si>
    <t>サクラアドニア</t>
    <phoneticPr fontId="10"/>
  </si>
  <si>
    <t>イスラボニータ</t>
    <phoneticPr fontId="10"/>
  </si>
  <si>
    <t>大外枠からクリノハレルヤが難なくハナを奪う展開。前の馬が楽できたことでロスなく立ち回れた馬が上位独占の結果に。</t>
    <phoneticPr fontId="10"/>
  </si>
  <si>
    <t>誰も行きたがらない中で５３キロの軽量でマイペースの逃げが打てた。少しでも絡まれると脆いのでなかなか難しい馬。</t>
    <phoneticPr fontId="10"/>
  </si>
  <si>
    <t>クリノハレルヤ</t>
    <phoneticPr fontId="10"/>
  </si>
  <si>
    <t>リオンディーズ</t>
    <phoneticPr fontId="1"/>
  </si>
  <si>
    <t>まずまずのメンバー揃っていたが、チュウワクリスエスが速いペースで逃げたことでついていった馬は潰れた感じ。３頭が４着以下を突き放した。</t>
    <phoneticPr fontId="1"/>
  </si>
  <si>
    <t>小林美駒騎手らしい果敢なハイペース逃げで押し切り勝ち。母父サウスヴィグラスらしい先行タイプで、２勝クラスぐらいまでなら通用する。</t>
    <phoneticPr fontId="1"/>
  </si>
  <si>
    <t>シュバルツマサムネ</t>
    <phoneticPr fontId="10"/>
  </si>
  <si>
    <t>少頭数で先行馬も少なかったが案外ペースは流れた。最後は地力が問われてシュバルツマサムネとレクスノヴァスが３着以下を突き放した。</t>
    <phoneticPr fontId="10"/>
  </si>
  <si>
    <t>2000mの距離で持続力を活かす条件になって上昇。３着以下は突き放しましたし、この馬自身も成長しているんじゃないだろうか。</t>
    <phoneticPr fontId="10"/>
  </si>
  <si>
    <t>ウェイトゥゴー</t>
    <phoneticPr fontId="1"/>
  </si>
  <si>
    <t>サンダースノー</t>
    <phoneticPr fontId="1"/>
  </si>
  <si>
    <t>ホッコータルマエ</t>
    <phoneticPr fontId="1"/>
  </si>
  <si>
    <t>スクリーンヒーロー</t>
    <phoneticPr fontId="1"/>
  </si>
  <si>
    <t>ここは上位人気馬の脚力が抜けていた印象。後方から捲り気味に仕掛けた人気２頭が順当に差し込んできてワンツー決着。</t>
    <phoneticPr fontId="1"/>
  </si>
  <si>
    <t>出遅れたが今回のメンバーに入れば脚力が抜けていた。準オープンでは完全な展開待ちタイプになるんじゃないだろうか。</t>
    <phoneticPr fontId="1"/>
  </si>
  <si>
    <t>ヴェローチェエラ</t>
    <phoneticPr fontId="10"/>
  </si>
  <si>
    <t>ウインバリアシオン</t>
    <phoneticPr fontId="10"/>
  </si>
  <si>
    <t>トウカイファクター</t>
    <phoneticPr fontId="10"/>
  </si>
  <si>
    <t>ザファクター</t>
    <phoneticPr fontId="10"/>
  </si>
  <si>
    <t>ディーマジェスティ</t>
    <phoneticPr fontId="10"/>
  </si>
  <si>
    <t>新馬戦にしても前半3F=36.0はかなりのスローペース。後ろから行った馬は厳しかった感じで、基本的には前残りのレースになった。</t>
    <phoneticPr fontId="10"/>
  </si>
  <si>
    <t>超スローペースで前目の位置を取って押し切り勝ち。今回は特殊なレースだったので評価が難しい。</t>
    <phoneticPr fontId="10"/>
  </si>
  <si>
    <t>何も競り合うことなくトウカイファクターが先手を奪う展開。引き離し気味の逃げなのにペースはスローで、こうなってしまうと完全な前残りになるのも当然。</t>
    <phoneticPr fontId="10"/>
  </si>
  <si>
    <t>ノープレッシャーの大逃げが打てていながらペースはスロー。今回は完全に展開に恵まれた感じがします。</t>
    <phoneticPr fontId="10"/>
  </si>
  <si>
    <t>2新馬</t>
    <rPh sb="1" eb="3">
      <t xml:space="preserve">シンバ </t>
    </rPh>
    <phoneticPr fontId="10"/>
  </si>
  <si>
    <t>OP</t>
    <phoneticPr fontId="1"/>
  </si>
  <si>
    <t>2未勝利</t>
    <rPh sb="1" eb="2">
      <t>ミショウリ</t>
    </rPh>
    <phoneticPr fontId="10"/>
  </si>
  <si>
    <t>トウカイマシェリ</t>
    <phoneticPr fontId="10"/>
  </si>
  <si>
    <t>ﾐｽﾁｳﾞｨｱｽｱﾚｯｸｽ</t>
    <phoneticPr fontId="10"/>
  </si>
  <si>
    <t>ミッキーマカパ</t>
    <phoneticPr fontId="10"/>
  </si>
  <si>
    <t>不良</t>
    <rPh sb="0" eb="2">
      <t>フリョウ</t>
    </rPh>
    <phoneticPr fontId="10"/>
  </si>
  <si>
    <t>モルビド</t>
    <phoneticPr fontId="10"/>
  </si>
  <si>
    <t>スペシャルバニー</t>
    <phoneticPr fontId="10"/>
  </si>
  <si>
    <t>バゴ</t>
    <phoneticPr fontId="10"/>
  </si>
  <si>
    <t>スクリーンヒーロー</t>
    <phoneticPr fontId="10"/>
  </si>
  <si>
    <t>ロジャーバローズ</t>
    <phoneticPr fontId="10"/>
  </si>
  <si>
    <t>エムフォー</t>
    <phoneticPr fontId="10"/>
  </si>
  <si>
    <t>マテラスカイ</t>
    <phoneticPr fontId="10"/>
  </si>
  <si>
    <t>メイショウタイピン</t>
    <phoneticPr fontId="1"/>
  </si>
  <si>
    <t>ﾏｼﾞｪｽﾃｨｯｸｳｫﾘｱｰ</t>
    <phoneticPr fontId="1"/>
  </si>
  <si>
    <t>ホークビル</t>
    <phoneticPr fontId="1"/>
  </si>
  <si>
    <t>サートゥルナーリア</t>
    <phoneticPr fontId="10"/>
  </si>
  <si>
    <t>ウォータークラーク</t>
    <phoneticPr fontId="10"/>
  </si>
  <si>
    <t>ドバイブルース</t>
    <phoneticPr fontId="1"/>
  </si>
  <si>
    <t>キンシャサノキセキ</t>
    <phoneticPr fontId="1"/>
  </si>
  <si>
    <t>スピルバーグ</t>
    <phoneticPr fontId="1"/>
  </si>
  <si>
    <t>ナムラクララ</t>
    <phoneticPr fontId="10"/>
  </si>
  <si>
    <t>オンザスクエア</t>
    <phoneticPr fontId="1"/>
  </si>
  <si>
    <t>ヴェコマ</t>
    <phoneticPr fontId="1"/>
  </si>
  <si>
    <t>パイロ</t>
    <phoneticPr fontId="1"/>
  </si>
  <si>
    <t>タガノアラリア</t>
    <phoneticPr fontId="10"/>
  </si>
  <si>
    <t>パールフロント</t>
    <phoneticPr fontId="10"/>
  </si>
  <si>
    <t>ルヴァンスレーヴ</t>
    <phoneticPr fontId="10"/>
  </si>
  <si>
    <t>ララバニュルス</t>
    <phoneticPr fontId="10"/>
  </si>
  <si>
    <t>モーリス</t>
    <phoneticPr fontId="10"/>
  </si>
  <si>
    <t>ショウナンガルフ</t>
    <phoneticPr fontId="10"/>
  </si>
  <si>
    <t>ナダル</t>
    <phoneticPr fontId="10"/>
  </si>
  <si>
    <t>ミクニインスパイア</t>
    <phoneticPr fontId="10"/>
  </si>
  <si>
    <t>シルポート</t>
    <phoneticPr fontId="10"/>
  </si>
  <si>
    <t>モンシェリ</t>
    <phoneticPr fontId="10"/>
  </si>
  <si>
    <t>ミトレ</t>
    <phoneticPr fontId="10"/>
  </si>
  <si>
    <t>シティオブライト</t>
    <phoneticPr fontId="10"/>
  </si>
  <si>
    <t>レッドライトニング</t>
    <phoneticPr fontId="1"/>
  </si>
  <si>
    <t>ブレイクバウンズ</t>
    <phoneticPr fontId="1"/>
  </si>
  <si>
    <t>ブラックタイド</t>
    <phoneticPr fontId="1"/>
  </si>
  <si>
    <t>カレンブラックヒル</t>
    <phoneticPr fontId="1"/>
  </si>
  <si>
    <t>ルージュラナキラ</t>
    <phoneticPr fontId="10"/>
  </si>
  <si>
    <t>チュウワモーニング</t>
    <phoneticPr fontId="10"/>
  </si>
  <si>
    <t>メイショウサムソン</t>
    <phoneticPr fontId="10"/>
  </si>
  <si>
    <t>ペリエール</t>
    <phoneticPr fontId="1"/>
  </si>
  <si>
    <t>キズナ</t>
    <phoneticPr fontId="1"/>
  </si>
  <si>
    <t>アジュマン</t>
    <phoneticPr fontId="10"/>
  </si>
  <si>
    <t>スタート微妙だったが枠なりに好位を確保。しっかり折り合うとここでは力が違った。最後も余裕十分でなかなか強い勝ちっぷりだったか。</t>
    <phoneticPr fontId="10"/>
  </si>
  <si>
    <t>函館芝は前日までの大雨の影響で重馬場スタート。そんな馬場で速いペースで流れて地力は問われた感じで、断然人気のトウカイマシェリが危なげなく差し切り勝ち。</t>
    <phoneticPr fontId="10"/>
  </si>
  <si>
    <t>抜群のスタートから高速馬場で先行して勝利。大型馬なので減量はそこまで関係なかった感じで、単純に未勝利ではスピードが抜けていたか。</t>
    <phoneticPr fontId="10"/>
  </si>
  <si>
    <t>函館ダートは前日までの大雨の影響で不良馬場スタート。そんな馬場らしく先行した２頭が３着以下を突き放してワンツー。</t>
    <phoneticPr fontId="10"/>
  </si>
  <si>
    <t>函館芝は前日までの大雨の影響で重馬場スタート。そんな馬場で速い流れの上に捲りも入って前の馬は厳しくなったか。</t>
    <phoneticPr fontId="10"/>
  </si>
  <si>
    <t>出遅れたが途中で一気に動く競馬でスタミナを見せつけた。マルセリーナの子供だが、この馬はスピードよりもスタミナに秀でたタイプか。</t>
    <phoneticPr fontId="10"/>
  </si>
  <si>
    <t>函館芝は前日までの大雨の影響で重馬場スタート。そんな馬場での超スロー瞬発戦でスペシャルバニーが素晴らしい脚を見せつけた。</t>
    <phoneticPr fontId="10"/>
  </si>
  <si>
    <t>重馬場の超スロー戦という特殊な条件で一変。欧州血統だけにこういう特殊なレースが合っていたのかもしれないが、さすがにこの変わり身は読めない。</t>
    <phoneticPr fontId="10"/>
  </si>
  <si>
    <t>函館ダートは前日までの大雨の影響で超高速馬場。このレースも前に行った馬がそのままなだれ込んで後続を突き放した。</t>
    <phoneticPr fontId="1"/>
  </si>
  <si>
    <t>スタートを決めて積極策で力を出し切ることができた。後続を突き放しましたし、こういう競馬ができれば上のクラスでも。</t>
    <phoneticPr fontId="1"/>
  </si>
  <si>
    <t>函館芝は前日までの大雨の影響で時計の掛かる馬場。そんな馬場でマハートマーベルが大逃げを打ったことで、相当にスタミナが問われるレースになったか。</t>
    <phoneticPr fontId="10"/>
  </si>
  <si>
    <t>かなり手応えはズブかったが最後まで伸びて差し切り勝ち。スタミナは相当にありそうだが、２勝クラスともなると決め手の部分で劣らないだろうか。</t>
    <phoneticPr fontId="10"/>
  </si>
  <si>
    <t>函館芝は前日までの大雨の影響で時計の掛かる馬場。少頭数で先行タイプの馬が少なく、相対的に前に行った馬が有利なレースに。</t>
    <phoneticPr fontId="10"/>
  </si>
  <si>
    <t>番手追走から早めに抜け出して楽勝。今回は前に行く馬がいなくて展開向いたが能力自体は高そう。あとは競り合ってどれくらいやれるか。</t>
    <phoneticPr fontId="10"/>
  </si>
  <si>
    <t>函館芝は前日までの大雨の影響で時計の掛かる馬場。少頭数の割にペースが流れてかなり上がりが掛かる消耗戦になった。</t>
    <phoneticPr fontId="10"/>
  </si>
  <si>
    <t>上がりの掛かる消耗戦をインからスムーズに捌いて差し切り勝ち。今回は武豊騎手の上手さが目立った感じがします。</t>
    <phoneticPr fontId="10"/>
  </si>
  <si>
    <t>函館ダートは前日までの大雨の影響で超高速馬場。速いペースで流れたが極端な差しは決まらず、番手追走のドバイブルースが押し切って勝利。</t>
    <phoneticPr fontId="1"/>
  </si>
  <si>
    <t>３歳馬相手でももうクラス上位だったか。使うごとに強くなってきている感じはあり、相手なりに上のクラスでも通用していい。</t>
    <phoneticPr fontId="1"/>
  </si>
  <si>
    <t>函館芝は前日までの大雨の影響で時計の掛かる馬場。人気のドゥアムールが出遅れてスローペースになり、先行できた人気馬２頭によるワンツー決着。</t>
    <phoneticPr fontId="10"/>
  </si>
  <si>
    <t>ナムラクレアの半妹でこれまでスプリント戦を使ってこなかったのが不思議。今回は緩い流れでしたが、オープン重賞で速い流れでどこまでやれるか。</t>
    <phoneticPr fontId="10"/>
  </si>
  <si>
    <t>函館ダートは前日までの大雨の影響で超高速馬場。ミドルペースで流れて差しも決まったが、人気のオンザスクエアが早め先頭で押し切って勝利。</t>
    <phoneticPr fontId="1"/>
  </si>
  <si>
    <t>スッと外目の２番手につけて早めに動いて押し切り勝ち。今回は特殊な馬場で相手もそこまで強くなかった点がどうだろうか。</t>
    <phoneticPr fontId="1"/>
  </si>
  <si>
    <t>函館芝はAコース最終週で雨の影響もあってタフな馬場。ここはそんな馬場にしては速い流れで差しが決まるレースになった。</t>
    <phoneticPr fontId="10"/>
  </si>
  <si>
    <t>タフな馬場のハイペース戦を好位追走から差し切り勝ち。２戦ともにタフな馬場のハイペース戦なので普通のレースでどれだけ走れるか。</t>
    <phoneticPr fontId="10"/>
  </si>
  <si>
    <t>函館ダートは金曜の雨の影響が残って高速馬場。ここはハイエンドモデルが逃げていたが、好位追走のパールフロントが抜け出して圧勝の結果に。</t>
    <phoneticPr fontId="10"/>
  </si>
  <si>
    <t>距離を短くして持ち前のスピードを存分に活かすことができた。ほぼ追わずに後続を突き放して圧勝でしたし、普通に評価できるか。</t>
    <phoneticPr fontId="10"/>
  </si>
  <si>
    <t>函館ダートは金曜の雨の影響が残って高速馬場。速いペースだったが前が止まらずで、勝負所で早めに仕掛けたブレイクバウンスがそのまま押し切って勝利。</t>
    <phoneticPr fontId="1"/>
  </si>
  <si>
    <t>積極策から早め先頭で押し切り勝ち。ハイペースを前々で展開は向いていませんし、この条件が合っていたんじゃないだろうか。</t>
    <phoneticPr fontId="1"/>
  </si>
  <si>
    <t>最終週の馬場で速いペースで末脚を活かし切ることができた。見事な末脚でしたし、上のクラスでも脚力は通用していい。</t>
    <phoneticPr fontId="10"/>
  </si>
  <si>
    <t>函館芝はAコース最終週で雨の影響もあってタフな馬場。そんな馬場での超スローからのロンスパ戦で、ここは人気のミクニインスパイアの力が違いすぎた。</t>
    <phoneticPr fontId="10"/>
  </si>
  <si>
    <t>タフ馬場の超スロー戦で番手から完璧な競馬ができた。もう未勝利では順番で上でもやれる素質はあるが、今回はかなり相手に恵まれた感じはある。</t>
    <phoneticPr fontId="10"/>
  </si>
  <si>
    <t>函館ダートは金曜の雨の影響が残って高速馬場。番手につけた２頭が３着以下を大きく突き放してワンツー決着。</t>
    <phoneticPr fontId="10"/>
  </si>
  <si>
    <t>スタートを決めて前付けするとあとは抜け出すだけだった。３着以下は突き放していますし、上のクラスでも通用して良さそうだ。</t>
    <phoneticPr fontId="10"/>
  </si>
  <si>
    <t>函館ダートは金曜の雨の影響が残って高速馬場。平均ペースで流れて前目で進めていないと厳しかった感じ。上位３頭が４着以下を大きく突き放した。</t>
    <phoneticPr fontId="1"/>
  </si>
  <si>
    <t>好位からかなり強気の競馬で押し切り勝ち。もともと溜めた方がいい馬だったが、ここに来て馬が成長しているということなのか。まだちょっとわからない。</t>
    <phoneticPr fontId="1"/>
  </si>
  <si>
    <t>函館芝はAコース最終週で雨の影響もあってタフな馬場。伏兵の先行勢が粘れずで、好位から中団につけていた差し馬が上位独占の結果に。</t>
    <phoneticPr fontId="10"/>
  </si>
  <si>
    <t>初のスプリント戦で好位からしっかりと前を捕らえて勝利。タフな馬場で時計的な価値は難しいところだが、リリーフィールドを差し切った点は評価。</t>
    <phoneticPr fontId="10"/>
  </si>
  <si>
    <t>函館芝はAコース最終週で雨の影響もあってタフな馬場。そんな馬場でのロンスパ戦で相当にスタミナが問われるレースになった。</t>
    <phoneticPr fontId="10"/>
  </si>
  <si>
    <t>キレが一切問われずでとにかくスタミナだけが求められるレースになったのが良かったか。今回は特殊すぎるレースだった感じがします。</t>
    <phoneticPr fontId="10"/>
  </si>
  <si>
    <t>函館ダートは金曜の雨の影響が残って高速馬場。途中でペプチドソレイユが一気に捲ってのロンスパ戦になったが、番手追走のぺリエールが抜け出して完勝。</t>
    <phoneticPr fontId="1"/>
  </si>
  <si>
    <t>ずっと東京コースばかり使われてきたが、新馬戦や今回の内容からも適性条件はここか。脚質から見てもエルムSで有力な馬に見えます。</t>
    <phoneticPr fontId="1"/>
  </si>
  <si>
    <t>函館芝はAコース最終週で雨の影響もあってタフな馬場。ここは先行馬不在のメンバー構成で、楽に先手を奪ったアジュマンが順当勝ち。</t>
    <phoneticPr fontId="10"/>
  </si>
  <si>
    <t>先行馬不在のメンバーの中で先手を奪って押し切り勝ち。今回は相手関係や展開に恵まれた感じはあるので、昇級すると試金石になるか。</t>
    <phoneticPr fontId="10"/>
  </si>
  <si>
    <t>函館ダートは前日までの大雨の影響で不良馬場スタート。ここは断然人気に推されたエムフォーのスピードが違いすぎた感じで、２歳レコードでの圧勝となった。</t>
    <phoneticPr fontId="10"/>
  </si>
  <si>
    <t>もうスピードが違いすぎて２歳レコードでの勝利。素質が高いのは間違いないが、今後しばらくは使う条件がないので芝を使うのか距離を伸ばすのか。</t>
    <phoneticPr fontId="10"/>
  </si>
  <si>
    <t>函館芝はAコース最終週で雨の影響もあってタフな馬場。ここは単勝1.3倍の断然人気に推されたショウナンガルフが危なげなく抜け出して大楽勝となった。</t>
    <phoneticPr fontId="10"/>
  </si>
  <si>
    <t>戦前の評判通りに番手から抜け出して大楽勝。素質は高いと思うが、今回はあんまり負荷がかかっていないだけに、次走で厳しいペースでどこまでやれるか。</t>
    <phoneticPr fontId="10"/>
  </si>
  <si>
    <t>2新馬</t>
    <rPh sb="1" eb="2">
      <t xml:space="preserve">シンバ </t>
    </rPh>
    <phoneticPr fontId="10"/>
  </si>
  <si>
    <t>アイウィル</t>
    <phoneticPr fontId="1"/>
  </si>
  <si>
    <t>セゾンデフィーユ</t>
    <phoneticPr fontId="10"/>
  </si>
  <si>
    <t>グレーターロンドン</t>
    <phoneticPr fontId="10"/>
  </si>
  <si>
    <t>函館芝はBコース変更で高速設定の馬場に戻ったか。ここはそんな馬場にしても速いペースだったが、人気の先行馬が前付けして非常に強い競馬を見せた。</t>
    <phoneticPr fontId="10"/>
  </si>
  <si>
    <t>開幕週でハイペースの逃げを打って影をも踏ませなかった。単純に走破時計も超優秀ですし、これは上のクラスでも即通用でしょう。</t>
    <phoneticPr fontId="10"/>
  </si>
  <si>
    <t>ショウナンラリー</t>
    <phoneticPr fontId="10"/>
  </si>
  <si>
    <t>コンドゥイア</t>
    <phoneticPr fontId="10"/>
  </si>
  <si>
    <t>函館芝はBコース変更で高速設定の馬場に戻ったか。このレースもロスなく立ち回った内枠の馬が上位独占の結果に。</t>
    <phoneticPr fontId="10"/>
  </si>
  <si>
    <t>内枠から完璧な立ち回りを見せてこれ以上ない競馬ができた。相手なりにセンス良く走れそうなタイプには見えます。</t>
    <phoneticPr fontId="10"/>
  </si>
  <si>
    <t>８枠の２頭がスタートを決めて先手を主張する展開。ここのところ調子を落としていた印象のショウナンラリーが、今回で復調を見せて力が違った。</t>
    <phoneticPr fontId="10"/>
  </si>
  <si>
    <t>どうも調子を落としている感じだったが今回で復調してきた。まともに走ればこれぐらいは走れる馬です。</t>
    <phoneticPr fontId="10"/>
  </si>
  <si>
    <t>ララエキリーブル</t>
    <phoneticPr fontId="1"/>
  </si>
  <si>
    <t>ニューイヤーズデイ</t>
    <phoneticPr fontId="1"/>
  </si>
  <si>
    <t>ペース自体はそこまで速くなかったが、メイショウナナコが早めに仕掛けたことで前は苦しくなったか。最後は差し馬が上位独占の結果に。</t>
    <phoneticPr fontId="1"/>
  </si>
  <si>
    <t>中団前目追走からスムーズに抜け出してここは完勝だった。使いつつ力をつけてきているのもあるが、ここはメンバーにも恵まれたんじゃないだろうか。</t>
    <phoneticPr fontId="1"/>
  </si>
  <si>
    <t>マルガ</t>
    <phoneticPr fontId="10"/>
  </si>
  <si>
    <t>函館芝はBコース変更で高速設定の馬場に戻ったか。ここは単勝1.1倍に支持されたマルガが淀みないペースの逃げを打って２歳レコード勝ち。</t>
    <phoneticPr fontId="10"/>
  </si>
  <si>
    <t>先手を奪って淀みなペースの逃げを打ってレコード勝ち。いかにもソダシに似た持続力型で強い馬だと思うが、今回逃げてしまったのが次走どう出るか。</t>
    <phoneticPr fontId="10"/>
  </si>
  <si>
    <t>レッドヴァリアート</t>
    <phoneticPr fontId="10"/>
  </si>
  <si>
    <t>函館芝はBコース変更で高速設定の馬場に戻ったか。前半スローからのロンスパ戦で、早めに抜け出したレッドヴァリアートの圧勝となった。</t>
    <phoneticPr fontId="10"/>
  </si>
  <si>
    <t>距離延長で早めに仕掛ける競馬でパフォーマンス一変。最後は余裕十分でしたし、長めの距離なら上のクラスでも通用していい。</t>
  </si>
  <si>
    <t>リアルクィーン</t>
    <phoneticPr fontId="1"/>
  </si>
  <si>
    <t>タワーオブロンドン</t>
    <phoneticPr fontId="1"/>
  </si>
  <si>
    <t>淡々としたペースで流れて最後は直線での追い比べに。もっとも鋭い脚を使えたリアルクィーンが差し切って勝利となった。</t>
    <phoneticPr fontId="1"/>
  </si>
  <si>
    <t>距離延長で好位から進めてスムーズな競馬で差し切り勝ち。今回は牝馬限定戦でメンバーが手薄だった感じがします。</t>
    <phoneticPr fontId="1"/>
  </si>
  <si>
    <t>ファイアトリック</t>
    <phoneticPr fontId="10"/>
  </si>
  <si>
    <t>ドゥラメンテ</t>
    <phoneticPr fontId="10"/>
  </si>
  <si>
    <t>ゴールデンホーン</t>
    <phoneticPr fontId="10"/>
  </si>
  <si>
    <t>前半はスローペースだったが途中で捲りが何度か入るロンスパ戦に。好位で脚を溜めていたファイトリックが最後に差し切って勝利。</t>
    <phoneticPr fontId="10"/>
  </si>
  <si>
    <t>勝負所でもかなり手応えズブそうだったが差し切り勝ち。キレは全くないスタミナタイプで、こういう長丁場のスタミナレースが合っていたか。</t>
    <phoneticPr fontId="10"/>
  </si>
  <si>
    <t>函館芝はBコース変更で高速設定の馬場に戻ったか。ストラニエーロが飛ばし気味に逃げてもペースは流れておらず、番手追走のバルティカが抜け出して勝利。</t>
    <phoneticPr fontId="10"/>
  </si>
  <si>
    <t>バルティカ</t>
    <phoneticPr fontId="10"/>
  </si>
  <si>
    <t>２番手からスムーズな競馬でガラリ一変となった。今回は馬場や展開に恵まれたとはいえ、ここまでやれるとは正直思わなかった。</t>
    <phoneticPr fontId="10"/>
  </si>
  <si>
    <t>函館芝はBコース変更で高速設定の馬場に戻ったか。ここは先行馬が少なかったが、結局速いペースで流れてカルプスペルシュの強さだけが目立った。</t>
    <phoneticPr fontId="10"/>
  </si>
  <si>
    <t>スッと番手につけるとここはもうワンサイドゲームだった。オープンまでは行ける馬と見ていいんじゃないだろうか。</t>
    <phoneticPr fontId="10"/>
  </si>
  <si>
    <t>函館芝はBコース変更で高速設定の馬場に戻ったか。速いペースで流れたが外からの差しは全く無理だった感じで、ロスなく立ち回った馬で上位独占の結果。</t>
    <phoneticPr fontId="10"/>
  </si>
  <si>
    <t>内ラチ沿いのポジションを取ってこれ以上ないぐらい完璧に乗ってきた。立ち回りセンスが抜群の馬で、案外オープンでもそれを活かして走れるのかも。</t>
    <phoneticPr fontId="10"/>
  </si>
  <si>
    <t>ボルセーナ</t>
    <phoneticPr fontId="10"/>
  </si>
  <si>
    <t>この条件らしく前に行った馬がそのまま粘り込むレースに。人気のボルセーナが２番手から抜け出して順当勝ち。</t>
    <phoneticPr fontId="10"/>
  </si>
  <si>
    <t>追い風スタートでスムーズに先行してここではスピードが違った。50キロの斤量が効いた感じはあるが、１勝クラスまでならスピードだけで通用しそう。</t>
    <phoneticPr fontId="10"/>
  </si>
  <si>
    <t>アパタイトテソーロ</t>
    <phoneticPr fontId="10"/>
  </si>
  <si>
    <t>ベンバトル</t>
    <phoneticPr fontId="10"/>
  </si>
  <si>
    <t>ハッピーウィズユー</t>
    <phoneticPr fontId="1"/>
  </si>
  <si>
    <t>ルブリアン</t>
    <phoneticPr fontId="10"/>
  </si>
  <si>
    <t>ダークエンジェル</t>
    <phoneticPr fontId="10"/>
  </si>
  <si>
    <t>ロードスカイブルー</t>
    <phoneticPr fontId="1"/>
  </si>
  <si>
    <t>イスラボニータ</t>
    <phoneticPr fontId="1"/>
  </si>
  <si>
    <t>ノヴェリスト</t>
    <phoneticPr fontId="1"/>
  </si>
  <si>
    <t>ハイヤーマーク</t>
    <phoneticPr fontId="10"/>
  </si>
  <si>
    <t>デルマジュテーム</t>
    <phoneticPr fontId="10"/>
  </si>
  <si>
    <t>ノヴェリスト</t>
    <phoneticPr fontId="10"/>
  </si>
  <si>
    <t>エピファネイア</t>
    <phoneticPr fontId="10"/>
  </si>
  <si>
    <t>ロートホルン</t>
    <phoneticPr fontId="10"/>
  </si>
  <si>
    <t>ロードカナロア</t>
    <phoneticPr fontId="1"/>
  </si>
  <si>
    <t>ミッキージュエリー</t>
    <phoneticPr fontId="10"/>
  </si>
  <si>
    <t>エイシンヒカリ</t>
    <phoneticPr fontId="10"/>
  </si>
  <si>
    <t>ケイアイセナ</t>
    <phoneticPr fontId="10"/>
  </si>
  <si>
    <t>ディープインパクト</t>
    <phoneticPr fontId="10"/>
  </si>
  <si>
    <t>ブライティアダイヤ</t>
    <phoneticPr fontId="10"/>
  </si>
  <si>
    <t>ディスクリートキャット</t>
    <phoneticPr fontId="10"/>
  </si>
  <si>
    <t>この条件らしく基本的には前に行った馬が有利のレースに。ここは初ダートのアパタイトテソーロの能力が抜けていた感じがします。</t>
    <phoneticPr fontId="10"/>
  </si>
  <si>
    <t>小柄な馬だがダートで適性を見せた。外を回って差し切った内容はまずまずだが、非力に見えるので1200mで坂のあるコースなどはどうか。</t>
    <phoneticPr fontId="10"/>
  </si>
  <si>
    <t>ハイゼンスレイとハッピーウィズユーが後続を離して強気に先行する展開。結果的にこの２頭が強かった感じで、そのまま粘り込んでワンツー決着。</t>
    <phoneticPr fontId="1"/>
  </si>
  <si>
    <t>前走の反省からか今回はかなり強気の競馬。勝ち時計も前日の１勝クラスより0.8秒速いですし、昇級即通用と見てよさそうだ。</t>
    <phoneticPr fontId="1"/>
  </si>
  <si>
    <t>函館芝はBコース変更でイン先行有利の高速馬場に。そんな馬場でスローペースとなれば前残りのレースになるのも当然か。</t>
    <phoneticPr fontId="10"/>
  </si>
  <si>
    <t>イン先行有利馬場でスローペースの逃げが打てて恵まれた印象。昇級して同じくらい楽なレースはできなそうな感じがします。</t>
    <phoneticPr fontId="10"/>
  </si>
  <si>
    <t>断然人気のロードスカイブルーが向こう正面で捲って一気に先頭を奪う展開。前の馬は苦しくなって２着にも捲った馬が差し込んできた。</t>
    <phoneticPr fontId="1"/>
  </si>
  <si>
    <t>位置は取れなかったが途中で一気に捲る競馬でここでは力が違った。この内容であれば上のクラスでも通用するでしょう。</t>
    <phoneticPr fontId="1"/>
  </si>
  <si>
    <t>函館芝はBコース変更でイン先行有利の高速馬場に。ペース流れて前の馬は粘れず、外を回したハイヤーマークが差し切って勝利。</t>
    <phoneticPr fontId="10"/>
  </si>
  <si>
    <t>イン先行有利馬場で外を回って差し切り勝ち。エンジンの掛かりが遅そうなので、こういう外を回す競馬の方が合うのかも。</t>
    <phoneticPr fontId="10"/>
  </si>
  <si>
    <t>函館芝はBコース変更でイン先行有利の高速馬場に。前２頭が飛ばしてハイペースの流れになったが、この馬場では差しが決まらずで前残りの結果に。</t>
    <phoneticPr fontId="10"/>
  </si>
  <si>
    <t>ハイペースを離れた３番手追走でスタミナを活かし切った。時計は優秀ですし、良馬場でスタミナが問われるレースが合う馬か。</t>
    <phoneticPr fontId="10"/>
  </si>
  <si>
    <t>函館芝はBコース変更でイン先行有利の高速馬場に。イリスレーンが暴走気味の逃げを打ったが、この馬場らしくインをロスなく通った馬で上位独占の結果に。</t>
    <phoneticPr fontId="10"/>
  </si>
  <si>
    <t>イン先行有利馬場で２番手追走からスムーズな競馬ができた。今回は恵まれたが２勝クラスぐらいなら通用しそうだ。</t>
    <phoneticPr fontId="10"/>
  </si>
  <si>
    <t>平均ペースで流れて地力は問われた感じ。人気はなかったがアイウィルとホウオウバローロの２頭が３着以下を突き放してワンツー決着。</t>
    <phoneticPr fontId="1"/>
  </si>
  <si>
    <t>若干出遅れたが溜めを効かせる競馬で差し切り勝ち。休養で成長もあった感じですし、上のクラスで通用してもよさそうだ。</t>
    <phoneticPr fontId="1"/>
  </si>
  <si>
    <t>函館芝はBコース変更でイン先行有利の高速馬場に。そんな馬場で１枠からマイペースの逃げを打てたミッキージュエリーが押し切って勝利。</t>
    <phoneticPr fontId="10"/>
  </si>
  <si>
    <t>先手を主張してミドルペースの逃げで大楽勝。時計は優秀で母ミッキーチャームのイメージそのままの馬か。今回は馬場、枠に恵まれた部分はあります。</t>
    <phoneticPr fontId="10"/>
  </si>
  <si>
    <t>古馬２勝クラスにしては速くないペースで先行馬向きの展開。外枠から積極的に仕掛けたテイエムタリスマが押し切って勝利。</t>
    <phoneticPr fontId="10"/>
  </si>
  <si>
    <t>外枠から揉まれない競馬で押し切り勝ち。今回は枠や展開など色々と恵まれた感じがします。</t>
    <phoneticPr fontId="10"/>
  </si>
  <si>
    <t>函館芝はBコース変更でイン先行有利の高速馬場に。セットアップとコンクシェルの２頭が競り合っての縦長ハイペース戦。離れた３番手にいたケイアイセナが抜け出して勝利。</t>
    <phoneticPr fontId="10"/>
  </si>
  <si>
    <t>逃げがベストの馬だが、前２頭がぶっ飛ばしたことで実質３番手で逃げているような競馬ができた。今回は上手くハマった感じはあります。</t>
    <phoneticPr fontId="10"/>
  </si>
  <si>
    <t>函館芝はBコース変更でイン先行有利の高速馬場に。少頭数ながら人気の先行馬が壮絶に競り合ったことで、完全な前崩れの差し決着になった。</t>
    <phoneticPr fontId="10"/>
  </si>
  <si>
    <t>勝手に先行馬がやりあってハイペースで展開が向いた。今回は頭数も展開も完全に向いたんじゃないだろうか。</t>
    <phoneticPr fontId="10"/>
  </si>
  <si>
    <t>2OP</t>
    <phoneticPr fontId="10"/>
  </si>
  <si>
    <t>モズナナスター</t>
    <phoneticPr fontId="10"/>
  </si>
  <si>
    <t>スマートプリエール</t>
    <phoneticPr fontId="10"/>
  </si>
  <si>
    <t>スタートを決めて好位からほぼ追わずに抜け出して大楽勝。控えて差す競馬ができたのも良いですし、これは札幌2歳Sで主役になってもいい馬か。</t>
    <phoneticPr fontId="10"/>
  </si>
  <si>
    <t>レストプレドゥモア</t>
    <phoneticPr fontId="10"/>
  </si>
  <si>
    <t>オーヴァルエース</t>
    <phoneticPr fontId="10"/>
  </si>
  <si>
    <t>この条件らしく前に行った２頭がそのまま粘り込んでワンツー決着。今回が距離短縮だったレストプレドゥモアの圧勝となった。</t>
    <phoneticPr fontId="10"/>
  </si>
  <si>
    <t>距離短縮でスタートを決めてここは楽勝。短めの距離に適性があった感じで、この勝ちっぷりなら上のクラスで通用。</t>
    <phoneticPr fontId="10"/>
  </si>
  <si>
    <t>函館芝は最終週でも非常に時計の速いイン先行有利な高速馬場。ここは単勝1.1倍に推されたスマートプリエールの力が違いすぎた。</t>
    <phoneticPr fontId="10"/>
  </si>
  <si>
    <t>この条件にしても前半スローペースで前有利の展開。かなり楽な逃げが打てたアルデツヨシがそのまま押し切って勝利。</t>
    <phoneticPr fontId="10"/>
  </si>
  <si>
    <t>今回は途中までほぼノープレッシャーの楽な逃げが打てた。展開に恵まれたんじゃないだろうか。</t>
    <phoneticPr fontId="10"/>
  </si>
  <si>
    <t>アルデツヨシ</t>
    <phoneticPr fontId="10"/>
  </si>
  <si>
    <t>キントラダンサー</t>
    <phoneticPr fontId="10"/>
  </si>
  <si>
    <t>函館芝は最終週でも非常に時計の速いイン先行有利な高速馬場。このレースも内枠先行馬が上位独占の結果になった。</t>
    <phoneticPr fontId="10"/>
  </si>
  <si>
    <t>初のスプリント戦でスピードを活かし切る競馬で完勝。イン先行有利馬場ではあったが、これだけのスピードがあれば上でも通用しそう。</t>
    <phoneticPr fontId="10"/>
  </si>
  <si>
    <t>ラブリーリディア</t>
    <phoneticPr fontId="10"/>
  </si>
  <si>
    <t>キングマン</t>
    <phoneticPr fontId="10"/>
  </si>
  <si>
    <t>函館芝は最終週でも非常に時計の速いイン先行有利な高速馬場。そんな馬場でもここはペースが速かった感じで、ロスなく立ち回った差し馬が上位に台頭。</t>
    <phoneticPr fontId="10"/>
  </si>
  <si>
    <t>速い流れで直線だけ外に出して素晴らしい末脚。血統的にもこれぐらいの距離が合っていたか。時計的にも昇級即通用だと思います。</t>
    <phoneticPr fontId="10"/>
  </si>
  <si>
    <t>モリノアミーゴ</t>
    <phoneticPr fontId="1"/>
  </si>
  <si>
    <t>モーニン</t>
    <phoneticPr fontId="1"/>
  </si>
  <si>
    <t>ハイペースで流れて捲りも入って先行馬には厳しい展開。差し馬が上位独占の結果になった。</t>
    <phoneticPr fontId="1"/>
  </si>
  <si>
    <t>中団インで脚を溜めてスムーズに捌いて差し切り勝ち。今回はハイペースで差しが決まる流れで完璧な競馬ができた感じがします。</t>
    <phoneticPr fontId="1"/>
  </si>
  <si>
    <t>イン先行有利馬場で1枠から完璧な競馬ができていた。今回はトラックバイアスに恵まれた感じで、昇級すると試金石になるんじゃないだろうか。</t>
    <phoneticPr fontId="10"/>
  </si>
  <si>
    <t>平均ペースで流れて地力ははっきり問われたか。人気の２頭が３着以下を突き放して順当にワンツー決着となった。</t>
    <phoneticPr fontId="1"/>
  </si>
  <si>
    <t>前走レベルからも正攻法の競馬ができればここでは上位だった。持続力を活かしてこその馬で、昇級しても相手なりに走りそうな感じがします。</t>
    <phoneticPr fontId="1"/>
  </si>
  <si>
    <t>サクラファレル</t>
    <phoneticPr fontId="10"/>
  </si>
  <si>
    <t>トーセンラー</t>
    <phoneticPr fontId="10"/>
  </si>
  <si>
    <t>今回は内枠有利馬場で２枠からスローペース逃げで完全に恵まれた印象。それでもほぼ追わずの完勝でしたし、２勝クラスは通用して良さそう。</t>
    <phoneticPr fontId="10"/>
  </si>
  <si>
    <t>ジョイフルニュース</t>
    <phoneticPr fontId="10"/>
  </si>
  <si>
    <t>函館芝は最終週でも非常に時計の速いイン先行有利な高速馬場。このレースもインから完璧な競馬ができたジョイフルニュースが順当勝ち。</t>
    <phoneticPr fontId="10"/>
  </si>
  <si>
    <t>イン先行有利馬場で内枠好位から完璧な競馬ができていた。まだ奥はありそうだが、次走が紫苑Sあたりとなるとあまり過大評価はしたくない。</t>
    <phoneticPr fontId="10"/>
  </si>
  <si>
    <t>ピュアキアン</t>
    <phoneticPr fontId="1"/>
  </si>
  <si>
    <t>サトノアラジン</t>
    <phoneticPr fontId="1"/>
  </si>
  <si>
    <t>序盤のペースが緩んだことで途中で捲りが入ったが立ち回り勝負に。道中でインを通った馬で上位独占の結果になった。</t>
    <phoneticPr fontId="1"/>
  </si>
  <si>
    <t>途中で捲りを食らったが最後は驚異的な粘りを見せた。自分の形に持ち込むことができれば重賞でも通用しそう。</t>
    <phoneticPr fontId="1"/>
  </si>
  <si>
    <t>マジカルフェアリー</t>
    <phoneticPr fontId="10"/>
  </si>
  <si>
    <t>函館芝は最終週でも非常に時計の速いイン先行有利な高速馬場。ハイペースで流れたが結局このレースも内枠の馬で上位独占の結果に。</t>
    <phoneticPr fontId="10"/>
  </si>
  <si>
    <t>今回が初のスプリント戦だったが血統イメージ通りに適性があった。今回はイン先行有利馬場で内枠から完璧な競馬ができてはいます。</t>
    <phoneticPr fontId="10"/>
  </si>
  <si>
    <t>クワイエットアイ</t>
    <phoneticPr fontId="10"/>
  </si>
  <si>
    <t>日曜日も函館芝はイン先行有利馬場。ここもハイペースで流れたが内枠先行勢が上位独占の結果に。</t>
  </si>
  <si>
    <t>スタートで躓いたが二の足で先手を奪って逃げ切り勝ち。今回はイン先行有利馬場でトラック場合素に恵まれた感じはします。</t>
    <phoneticPr fontId="10"/>
  </si>
  <si>
    <t>ナリタヒカリ</t>
    <phoneticPr fontId="1"/>
  </si>
  <si>
    <t>オーヴァルエース</t>
    <phoneticPr fontId="1"/>
  </si>
  <si>
    <t>ペイシャキセキが逃げて緩みのないハイペース。ここは好位のポジションが取れた人気のナリタヒカリが早めに抜け出して力が違った。</t>
    <phoneticPr fontId="1"/>
  </si>
  <si>
    <t>今回はスタートを決めて好位から競馬ができたのが大きい。一息入れそうだが、状態まともなら上のクラスでも通用する。</t>
    <phoneticPr fontId="1"/>
  </si>
  <si>
    <t>日曜日も函館芝はイン先行有利馬場。ここも内枠の馬と先行馬で上位独占の結果になった。</t>
    <phoneticPr fontId="10"/>
  </si>
  <si>
    <t>イン先行有利馬場でスムーズな先行策が打てていた。今回はトラックバイアスに恵まれた部分が大きいか。</t>
  </si>
  <si>
    <t>ハニードレス</t>
    <phoneticPr fontId="10"/>
  </si>
  <si>
    <t>スマートブル</t>
    <phoneticPr fontId="1"/>
  </si>
  <si>
    <t>アーロッタレットとスマートブルの２頭が競り合い気味にハイペースで先行する展開。スマートブルが逃げ馬を競り落として最後はワンサイドゲームになった。</t>
    <phoneticPr fontId="1"/>
  </si>
  <si>
    <t>ハイペースで逃げ馬を追いかけて強気の競馬で楽勝。時計も優秀ですし、今回で一気にパフォーマンスを上げてきた感じあり。</t>
    <phoneticPr fontId="1"/>
  </si>
  <si>
    <t>アーレムアレス</t>
    <phoneticPr fontId="10"/>
  </si>
  <si>
    <t>ヒットザグラウンド</t>
    <phoneticPr fontId="10"/>
  </si>
  <si>
    <t>日曜日も函館芝はイン先行有利馬場。ここは決着時計も後半1000m時計も速くて、なかなかのハイレベル戦だったんじゃないだろうか。</t>
    <phoneticPr fontId="10"/>
  </si>
  <si>
    <t>序盤はかなり折り合いを欠き気味だったが上手く壁を作って制御できた。時計やレースラップは優秀で素質は高いが、次走で折り合いを欠かないかは心配。</t>
    <phoneticPr fontId="10"/>
  </si>
  <si>
    <t>好位で脚を溜めて直線だけ外に出す競馬で差し切り勝ち。勝ちっぷりから見てもなかなか評価していいんじゃないだろうか。</t>
    <phoneticPr fontId="10"/>
  </si>
  <si>
    <t>ビーマックスが逃げ馬を早めに潰してもう勝ち確定のような競馬。そこから最後にパールフロントが素晴らしい脚を見せて差し切った。</t>
    <phoneticPr fontId="10"/>
  </si>
  <si>
    <t>出遅れたが２着馬の勝ちパターンを差し切って勝利。脚力はなかなかのものがありそうで、まだ上のクラスでも楽しめそう。</t>
    <phoneticPr fontId="10"/>
  </si>
  <si>
    <t>イン先行有利馬場でこれ以上ないぐらい完璧な競馬ができた。スタミナを活かしてまだやれそうな馬だが、次走あたりが試金石に見えます。</t>
    <phoneticPr fontId="10"/>
  </si>
  <si>
    <t>ジャスティファイ</t>
    <phoneticPr fontId="10"/>
  </si>
  <si>
    <t>本来の適性条件でスピードを活かす競馬で完勝。イン先行有利馬場ではあったが、この条件ならオープンまで行ける馬じゃないだろうか。</t>
    <phoneticPr fontId="10"/>
  </si>
  <si>
    <t>ダノンレジェンド</t>
    <phoneticPr fontId="1"/>
  </si>
  <si>
    <t>先行馬は揃っていたが出遅れる馬などいてペースは流れず。ある程度の位置から自在に立ち回れる馬に展開は向いたか。</t>
    <phoneticPr fontId="1"/>
  </si>
  <si>
    <t>とにかくレースセンス抜群で自在に競馬ができる馬。今回は良馬場でスムーズな競馬ができたのが良かった。</t>
    <phoneticPr fontId="1"/>
  </si>
  <si>
    <t>エイシンディード</t>
    <phoneticPr fontId="10"/>
  </si>
  <si>
    <t>オカメノコイ</t>
    <phoneticPr fontId="1"/>
  </si>
  <si>
    <t>序盤からペース流れてかなり先行馬には厳しい展開。最後の１ハロンで上がりが掛かったところをオカメノコイが素晴らしい脚で差し切って勝利。</t>
    <phoneticPr fontId="1"/>
  </si>
  <si>
    <t>毎回スタートは出遅れる馬。今回はハイペースで展開向いたが、なかなか最後は素晴らしい末脚。50キロの軽量も効いたんじゃないだろうか。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</si>
</sst>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theme="1"/>
      <name val="ＭＳ Ｐゴシック"/>
      <family val="3"/>
      <charset val="128"/>
      <scheme val="minor"/>
    </font>
    <font>
      <sz val="12"/>
      <color rgb="FF00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12" fillId="5" borderId="1" xfId="0" applyFont="1" applyFill="1" applyBorder="1" applyAlignment="1">
      <alignment horizontal="left" vertical="center"/>
    </xf>
    <xf numFmtId="0" fontId="16" fillId="0" borderId="1" xfId="0" applyFont="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9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20E0-F9C6-464D-8BAB-DADDA29F0934}">
  <dimension ref="A1:AG2"/>
  <sheetViews>
    <sheetView workbookViewId="0">
      <selection activeCell="N17" sqref="N17"/>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150</v>
      </c>
      <c r="P1" s="14" t="s">
        <v>59</v>
      </c>
      <c r="Q1" s="14" t="s">
        <v>40</v>
      </c>
      <c r="R1" s="15" t="s">
        <v>41</v>
      </c>
      <c r="S1" s="15" t="s">
        <v>42</v>
      </c>
      <c r="T1" s="15" t="s">
        <v>43</v>
      </c>
      <c r="U1" s="15" t="s">
        <v>60</v>
      </c>
      <c r="V1" s="15" t="s">
        <v>151</v>
      </c>
      <c r="W1" s="15" t="s">
        <v>152</v>
      </c>
      <c r="X1" s="15" t="s">
        <v>153</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8" t="s">
        <v>114</v>
      </c>
      <c r="G2" s="39"/>
      <c r="H2" s="39"/>
      <c r="I2" s="39"/>
      <c r="J2" s="39"/>
      <c r="K2" s="40"/>
      <c r="L2" s="19" t="s">
        <v>31</v>
      </c>
      <c r="M2" s="19" t="s">
        <v>32</v>
      </c>
      <c r="N2" s="19" t="s">
        <v>45</v>
      </c>
      <c r="O2" s="19" t="s">
        <v>154</v>
      </c>
      <c r="P2" s="19"/>
      <c r="Q2" s="19"/>
      <c r="R2" s="38" t="s">
        <v>33</v>
      </c>
      <c r="S2" s="39"/>
      <c r="T2" s="40"/>
      <c r="U2" s="23" t="s">
        <v>64</v>
      </c>
      <c r="V2" s="23" t="s">
        <v>155</v>
      </c>
      <c r="W2" s="23" t="s">
        <v>156</v>
      </c>
      <c r="X2" s="23" t="s">
        <v>157</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AG21" sqref="AG21"/>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128</v>
      </c>
      <c r="C1" s="1" t="s">
        <v>35</v>
      </c>
      <c r="D1" s="1" t="s">
        <v>129</v>
      </c>
      <c r="E1" s="1" t="s">
        <v>36</v>
      </c>
      <c r="F1" s="1" t="s">
        <v>119</v>
      </c>
      <c r="G1" s="1" t="s">
        <v>130</v>
      </c>
      <c r="H1" s="1" t="s">
        <v>131</v>
      </c>
      <c r="I1" s="1" t="s">
        <v>132</v>
      </c>
      <c r="J1" s="1" t="s">
        <v>133</v>
      </c>
      <c r="K1" s="1" t="s">
        <v>37</v>
      </c>
      <c r="L1" s="1" t="s">
        <v>124</v>
      </c>
      <c r="M1" s="1" t="s">
        <v>125</v>
      </c>
      <c r="N1" s="1" t="s">
        <v>40</v>
      </c>
      <c r="O1" s="4" t="s">
        <v>41</v>
      </c>
      <c r="P1" s="4" t="s">
        <v>42</v>
      </c>
      <c r="Q1" s="4" t="s">
        <v>43</v>
      </c>
      <c r="R1" s="4" t="s">
        <v>134</v>
      </c>
      <c r="S1" s="4" t="s">
        <v>110</v>
      </c>
      <c r="T1" s="4" t="s">
        <v>111</v>
      </c>
      <c r="U1" s="4" t="s">
        <v>149</v>
      </c>
      <c r="V1" s="4" t="s">
        <v>148</v>
      </c>
      <c r="W1" s="4" t="s">
        <v>8</v>
      </c>
      <c r="X1" s="4" t="s">
        <v>61</v>
      </c>
      <c r="Y1" s="4" t="s">
        <v>9</v>
      </c>
      <c r="Z1" s="4" t="s">
        <v>10</v>
      </c>
      <c r="AA1" s="4"/>
      <c r="AB1" s="4" t="s">
        <v>11</v>
      </c>
      <c r="AC1" s="4" t="s">
        <v>12</v>
      </c>
      <c r="AD1" s="4" t="s">
        <v>44</v>
      </c>
      <c r="AE1" s="4" t="s">
        <v>135</v>
      </c>
      <c r="AF1" s="22" t="s">
        <v>136</v>
      </c>
      <c r="AG1" s="22" t="s">
        <v>117</v>
      </c>
    </row>
    <row r="2" spans="1:33" s="5" customFormat="1">
      <c r="A2" s="6">
        <v>45822</v>
      </c>
      <c r="B2" s="26" t="s">
        <v>138</v>
      </c>
      <c r="C2" s="8" t="s">
        <v>167</v>
      </c>
      <c r="D2" s="9">
        <v>3.8935185185185184E-2</v>
      </c>
      <c r="E2" s="8" t="s">
        <v>196</v>
      </c>
      <c r="F2" s="10">
        <v>12.1</v>
      </c>
      <c r="G2" s="10">
        <v>10.4</v>
      </c>
      <c r="H2" s="10">
        <v>11.2</v>
      </c>
      <c r="I2" s="10">
        <v>11.3</v>
      </c>
      <c r="J2" s="10">
        <v>11.4</v>
      </c>
      <c r="K2" s="27">
        <f>SUM(F2:H2)</f>
        <v>33.700000000000003</v>
      </c>
      <c r="L2" s="27">
        <f>SUM(I2:J2)</f>
        <v>22.700000000000003</v>
      </c>
      <c r="M2" s="11" t="s">
        <v>181</v>
      </c>
      <c r="N2" s="11" t="s">
        <v>169</v>
      </c>
      <c r="O2" s="13" t="s">
        <v>171</v>
      </c>
      <c r="P2" s="13" t="s">
        <v>197</v>
      </c>
      <c r="Q2" s="13" t="s">
        <v>198</v>
      </c>
      <c r="R2" s="13" t="s">
        <v>137</v>
      </c>
      <c r="S2" s="31">
        <v>12.3</v>
      </c>
      <c r="T2" s="32">
        <v>13.3</v>
      </c>
      <c r="U2" s="12">
        <v>7.7</v>
      </c>
      <c r="V2" s="11" t="s">
        <v>228</v>
      </c>
      <c r="W2" s="12">
        <v>-1.9</v>
      </c>
      <c r="X2" s="12" t="s">
        <v>270</v>
      </c>
      <c r="Y2" s="12">
        <v>-0.3</v>
      </c>
      <c r="Z2" s="8">
        <v>-1.6</v>
      </c>
      <c r="AA2" s="8" t="s">
        <v>276</v>
      </c>
      <c r="AB2" s="11" t="s">
        <v>275</v>
      </c>
      <c r="AC2" s="11" t="s">
        <v>274</v>
      </c>
      <c r="AD2" s="11" t="s">
        <v>160</v>
      </c>
      <c r="AE2" s="8" t="s">
        <v>191</v>
      </c>
      <c r="AF2" s="8" t="s">
        <v>195</v>
      </c>
      <c r="AG2" s="30" t="s">
        <v>286</v>
      </c>
    </row>
  </sheetData>
  <autoFilter ref="A1:AF1" xr:uid="{00000000-0009-0000-0000-000001000000}"/>
  <phoneticPr fontId="10"/>
  <conditionalFormatting sqref="F2:J2">
    <cfRule type="colorScale" priority="574">
      <colorScale>
        <cfvo type="min"/>
        <cfvo type="percentile" val="50"/>
        <cfvo type="max"/>
        <color rgb="FFF8696B"/>
        <color rgb="FFFFEB84"/>
        <color rgb="FF63BE7B"/>
      </colorScale>
    </cfRule>
  </conditionalFormatting>
  <conditionalFormatting sqref="V2">
    <cfRule type="containsText" dxfId="98" priority="1" operator="containsText" text="D">
      <formula>NOT(ISERROR(SEARCH("D",V2)))</formula>
    </cfRule>
    <cfRule type="containsText" dxfId="97" priority="2" operator="containsText" text="S">
      <formula>NOT(ISERROR(SEARCH("S",V2)))</formula>
    </cfRule>
    <cfRule type="containsText" dxfId="96" priority="3" operator="containsText" text="F">
      <formula>NOT(ISERROR(SEARCH("F",V2)))</formula>
    </cfRule>
    <cfRule type="containsText" dxfId="95" priority="4" operator="containsText" text="E">
      <formula>NOT(ISERROR(SEARCH("E",V2)))</formula>
    </cfRule>
    <cfRule type="containsText" dxfId="94" priority="5" operator="containsText" text="B">
      <formula>NOT(ISERROR(SEARCH("B",V2)))</formula>
    </cfRule>
    <cfRule type="containsText" dxfId="93" priority="6" operator="containsText" text="A">
      <formula>NOT(ISERROR(SEARCH("A",V2)))</formula>
    </cfRule>
  </conditionalFormatting>
  <conditionalFormatting sqref="AB2:AE2">
    <cfRule type="containsText" dxfId="92" priority="7" operator="containsText" text="E">
      <formula>NOT(ISERROR(SEARCH("E",AB2)))</formula>
    </cfRule>
    <cfRule type="containsText" dxfId="91" priority="8" operator="containsText" text="B">
      <formula>NOT(ISERROR(SEARCH("B",AB2)))</formula>
    </cfRule>
    <cfRule type="containsText" dxfId="90" priority="9" operator="containsText" text="A">
      <formula>NOT(ISERROR(SEARCH("A",AB2)))</formula>
    </cfRule>
  </conditionalFormatting>
  <dataValidations count="1">
    <dataValidation type="list" allowBlank="1" showInputMessage="1" showErrorMessage="1" sqref="AE2" xr:uid="{BB7C90D4-A104-3846-9965-491E9B84FED7}">
      <formula1>"強風,外差し,イン先行"</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44"/>
  <sheetViews>
    <sheetView tabSelected="1" workbookViewId="0">
      <pane xSplit="5" ySplit="1" topLeftCell="S20" activePane="bottomRight" state="frozen"/>
      <selection activeCell="E24" sqref="E24"/>
      <selection pane="topRight" activeCell="E24" sqref="E24"/>
      <selection pane="bottomLeft" activeCell="E24" sqref="E24"/>
      <selection pane="bottomRight" activeCell="E44" sqref="E44"/>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149</v>
      </c>
      <c r="X1" s="4" t="s">
        <v>148</v>
      </c>
      <c r="Y1" s="4" t="s">
        <v>8</v>
      </c>
      <c r="Z1" s="4" t="s">
        <v>61</v>
      </c>
      <c r="AA1" s="4" t="s">
        <v>9</v>
      </c>
      <c r="AB1" s="4" t="s">
        <v>10</v>
      </c>
      <c r="AC1" s="4"/>
      <c r="AD1" s="4" t="s">
        <v>11</v>
      </c>
      <c r="AE1" s="4" t="s">
        <v>12</v>
      </c>
      <c r="AF1" s="4" t="s">
        <v>44</v>
      </c>
      <c r="AG1" s="4" t="s">
        <v>62</v>
      </c>
      <c r="AH1" s="22" t="s">
        <v>63</v>
      </c>
      <c r="AI1" s="22" t="s">
        <v>117</v>
      </c>
    </row>
    <row r="2" spans="1:35" s="5" customFormat="1">
      <c r="A2" s="6">
        <v>45822</v>
      </c>
      <c r="B2" s="26" t="s">
        <v>139</v>
      </c>
      <c r="C2" s="8" t="s">
        <v>167</v>
      </c>
      <c r="D2" s="9">
        <v>4.6631944444444441E-2</v>
      </c>
      <c r="E2" s="8" t="s">
        <v>170</v>
      </c>
      <c r="F2" s="10">
        <v>11.6</v>
      </c>
      <c r="G2" s="10">
        <v>10.5</v>
      </c>
      <c r="H2" s="10">
        <v>11.2</v>
      </c>
      <c r="I2" s="10">
        <v>11.6</v>
      </c>
      <c r="J2" s="10">
        <v>11.3</v>
      </c>
      <c r="K2" s="10">
        <v>11.7</v>
      </c>
      <c r="L2" s="27">
        <f>SUM(F2:H2)</f>
        <v>33.299999999999997</v>
      </c>
      <c r="M2" s="27">
        <f>SUM(I2:K2)</f>
        <v>34.599999999999994</v>
      </c>
      <c r="N2" s="28">
        <f>SUM(F2:J2)</f>
        <v>56.2</v>
      </c>
      <c r="O2" s="11" t="s">
        <v>168</v>
      </c>
      <c r="P2" s="11" t="s">
        <v>169</v>
      </c>
      <c r="Q2" s="13" t="s">
        <v>171</v>
      </c>
      <c r="R2" s="13" t="s">
        <v>172</v>
      </c>
      <c r="S2" s="13" t="s">
        <v>173</v>
      </c>
      <c r="T2" s="13" t="s">
        <v>137</v>
      </c>
      <c r="U2" s="31">
        <v>12.3</v>
      </c>
      <c r="V2" s="32">
        <v>13.3</v>
      </c>
      <c r="W2" s="12">
        <v>7.7</v>
      </c>
      <c r="X2" s="11" t="s">
        <v>228</v>
      </c>
      <c r="Y2" s="12">
        <v>-2</v>
      </c>
      <c r="Z2" s="12" t="s">
        <v>270</v>
      </c>
      <c r="AA2" s="12">
        <v>-0.1</v>
      </c>
      <c r="AB2" s="8">
        <v>-1.9</v>
      </c>
      <c r="AC2" s="8"/>
      <c r="AD2" s="11" t="s">
        <v>274</v>
      </c>
      <c r="AE2" s="11" t="s">
        <v>274</v>
      </c>
      <c r="AF2" s="11" t="s">
        <v>164</v>
      </c>
      <c r="AG2" s="8" t="s">
        <v>191</v>
      </c>
      <c r="AH2" s="8" t="s">
        <v>190</v>
      </c>
      <c r="AI2" s="30" t="s">
        <v>290</v>
      </c>
    </row>
    <row r="3" spans="1:35" s="5" customFormat="1">
      <c r="A3" s="6">
        <v>45822</v>
      </c>
      <c r="B3" s="26" t="s">
        <v>141</v>
      </c>
      <c r="C3" s="8" t="s">
        <v>167</v>
      </c>
      <c r="D3" s="9">
        <v>4.6550925925925926E-2</v>
      </c>
      <c r="E3" s="8" t="s">
        <v>205</v>
      </c>
      <c r="F3" s="10">
        <v>11.8</v>
      </c>
      <c r="G3" s="10">
        <v>10.1</v>
      </c>
      <c r="H3" s="10">
        <v>10.7</v>
      </c>
      <c r="I3" s="10">
        <v>11.4</v>
      </c>
      <c r="J3" s="10">
        <v>11.4</v>
      </c>
      <c r="K3" s="10">
        <v>11.8</v>
      </c>
      <c r="L3" s="27">
        <f t="shared" ref="L3:L8" si="0">SUM(F3:H3)</f>
        <v>32.599999999999994</v>
      </c>
      <c r="M3" s="27">
        <f t="shared" ref="M3:M8" si="1">SUM(I3:K3)</f>
        <v>34.6</v>
      </c>
      <c r="N3" s="28">
        <f t="shared" ref="N3:N8" si="2">SUM(F3:J3)</f>
        <v>55.399999999999991</v>
      </c>
      <c r="O3" s="11" t="s">
        <v>168</v>
      </c>
      <c r="P3" s="11" t="s">
        <v>169</v>
      </c>
      <c r="Q3" s="13" t="s">
        <v>184</v>
      </c>
      <c r="R3" s="13" t="s">
        <v>206</v>
      </c>
      <c r="S3" s="13" t="s">
        <v>172</v>
      </c>
      <c r="T3" s="13" t="s">
        <v>137</v>
      </c>
      <c r="U3" s="31">
        <v>12.3</v>
      </c>
      <c r="V3" s="32">
        <v>13.3</v>
      </c>
      <c r="W3" s="12">
        <v>7.7</v>
      </c>
      <c r="X3" s="11" t="s">
        <v>228</v>
      </c>
      <c r="Y3" s="12">
        <v>-2.2000000000000002</v>
      </c>
      <c r="Z3" s="12" t="s">
        <v>270</v>
      </c>
      <c r="AA3" s="12">
        <v>-0.3</v>
      </c>
      <c r="AB3" s="8">
        <v>-1.9</v>
      </c>
      <c r="AC3" s="8" t="s">
        <v>276</v>
      </c>
      <c r="AD3" s="11" t="s">
        <v>275</v>
      </c>
      <c r="AE3" s="11" t="s">
        <v>274</v>
      </c>
      <c r="AF3" s="11" t="s">
        <v>164</v>
      </c>
      <c r="AG3" s="8" t="s">
        <v>191</v>
      </c>
      <c r="AH3" s="8" t="s">
        <v>283</v>
      </c>
      <c r="AI3" s="30" t="s">
        <v>284</v>
      </c>
    </row>
    <row r="4" spans="1:35" s="5" customFormat="1">
      <c r="A4" s="6">
        <v>45822</v>
      </c>
      <c r="B4" s="26" t="s">
        <v>147</v>
      </c>
      <c r="C4" s="8" t="s">
        <v>167</v>
      </c>
      <c r="D4" s="9">
        <v>4.5902777777777778E-2</v>
      </c>
      <c r="E4" s="8" t="s">
        <v>219</v>
      </c>
      <c r="F4" s="10">
        <v>11.6</v>
      </c>
      <c r="G4" s="10">
        <v>10.1</v>
      </c>
      <c r="H4" s="10">
        <v>10.8</v>
      </c>
      <c r="I4" s="10">
        <v>11.1</v>
      </c>
      <c r="J4" s="10">
        <v>11.3</v>
      </c>
      <c r="K4" s="10">
        <v>11.7</v>
      </c>
      <c r="L4" s="27">
        <f t="shared" si="0"/>
        <v>32.5</v>
      </c>
      <c r="M4" s="27">
        <f t="shared" si="1"/>
        <v>34.099999999999994</v>
      </c>
      <c r="N4" s="28">
        <f t="shared" si="2"/>
        <v>54.900000000000006</v>
      </c>
      <c r="O4" s="11" t="s">
        <v>168</v>
      </c>
      <c r="P4" s="11" t="s">
        <v>169</v>
      </c>
      <c r="Q4" s="13" t="s">
        <v>220</v>
      </c>
      <c r="R4" s="13" t="s">
        <v>221</v>
      </c>
      <c r="S4" s="13" t="s">
        <v>222</v>
      </c>
      <c r="T4" s="13" t="s">
        <v>137</v>
      </c>
      <c r="U4" s="31">
        <v>12.3</v>
      </c>
      <c r="V4" s="32">
        <v>13.3</v>
      </c>
      <c r="W4" s="12">
        <v>7.7</v>
      </c>
      <c r="X4" s="11" t="s">
        <v>228</v>
      </c>
      <c r="Y4" s="12">
        <v>-1.6</v>
      </c>
      <c r="Z4" s="12" t="s">
        <v>270</v>
      </c>
      <c r="AA4" s="12">
        <v>0.3</v>
      </c>
      <c r="AB4" s="8">
        <v>-1.9</v>
      </c>
      <c r="AC4" s="8"/>
      <c r="AD4" s="11" t="s">
        <v>272</v>
      </c>
      <c r="AE4" s="11" t="s">
        <v>272</v>
      </c>
      <c r="AF4" s="11" t="s">
        <v>164</v>
      </c>
      <c r="AG4" s="8" t="s">
        <v>191</v>
      </c>
      <c r="AH4" s="8"/>
      <c r="AI4" s="30"/>
    </row>
    <row r="5" spans="1:35" s="5" customFormat="1">
      <c r="A5" s="6">
        <v>45823</v>
      </c>
      <c r="B5" s="7" t="s">
        <v>139</v>
      </c>
      <c r="C5" s="8" t="s">
        <v>167</v>
      </c>
      <c r="D5" s="9">
        <v>4.6620370370370368E-2</v>
      </c>
      <c r="E5" s="8" t="s">
        <v>229</v>
      </c>
      <c r="F5" s="10">
        <v>11.8</v>
      </c>
      <c r="G5" s="10">
        <v>10.6</v>
      </c>
      <c r="H5" s="10">
        <v>11</v>
      </c>
      <c r="I5" s="10">
        <v>11.5</v>
      </c>
      <c r="J5" s="10">
        <v>11.5</v>
      </c>
      <c r="K5" s="10">
        <v>11.4</v>
      </c>
      <c r="L5" s="27">
        <f t="shared" si="0"/>
        <v>33.4</v>
      </c>
      <c r="M5" s="27">
        <f t="shared" si="1"/>
        <v>34.4</v>
      </c>
      <c r="N5" s="28">
        <f t="shared" si="2"/>
        <v>56.4</v>
      </c>
      <c r="O5" s="11" t="s">
        <v>168</v>
      </c>
      <c r="P5" s="11" t="s">
        <v>169</v>
      </c>
      <c r="Q5" s="13" t="s">
        <v>230</v>
      </c>
      <c r="R5" s="13" t="s">
        <v>231</v>
      </c>
      <c r="S5" s="13" t="s">
        <v>232</v>
      </c>
      <c r="T5" s="13" t="s">
        <v>137</v>
      </c>
      <c r="U5" s="31">
        <v>12.8</v>
      </c>
      <c r="V5" s="32">
        <v>12.3</v>
      </c>
      <c r="W5" s="12">
        <v>8</v>
      </c>
      <c r="X5" s="11" t="s">
        <v>228</v>
      </c>
      <c r="Y5" s="12">
        <v>-2.1</v>
      </c>
      <c r="Z5" s="12" t="s">
        <v>270</v>
      </c>
      <c r="AA5" s="12">
        <v>-0.2</v>
      </c>
      <c r="AB5" s="8">
        <v>-1.9</v>
      </c>
      <c r="AC5" s="8"/>
      <c r="AD5" s="11" t="s">
        <v>274</v>
      </c>
      <c r="AE5" s="11" t="s">
        <v>272</v>
      </c>
      <c r="AF5" s="11" t="s">
        <v>160</v>
      </c>
      <c r="AG5" s="8" t="s">
        <v>191</v>
      </c>
      <c r="AH5" s="8" t="s">
        <v>291</v>
      </c>
      <c r="AI5" s="30" t="s">
        <v>292</v>
      </c>
    </row>
    <row r="6" spans="1:35" s="5" customFormat="1">
      <c r="A6" s="6">
        <v>45823</v>
      </c>
      <c r="B6" s="26" t="s">
        <v>159</v>
      </c>
      <c r="C6" s="8" t="s">
        <v>167</v>
      </c>
      <c r="D6" s="9">
        <v>4.7268518518518515E-2</v>
      </c>
      <c r="E6" s="8" t="s">
        <v>243</v>
      </c>
      <c r="F6" s="10">
        <v>11.9</v>
      </c>
      <c r="G6" s="10">
        <v>10.6</v>
      </c>
      <c r="H6" s="10">
        <v>10.9</v>
      </c>
      <c r="I6" s="10">
        <v>11.4</v>
      </c>
      <c r="J6" s="10">
        <v>11.5</v>
      </c>
      <c r="K6" s="10">
        <v>12.1</v>
      </c>
      <c r="L6" s="27">
        <f t="shared" si="0"/>
        <v>33.4</v>
      </c>
      <c r="M6" s="27">
        <f t="shared" si="1"/>
        <v>35</v>
      </c>
      <c r="N6" s="28">
        <f t="shared" si="2"/>
        <v>56.3</v>
      </c>
      <c r="O6" s="11" t="s">
        <v>168</v>
      </c>
      <c r="P6" s="11" t="s">
        <v>169</v>
      </c>
      <c r="Q6" s="13" t="s">
        <v>244</v>
      </c>
      <c r="R6" s="13" t="s">
        <v>245</v>
      </c>
      <c r="S6" s="13" t="s">
        <v>246</v>
      </c>
      <c r="T6" s="13" t="s">
        <v>137</v>
      </c>
      <c r="U6" s="31">
        <v>12.8</v>
      </c>
      <c r="V6" s="32">
        <v>12.3</v>
      </c>
      <c r="W6" s="12">
        <v>8</v>
      </c>
      <c r="X6" s="11" t="s">
        <v>228</v>
      </c>
      <c r="Y6" s="12">
        <v>-2.1</v>
      </c>
      <c r="Z6" s="12" t="s">
        <v>270</v>
      </c>
      <c r="AA6" s="12">
        <v>-0.2</v>
      </c>
      <c r="AB6" s="8">
        <v>-1.9</v>
      </c>
      <c r="AC6" s="8"/>
      <c r="AD6" s="11" t="s">
        <v>274</v>
      </c>
      <c r="AE6" s="11" t="s">
        <v>272</v>
      </c>
      <c r="AF6" s="11" t="s">
        <v>160</v>
      </c>
      <c r="AG6" s="8" t="s">
        <v>191</v>
      </c>
      <c r="AH6" s="8" t="s">
        <v>299</v>
      </c>
      <c r="AI6" s="30" t="s">
        <v>300</v>
      </c>
    </row>
    <row r="7" spans="1:35" s="5" customFormat="1">
      <c r="A7" s="6">
        <v>45823</v>
      </c>
      <c r="B7" s="26" t="s">
        <v>141</v>
      </c>
      <c r="C7" s="8" t="s">
        <v>167</v>
      </c>
      <c r="D7" s="9">
        <v>4.659722222222222E-2</v>
      </c>
      <c r="E7" s="8" t="s">
        <v>253</v>
      </c>
      <c r="F7" s="10">
        <v>11.8</v>
      </c>
      <c r="G7" s="10">
        <v>10.5</v>
      </c>
      <c r="H7" s="10">
        <v>10.8</v>
      </c>
      <c r="I7" s="10">
        <v>11.3</v>
      </c>
      <c r="J7" s="10">
        <v>11.4</v>
      </c>
      <c r="K7" s="10">
        <v>11.8</v>
      </c>
      <c r="L7" s="27">
        <f t="shared" si="0"/>
        <v>33.1</v>
      </c>
      <c r="M7" s="27">
        <f t="shared" si="1"/>
        <v>34.5</v>
      </c>
      <c r="N7" s="28">
        <f t="shared" si="2"/>
        <v>55.800000000000004</v>
      </c>
      <c r="O7" s="11" t="s">
        <v>168</v>
      </c>
      <c r="P7" s="11" t="s">
        <v>169</v>
      </c>
      <c r="Q7" s="13" t="s">
        <v>254</v>
      </c>
      <c r="R7" s="13" t="s">
        <v>255</v>
      </c>
      <c r="S7" s="13" t="s">
        <v>241</v>
      </c>
      <c r="T7" s="13" t="s">
        <v>137</v>
      </c>
      <c r="U7" s="31">
        <v>12.8</v>
      </c>
      <c r="V7" s="32">
        <v>12.3</v>
      </c>
      <c r="W7" s="12">
        <v>8</v>
      </c>
      <c r="X7" s="11" t="s">
        <v>228</v>
      </c>
      <c r="Y7" s="12">
        <v>-1.8</v>
      </c>
      <c r="Z7" s="12" t="s">
        <v>270</v>
      </c>
      <c r="AA7" s="12">
        <v>0.1</v>
      </c>
      <c r="AB7" s="8">
        <v>-1.9</v>
      </c>
      <c r="AC7" s="8"/>
      <c r="AD7" s="11" t="s">
        <v>274</v>
      </c>
      <c r="AE7" s="11" t="s">
        <v>272</v>
      </c>
      <c r="AF7" s="11" t="s">
        <v>160</v>
      </c>
      <c r="AG7" s="8" t="s">
        <v>191</v>
      </c>
      <c r="AH7" s="8" t="s">
        <v>305</v>
      </c>
      <c r="AI7" s="30" t="s">
        <v>306</v>
      </c>
    </row>
    <row r="8" spans="1:35" s="5" customFormat="1">
      <c r="A8" s="6">
        <v>45823</v>
      </c>
      <c r="B8" s="26" t="s">
        <v>145</v>
      </c>
      <c r="C8" s="8" t="s">
        <v>167</v>
      </c>
      <c r="D8" s="9">
        <v>4.6585648148148147E-2</v>
      </c>
      <c r="E8" s="8" t="s">
        <v>263</v>
      </c>
      <c r="F8" s="10">
        <v>12.1</v>
      </c>
      <c r="G8" s="10">
        <v>10.3</v>
      </c>
      <c r="H8" s="10">
        <v>10.8</v>
      </c>
      <c r="I8" s="10">
        <v>11.1</v>
      </c>
      <c r="J8" s="10">
        <v>11.4</v>
      </c>
      <c r="K8" s="10">
        <v>11.8</v>
      </c>
      <c r="L8" s="27">
        <f t="shared" si="0"/>
        <v>33.200000000000003</v>
      </c>
      <c r="M8" s="27">
        <f t="shared" si="1"/>
        <v>34.299999999999997</v>
      </c>
      <c r="N8" s="28">
        <f t="shared" si="2"/>
        <v>55.7</v>
      </c>
      <c r="O8" s="11" t="s">
        <v>181</v>
      </c>
      <c r="P8" s="11" t="s">
        <v>169</v>
      </c>
      <c r="Q8" s="13" t="s">
        <v>206</v>
      </c>
      <c r="R8" s="13" t="s">
        <v>264</v>
      </c>
      <c r="S8" s="13" t="s">
        <v>265</v>
      </c>
      <c r="T8" s="13" t="s">
        <v>137</v>
      </c>
      <c r="U8" s="31">
        <v>12.8</v>
      </c>
      <c r="V8" s="32">
        <v>12.3</v>
      </c>
      <c r="W8" s="12">
        <v>8</v>
      </c>
      <c r="X8" s="11" t="s">
        <v>228</v>
      </c>
      <c r="Y8" s="12">
        <v>-1.5</v>
      </c>
      <c r="Z8" s="12" t="s">
        <v>270</v>
      </c>
      <c r="AA8" s="12">
        <v>0.4</v>
      </c>
      <c r="AB8" s="8">
        <v>-1.9</v>
      </c>
      <c r="AC8" s="8"/>
      <c r="AD8" s="11" t="s">
        <v>272</v>
      </c>
      <c r="AE8" s="11" t="s">
        <v>272</v>
      </c>
      <c r="AF8" s="11" t="s">
        <v>160</v>
      </c>
      <c r="AG8" s="8" t="s">
        <v>191</v>
      </c>
      <c r="AH8" s="8" t="s">
        <v>311</v>
      </c>
      <c r="AI8" s="30" t="s">
        <v>312</v>
      </c>
    </row>
    <row r="9" spans="1:35" s="5" customFormat="1">
      <c r="A9" s="6">
        <v>45829</v>
      </c>
      <c r="B9" s="26" t="s">
        <v>139</v>
      </c>
      <c r="C9" s="8" t="s">
        <v>167</v>
      </c>
      <c r="D9" s="9">
        <v>4.7314814814814816E-2</v>
      </c>
      <c r="E9" s="8" t="s">
        <v>319</v>
      </c>
      <c r="F9" s="10">
        <v>12</v>
      </c>
      <c r="G9" s="10">
        <v>10.5</v>
      </c>
      <c r="H9" s="10">
        <v>11.1</v>
      </c>
      <c r="I9" s="10">
        <v>11.6</v>
      </c>
      <c r="J9" s="10">
        <v>11.6</v>
      </c>
      <c r="K9" s="10">
        <v>12</v>
      </c>
      <c r="L9" s="27">
        <f t="shared" ref="L9:L16" si="3">SUM(F9:H9)</f>
        <v>33.6</v>
      </c>
      <c r="M9" s="27">
        <f t="shared" ref="M9:M16" si="4">SUM(I9:K9)</f>
        <v>35.200000000000003</v>
      </c>
      <c r="N9" s="28">
        <f t="shared" ref="N9:N16" si="5">SUM(F9:J9)</f>
        <v>56.800000000000004</v>
      </c>
      <c r="O9" s="11" t="s">
        <v>168</v>
      </c>
      <c r="P9" s="11" t="s">
        <v>169</v>
      </c>
      <c r="Q9" s="13" t="s">
        <v>320</v>
      </c>
      <c r="R9" s="13" t="s">
        <v>172</v>
      </c>
      <c r="S9" s="13" t="s">
        <v>214</v>
      </c>
      <c r="T9" s="13" t="s">
        <v>137</v>
      </c>
      <c r="U9" s="31">
        <v>11.6</v>
      </c>
      <c r="V9" s="32">
        <v>14.3</v>
      </c>
      <c r="W9" s="12">
        <v>7.5</v>
      </c>
      <c r="X9" s="11" t="s">
        <v>137</v>
      </c>
      <c r="Y9" s="12">
        <v>-1.1000000000000001</v>
      </c>
      <c r="Z9" s="12" t="s">
        <v>270</v>
      </c>
      <c r="AA9" s="12">
        <v>0.4</v>
      </c>
      <c r="AB9" s="8">
        <v>-1.5</v>
      </c>
      <c r="AC9" s="8"/>
      <c r="AD9" s="11" t="s">
        <v>272</v>
      </c>
      <c r="AE9" s="11" t="s">
        <v>272</v>
      </c>
      <c r="AF9" s="11" t="s">
        <v>164</v>
      </c>
      <c r="AG9" s="8" t="s">
        <v>191</v>
      </c>
      <c r="AH9" s="8" t="s">
        <v>326</v>
      </c>
      <c r="AI9" s="30" t="s">
        <v>327</v>
      </c>
    </row>
    <row r="10" spans="1:35" s="5" customFormat="1">
      <c r="A10" s="6">
        <v>45829</v>
      </c>
      <c r="B10" s="25" t="s">
        <v>159</v>
      </c>
      <c r="C10" s="8" t="s">
        <v>167</v>
      </c>
      <c r="D10" s="9">
        <v>4.7245370370370368E-2</v>
      </c>
      <c r="E10" s="8" t="s">
        <v>339</v>
      </c>
      <c r="F10" s="10">
        <v>12.1</v>
      </c>
      <c r="G10" s="10">
        <v>10.4</v>
      </c>
      <c r="H10" s="10">
        <v>10.9</v>
      </c>
      <c r="I10" s="10">
        <v>11.4</v>
      </c>
      <c r="J10" s="10">
        <v>11.6</v>
      </c>
      <c r="K10" s="10">
        <v>11.8</v>
      </c>
      <c r="L10" s="27">
        <f t="shared" si="3"/>
        <v>33.4</v>
      </c>
      <c r="M10" s="27">
        <f t="shared" si="4"/>
        <v>34.799999999999997</v>
      </c>
      <c r="N10" s="28">
        <f t="shared" si="5"/>
        <v>56.4</v>
      </c>
      <c r="O10" s="11" t="s">
        <v>168</v>
      </c>
      <c r="P10" s="11" t="s">
        <v>169</v>
      </c>
      <c r="Q10" s="13" t="s">
        <v>248</v>
      </c>
      <c r="R10" s="13" t="s">
        <v>340</v>
      </c>
      <c r="S10" s="13" t="s">
        <v>254</v>
      </c>
      <c r="T10" s="13" t="s">
        <v>137</v>
      </c>
      <c r="U10" s="31">
        <v>11.6</v>
      </c>
      <c r="V10" s="32">
        <v>14.3</v>
      </c>
      <c r="W10" s="12">
        <v>7.5</v>
      </c>
      <c r="X10" s="11" t="s">
        <v>137</v>
      </c>
      <c r="Y10" s="12">
        <v>-2.2999999999999998</v>
      </c>
      <c r="Z10" s="12" t="s">
        <v>270</v>
      </c>
      <c r="AA10" s="12">
        <v>-0.8</v>
      </c>
      <c r="AB10" s="8">
        <v>-1.5</v>
      </c>
      <c r="AC10" s="8" t="s">
        <v>276</v>
      </c>
      <c r="AD10" s="11" t="s">
        <v>273</v>
      </c>
      <c r="AE10" s="11" t="s">
        <v>272</v>
      </c>
      <c r="AF10" s="11" t="s">
        <v>164</v>
      </c>
      <c r="AG10" s="8" t="s">
        <v>191</v>
      </c>
      <c r="AH10" s="8" t="s">
        <v>429</v>
      </c>
      <c r="AI10" s="30" t="s">
        <v>430</v>
      </c>
    </row>
    <row r="11" spans="1:35" s="5" customFormat="1">
      <c r="A11" s="6">
        <v>45829</v>
      </c>
      <c r="B11" s="26" t="s">
        <v>141</v>
      </c>
      <c r="C11" s="8" t="s">
        <v>167</v>
      </c>
      <c r="D11" s="9">
        <v>4.7268518518518515E-2</v>
      </c>
      <c r="E11" s="8" t="s">
        <v>352</v>
      </c>
      <c r="F11" s="10">
        <v>12.2</v>
      </c>
      <c r="G11" s="10">
        <v>10.8</v>
      </c>
      <c r="H11" s="10">
        <v>10.8</v>
      </c>
      <c r="I11" s="10">
        <v>11.5</v>
      </c>
      <c r="J11" s="10">
        <v>11.5</v>
      </c>
      <c r="K11" s="10">
        <v>11.6</v>
      </c>
      <c r="L11" s="27">
        <f t="shared" si="3"/>
        <v>33.799999999999997</v>
      </c>
      <c r="M11" s="27">
        <f t="shared" si="4"/>
        <v>34.6</v>
      </c>
      <c r="N11" s="28">
        <f t="shared" si="5"/>
        <v>56.8</v>
      </c>
      <c r="O11" s="11" t="s">
        <v>181</v>
      </c>
      <c r="P11" s="11" t="s">
        <v>169</v>
      </c>
      <c r="Q11" s="13" t="s">
        <v>206</v>
      </c>
      <c r="R11" s="13" t="s">
        <v>206</v>
      </c>
      <c r="S11" s="13" t="s">
        <v>353</v>
      </c>
      <c r="T11" s="13" t="s">
        <v>137</v>
      </c>
      <c r="U11" s="31">
        <v>11.6</v>
      </c>
      <c r="V11" s="32">
        <v>14.3</v>
      </c>
      <c r="W11" s="12">
        <v>7.5</v>
      </c>
      <c r="X11" s="11" t="s">
        <v>137</v>
      </c>
      <c r="Y11" s="12">
        <v>-1</v>
      </c>
      <c r="Z11" s="12" t="s">
        <v>270</v>
      </c>
      <c r="AA11" s="12">
        <v>0.5</v>
      </c>
      <c r="AB11" s="8">
        <v>-1.5</v>
      </c>
      <c r="AC11" s="8"/>
      <c r="AD11" s="11" t="s">
        <v>272</v>
      </c>
      <c r="AE11" s="11" t="s">
        <v>272</v>
      </c>
      <c r="AF11" s="11" t="s">
        <v>160</v>
      </c>
      <c r="AG11" s="8" t="s">
        <v>191</v>
      </c>
      <c r="AH11" s="8" t="s">
        <v>350</v>
      </c>
      <c r="AI11" s="30" t="s">
        <v>351</v>
      </c>
    </row>
    <row r="12" spans="1:35" s="5" customFormat="1">
      <c r="A12" s="6">
        <v>45829</v>
      </c>
      <c r="B12" s="26" t="s">
        <v>145</v>
      </c>
      <c r="C12" s="8" t="s">
        <v>167</v>
      </c>
      <c r="D12" s="9">
        <v>4.732638888888889E-2</v>
      </c>
      <c r="E12" s="8" t="s">
        <v>357</v>
      </c>
      <c r="F12" s="10">
        <v>12.4</v>
      </c>
      <c r="G12" s="10">
        <v>10.3</v>
      </c>
      <c r="H12" s="10">
        <v>11.5</v>
      </c>
      <c r="I12" s="10">
        <v>11.8</v>
      </c>
      <c r="J12" s="10">
        <v>11.5</v>
      </c>
      <c r="K12" s="10">
        <v>11.4</v>
      </c>
      <c r="L12" s="27">
        <f t="shared" si="3"/>
        <v>34.200000000000003</v>
      </c>
      <c r="M12" s="27">
        <f t="shared" si="4"/>
        <v>34.700000000000003</v>
      </c>
      <c r="N12" s="28">
        <f t="shared" si="5"/>
        <v>57.5</v>
      </c>
      <c r="O12" s="11" t="s">
        <v>181</v>
      </c>
      <c r="P12" s="11" t="s">
        <v>169</v>
      </c>
      <c r="Q12" s="13" t="s">
        <v>358</v>
      </c>
      <c r="R12" s="13" t="s">
        <v>264</v>
      </c>
      <c r="S12" s="13" t="s">
        <v>171</v>
      </c>
      <c r="T12" s="13" t="s">
        <v>137</v>
      </c>
      <c r="U12" s="31">
        <v>11.6</v>
      </c>
      <c r="V12" s="32">
        <v>14.3</v>
      </c>
      <c r="W12" s="12">
        <v>7.5</v>
      </c>
      <c r="X12" s="11" t="s">
        <v>137</v>
      </c>
      <c r="Y12" s="12">
        <v>-0.1</v>
      </c>
      <c r="Z12" s="12" t="s">
        <v>270</v>
      </c>
      <c r="AA12" s="12">
        <v>1.4</v>
      </c>
      <c r="AB12" s="8">
        <v>-1.5</v>
      </c>
      <c r="AC12" s="8"/>
      <c r="AD12" s="11" t="s">
        <v>271</v>
      </c>
      <c r="AE12" s="11" t="s">
        <v>272</v>
      </c>
      <c r="AF12" s="11" t="s">
        <v>160</v>
      </c>
      <c r="AG12" s="8" t="s">
        <v>191</v>
      </c>
      <c r="AH12" s="8" t="s">
        <v>359</v>
      </c>
      <c r="AI12" s="30" t="s">
        <v>360</v>
      </c>
    </row>
    <row r="13" spans="1:35" s="5" customFormat="1">
      <c r="A13" s="6">
        <v>45830</v>
      </c>
      <c r="B13" s="26" t="s">
        <v>140</v>
      </c>
      <c r="C13" s="8" t="s">
        <v>366</v>
      </c>
      <c r="D13" s="9">
        <v>4.7974537037037038E-2</v>
      </c>
      <c r="E13" s="8" t="s">
        <v>367</v>
      </c>
      <c r="F13" s="10">
        <v>12</v>
      </c>
      <c r="G13" s="10">
        <v>10.9</v>
      </c>
      <c r="H13" s="10">
        <v>11.1</v>
      </c>
      <c r="I13" s="10">
        <v>11.8</v>
      </c>
      <c r="J13" s="10">
        <v>11.7</v>
      </c>
      <c r="K13" s="10">
        <v>12</v>
      </c>
      <c r="L13" s="27">
        <f t="shared" si="3"/>
        <v>34</v>
      </c>
      <c r="M13" s="27">
        <f t="shared" si="4"/>
        <v>35.5</v>
      </c>
      <c r="N13" s="28">
        <f t="shared" si="5"/>
        <v>57.5</v>
      </c>
      <c r="O13" s="11" t="s">
        <v>168</v>
      </c>
      <c r="P13" s="11" t="s">
        <v>169</v>
      </c>
      <c r="Q13" s="13" t="s">
        <v>368</v>
      </c>
      <c r="R13" s="13" t="s">
        <v>369</v>
      </c>
      <c r="S13" s="13" t="s">
        <v>368</v>
      </c>
      <c r="T13" s="13" t="s">
        <v>137</v>
      </c>
      <c r="U13" s="31">
        <v>21.3</v>
      </c>
      <c r="V13" s="32">
        <v>18.899999999999999</v>
      </c>
      <c r="W13" s="12">
        <v>6.8</v>
      </c>
      <c r="X13" s="11" t="s">
        <v>164</v>
      </c>
      <c r="Y13" s="12">
        <v>-0.4</v>
      </c>
      <c r="Z13" s="12" t="s">
        <v>270</v>
      </c>
      <c r="AA13" s="12">
        <v>0.2</v>
      </c>
      <c r="AB13" s="8">
        <v>-0.6</v>
      </c>
      <c r="AC13" s="8"/>
      <c r="AD13" s="11" t="s">
        <v>274</v>
      </c>
      <c r="AE13" s="11" t="s">
        <v>272</v>
      </c>
      <c r="AF13" s="11" t="s">
        <v>160</v>
      </c>
      <c r="AG13" s="8"/>
      <c r="AH13" s="8" t="s">
        <v>403</v>
      </c>
      <c r="AI13" s="30" t="s">
        <v>404</v>
      </c>
    </row>
    <row r="14" spans="1:35" s="5" customFormat="1">
      <c r="A14" s="6">
        <v>45830</v>
      </c>
      <c r="B14" s="26" t="s">
        <v>159</v>
      </c>
      <c r="C14" s="8" t="s">
        <v>366</v>
      </c>
      <c r="D14" s="9">
        <v>4.866898148148148E-2</v>
      </c>
      <c r="E14" s="8" t="s">
        <v>378</v>
      </c>
      <c r="F14" s="10">
        <v>12</v>
      </c>
      <c r="G14" s="10">
        <v>10.7</v>
      </c>
      <c r="H14" s="10">
        <v>11.8</v>
      </c>
      <c r="I14" s="10">
        <v>12.2</v>
      </c>
      <c r="J14" s="10">
        <v>12</v>
      </c>
      <c r="K14" s="10">
        <v>11.8</v>
      </c>
      <c r="L14" s="27">
        <f t="shared" si="3"/>
        <v>34.5</v>
      </c>
      <c r="M14" s="27">
        <f t="shared" si="4"/>
        <v>36</v>
      </c>
      <c r="N14" s="28">
        <f t="shared" si="5"/>
        <v>58.7</v>
      </c>
      <c r="O14" s="11" t="s">
        <v>168</v>
      </c>
      <c r="P14" s="11" t="s">
        <v>335</v>
      </c>
      <c r="Q14" s="13" t="s">
        <v>379</v>
      </c>
      <c r="R14" s="13" t="s">
        <v>380</v>
      </c>
      <c r="S14" s="13" t="s">
        <v>381</v>
      </c>
      <c r="T14" s="13" t="s">
        <v>137</v>
      </c>
      <c r="U14" s="31">
        <v>21.3</v>
      </c>
      <c r="V14" s="32">
        <v>18.899999999999999</v>
      </c>
      <c r="W14" s="12">
        <v>6.8</v>
      </c>
      <c r="X14" s="11" t="s">
        <v>164</v>
      </c>
      <c r="Y14" s="12" t="s">
        <v>269</v>
      </c>
      <c r="Z14" s="12" t="s">
        <v>270</v>
      </c>
      <c r="AA14" s="12">
        <v>0.6</v>
      </c>
      <c r="AB14" s="8">
        <v>-0.6</v>
      </c>
      <c r="AC14" s="8"/>
      <c r="AD14" s="11" t="s">
        <v>272</v>
      </c>
      <c r="AE14" s="11" t="s">
        <v>272</v>
      </c>
      <c r="AF14" s="11" t="s">
        <v>164</v>
      </c>
      <c r="AG14" s="8"/>
      <c r="AH14" s="8" t="s">
        <v>413</v>
      </c>
      <c r="AI14" s="30" t="s">
        <v>414</v>
      </c>
    </row>
    <row r="15" spans="1:35" s="5" customFormat="1">
      <c r="A15" s="6">
        <v>45830</v>
      </c>
      <c r="B15" s="26" t="s">
        <v>141</v>
      </c>
      <c r="C15" s="8" t="s">
        <v>366</v>
      </c>
      <c r="D15" s="9">
        <v>4.7928240740740743E-2</v>
      </c>
      <c r="E15" s="8" t="s">
        <v>389</v>
      </c>
      <c r="F15" s="10">
        <v>12.3</v>
      </c>
      <c r="G15" s="10">
        <v>10.8</v>
      </c>
      <c r="H15" s="10">
        <v>11.4</v>
      </c>
      <c r="I15" s="10">
        <v>11.7</v>
      </c>
      <c r="J15" s="10">
        <v>11.4</v>
      </c>
      <c r="K15" s="10">
        <v>11.5</v>
      </c>
      <c r="L15" s="27">
        <f t="shared" si="3"/>
        <v>34.5</v>
      </c>
      <c r="M15" s="27">
        <f t="shared" si="4"/>
        <v>34.6</v>
      </c>
      <c r="N15" s="28">
        <f t="shared" si="5"/>
        <v>57.6</v>
      </c>
      <c r="O15" s="11" t="s">
        <v>181</v>
      </c>
      <c r="P15" s="11" t="s">
        <v>169</v>
      </c>
      <c r="Q15" s="13" t="s">
        <v>390</v>
      </c>
      <c r="R15" s="13" t="s">
        <v>241</v>
      </c>
      <c r="S15" s="13" t="s">
        <v>206</v>
      </c>
      <c r="T15" s="13" t="s">
        <v>137</v>
      </c>
      <c r="U15" s="31">
        <v>21.3</v>
      </c>
      <c r="V15" s="32">
        <v>18.899999999999999</v>
      </c>
      <c r="W15" s="12">
        <v>6.8</v>
      </c>
      <c r="X15" s="11" t="s">
        <v>164</v>
      </c>
      <c r="Y15" s="12">
        <v>-0.3</v>
      </c>
      <c r="Z15" s="12" t="s">
        <v>270</v>
      </c>
      <c r="AA15" s="12">
        <v>0.3</v>
      </c>
      <c r="AB15" s="8">
        <v>-0.6</v>
      </c>
      <c r="AC15" s="8"/>
      <c r="AD15" s="11" t="s">
        <v>272</v>
      </c>
      <c r="AE15" s="11" t="s">
        <v>272</v>
      </c>
      <c r="AF15" s="11" t="s">
        <v>160</v>
      </c>
      <c r="AG15" s="8"/>
      <c r="AH15" s="8" t="s">
        <v>419</v>
      </c>
      <c r="AI15" s="30" t="s">
        <v>420</v>
      </c>
    </row>
    <row r="16" spans="1:35" s="5" customFormat="1">
      <c r="A16" s="6">
        <v>45830</v>
      </c>
      <c r="B16" s="26" t="s">
        <v>316</v>
      </c>
      <c r="C16" s="8" t="s">
        <v>366</v>
      </c>
      <c r="D16" s="9">
        <v>4.7303240740740743E-2</v>
      </c>
      <c r="E16" s="8" t="s">
        <v>397</v>
      </c>
      <c r="F16" s="10">
        <v>11.8</v>
      </c>
      <c r="G16" s="10">
        <v>10.5</v>
      </c>
      <c r="H16" s="10">
        <v>11.5</v>
      </c>
      <c r="I16" s="10">
        <v>11.4</v>
      </c>
      <c r="J16" s="10">
        <v>11.6</v>
      </c>
      <c r="K16" s="10">
        <v>11.9</v>
      </c>
      <c r="L16" s="27">
        <f t="shared" si="3"/>
        <v>33.799999999999997</v>
      </c>
      <c r="M16" s="27">
        <f t="shared" si="4"/>
        <v>34.9</v>
      </c>
      <c r="N16" s="28">
        <f t="shared" si="5"/>
        <v>56.8</v>
      </c>
      <c r="O16" s="11" t="s">
        <v>168</v>
      </c>
      <c r="P16" s="11" t="s">
        <v>169</v>
      </c>
      <c r="Q16" s="13" t="s">
        <v>241</v>
      </c>
      <c r="R16" s="13" t="s">
        <v>398</v>
      </c>
      <c r="S16" s="13" t="s">
        <v>214</v>
      </c>
      <c r="T16" s="13" t="s">
        <v>137</v>
      </c>
      <c r="U16" s="31">
        <v>21.3</v>
      </c>
      <c r="V16" s="32">
        <v>18.899999999999999</v>
      </c>
      <c r="W16" s="12">
        <v>6.8</v>
      </c>
      <c r="X16" s="11" t="s">
        <v>164</v>
      </c>
      <c r="Y16" s="12">
        <v>0.1</v>
      </c>
      <c r="Z16" s="12" t="s">
        <v>270</v>
      </c>
      <c r="AA16" s="12">
        <v>0.7</v>
      </c>
      <c r="AB16" s="8">
        <v>-0.6</v>
      </c>
      <c r="AC16" s="8"/>
      <c r="AD16" s="11" t="s">
        <v>272</v>
      </c>
      <c r="AE16" s="11" t="s">
        <v>272</v>
      </c>
      <c r="AF16" s="11" t="s">
        <v>164</v>
      </c>
      <c r="AG16" s="8"/>
      <c r="AH16" s="8" t="s">
        <v>405</v>
      </c>
      <c r="AI16" s="30" t="s">
        <v>406</v>
      </c>
    </row>
    <row r="17" spans="1:35" s="5" customFormat="1">
      <c r="A17" s="6">
        <v>45836</v>
      </c>
      <c r="B17" s="25" t="s">
        <v>139</v>
      </c>
      <c r="C17" s="8" t="s">
        <v>434</v>
      </c>
      <c r="D17" s="9">
        <v>4.7962962962962964E-2</v>
      </c>
      <c r="E17" s="8" t="s">
        <v>433</v>
      </c>
      <c r="F17" s="10">
        <v>12.1</v>
      </c>
      <c r="G17" s="10">
        <v>11</v>
      </c>
      <c r="H17" s="10">
        <v>11.4</v>
      </c>
      <c r="I17" s="10">
        <v>11.6</v>
      </c>
      <c r="J17" s="10">
        <v>11.7</v>
      </c>
      <c r="K17" s="10">
        <v>11.6</v>
      </c>
      <c r="L17" s="27">
        <f t="shared" ref="L17:L25" si="6">SUM(F17:H17)</f>
        <v>34.5</v>
      </c>
      <c r="M17" s="27">
        <f t="shared" ref="M17:M25" si="7">SUM(I17:K17)</f>
        <v>34.9</v>
      </c>
      <c r="N17" s="28">
        <f t="shared" ref="N17:N25" si="8">SUM(F17:J17)</f>
        <v>57.8</v>
      </c>
      <c r="O17" s="11" t="s">
        <v>181</v>
      </c>
      <c r="P17" s="11" t="s">
        <v>169</v>
      </c>
      <c r="Q17" s="13" t="s">
        <v>435</v>
      </c>
      <c r="R17" s="13" t="s">
        <v>232</v>
      </c>
      <c r="S17" s="13" t="s">
        <v>173</v>
      </c>
      <c r="T17" s="13" t="s">
        <v>137</v>
      </c>
      <c r="U17" s="31">
        <v>14.9</v>
      </c>
      <c r="V17" s="32">
        <v>17.8</v>
      </c>
      <c r="W17" s="12">
        <v>7.1</v>
      </c>
      <c r="X17" s="11" t="s">
        <v>162</v>
      </c>
      <c r="Y17" s="12">
        <v>-0.5</v>
      </c>
      <c r="Z17" s="12" t="s">
        <v>270</v>
      </c>
      <c r="AA17" s="12">
        <v>0.2</v>
      </c>
      <c r="AB17" s="8">
        <v>-0.7</v>
      </c>
      <c r="AC17" s="8"/>
      <c r="AD17" s="11" t="s">
        <v>274</v>
      </c>
      <c r="AE17" s="11" t="s">
        <v>272</v>
      </c>
      <c r="AF17" s="11" t="s">
        <v>160</v>
      </c>
      <c r="AG17" s="8"/>
      <c r="AH17" s="8" t="s">
        <v>445</v>
      </c>
      <c r="AI17" s="30" t="s">
        <v>446</v>
      </c>
    </row>
    <row r="18" spans="1:35" s="5" customFormat="1">
      <c r="A18" s="6">
        <v>45836</v>
      </c>
      <c r="B18" s="26" t="s">
        <v>159</v>
      </c>
      <c r="C18" s="8" t="s">
        <v>450</v>
      </c>
      <c r="D18" s="9">
        <v>4.8622685185185185E-2</v>
      </c>
      <c r="E18" s="8" t="s">
        <v>451</v>
      </c>
      <c r="F18" s="10">
        <v>12.1</v>
      </c>
      <c r="G18" s="10">
        <v>10.9</v>
      </c>
      <c r="H18" s="10">
        <v>11.4</v>
      </c>
      <c r="I18" s="10">
        <v>11.8</v>
      </c>
      <c r="J18" s="10">
        <v>11.9</v>
      </c>
      <c r="K18" s="10">
        <v>12</v>
      </c>
      <c r="L18" s="27">
        <f t="shared" si="6"/>
        <v>34.4</v>
      </c>
      <c r="M18" s="27">
        <f t="shared" si="7"/>
        <v>35.700000000000003</v>
      </c>
      <c r="N18" s="28">
        <f t="shared" si="8"/>
        <v>58.1</v>
      </c>
      <c r="O18" s="11" t="s">
        <v>168</v>
      </c>
      <c r="P18" s="11" t="s">
        <v>386</v>
      </c>
      <c r="Q18" s="13" t="s">
        <v>452</v>
      </c>
      <c r="R18" s="13" t="s">
        <v>379</v>
      </c>
      <c r="S18" s="13" t="s">
        <v>369</v>
      </c>
      <c r="T18" s="13" t="s">
        <v>137</v>
      </c>
      <c r="U18" s="31">
        <v>14.9</v>
      </c>
      <c r="V18" s="32">
        <v>17.8</v>
      </c>
      <c r="W18" s="12">
        <v>7.1</v>
      </c>
      <c r="X18" s="11" t="s">
        <v>162</v>
      </c>
      <c r="Y18" s="12">
        <v>-0.4</v>
      </c>
      <c r="Z18" s="12" t="s">
        <v>270</v>
      </c>
      <c r="AA18" s="12">
        <v>0.4</v>
      </c>
      <c r="AB18" s="8">
        <v>-0.8</v>
      </c>
      <c r="AC18" s="8"/>
      <c r="AD18" s="11" t="s">
        <v>272</v>
      </c>
      <c r="AE18" s="11" t="s">
        <v>274</v>
      </c>
      <c r="AF18" s="11" t="s">
        <v>164</v>
      </c>
      <c r="AG18" s="8"/>
      <c r="AH18" s="8" t="s">
        <v>453</v>
      </c>
      <c r="AI18" s="30" t="s">
        <v>454</v>
      </c>
    </row>
    <row r="19" spans="1:35" s="5" customFormat="1">
      <c r="A19" s="6">
        <v>45836</v>
      </c>
      <c r="B19" s="26" t="s">
        <v>141</v>
      </c>
      <c r="C19" s="8" t="s">
        <v>167</v>
      </c>
      <c r="D19" s="9">
        <v>4.7291666666666669E-2</v>
      </c>
      <c r="E19" s="8" t="s">
        <v>229</v>
      </c>
      <c r="F19" s="10">
        <v>12.2</v>
      </c>
      <c r="G19" s="10">
        <v>10.7</v>
      </c>
      <c r="H19" s="10">
        <v>11.3</v>
      </c>
      <c r="I19" s="10">
        <v>11.3</v>
      </c>
      <c r="J19" s="10">
        <v>11.3</v>
      </c>
      <c r="K19" s="10">
        <v>11.8</v>
      </c>
      <c r="L19" s="27">
        <f t="shared" si="6"/>
        <v>34.200000000000003</v>
      </c>
      <c r="M19" s="27">
        <f t="shared" si="7"/>
        <v>34.400000000000006</v>
      </c>
      <c r="N19" s="28">
        <f t="shared" si="8"/>
        <v>56.8</v>
      </c>
      <c r="O19" s="11" t="s">
        <v>181</v>
      </c>
      <c r="P19" s="11" t="s">
        <v>215</v>
      </c>
      <c r="Q19" s="13" t="s">
        <v>230</v>
      </c>
      <c r="R19" s="13" t="s">
        <v>248</v>
      </c>
      <c r="S19" s="13" t="s">
        <v>255</v>
      </c>
      <c r="T19" s="13" t="s">
        <v>137</v>
      </c>
      <c r="U19" s="31">
        <v>14.9</v>
      </c>
      <c r="V19" s="32">
        <v>17.8</v>
      </c>
      <c r="W19" s="12">
        <v>7.1</v>
      </c>
      <c r="X19" s="11" t="s">
        <v>162</v>
      </c>
      <c r="Y19" s="12">
        <v>-0.8</v>
      </c>
      <c r="Z19" s="12" t="s">
        <v>270</v>
      </c>
      <c r="AA19" s="12">
        <v>0.2</v>
      </c>
      <c r="AB19" s="8">
        <v>-1</v>
      </c>
      <c r="AC19" s="8"/>
      <c r="AD19" s="11" t="s">
        <v>274</v>
      </c>
      <c r="AE19" s="11" t="s">
        <v>274</v>
      </c>
      <c r="AF19" s="11" t="s">
        <v>164</v>
      </c>
      <c r="AG19" s="8"/>
      <c r="AH19" s="8" t="s">
        <v>466</v>
      </c>
      <c r="AI19" s="30" t="s">
        <v>467</v>
      </c>
    </row>
    <row r="20" spans="1:35" s="5" customFormat="1">
      <c r="A20" s="6">
        <v>45836</v>
      </c>
      <c r="B20" s="26" t="s">
        <v>147</v>
      </c>
      <c r="C20" s="8" t="s">
        <v>167</v>
      </c>
      <c r="D20" s="9">
        <v>4.7233796296296295E-2</v>
      </c>
      <c r="E20" s="8" t="s">
        <v>474</v>
      </c>
      <c r="F20" s="10">
        <v>12</v>
      </c>
      <c r="G20" s="10">
        <v>10.3</v>
      </c>
      <c r="H20" s="10">
        <v>11</v>
      </c>
      <c r="I20" s="10">
        <v>11.6</v>
      </c>
      <c r="J20" s="10">
        <v>11.5</v>
      </c>
      <c r="K20" s="10">
        <v>11.7</v>
      </c>
      <c r="L20" s="27">
        <f t="shared" si="6"/>
        <v>33.299999999999997</v>
      </c>
      <c r="M20" s="27">
        <f t="shared" si="7"/>
        <v>34.799999999999997</v>
      </c>
      <c r="N20" s="28">
        <f t="shared" si="8"/>
        <v>56.4</v>
      </c>
      <c r="O20" s="11" t="s">
        <v>168</v>
      </c>
      <c r="P20" s="11" t="s">
        <v>169</v>
      </c>
      <c r="Q20" s="13" t="s">
        <v>189</v>
      </c>
      <c r="R20" s="13" t="s">
        <v>377</v>
      </c>
      <c r="S20" s="13" t="s">
        <v>249</v>
      </c>
      <c r="T20" s="13" t="s">
        <v>137</v>
      </c>
      <c r="U20" s="31">
        <v>14.9</v>
      </c>
      <c r="V20" s="32">
        <v>17.8</v>
      </c>
      <c r="W20" s="12">
        <v>7.1</v>
      </c>
      <c r="X20" s="11" t="s">
        <v>162</v>
      </c>
      <c r="Y20" s="12">
        <v>-0.2</v>
      </c>
      <c r="Z20" s="12" t="s">
        <v>270</v>
      </c>
      <c r="AA20" s="12">
        <v>0.8</v>
      </c>
      <c r="AB20" s="8">
        <v>-1</v>
      </c>
      <c r="AC20" s="8"/>
      <c r="AD20" s="11" t="s">
        <v>271</v>
      </c>
      <c r="AE20" s="11" t="s">
        <v>274</v>
      </c>
      <c r="AF20" s="11" t="s">
        <v>164</v>
      </c>
      <c r="AG20" s="8"/>
      <c r="AH20" s="8" t="s">
        <v>472</v>
      </c>
      <c r="AI20" s="30" t="s">
        <v>473</v>
      </c>
    </row>
    <row r="21" spans="1:35" s="5" customFormat="1">
      <c r="A21" s="6">
        <v>45837</v>
      </c>
      <c r="B21" s="26" t="s">
        <v>431</v>
      </c>
      <c r="C21" s="8" t="s">
        <v>167</v>
      </c>
      <c r="D21" s="9">
        <v>4.8020833333333332E-2</v>
      </c>
      <c r="E21" s="8" t="s">
        <v>479</v>
      </c>
      <c r="F21" s="10">
        <v>12.1</v>
      </c>
      <c r="G21" s="10">
        <v>10.9</v>
      </c>
      <c r="H21" s="10">
        <v>11.5</v>
      </c>
      <c r="I21" s="10">
        <v>11.9</v>
      </c>
      <c r="J21" s="10">
        <v>11.7</v>
      </c>
      <c r="K21" s="10">
        <v>11.8</v>
      </c>
      <c r="L21" s="27">
        <f t="shared" si="6"/>
        <v>34.5</v>
      </c>
      <c r="M21" s="27">
        <f t="shared" si="7"/>
        <v>35.400000000000006</v>
      </c>
      <c r="N21" s="28">
        <f t="shared" si="8"/>
        <v>58.099999999999994</v>
      </c>
      <c r="O21" s="11" t="s">
        <v>168</v>
      </c>
      <c r="P21" s="11" t="s">
        <v>169</v>
      </c>
      <c r="Q21" s="13" t="s">
        <v>244</v>
      </c>
      <c r="R21" s="13" t="s">
        <v>245</v>
      </c>
      <c r="S21" s="13" t="s">
        <v>187</v>
      </c>
      <c r="T21" s="13" t="s">
        <v>137</v>
      </c>
      <c r="U21" s="31">
        <v>13.8</v>
      </c>
      <c r="V21" s="32">
        <v>14.7</v>
      </c>
      <c r="W21" s="12">
        <v>7.2</v>
      </c>
      <c r="X21" s="11" t="s">
        <v>162</v>
      </c>
      <c r="Y21" s="12">
        <v>-0.4</v>
      </c>
      <c r="Z21" s="12" t="s">
        <v>270</v>
      </c>
      <c r="AA21" s="12">
        <v>0.6</v>
      </c>
      <c r="AB21" s="8">
        <v>-1</v>
      </c>
      <c r="AC21" s="8"/>
      <c r="AD21" s="11" t="s">
        <v>272</v>
      </c>
      <c r="AE21" s="11" t="s">
        <v>274</v>
      </c>
      <c r="AF21" s="11" t="s">
        <v>164</v>
      </c>
      <c r="AG21" s="8"/>
      <c r="AH21" s="8" t="s">
        <v>480</v>
      </c>
      <c r="AI21" s="30" t="s">
        <v>481</v>
      </c>
    </row>
    <row r="22" spans="1:35" s="5" customFormat="1">
      <c r="A22" s="6">
        <v>45837</v>
      </c>
      <c r="B22" s="26" t="s">
        <v>139</v>
      </c>
      <c r="C22" s="8" t="s">
        <v>167</v>
      </c>
      <c r="D22" s="9">
        <v>4.7928240740740743E-2</v>
      </c>
      <c r="E22" s="8" t="s">
        <v>484</v>
      </c>
      <c r="F22" s="10">
        <v>12.3</v>
      </c>
      <c r="G22" s="10">
        <v>10.7</v>
      </c>
      <c r="H22" s="10">
        <v>11.3</v>
      </c>
      <c r="I22" s="10">
        <v>11.3</v>
      </c>
      <c r="J22" s="10">
        <v>11.4</v>
      </c>
      <c r="K22" s="10">
        <v>12.1</v>
      </c>
      <c r="L22" s="27">
        <f t="shared" si="6"/>
        <v>34.299999999999997</v>
      </c>
      <c r="M22" s="27">
        <f t="shared" si="7"/>
        <v>34.800000000000004</v>
      </c>
      <c r="N22" s="28">
        <f t="shared" si="8"/>
        <v>56.999999999999993</v>
      </c>
      <c r="O22" s="11" t="s">
        <v>168</v>
      </c>
      <c r="P22" s="11" t="s">
        <v>169</v>
      </c>
      <c r="Q22" s="13" t="s">
        <v>173</v>
      </c>
      <c r="R22" s="13" t="s">
        <v>173</v>
      </c>
      <c r="S22" s="13" t="s">
        <v>264</v>
      </c>
      <c r="T22" s="13" t="s">
        <v>137</v>
      </c>
      <c r="U22" s="31">
        <v>13.8</v>
      </c>
      <c r="V22" s="32">
        <v>14.7</v>
      </c>
      <c r="W22" s="12">
        <v>7.2</v>
      </c>
      <c r="X22" s="11" t="s">
        <v>162</v>
      </c>
      <c r="Y22" s="12">
        <v>-0.8</v>
      </c>
      <c r="Z22" s="12" t="s">
        <v>270</v>
      </c>
      <c r="AA22" s="12">
        <v>0.2</v>
      </c>
      <c r="AB22" s="8">
        <v>-1</v>
      </c>
      <c r="AC22" s="8"/>
      <c r="AD22" s="11" t="s">
        <v>274</v>
      </c>
      <c r="AE22" s="11" t="s">
        <v>274</v>
      </c>
      <c r="AF22" s="11" t="s">
        <v>160</v>
      </c>
      <c r="AG22" s="8"/>
      <c r="AH22" s="8" t="s">
        <v>485</v>
      </c>
      <c r="AI22" s="30" t="s">
        <v>486</v>
      </c>
    </row>
    <row r="23" spans="1:35" s="5" customFormat="1">
      <c r="A23" s="6">
        <v>45837</v>
      </c>
      <c r="B23" s="26" t="s">
        <v>159</v>
      </c>
      <c r="C23" s="8" t="s">
        <v>167</v>
      </c>
      <c r="D23" s="9">
        <v>4.8692129629629627E-2</v>
      </c>
      <c r="E23" s="8" t="s">
        <v>495</v>
      </c>
      <c r="F23" s="10">
        <v>12.6</v>
      </c>
      <c r="G23" s="10">
        <v>11.5</v>
      </c>
      <c r="H23" s="10">
        <v>11.9</v>
      </c>
      <c r="I23" s="10">
        <v>11.7</v>
      </c>
      <c r="J23" s="10">
        <v>11.5</v>
      </c>
      <c r="K23" s="10">
        <v>11.5</v>
      </c>
      <c r="L23" s="27">
        <f t="shared" si="6"/>
        <v>36</v>
      </c>
      <c r="M23" s="27">
        <f t="shared" si="7"/>
        <v>34.700000000000003</v>
      </c>
      <c r="N23" s="28">
        <f t="shared" si="8"/>
        <v>59.2</v>
      </c>
      <c r="O23" s="11" t="s">
        <v>210</v>
      </c>
      <c r="P23" s="11" t="s">
        <v>211</v>
      </c>
      <c r="Q23" s="13" t="s">
        <v>206</v>
      </c>
      <c r="R23" s="13" t="s">
        <v>496</v>
      </c>
      <c r="S23" s="13" t="s">
        <v>497</v>
      </c>
      <c r="T23" s="13" t="s">
        <v>137</v>
      </c>
      <c r="U23" s="31">
        <v>13.8</v>
      </c>
      <c r="V23" s="32">
        <v>14.7</v>
      </c>
      <c r="W23" s="12">
        <v>7.2</v>
      </c>
      <c r="X23" s="11" t="s">
        <v>162</v>
      </c>
      <c r="Y23" s="12">
        <v>0.2</v>
      </c>
      <c r="Z23" s="12">
        <v>-0.3</v>
      </c>
      <c r="AA23" s="12">
        <v>0.9</v>
      </c>
      <c r="AB23" s="8">
        <v>-1</v>
      </c>
      <c r="AC23" s="8"/>
      <c r="AD23" s="11" t="s">
        <v>277</v>
      </c>
      <c r="AE23" s="11" t="s">
        <v>272</v>
      </c>
      <c r="AF23" s="11" t="s">
        <v>164</v>
      </c>
      <c r="AG23" s="8"/>
      <c r="AH23" s="8" t="s">
        <v>522</v>
      </c>
      <c r="AI23" s="30" t="s">
        <v>523</v>
      </c>
    </row>
    <row r="24" spans="1:35" s="5" customFormat="1">
      <c r="A24" s="6">
        <v>45837</v>
      </c>
      <c r="B24" s="25" t="s">
        <v>141</v>
      </c>
      <c r="C24" s="8" t="s">
        <v>167</v>
      </c>
      <c r="D24" s="9">
        <v>4.732638888888889E-2</v>
      </c>
      <c r="E24" s="8" t="s">
        <v>504</v>
      </c>
      <c r="F24" s="10">
        <v>11.9</v>
      </c>
      <c r="G24" s="10">
        <v>10.5</v>
      </c>
      <c r="H24" s="10">
        <v>11.2</v>
      </c>
      <c r="I24" s="10">
        <v>11.5</v>
      </c>
      <c r="J24" s="10">
        <v>11.6</v>
      </c>
      <c r="K24" s="10">
        <v>12.2</v>
      </c>
      <c r="L24" s="27">
        <f t="shared" si="6"/>
        <v>33.599999999999994</v>
      </c>
      <c r="M24" s="27">
        <f t="shared" si="7"/>
        <v>35.299999999999997</v>
      </c>
      <c r="N24" s="28">
        <f t="shared" si="8"/>
        <v>56.699999999999996</v>
      </c>
      <c r="O24" s="11" t="s">
        <v>168</v>
      </c>
      <c r="P24" s="11" t="s">
        <v>169</v>
      </c>
      <c r="Q24" s="13" t="s">
        <v>340</v>
      </c>
      <c r="R24" s="13" t="s">
        <v>230</v>
      </c>
      <c r="S24" s="13" t="s">
        <v>213</v>
      </c>
      <c r="T24" s="13" t="s">
        <v>137</v>
      </c>
      <c r="U24" s="31">
        <v>13.8</v>
      </c>
      <c r="V24" s="32">
        <v>14.7</v>
      </c>
      <c r="W24" s="12">
        <v>7.2</v>
      </c>
      <c r="X24" s="11" t="s">
        <v>162</v>
      </c>
      <c r="Y24" s="12">
        <v>-0.5</v>
      </c>
      <c r="Z24" s="12" t="s">
        <v>270</v>
      </c>
      <c r="AA24" s="12">
        <v>0.5</v>
      </c>
      <c r="AB24" s="8">
        <v>-1</v>
      </c>
      <c r="AC24" s="8"/>
      <c r="AD24" s="11" t="s">
        <v>272</v>
      </c>
      <c r="AE24" s="11" t="s">
        <v>274</v>
      </c>
      <c r="AF24" s="11" t="s">
        <v>160</v>
      </c>
      <c r="AG24" s="8"/>
      <c r="AH24" s="8" t="s">
        <v>502</v>
      </c>
      <c r="AI24" s="30" t="s">
        <v>503</v>
      </c>
    </row>
    <row r="25" spans="1:35" s="5" customFormat="1">
      <c r="A25" s="6">
        <v>45837</v>
      </c>
      <c r="B25" s="26" t="s">
        <v>145</v>
      </c>
      <c r="C25" s="8" t="s">
        <v>167</v>
      </c>
      <c r="D25" s="9">
        <v>4.7303240740740743E-2</v>
      </c>
      <c r="E25" s="8" t="s">
        <v>519</v>
      </c>
      <c r="F25" s="10">
        <v>12.4</v>
      </c>
      <c r="G25" s="10">
        <v>10.9</v>
      </c>
      <c r="H25" s="10">
        <v>11.1</v>
      </c>
      <c r="I25" s="10">
        <v>11.3</v>
      </c>
      <c r="J25" s="10">
        <v>11.3</v>
      </c>
      <c r="K25" s="10">
        <v>11.7</v>
      </c>
      <c r="L25" s="27">
        <f t="shared" si="6"/>
        <v>34.4</v>
      </c>
      <c r="M25" s="27">
        <f t="shared" si="7"/>
        <v>34.299999999999997</v>
      </c>
      <c r="N25" s="28">
        <f t="shared" si="8"/>
        <v>57</v>
      </c>
      <c r="O25" s="11" t="s">
        <v>228</v>
      </c>
      <c r="P25" s="11" t="s">
        <v>169</v>
      </c>
      <c r="Q25" s="13" t="s">
        <v>520</v>
      </c>
      <c r="R25" s="13" t="s">
        <v>242</v>
      </c>
      <c r="S25" s="13" t="s">
        <v>521</v>
      </c>
      <c r="T25" s="13" t="s">
        <v>137</v>
      </c>
      <c r="U25" s="31">
        <v>13.8</v>
      </c>
      <c r="V25" s="32">
        <v>14.7</v>
      </c>
      <c r="W25" s="12">
        <v>7.2</v>
      </c>
      <c r="X25" s="11" t="s">
        <v>162</v>
      </c>
      <c r="Y25" s="12">
        <v>-0.3</v>
      </c>
      <c r="Z25" s="12">
        <v>-0.1</v>
      </c>
      <c r="AA25" s="12">
        <v>0.6</v>
      </c>
      <c r="AB25" s="8">
        <v>-1</v>
      </c>
      <c r="AC25" s="8"/>
      <c r="AD25" s="11" t="s">
        <v>272</v>
      </c>
      <c r="AE25" s="11" t="s">
        <v>272</v>
      </c>
      <c r="AF25" s="11" t="s">
        <v>160</v>
      </c>
      <c r="AG25" s="8"/>
      <c r="AH25" s="8" t="s">
        <v>524</v>
      </c>
      <c r="AI25" s="30" t="s">
        <v>525</v>
      </c>
    </row>
    <row r="26" spans="1:35" s="5" customFormat="1">
      <c r="A26" s="6">
        <v>45843</v>
      </c>
      <c r="B26" s="26" t="s">
        <v>431</v>
      </c>
      <c r="C26" s="8" t="s">
        <v>366</v>
      </c>
      <c r="D26" s="9">
        <v>4.8657407407407406E-2</v>
      </c>
      <c r="E26" s="8" t="s">
        <v>529</v>
      </c>
      <c r="F26" s="10">
        <v>12.2</v>
      </c>
      <c r="G26" s="10">
        <v>10.6</v>
      </c>
      <c r="H26" s="10">
        <v>11.3</v>
      </c>
      <c r="I26" s="10">
        <v>12.1</v>
      </c>
      <c r="J26" s="10">
        <v>12</v>
      </c>
      <c r="K26" s="10">
        <v>12.2</v>
      </c>
      <c r="L26" s="27">
        <f t="shared" ref="L26:L32" si="9">SUM(F26:H26)</f>
        <v>34.099999999999994</v>
      </c>
      <c r="M26" s="27">
        <f t="shared" ref="M26:M32" si="10">SUM(I26:K26)</f>
        <v>36.299999999999997</v>
      </c>
      <c r="N26" s="28">
        <f t="shared" ref="N26:N32" si="11">SUM(F26:J26)</f>
        <v>58.199999999999996</v>
      </c>
      <c r="O26" s="11" t="s">
        <v>168</v>
      </c>
      <c r="P26" s="11" t="s">
        <v>335</v>
      </c>
      <c r="Q26" s="13" t="s">
        <v>340</v>
      </c>
      <c r="R26" s="13" t="s">
        <v>530</v>
      </c>
      <c r="S26" s="13" t="s">
        <v>379</v>
      </c>
      <c r="T26" s="13" t="s">
        <v>137</v>
      </c>
      <c r="U26" s="31">
        <v>16.100000000000001</v>
      </c>
      <c r="V26" s="32">
        <v>17.399999999999999</v>
      </c>
      <c r="W26" s="12">
        <v>6.9</v>
      </c>
      <c r="X26" s="11" t="s">
        <v>160</v>
      </c>
      <c r="Y26" s="12">
        <v>0.1</v>
      </c>
      <c r="Z26" s="12" t="s">
        <v>270</v>
      </c>
      <c r="AA26" s="12">
        <v>0.1</v>
      </c>
      <c r="AB26" s="8" t="s">
        <v>269</v>
      </c>
      <c r="AC26" s="8"/>
      <c r="AD26" s="11" t="s">
        <v>274</v>
      </c>
      <c r="AE26" s="11" t="s">
        <v>274</v>
      </c>
      <c r="AF26" s="11" t="s">
        <v>164</v>
      </c>
      <c r="AG26" s="8"/>
      <c r="AH26" s="8" t="s">
        <v>575</v>
      </c>
      <c r="AI26" s="30" t="s">
        <v>574</v>
      </c>
    </row>
    <row r="27" spans="1:35" s="5" customFormat="1">
      <c r="A27" s="6">
        <v>45843</v>
      </c>
      <c r="B27" s="26" t="s">
        <v>141</v>
      </c>
      <c r="C27" s="8" t="s">
        <v>434</v>
      </c>
      <c r="D27" s="9">
        <v>4.7962962962962964E-2</v>
      </c>
      <c r="E27" s="8" t="s">
        <v>367</v>
      </c>
      <c r="F27" s="10">
        <v>12.1</v>
      </c>
      <c r="G27" s="10">
        <v>10.9</v>
      </c>
      <c r="H27" s="10">
        <v>11.4</v>
      </c>
      <c r="I27" s="10">
        <v>11.7</v>
      </c>
      <c r="J27" s="10">
        <v>11.4</v>
      </c>
      <c r="K27" s="10">
        <v>11.9</v>
      </c>
      <c r="L27" s="27">
        <f t="shared" si="9"/>
        <v>34.4</v>
      </c>
      <c r="M27" s="27">
        <f t="shared" si="10"/>
        <v>35</v>
      </c>
      <c r="N27" s="28">
        <f t="shared" si="11"/>
        <v>57.499999999999993</v>
      </c>
      <c r="O27" s="11" t="s">
        <v>181</v>
      </c>
      <c r="P27" s="11" t="s">
        <v>215</v>
      </c>
      <c r="Q27" s="13" t="s">
        <v>368</v>
      </c>
      <c r="R27" s="13" t="s">
        <v>543</v>
      </c>
      <c r="S27" s="13" t="s">
        <v>255</v>
      </c>
      <c r="T27" s="13" t="s">
        <v>137</v>
      </c>
      <c r="U27" s="31">
        <v>16.100000000000001</v>
      </c>
      <c r="V27" s="32">
        <v>17.399999999999999</v>
      </c>
      <c r="W27" s="12">
        <v>6.9</v>
      </c>
      <c r="X27" s="11" t="s">
        <v>160</v>
      </c>
      <c r="Y27" s="12" t="s">
        <v>269</v>
      </c>
      <c r="Z27" s="12" t="s">
        <v>270</v>
      </c>
      <c r="AA27" s="12" t="s">
        <v>269</v>
      </c>
      <c r="AB27" s="8" t="s">
        <v>269</v>
      </c>
      <c r="AC27" s="8"/>
      <c r="AD27" s="11" t="s">
        <v>274</v>
      </c>
      <c r="AE27" s="11" t="s">
        <v>272</v>
      </c>
      <c r="AF27" s="11" t="s">
        <v>160</v>
      </c>
      <c r="AG27" s="8"/>
      <c r="AH27" s="8" t="s">
        <v>586</v>
      </c>
      <c r="AI27" s="30" t="s">
        <v>587</v>
      </c>
    </row>
    <row r="28" spans="1:35" s="5" customFormat="1">
      <c r="A28" s="6">
        <v>45843</v>
      </c>
      <c r="B28" s="26" t="s">
        <v>316</v>
      </c>
      <c r="C28" s="8" t="s">
        <v>434</v>
      </c>
      <c r="D28" s="9">
        <v>4.7951388888888891E-2</v>
      </c>
      <c r="E28" s="8" t="s">
        <v>548</v>
      </c>
      <c r="F28" s="10">
        <v>12.2</v>
      </c>
      <c r="G28" s="10">
        <v>11.1</v>
      </c>
      <c r="H28" s="10">
        <v>11.5</v>
      </c>
      <c r="I28" s="10">
        <v>11.7</v>
      </c>
      <c r="J28" s="10">
        <v>11.4</v>
      </c>
      <c r="K28" s="10">
        <v>11.4</v>
      </c>
      <c r="L28" s="27">
        <f t="shared" si="9"/>
        <v>34.799999999999997</v>
      </c>
      <c r="M28" s="27">
        <f t="shared" si="10"/>
        <v>34.5</v>
      </c>
      <c r="N28" s="28">
        <f t="shared" si="11"/>
        <v>57.9</v>
      </c>
      <c r="O28" s="11" t="s">
        <v>228</v>
      </c>
      <c r="P28" s="11" t="s">
        <v>391</v>
      </c>
      <c r="Q28" s="13" t="s">
        <v>368</v>
      </c>
      <c r="R28" s="13" t="s">
        <v>214</v>
      </c>
      <c r="S28" s="13" t="s">
        <v>173</v>
      </c>
      <c r="T28" s="13" t="s">
        <v>137</v>
      </c>
      <c r="U28" s="31">
        <v>16.100000000000001</v>
      </c>
      <c r="V28" s="32">
        <v>17.399999999999999</v>
      </c>
      <c r="W28" s="12">
        <v>6.9</v>
      </c>
      <c r="X28" s="11" t="s">
        <v>160</v>
      </c>
      <c r="Y28" s="12">
        <v>0.7</v>
      </c>
      <c r="Z28" s="12">
        <v>-0.1</v>
      </c>
      <c r="AA28" s="12">
        <v>0.6</v>
      </c>
      <c r="AB28" s="8" t="s">
        <v>269</v>
      </c>
      <c r="AC28" s="8" t="s">
        <v>276</v>
      </c>
      <c r="AD28" s="11" t="s">
        <v>272</v>
      </c>
      <c r="AE28" s="11" t="s">
        <v>272</v>
      </c>
      <c r="AF28" s="11" t="s">
        <v>164</v>
      </c>
      <c r="AG28" s="8"/>
      <c r="AH28" s="8" t="s">
        <v>592</v>
      </c>
      <c r="AI28" s="30" t="s">
        <v>593</v>
      </c>
    </row>
    <row r="29" spans="1:35" s="5" customFormat="1">
      <c r="A29" s="6">
        <v>45844</v>
      </c>
      <c r="B29" s="26" t="s">
        <v>528</v>
      </c>
      <c r="C29" s="8" t="s">
        <v>434</v>
      </c>
      <c r="D29" s="9">
        <v>4.8634259259259259E-2</v>
      </c>
      <c r="E29" s="8" t="s">
        <v>552</v>
      </c>
      <c r="F29" s="10">
        <v>12.1</v>
      </c>
      <c r="G29" s="10">
        <v>10.6</v>
      </c>
      <c r="H29" s="10">
        <v>11.5</v>
      </c>
      <c r="I29" s="10">
        <v>11.8</v>
      </c>
      <c r="J29" s="10">
        <v>12.5</v>
      </c>
      <c r="K29" s="10">
        <v>11.7</v>
      </c>
      <c r="L29" s="27">
        <f t="shared" si="9"/>
        <v>34.200000000000003</v>
      </c>
      <c r="M29" s="27">
        <f t="shared" si="10"/>
        <v>36</v>
      </c>
      <c r="N29" s="28">
        <f t="shared" si="11"/>
        <v>58.5</v>
      </c>
      <c r="O29" s="11" t="s">
        <v>168</v>
      </c>
      <c r="P29" s="11" t="s">
        <v>335</v>
      </c>
      <c r="Q29" s="13" t="s">
        <v>320</v>
      </c>
      <c r="R29" s="13" t="s">
        <v>497</v>
      </c>
      <c r="S29" s="13" t="s">
        <v>380</v>
      </c>
      <c r="T29" s="13" t="s">
        <v>137</v>
      </c>
      <c r="U29" s="31">
        <v>15.3</v>
      </c>
      <c r="V29" s="32">
        <v>16</v>
      </c>
      <c r="W29" s="12">
        <v>7.1</v>
      </c>
      <c r="X29" s="11" t="s">
        <v>164</v>
      </c>
      <c r="Y29" s="12">
        <v>-0.1</v>
      </c>
      <c r="Z29" s="12" t="s">
        <v>270</v>
      </c>
      <c r="AA29" s="12" t="s">
        <v>269</v>
      </c>
      <c r="AB29" s="8">
        <v>-0.1</v>
      </c>
      <c r="AC29" s="8"/>
      <c r="AD29" s="11" t="s">
        <v>274</v>
      </c>
      <c r="AE29" s="11" t="s">
        <v>274</v>
      </c>
      <c r="AF29" s="11" t="s">
        <v>164</v>
      </c>
      <c r="AG29" s="8"/>
      <c r="AH29" s="8" t="s">
        <v>596</v>
      </c>
      <c r="AI29" s="30" t="s">
        <v>597</v>
      </c>
    </row>
    <row r="30" spans="1:35" s="5" customFormat="1">
      <c r="A30" s="6">
        <v>45844</v>
      </c>
      <c r="B30" s="26" t="s">
        <v>139</v>
      </c>
      <c r="C30" s="8" t="s">
        <v>434</v>
      </c>
      <c r="D30" s="9">
        <v>4.7986111111111111E-2</v>
      </c>
      <c r="E30" s="8" t="s">
        <v>555</v>
      </c>
      <c r="F30" s="10">
        <v>12.1</v>
      </c>
      <c r="G30" s="10">
        <v>10.7</v>
      </c>
      <c r="H30" s="10">
        <v>11.1</v>
      </c>
      <c r="I30" s="10">
        <v>11.8</v>
      </c>
      <c r="J30" s="10">
        <v>12.1</v>
      </c>
      <c r="K30" s="10">
        <v>11.8</v>
      </c>
      <c r="L30" s="27">
        <f t="shared" si="9"/>
        <v>33.9</v>
      </c>
      <c r="M30" s="27">
        <f t="shared" si="10"/>
        <v>35.700000000000003</v>
      </c>
      <c r="N30" s="28">
        <f t="shared" si="11"/>
        <v>57.800000000000004</v>
      </c>
      <c r="O30" s="11" t="s">
        <v>168</v>
      </c>
      <c r="P30" s="11" t="s">
        <v>335</v>
      </c>
      <c r="Q30" s="13" t="s">
        <v>556</v>
      </c>
      <c r="R30" s="13" t="s">
        <v>249</v>
      </c>
      <c r="S30" s="13" t="s">
        <v>214</v>
      </c>
      <c r="T30" s="13" t="s">
        <v>137</v>
      </c>
      <c r="U30" s="31">
        <v>15.3</v>
      </c>
      <c r="V30" s="32">
        <v>16</v>
      </c>
      <c r="W30" s="12">
        <v>7.1</v>
      </c>
      <c r="X30" s="11" t="s">
        <v>164</v>
      </c>
      <c r="Y30" s="12">
        <v>-0.3</v>
      </c>
      <c r="Z30" s="12" t="s">
        <v>270</v>
      </c>
      <c r="AA30" s="12">
        <v>-0.2</v>
      </c>
      <c r="AB30" s="8">
        <v>-0.1</v>
      </c>
      <c r="AC30" s="8"/>
      <c r="AD30" s="11" t="s">
        <v>274</v>
      </c>
      <c r="AE30" s="11" t="s">
        <v>274</v>
      </c>
      <c r="AF30" s="11" t="s">
        <v>164</v>
      </c>
      <c r="AG30" s="8"/>
      <c r="AH30" s="8" t="s">
        <v>596</v>
      </c>
      <c r="AI30" s="30" t="s">
        <v>602</v>
      </c>
    </row>
    <row r="31" spans="1:35" s="5" customFormat="1">
      <c r="A31" s="6">
        <v>45844</v>
      </c>
      <c r="B31" s="25" t="s">
        <v>145</v>
      </c>
      <c r="C31" s="8" t="s">
        <v>434</v>
      </c>
      <c r="D31" s="9">
        <v>4.7962962962962964E-2</v>
      </c>
      <c r="E31" s="8" t="s">
        <v>568</v>
      </c>
      <c r="F31" s="10">
        <v>12.2</v>
      </c>
      <c r="G31" s="10">
        <v>10.9</v>
      </c>
      <c r="H31" s="10">
        <v>11.5</v>
      </c>
      <c r="I31" s="10">
        <v>11.7</v>
      </c>
      <c r="J31" s="10">
        <v>11.7</v>
      </c>
      <c r="K31" s="10">
        <v>11.4</v>
      </c>
      <c r="L31" s="27">
        <f t="shared" si="9"/>
        <v>34.6</v>
      </c>
      <c r="M31" s="27">
        <f t="shared" si="10"/>
        <v>34.799999999999997</v>
      </c>
      <c r="N31" s="28">
        <f t="shared" si="11"/>
        <v>58</v>
      </c>
      <c r="O31" s="11" t="s">
        <v>181</v>
      </c>
      <c r="P31" s="11" t="s">
        <v>215</v>
      </c>
      <c r="Q31" s="13" t="s">
        <v>368</v>
      </c>
      <c r="R31" s="13" t="s">
        <v>238</v>
      </c>
      <c r="S31" s="13" t="s">
        <v>258</v>
      </c>
      <c r="T31" s="13" t="s">
        <v>137</v>
      </c>
      <c r="U31" s="31">
        <v>15.3</v>
      </c>
      <c r="V31" s="32">
        <v>16</v>
      </c>
      <c r="W31" s="12">
        <v>7.1</v>
      </c>
      <c r="X31" s="11" t="s">
        <v>164</v>
      </c>
      <c r="Y31" s="12">
        <v>0.4</v>
      </c>
      <c r="Z31" s="12" t="s">
        <v>270</v>
      </c>
      <c r="AA31" s="12">
        <v>0.5</v>
      </c>
      <c r="AB31" s="8">
        <v>-0.1</v>
      </c>
      <c r="AC31" s="8"/>
      <c r="AD31" s="11" t="s">
        <v>272</v>
      </c>
      <c r="AE31" s="11" t="s">
        <v>274</v>
      </c>
      <c r="AF31" s="11" t="s">
        <v>162</v>
      </c>
      <c r="AG31" s="8"/>
      <c r="AH31" s="8" t="s">
        <v>609</v>
      </c>
      <c r="AI31" s="30" t="s">
        <v>610</v>
      </c>
    </row>
    <row r="32" spans="1:35" s="5" customFormat="1">
      <c r="A32" s="6">
        <v>45844</v>
      </c>
      <c r="B32" s="26" t="s">
        <v>141</v>
      </c>
      <c r="C32" s="8" t="s">
        <v>434</v>
      </c>
      <c r="D32" s="9">
        <v>4.7997685185185185E-2</v>
      </c>
      <c r="E32" s="8" t="s">
        <v>573</v>
      </c>
      <c r="F32" s="10">
        <v>12.1</v>
      </c>
      <c r="G32" s="10">
        <v>11.2</v>
      </c>
      <c r="H32" s="10">
        <v>11.5</v>
      </c>
      <c r="I32" s="10">
        <v>11.5</v>
      </c>
      <c r="J32" s="10">
        <v>11.6</v>
      </c>
      <c r="K32" s="10">
        <v>11.8</v>
      </c>
      <c r="L32" s="27">
        <f t="shared" si="9"/>
        <v>34.799999999999997</v>
      </c>
      <c r="M32" s="27">
        <f t="shared" si="10"/>
        <v>34.900000000000006</v>
      </c>
      <c r="N32" s="28">
        <f t="shared" si="11"/>
        <v>57.9</v>
      </c>
      <c r="O32" s="11" t="s">
        <v>181</v>
      </c>
      <c r="P32" s="11" t="s">
        <v>215</v>
      </c>
      <c r="Q32" s="13" t="s">
        <v>255</v>
      </c>
      <c r="R32" s="13" t="s">
        <v>173</v>
      </c>
      <c r="S32" s="13" t="s">
        <v>172</v>
      </c>
      <c r="T32" s="13" t="s">
        <v>137</v>
      </c>
      <c r="U32" s="31">
        <v>15.3</v>
      </c>
      <c r="V32" s="32">
        <v>16</v>
      </c>
      <c r="W32" s="12">
        <v>7.1</v>
      </c>
      <c r="X32" s="11" t="s">
        <v>164</v>
      </c>
      <c r="Y32" s="12">
        <v>0.3</v>
      </c>
      <c r="Z32" s="12" t="s">
        <v>270</v>
      </c>
      <c r="AA32" s="12">
        <v>0.4</v>
      </c>
      <c r="AB32" s="8">
        <v>-0.1</v>
      </c>
      <c r="AC32" s="8"/>
      <c r="AD32" s="11" t="s">
        <v>272</v>
      </c>
      <c r="AE32" s="11" t="s">
        <v>272</v>
      </c>
      <c r="AF32" s="11" t="s">
        <v>160</v>
      </c>
      <c r="AG32" s="8"/>
      <c r="AH32" s="8" t="s">
        <v>615</v>
      </c>
      <c r="AI32" s="30" t="s">
        <v>616</v>
      </c>
    </row>
    <row r="33" spans="1:35" s="5" customFormat="1">
      <c r="A33" s="6">
        <v>45850</v>
      </c>
      <c r="B33" s="25" t="s">
        <v>139</v>
      </c>
      <c r="C33" s="8" t="s">
        <v>167</v>
      </c>
      <c r="D33" s="9">
        <v>4.7233796296296295E-2</v>
      </c>
      <c r="E33" s="8" t="s">
        <v>623</v>
      </c>
      <c r="F33" s="10">
        <v>11.9</v>
      </c>
      <c r="G33" s="10">
        <v>10.3</v>
      </c>
      <c r="H33" s="10">
        <v>10.9</v>
      </c>
      <c r="I33" s="10">
        <v>11.5</v>
      </c>
      <c r="J33" s="10">
        <v>11.6</v>
      </c>
      <c r="K33" s="10">
        <v>11.9</v>
      </c>
      <c r="L33" s="27">
        <f>SUM(F33:H33)</f>
        <v>33.1</v>
      </c>
      <c r="M33" s="27">
        <f>SUM(I33:K33)</f>
        <v>35</v>
      </c>
      <c r="N33" s="28">
        <f>SUM(F33:J33)</f>
        <v>56.2</v>
      </c>
      <c r="O33" s="11" t="s">
        <v>168</v>
      </c>
      <c r="P33" s="11" t="s">
        <v>169</v>
      </c>
      <c r="Q33" s="13" t="s">
        <v>172</v>
      </c>
      <c r="R33" s="13" t="s">
        <v>242</v>
      </c>
      <c r="S33" s="13" t="s">
        <v>624</v>
      </c>
      <c r="T33" s="13" t="s">
        <v>162</v>
      </c>
      <c r="U33" s="31">
        <v>14</v>
      </c>
      <c r="V33" s="32">
        <v>15.9</v>
      </c>
      <c r="W33" s="12">
        <v>7.4</v>
      </c>
      <c r="X33" s="11" t="s">
        <v>137</v>
      </c>
      <c r="Y33" s="12">
        <v>-1.8</v>
      </c>
      <c r="Z33" s="12" t="s">
        <v>270</v>
      </c>
      <c r="AA33" s="12">
        <v>-0.3</v>
      </c>
      <c r="AB33" s="8">
        <v>-1.5</v>
      </c>
      <c r="AC33" s="8"/>
      <c r="AD33" s="11" t="s">
        <v>275</v>
      </c>
      <c r="AE33" s="11" t="s">
        <v>274</v>
      </c>
      <c r="AF33" s="11" t="s">
        <v>164</v>
      </c>
      <c r="AG33" s="8" t="s">
        <v>191</v>
      </c>
      <c r="AH33" s="8" t="s">
        <v>625</v>
      </c>
      <c r="AI33" s="30" t="s">
        <v>626</v>
      </c>
    </row>
    <row r="34" spans="1:35" s="5" customFormat="1">
      <c r="A34" s="6">
        <v>45850</v>
      </c>
      <c r="B34" s="26" t="s">
        <v>145</v>
      </c>
      <c r="C34" s="8" t="s">
        <v>167</v>
      </c>
      <c r="D34" s="9">
        <v>4.6550925925925926E-2</v>
      </c>
      <c r="E34" s="8" t="s">
        <v>389</v>
      </c>
      <c r="F34" s="10">
        <v>11.9</v>
      </c>
      <c r="G34" s="10">
        <v>10.3</v>
      </c>
      <c r="H34" s="10">
        <v>10.7</v>
      </c>
      <c r="I34" s="10">
        <v>11</v>
      </c>
      <c r="J34" s="10">
        <v>11.5</v>
      </c>
      <c r="K34" s="10">
        <v>11.8</v>
      </c>
      <c r="L34" s="27">
        <f>SUM(F34:H34)</f>
        <v>32.900000000000006</v>
      </c>
      <c r="M34" s="27">
        <f>SUM(I34:K34)</f>
        <v>34.299999999999997</v>
      </c>
      <c r="N34" s="28">
        <f>SUM(F34:J34)</f>
        <v>55.400000000000006</v>
      </c>
      <c r="O34" s="11" t="s">
        <v>168</v>
      </c>
      <c r="P34" s="11" t="s">
        <v>169</v>
      </c>
      <c r="Q34" s="13" t="s">
        <v>390</v>
      </c>
      <c r="R34" s="13" t="s">
        <v>171</v>
      </c>
      <c r="S34" s="13" t="s">
        <v>346</v>
      </c>
      <c r="T34" s="13" t="s">
        <v>162</v>
      </c>
      <c r="U34" s="31">
        <v>14</v>
      </c>
      <c r="V34" s="32">
        <v>15.9</v>
      </c>
      <c r="W34" s="12">
        <v>7.4</v>
      </c>
      <c r="X34" s="11" t="s">
        <v>137</v>
      </c>
      <c r="Y34" s="12">
        <v>-1.8</v>
      </c>
      <c r="Z34" s="12" t="s">
        <v>270</v>
      </c>
      <c r="AA34" s="12">
        <v>-0.3</v>
      </c>
      <c r="AB34" s="8">
        <v>-1.5</v>
      </c>
      <c r="AC34" s="8"/>
      <c r="AD34" s="11" t="s">
        <v>275</v>
      </c>
      <c r="AE34" s="11" t="s">
        <v>274</v>
      </c>
      <c r="AF34" s="11" t="s">
        <v>164</v>
      </c>
      <c r="AG34" s="8" t="s">
        <v>191</v>
      </c>
      <c r="AH34" s="8" t="s">
        <v>655</v>
      </c>
      <c r="AI34" s="30" t="s">
        <v>656</v>
      </c>
    </row>
    <row r="35" spans="1:35" s="5" customFormat="1">
      <c r="A35" s="6">
        <v>45851</v>
      </c>
      <c r="B35" s="26" t="s">
        <v>139</v>
      </c>
      <c r="C35" s="8" t="s">
        <v>167</v>
      </c>
      <c r="D35" s="9">
        <v>4.791666666666667E-2</v>
      </c>
      <c r="E35" s="8" t="s">
        <v>665</v>
      </c>
      <c r="F35" s="10">
        <v>12</v>
      </c>
      <c r="G35" s="10">
        <v>11.2</v>
      </c>
      <c r="H35" s="10">
        <v>11.9</v>
      </c>
      <c r="I35" s="10">
        <v>11.5</v>
      </c>
      <c r="J35" s="10">
        <v>11.2</v>
      </c>
      <c r="K35" s="10">
        <v>11.2</v>
      </c>
      <c r="L35" s="27">
        <f>SUM(F35:H35)</f>
        <v>35.1</v>
      </c>
      <c r="M35" s="27">
        <f>SUM(I35:K35)</f>
        <v>33.9</v>
      </c>
      <c r="N35" s="28">
        <f>SUM(F35:J35)</f>
        <v>57.8</v>
      </c>
      <c r="O35" s="11" t="s">
        <v>228</v>
      </c>
      <c r="P35" s="11" t="s">
        <v>211</v>
      </c>
      <c r="Q35" s="13" t="s">
        <v>214</v>
      </c>
      <c r="R35" s="13" t="s">
        <v>666</v>
      </c>
      <c r="S35" s="13" t="s">
        <v>171</v>
      </c>
      <c r="T35" s="13" t="s">
        <v>162</v>
      </c>
      <c r="U35" s="31">
        <v>13.1</v>
      </c>
      <c r="V35" s="32">
        <v>15.2</v>
      </c>
      <c r="W35" s="12">
        <v>7.7</v>
      </c>
      <c r="X35" s="11" t="s">
        <v>137</v>
      </c>
      <c r="Y35" s="12">
        <v>-0.9</v>
      </c>
      <c r="Z35" s="12">
        <v>-0.3</v>
      </c>
      <c r="AA35" s="12">
        <v>0.2</v>
      </c>
      <c r="AB35" s="8">
        <v>-1.4</v>
      </c>
      <c r="AC35" s="8"/>
      <c r="AD35" s="11" t="s">
        <v>274</v>
      </c>
      <c r="AE35" s="11" t="s">
        <v>274</v>
      </c>
      <c r="AF35" s="11" t="s">
        <v>164</v>
      </c>
      <c r="AG35" s="8" t="s">
        <v>191</v>
      </c>
      <c r="AH35" s="8" t="s">
        <v>686</v>
      </c>
      <c r="AI35" s="30" t="s">
        <v>687</v>
      </c>
    </row>
    <row r="36" spans="1:35" s="5" customFormat="1">
      <c r="A36" s="6">
        <v>45851</v>
      </c>
      <c r="B36" s="26" t="s">
        <v>621</v>
      </c>
      <c r="C36" s="8" t="s">
        <v>167</v>
      </c>
      <c r="D36" s="9">
        <v>4.732638888888889E-2</v>
      </c>
      <c r="E36" s="8" t="s">
        <v>670</v>
      </c>
      <c r="F36" s="10">
        <v>12.1</v>
      </c>
      <c r="G36" s="10">
        <v>10.6</v>
      </c>
      <c r="H36" s="10">
        <v>11.4</v>
      </c>
      <c r="I36" s="10">
        <v>11.4</v>
      </c>
      <c r="J36" s="10">
        <v>11.6</v>
      </c>
      <c r="K36" s="10">
        <v>11.8</v>
      </c>
      <c r="L36" s="27">
        <f>SUM(F36:H36)</f>
        <v>34.1</v>
      </c>
      <c r="M36" s="27">
        <f>SUM(I36:K36)</f>
        <v>34.799999999999997</v>
      </c>
      <c r="N36" s="28">
        <f>SUM(F36:J36)</f>
        <v>57.1</v>
      </c>
      <c r="O36" s="11" t="s">
        <v>168</v>
      </c>
      <c r="P36" s="11" t="s">
        <v>169</v>
      </c>
      <c r="Q36" s="13" t="s">
        <v>232</v>
      </c>
      <c r="R36" s="13" t="s">
        <v>340</v>
      </c>
      <c r="S36" s="13" t="s">
        <v>238</v>
      </c>
      <c r="T36" s="13" t="s">
        <v>162</v>
      </c>
      <c r="U36" s="31">
        <v>13.1</v>
      </c>
      <c r="V36" s="32">
        <v>15.2</v>
      </c>
      <c r="W36" s="12">
        <v>7.7</v>
      </c>
      <c r="X36" s="11" t="s">
        <v>137</v>
      </c>
      <c r="Y36" s="12">
        <v>-1.6</v>
      </c>
      <c r="Z36" s="12" t="s">
        <v>270</v>
      </c>
      <c r="AA36" s="12">
        <v>-0.2</v>
      </c>
      <c r="AB36" s="8">
        <v>-1.4</v>
      </c>
      <c r="AC36" s="8"/>
      <c r="AD36" s="11" t="s">
        <v>274</v>
      </c>
      <c r="AE36" s="11" t="s">
        <v>274</v>
      </c>
      <c r="AF36" s="11" t="s">
        <v>164</v>
      </c>
      <c r="AG36" s="8" t="s">
        <v>191</v>
      </c>
      <c r="AH36" s="8" t="s">
        <v>690</v>
      </c>
      <c r="AI36" s="30" t="s">
        <v>691</v>
      </c>
    </row>
    <row r="37" spans="1:35" s="5" customFormat="1">
      <c r="A37" s="6">
        <v>45851</v>
      </c>
      <c r="B37" s="26" t="s">
        <v>141</v>
      </c>
      <c r="C37" s="8" t="s">
        <v>167</v>
      </c>
      <c r="D37" s="9">
        <v>4.7280092592592596E-2</v>
      </c>
      <c r="E37" s="8" t="s">
        <v>680</v>
      </c>
      <c r="F37" s="10">
        <v>11.6</v>
      </c>
      <c r="G37" s="10">
        <v>10.1</v>
      </c>
      <c r="H37" s="10">
        <v>10.6</v>
      </c>
      <c r="I37" s="10">
        <v>11.5</v>
      </c>
      <c r="J37" s="10">
        <v>12.1</v>
      </c>
      <c r="K37" s="10">
        <v>12.6</v>
      </c>
      <c r="L37" s="27">
        <f>SUM(F37:H37)</f>
        <v>32.299999999999997</v>
      </c>
      <c r="M37" s="27">
        <f>SUM(I37:K37)</f>
        <v>36.200000000000003</v>
      </c>
      <c r="N37" s="28">
        <f>SUM(F37:J37)</f>
        <v>55.9</v>
      </c>
      <c r="O37" s="11" t="s">
        <v>168</v>
      </c>
      <c r="P37" s="11" t="s">
        <v>335</v>
      </c>
      <c r="Q37" s="13" t="s">
        <v>208</v>
      </c>
      <c r="R37" s="13" t="s">
        <v>681</v>
      </c>
      <c r="S37" s="13" t="s">
        <v>435</v>
      </c>
      <c r="T37" s="13" t="s">
        <v>162</v>
      </c>
      <c r="U37" s="31">
        <v>13.1</v>
      </c>
      <c r="V37" s="32">
        <v>15.2</v>
      </c>
      <c r="W37" s="12">
        <v>7.7</v>
      </c>
      <c r="X37" s="11" t="s">
        <v>137</v>
      </c>
      <c r="Y37" s="12">
        <v>-0.9</v>
      </c>
      <c r="Z37" s="12" t="s">
        <v>270</v>
      </c>
      <c r="AA37" s="12">
        <v>0.5</v>
      </c>
      <c r="AB37" s="8">
        <v>-1.4</v>
      </c>
      <c r="AC37" s="8"/>
      <c r="AD37" s="11" t="s">
        <v>272</v>
      </c>
      <c r="AE37" s="11" t="s">
        <v>274</v>
      </c>
      <c r="AF37" s="11" t="s">
        <v>164</v>
      </c>
      <c r="AG37" s="8" t="s">
        <v>191</v>
      </c>
      <c r="AH37" s="8" t="s">
        <v>704</v>
      </c>
      <c r="AI37" s="30" t="s">
        <v>705</v>
      </c>
    </row>
    <row r="38" spans="1:35" s="5" customFormat="1">
      <c r="A38" s="6">
        <v>45857</v>
      </c>
      <c r="B38" s="26" t="s">
        <v>139</v>
      </c>
      <c r="C38" s="8" t="s">
        <v>167</v>
      </c>
      <c r="D38" s="9">
        <v>4.7256944444444442E-2</v>
      </c>
      <c r="E38" s="8" t="s">
        <v>718</v>
      </c>
      <c r="F38" s="10">
        <v>12.3</v>
      </c>
      <c r="G38" s="10">
        <v>10.5</v>
      </c>
      <c r="H38" s="10">
        <v>11.1</v>
      </c>
      <c r="I38" s="10">
        <v>11.4</v>
      </c>
      <c r="J38" s="10">
        <v>11.5</v>
      </c>
      <c r="K38" s="10">
        <v>11.5</v>
      </c>
      <c r="L38" s="27">
        <f t="shared" ref="L38:L44" si="12">SUM(F38:H38)</f>
        <v>33.9</v>
      </c>
      <c r="M38" s="27">
        <f t="shared" ref="M38:M44" si="13">SUM(I38:K38)</f>
        <v>34.4</v>
      </c>
      <c r="N38" s="28">
        <f t="shared" ref="N38:N44" si="14">SUM(F38:J38)</f>
        <v>56.8</v>
      </c>
      <c r="O38" s="11" t="s">
        <v>168</v>
      </c>
      <c r="P38" s="11" t="s">
        <v>169</v>
      </c>
      <c r="Q38" s="13" t="s">
        <v>248</v>
      </c>
      <c r="R38" s="13" t="s">
        <v>198</v>
      </c>
      <c r="S38" s="13" t="s">
        <v>214</v>
      </c>
      <c r="T38" s="13" t="s">
        <v>162</v>
      </c>
      <c r="U38" s="31">
        <v>15</v>
      </c>
      <c r="V38" s="32">
        <v>14.1</v>
      </c>
      <c r="W38" s="12">
        <v>7.9</v>
      </c>
      <c r="X38" s="11" t="s">
        <v>137</v>
      </c>
      <c r="Y38" s="12">
        <v>-1.6</v>
      </c>
      <c r="Z38" s="12" t="s">
        <v>270</v>
      </c>
      <c r="AA38" s="12">
        <v>-0.2</v>
      </c>
      <c r="AB38" s="8">
        <v>-1.4</v>
      </c>
      <c r="AC38" s="8" t="s">
        <v>276</v>
      </c>
      <c r="AD38" s="11" t="s">
        <v>274</v>
      </c>
      <c r="AE38" s="11" t="s">
        <v>272</v>
      </c>
      <c r="AF38" s="11" t="s">
        <v>164</v>
      </c>
      <c r="AG38" s="8"/>
      <c r="AH38" s="8" t="s">
        <v>719</v>
      </c>
      <c r="AI38" s="30" t="s">
        <v>720</v>
      </c>
    </row>
    <row r="39" spans="1:35" s="5" customFormat="1">
      <c r="A39" s="6">
        <v>45857</v>
      </c>
      <c r="B39" s="25" t="s">
        <v>141</v>
      </c>
      <c r="C39" s="8" t="s">
        <v>167</v>
      </c>
      <c r="D39" s="9">
        <v>4.7245370370370368E-2</v>
      </c>
      <c r="E39" s="8" t="s">
        <v>170</v>
      </c>
      <c r="F39" s="10">
        <v>11.8</v>
      </c>
      <c r="G39" s="10">
        <v>10.8</v>
      </c>
      <c r="H39" s="10">
        <v>11.2</v>
      </c>
      <c r="I39" s="10">
        <v>11.5</v>
      </c>
      <c r="J39" s="10">
        <v>11.4</v>
      </c>
      <c r="K39" s="10">
        <v>11.5</v>
      </c>
      <c r="L39" s="27">
        <f t="shared" si="12"/>
        <v>33.799999999999997</v>
      </c>
      <c r="M39" s="27">
        <f t="shared" si="13"/>
        <v>34.4</v>
      </c>
      <c r="N39" s="28">
        <f t="shared" si="14"/>
        <v>56.699999999999996</v>
      </c>
      <c r="O39" s="11" t="s">
        <v>168</v>
      </c>
      <c r="P39" s="11" t="s">
        <v>169</v>
      </c>
      <c r="Q39" s="13" t="s">
        <v>171</v>
      </c>
      <c r="R39" s="13" t="s">
        <v>248</v>
      </c>
      <c r="S39" s="13" t="s">
        <v>246</v>
      </c>
      <c r="T39" s="13" t="s">
        <v>162</v>
      </c>
      <c r="U39" s="31">
        <v>15</v>
      </c>
      <c r="V39" s="32">
        <v>14.1</v>
      </c>
      <c r="W39" s="12">
        <v>7.9</v>
      </c>
      <c r="X39" s="11" t="s">
        <v>137</v>
      </c>
      <c r="Y39" s="12">
        <v>-1.2</v>
      </c>
      <c r="Z39" s="12" t="s">
        <v>270</v>
      </c>
      <c r="AA39" s="12">
        <v>0.2</v>
      </c>
      <c r="AB39" s="8">
        <v>-1.4</v>
      </c>
      <c r="AC39" s="8"/>
      <c r="AD39" s="11" t="s">
        <v>274</v>
      </c>
      <c r="AE39" s="11" t="s">
        <v>274</v>
      </c>
      <c r="AF39" s="11" t="s">
        <v>160</v>
      </c>
      <c r="AG39" s="8"/>
      <c r="AH39" s="8" t="s">
        <v>719</v>
      </c>
      <c r="AI39" s="30" t="s">
        <v>729</v>
      </c>
    </row>
    <row r="40" spans="1:35" s="5" customFormat="1">
      <c r="A40" s="6">
        <v>45857</v>
      </c>
      <c r="B40" s="26" t="s">
        <v>141</v>
      </c>
      <c r="C40" s="8" t="s">
        <v>167</v>
      </c>
      <c r="D40" s="9">
        <v>4.7268518518518515E-2</v>
      </c>
      <c r="E40" s="8" t="s">
        <v>742</v>
      </c>
      <c r="F40" s="10">
        <v>12.1</v>
      </c>
      <c r="G40" s="10">
        <v>10.3</v>
      </c>
      <c r="H40" s="10">
        <v>11</v>
      </c>
      <c r="I40" s="10">
        <v>11.6</v>
      </c>
      <c r="J40" s="10">
        <v>11.7</v>
      </c>
      <c r="K40" s="10">
        <v>11.7</v>
      </c>
      <c r="L40" s="27">
        <f t="shared" si="12"/>
        <v>33.4</v>
      </c>
      <c r="M40" s="27">
        <f t="shared" si="13"/>
        <v>35</v>
      </c>
      <c r="N40" s="28">
        <f t="shared" si="14"/>
        <v>56.7</v>
      </c>
      <c r="O40" s="11" t="s">
        <v>168</v>
      </c>
      <c r="P40" s="11" t="s">
        <v>169</v>
      </c>
      <c r="Q40" s="13" t="s">
        <v>543</v>
      </c>
      <c r="R40" s="13" t="s">
        <v>206</v>
      </c>
      <c r="S40" s="13" t="s">
        <v>206</v>
      </c>
      <c r="T40" s="13" t="s">
        <v>162</v>
      </c>
      <c r="U40" s="31">
        <v>15</v>
      </c>
      <c r="V40" s="32">
        <v>14.1</v>
      </c>
      <c r="W40" s="12">
        <v>7.9</v>
      </c>
      <c r="X40" s="11" t="s">
        <v>137</v>
      </c>
      <c r="Y40" s="12">
        <v>-1</v>
      </c>
      <c r="Z40" s="12" t="s">
        <v>270</v>
      </c>
      <c r="AA40" s="12">
        <v>0.4</v>
      </c>
      <c r="AB40" s="8">
        <v>-1.4</v>
      </c>
      <c r="AC40" s="8"/>
      <c r="AD40" s="11" t="s">
        <v>272</v>
      </c>
      <c r="AE40" s="11" t="s">
        <v>274</v>
      </c>
      <c r="AF40" s="11" t="s">
        <v>164</v>
      </c>
      <c r="AG40" s="8"/>
      <c r="AH40" s="8" t="s">
        <v>743</v>
      </c>
      <c r="AI40" s="30" t="s">
        <v>744</v>
      </c>
    </row>
    <row r="41" spans="1:35" s="5" customFormat="1">
      <c r="A41" s="6">
        <v>45858</v>
      </c>
      <c r="B41" s="26" t="s">
        <v>431</v>
      </c>
      <c r="C41" s="8" t="s">
        <v>167</v>
      </c>
      <c r="D41" s="9">
        <v>4.7928240740740743E-2</v>
      </c>
      <c r="E41" s="8" t="s">
        <v>745</v>
      </c>
      <c r="F41" s="10">
        <v>12</v>
      </c>
      <c r="G41" s="10">
        <v>10.6</v>
      </c>
      <c r="H41" s="10">
        <v>11.2</v>
      </c>
      <c r="I41" s="10">
        <v>11.4</v>
      </c>
      <c r="J41" s="10">
        <v>11.8</v>
      </c>
      <c r="K41" s="10">
        <v>12.1</v>
      </c>
      <c r="L41" s="27">
        <f t="shared" si="12"/>
        <v>33.799999999999997</v>
      </c>
      <c r="M41" s="27">
        <f t="shared" si="13"/>
        <v>35.300000000000004</v>
      </c>
      <c r="N41" s="28">
        <f t="shared" si="14"/>
        <v>57</v>
      </c>
      <c r="O41" s="11" t="s">
        <v>168</v>
      </c>
      <c r="P41" s="11" t="s">
        <v>169</v>
      </c>
      <c r="Q41" s="13" t="s">
        <v>380</v>
      </c>
      <c r="R41" s="13" t="s">
        <v>184</v>
      </c>
      <c r="S41" s="13" t="s">
        <v>187</v>
      </c>
      <c r="T41" s="13" t="s">
        <v>162</v>
      </c>
      <c r="U41" s="31">
        <v>13.5</v>
      </c>
      <c r="V41" s="32">
        <v>14.9</v>
      </c>
      <c r="W41" s="12">
        <v>7.8</v>
      </c>
      <c r="X41" s="11" t="s">
        <v>137</v>
      </c>
      <c r="Y41" s="12">
        <v>-1.2</v>
      </c>
      <c r="Z41" s="12" t="s">
        <v>270</v>
      </c>
      <c r="AA41" s="12">
        <v>0.1</v>
      </c>
      <c r="AB41" s="8">
        <v>-1.3</v>
      </c>
      <c r="AC41" s="8"/>
      <c r="AD41" s="11" t="s">
        <v>274</v>
      </c>
      <c r="AE41" s="11" t="s">
        <v>274</v>
      </c>
      <c r="AF41" s="11" t="s">
        <v>164</v>
      </c>
      <c r="AG41" s="8"/>
      <c r="AH41" s="8" t="s">
        <v>746</v>
      </c>
      <c r="AI41" s="30" t="s">
        <v>747</v>
      </c>
    </row>
    <row r="42" spans="1:35" s="5" customFormat="1">
      <c r="A42" s="6">
        <v>45858</v>
      </c>
      <c r="B42" s="26" t="s">
        <v>139</v>
      </c>
      <c r="C42" s="8" t="s">
        <v>167</v>
      </c>
      <c r="D42" s="9">
        <v>4.7268518518518515E-2</v>
      </c>
      <c r="E42" s="8" t="s">
        <v>759</v>
      </c>
      <c r="F42" s="10">
        <v>12.1</v>
      </c>
      <c r="G42" s="10">
        <v>10.6</v>
      </c>
      <c r="H42" s="10">
        <v>10.9</v>
      </c>
      <c r="I42" s="10">
        <v>11.5</v>
      </c>
      <c r="J42" s="10">
        <v>11.6</v>
      </c>
      <c r="K42" s="10">
        <v>11.7</v>
      </c>
      <c r="L42" s="27">
        <f t="shared" si="12"/>
        <v>33.6</v>
      </c>
      <c r="M42" s="27">
        <f t="shared" si="13"/>
        <v>34.799999999999997</v>
      </c>
      <c r="N42" s="28">
        <f t="shared" si="14"/>
        <v>56.7</v>
      </c>
      <c r="O42" s="11" t="s">
        <v>168</v>
      </c>
      <c r="P42" s="11" t="s">
        <v>169</v>
      </c>
      <c r="Q42" s="13" t="s">
        <v>369</v>
      </c>
      <c r="R42" s="13" t="s">
        <v>249</v>
      </c>
      <c r="S42" s="13" t="s">
        <v>543</v>
      </c>
      <c r="T42" s="13" t="s">
        <v>162</v>
      </c>
      <c r="U42" s="31">
        <v>13.5</v>
      </c>
      <c r="V42" s="32">
        <v>14.9</v>
      </c>
      <c r="W42" s="12">
        <v>7.8</v>
      </c>
      <c r="X42" s="11" t="s">
        <v>137</v>
      </c>
      <c r="Y42" s="12">
        <v>-1.5</v>
      </c>
      <c r="Z42" s="12" t="s">
        <v>270</v>
      </c>
      <c r="AA42" s="12">
        <v>-0.2</v>
      </c>
      <c r="AB42" s="8">
        <v>-1.3</v>
      </c>
      <c r="AC42" s="8"/>
      <c r="AD42" s="11" t="s">
        <v>274</v>
      </c>
      <c r="AE42" s="11" t="s">
        <v>274</v>
      </c>
      <c r="AF42" s="11" t="s">
        <v>164</v>
      </c>
      <c r="AG42" s="8"/>
      <c r="AH42" s="8" t="s">
        <v>752</v>
      </c>
      <c r="AI42" s="30" t="s">
        <v>762</v>
      </c>
    </row>
    <row r="43" spans="1:35" s="5" customFormat="1">
      <c r="A43" s="6">
        <v>45858</v>
      </c>
      <c r="B43" s="26" t="s">
        <v>145</v>
      </c>
      <c r="C43" s="8" t="s">
        <v>167</v>
      </c>
      <c r="D43" s="9">
        <v>4.6631944444444441E-2</v>
      </c>
      <c r="E43" s="8" t="s">
        <v>707</v>
      </c>
      <c r="F43" s="10">
        <v>11.9</v>
      </c>
      <c r="G43" s="10">
        <v>10.5</v>
      </c>
      <c r="H43" s="10">
        <v>11.3</v>
      </c>
      <c r="I43" s="10">
        <v>11.6</v>
      </c>
      <c r="J43" s="10">
        <v>11.2</v>
      </c>
      <c r="K43" s="10">
        <v>11.4</v>
      </c>
      <c r="L43" s="27">
        <f t="shared" si="12"/>
        <v>33.700000000000003</v>
      </c>
      <c r="M43" s="27">
        <f t="shared" si="13"/>
        <v>34.199999999999996</v>
      </c>
      <c r="N43" s="28">
        <f t="shared" si="14"/>
        <v>56.5</v>
      </c>
      <c r="O43" s="11" t="s">
        <v>168</v>
      </c>
      <c r="P43" s="11" t="s">
        <v>169</v>
      </c>
      <c r="Q43" s="13" t="s">
        <v>238</v>
      </c>
      <c r="R43" s="13" t="s">
        <v>766</v>
      </c>
      <c r="S43" s="13" t="s">
        <v>265</v>
      </c>
      <c r="T43" s="13" t="s">
        <v>162</v>
      </c>
      <c r="U43" s="31">
        <v>13.5</v>
      </c>
      <c r="V43" s="32">
        <v>14.9</v>
      </c>
      <c r="W43" s="12">
        <v>7.8</v>
      </c>
      <c r="X43" s="11" t="s">
        <v>137</v>
      </c>
      <c r="Y43" s="12">
        <v>-1.1000000000000001</v>
      </c>
      <c r="Z43" s="12" t="s">
        <v>270</v>
      </c>
      <c r="AA43" s="12">
        <v>0.2</v>
      </c>
      <c r="AB43" s="8">
        <v>-1.3</v>
      </c>
      <c r="AC43" s="8"/>
      <c r="AD43" s="11" t="s">
        <v>274</v>
      </c>
      <c r="AE43" s="11" t="s">
        <v>274</v>
      </c>
      <c r="AF43" s="11" t="s">
        <v>164</v>
      </c>
      <c r="AG43" s="8"/>
      <c r="AH43" s="8" t="s">
        <v>752</v>
      </c>
      <c r="AI43" s="30" t="s">
        <v>767</v>
      </c>
    </row>
    <row r="44" spans="1:35" s="5" customFormat="1">
      <c r="A44" s="6">
        <v>45858</v>
      </c>
      <c r="B44" s="26" t="s">
        <v>706</v>
      </c>
      <c r="C44" s="8" t="s">
        <v>167</v>
      </c>
      <c r="D44" s="9">
        <v>4.7268518518518515E-2</v>
      </c>
      <c r="E44" s="8" t="s">
        <v>771</v>
      </c>
      <c r="F44" s="10">
        <v>12.1</v>
      </c>
      <c r="G44" s="10">
        <v>10.9</v>
      </c>
      <c r="H44" s="10">
        <v>11.3</v>
      </c>
      <c r="I44" s="10">
        <v>11</v>
      </c>
      <c r="J44" s="10">
        <v>11.2</v>
      </c>
      <c r="K44" s="10">
        <v>11.9</v>
      </c>
      <c r="L44" s="27">
        <f t="shared" si="12"/>
        <v>34.299999999999997</v>
      </c>
      <c r="M44" s="27">
        <f t="shared" si="13"/>
        <v>34.1</v>
      </c>
      <c r="N44" s="28">
        <f t="shared" si="14"/>
        <v>56.5</v>
      </c>
      <c r="O44" s="11" t="s">
        <v>181</v>
      </c>
      <c r="P44" s="11" t="s">
        <v>215</v>
      </c>
      <c r="Q44" s="13" t="s">
        <v>369</v>
      </c>
      <c r="R44" s="13" t="s">
        <v>248</v>
      </c>
      <c r="S44" s="13" t="s">
        <v>171</v>
      </c>
      <c r="T44" s="13" t="s">
        <v>162</v>
      </c>
      <c r="U44" s="31">
        <v>13.5</v>
      </c>
      <c r="V44" s="32">
        <v>14.9</v>
      </c>
      <c r="W44" s="12">
        <v>7.8</v>
      </c>
      <c r="X44" s="11" t="s">
        <v>137</v>
      </c>
      <c r="Y44" s="12">
        <v>-1</v>
      </c>
      <c r="Z44" s="12">
        <v>-0.1</v>
      </c>
      <c r="AA44" s="12">
        <v>0.2</v>
      </c>
      <c r="AB44" s="8">
        <v>-1.3</v>
      </c>
      <c r="AC44" s="8"/>
      <c r="AD44" s="11" t="s">
        <v>274</v>
      </c>
      <c r="AE44" s="11" t="s">
        <v>274</v>
      </c>
      <c r="AF44" s="11" t="s">
        <v>164</v>
      </c>
      <c r="AG44" s="8"/>
      <c r="AH44" s="8"/>
      <c r="AI44" s="30"/>
    </row>
  </sheetData>
  <autoFilter ref="A1:AH6" xr:uid="{00000000-0009-0000-0000-000002000000}"/>
  <phoneticPr fontId="10"/>
  <conditionalFormatting sqref="F2:K2 F4:K6">
    <cfRule type="colorScale" priority="1187">
      <colorScale>
        <cfvo type="min"/>
        <cfvo type="percentile" val="50"/>
        <cfvo type="max"/>
        <color rgb="FFF8696B"/>
        <color rgb="FFFFEB84"/>
        <color rgb="FF63BE7B"/>
      </colorScale>
    </cfRule>
  </conditionalFormatting>
  <conditionalFormatting sqref="F3:K3">
    <cfRule type="colorScale" priority="76">
      <colorScale>
        <cfvo type="min"/>
        <cfvo type="percentile" val="50"/>
        <cfvo type="max"/>
        <color rgb="FFF8696B"/>
        <color rgb="FFFFEB84"/>
        <color rgb="FF63BE7B"/>
      </colorScale>
    </cfRule>
  </conditionalFormatting>
  <conditionalFormatting sqref="F7:K7">
    <cfRule type="colorScale" priority="80">
      <colorScale>
        <cfvo type="min"/>
        <cfvo type="percentile" val="50"/>
        <cfvo type="max"/>
        <color rgb="FFF8696B"/>
        <color rgb="FFFFEB84"/>
        <color rgb="FF63BE7B"/>
      </colorScale>
    </cfRule>
  </conditionalFormatting>
  <conditionalFormatting sqref="F8:K8">
    <cfRule type="colorScale" priority="1188">
      <colorScale>
        <cfvo type="min"/>
        <cfvo type="percentile" val="50"/>
        <cfvo type="max"/>
        <color rgb="FFF8696B"/>
        <color rgb="FFFFEB84"/>
        <color rgb="FF63BE7B"/>
      </colorScale>
    </cfRule>
  </conditionalFormatting>
  <conditionalFormatting sqref="F9:K16">
    <cfRule type="colorScale" priority="36">
      <colorScale>
        <cfvo type="min"/>
        <cfvo type="percentile" val="50"/>
        <cfvo type="max"/>
        <color rgb="FFF8696B"/>
        <color rgb="FFFFEB84"/>
        <color rgb="FF63BE7B"/>
      </colorScale>
    </cfRule>
  </conditionalFormatting>
  <conditionalFormatting sqref="F17:K25">
    <cfRule type="colorScale" priority="29">
      <colorScale>
        <cfvo type="min"/>
        <cfvo type="percentile" val="50"/>
        <cfvo type="max"/>
        <color rgb="FFF8696B"/>
        <color rgb="FFFFEB84"/>
        <color rgb="FF63BE7B"/>
      </colorScale>
    </cfRule>
  </conditionalFormatting>
  <conditionalFormatting sqref="F26:K32">
    <cfRule type="colorScale" priority="22">
      <colorScale>
        <cfvo type="min"/>
        <cfvo type="percentile" val="50"/>
        <cfvo type="max"/>
        <color rgb="FFF8696B"/>
        <color rgb="FFFFEB84"/>
        <color rgb="FF63BE7B"/>
      </colorScale>
    </cfRule>
  </conditionalFormatting>
  <conditionalFormatting sqref="F33:K37">
    <cfRule type="colorScale" priority="15">
      <colorScale>
        <cfvo type="min"/>
        <cfvo type="percentile" val="50"/>
        <cfvo type="max"/>
        <color rgb="FFF8696B"/>
        <color rgb="FFFFEB84"/>
        <color rgb="FF63BE7B"/>
      </colorScale>
    </cfRule>
  </conditionalFormatting>
  <conditionalFormatting sqref="F38:K42 F44:K44">
    <cfRule type="colorScale" priority="8">
      <colorScale>
        <cfvo type="min"/>
        <cfvo type="percentile" val="50"/>
        <cfvo type="max"/>
        <color rgb="FFF8696B"/>
        <color rgb="FFFFEB84"/>
        <color rgb="FF63BE7B"/>
      </colorScale>
    </cfRule>
  </conditionalFormatting>
  <conditionalFormatting sqref="F43:K43">
    <cfRule type="colorScale" priority="1">
      <colorScale>
        <cfvo type="min"/>
        <cfvo type="percentile" val="50"/>
        <cfvo type="max"/>
        <color rgb="FFF8696B"/>
        <color rgb="FFFFEB84"/>
        <color rgb="FF63BE7B"/>
      </colorScale>
    </cfRule>
  </conditionalFormatting>
  <conditionalFormatting sqref="X2:X44">
    <cfRule type="containsText" dxfId="89" priority="429" operator="containsText" text="A">
      <formula>NOT(ISERROR(SEARCH("A",X2)))</formula>
    </cfRule>
    <cfRule type="containsText" dxfId="88" priority="428" operator="containsText" text="B">
      <formula>NOT(ISERROR(SEARCH("B",X2)))</formula>
    </cfRule>
    <cfRule type="containsText" dxfId="87" priority="427" operator="containsText" text="E">
      <formula>NOT(ISERROR(SEARCH("E",X2)))</formula>
    </cfRule>
    <cfRule type="containsText" dxfId="86" priority="426" operator="containsText" text="F">
      <formula>NOT(ISERROR(SEARCH("F",X2)))</formula>
    </cfRule>
    <cfRule type="containsText" dxfId="85" priority="425" operator="containsText" text="S">
      <formula>NOT(ISERROR(SEARCH("S",X2)))</formula>
    </cfRule>
    <cfRule type="containsText" dxfId="84" priority="424" operator="containsText" text="D">
      <formula>NOT(ISERROR(SEARCH("D",X2)))</formula>
    </cfRule>
  </conditionalFormatting>
  <conditionalFormatting sqref="AD2:AF7">
    <cfRule type="containsText" dxfId="83" priority="878" operator="containsText" text="A">
      <formula>NOT(ISERROR(SEARCH("A",AD2)))</formula>
    </cfRule>
    <cfRule type="containsText" dxfId="82" priority="877" operator="containsText" text="B">
      <formula>NOT(ISERROR(SEARCH("B",AD2)))</formula>
    </cfRule>
    <cfRule type="containsText" dxfId="81" priority="876" operator="containsText" text="E">
      <formula>NOT(ISERROR(SEARCH("E",AD2)))</formula>
    </cfRule>
  </conditionalFormatting>
  <conditionalFormatting sqref="AD3:AF4">
    <cfRule type="containsText" dxfId="80" priority="857" operator="containsText" text="A">
      <formula>NOT(ISERROR(SEARCH("A",AD3)))</formula>
    </cfRule>
    <cfRule type="containsText" dxfId="79" priority="856" operator="containsText" text="B">
      <formula>NOT(ISERROR(SEARCH("B",AD3)))</formula>
    </cfRule>
    <cfRule type="containsText" dxfId="78" priority="855" operator="containsText" text="E">
      <formula>NOT(ISERROR(SEARCH("E",AD3)))</formula>
    </cfRule>
  </conditionalFormatting>
  <conditionalFormatting sqref="AD6:AF8">
    <cfRule type="containsText" dxfId="77" priority="71" operator="containsText" text="B">
      <formula>NOT(ISERROR(SEARCH("B",AD6)))</formula>
    </cfRule>
    <cfRule type="containsText" dxfId="76" priority="70" operator="containsText" text="E">
      <formula>NOT(ISERROR(SEARCH("E",AD6)))</formula>
    </cfRule>
    <cfRule type="containsText" dxfId="75" priority="72" operator="containsText" text="A">
      <formula>NOT(ISERROR(SEARCH("A",AD6)))</formula>
    </cfRule>
  </conditionalFormatting>
  <conditionalFormatting sqref="AD8:AF16">
    <cfRule type="containsText" dxfId="74" priority="35" operator="containsText" text="A">
      <formula>NOT(ISERROR(SEARCH("A",AD8)))</formula>
    </cfRule>
    <cfRule type="containsText" dxfId="73" priority="34" operator="containsText" text="B">
      <formula>NOT(ISERROR(SEARCH("B",AD8)))</formula>
    </cfRule>
    <cfRule type="containsText" dxfId="72" priority="33" operator="containsText" text="E">
      <formula>NOT(ISERROR(SEARCH("E",AD8)))</formula>
    </cfRule>
  </conditionalFormatting>
  <conditionalFormatting sqref="AD9:AF25">
    <cfRule type="containsText" dxfId="71" priority="28" operator="containsText" text="A">
      <formula>NOT(ISERROR(SEARCH("A",AD9)))</formula>
    </cfRule>
    <cfRule type="containsText" dxfId="70" priority="27" operator="containsText" text="B">
      <formula>NOT(ISERROR(SEARCH("B",AD9)))</formula>
    </cfRule>
    <cfRule type="containsText" dxfId="69" priority="26" operator="containsText" text="E">
      <formula>NOT(ISERROR(SEARCH("E",AD9)))</formula>
    </cfRule>
  </conditionalFormatting>
  <conditionalFormatting sqref="AD17:AF32">
    <cfRule type="containsText" dxfId="68" priority="21" operator="containsText" text="A">
      <formula>NOT(ISERROR(SEARCH("A",AD17)))</formula>
    </cfRule>
    <cfRule type="containsText" dxfId="67" priority="20" operator="containsText" text="B">
      <formula>NOT(ISERROR(SEARCH("B",AD17)))</formula>
    </cfRule>
    <cfRule type="containsText" dxfId="66" priority="19" operator="containsText" text="E">
      <formula>NOT(ISERROR(SEARCH("E",AD17)))</formula>
    </cfRule>
  </conditionalFormatting>
  <conditionalFormatting sqref="AD26:AF37">
    <cfRule type="containsText" dxfId="65" priority="14" operator="containsText" text="A">
      <formula>NOT(ISERROR(SEARCH("A",AD26)))</formula>
    </cfRule>
    <cfRule type="containsText" dxfId="64" priority="13" operator="containsText" text="B">
      <formula>NOT(ISERROR(SEARCH("B",AD26)))</formula>
    </cfRule>
    <cfRule type="containsText" dxfId="63" priority="12" operator="containsText" text="E">
      <formula>NOT(ISERROR(SEARCH("E",AD26)))</formula>
    </cfRule>
  </conditionalFormatting>
  <conditionalFormatting sqref="AD33:AF44">
    <cfRule type="containsText" dxfId="62" priority="5" operator="containsText" text="E">
      <formula>NOT(ISERROR(SEARCH("E",AD33)))</formula>
    </cfRule>
    <cfRule type="containsText" dxfId="61" priority="7" operator="containsText" text="A">
      <formula>NOT(ISERROR(SEARCH("A",AD33)))</formula>
    </cfRule>
    <cfRule type="containsText" dxfId="60" priority="6" operator="containsText" text="B">
      <formula>NOT(ISERROR(SEARCH("B",AD33)))</formula>
    </cfRule>
  </conditionalFormatting>
  <conditionalFormatting sqref="AD38:AF44">
    <cfRule type="containsText" dxfId="59" priority="4" operator="containsText" text="A">
      <formula>NOT(ISERROR(SEARCH("A",AD38)))</formula>
    </cfRule>
    <cfRule type="containsText" dxfId="58" priority="3" operator="containsText" text="B">
      <formula>NOT(ISERROR(SEARCH("B",AD38)))</formula>
    </cfRule>
    <cfRule type="containsText" dxfId="57" priority="2" operator="containsText" text="E">
      <formula>NOT(ISERROR(SEARCH("E",AD38)))</formula>
    </cfRule>
  </conditionalFormatting>
  <conditionalFormatting sqref="AG2:AG44">
    <cfRule type="containsText" dxfId="56" priority="73" operator="containsText" text="E">
      <formula>NOT(ISERROR(SEARCH("E",AG2)))</formula>
    </cfRule>
    <cfRule type="containsText" dxfId="55" priority="74" operator="containsText" text="B">
      <formula>NOT(ISERROR(SEARCH("B",AG2)))</formula>
    </cfRule>
    <cfRule type="containsText" dxfId="54" priority="75" operator="containsText" text="A">
      <formula>NOT(ISERROR(SEARCH("A",AG2)))</formula>
    </cfRule>
  </conditionalFormatting>
  <dataValidations count="1">
    <dataValidation type="list" allowBlank="1" showInputMessage="1" showErrorMessage="1" sqref="AG2:AG44" xr:uid="{738E59C6-8387-5845-937E-A34BD8656E7B}">
      <formula1>"強風,外差し,イン先行"</formula1>
    </dataValidation>
  </dataValidations>
  <pageMargins left="0.7" right="0.7" top="0.75" bottom="0.75" header="0.3" footer="0.3"/>
  <pageSetup paperSize="9" orientation="portrait" horizontalDpi="4294967292" verticalDpi="4294967292"/>
  <ignoredErrors>
    <ignoredError sqref="L2:N2 L3:N8 L9:N16 L17:N25 L26:N32 L33:N37 L38:N4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3"/>
  <sheetViews>
    <sheetView workbookViewId="0">
      <pane xSplit="5" ySplit="1" topLeftCell="AA2" activePane="bottomRight" state="frozen"/>
      <selection activeCell="E24" sqref="E24"/>
      <selection pane="topRight" activeCell="E24" sqref="E24"/>
      <selection pane="bottomLeft" activeCell="E24" sqref="E24"/>
      <selection pane="bottomRight" activeCell="AE25" sqref="AE25"/>
    </sheetView>
  </sheetViews>
  <sheetFormatPr baseColWidth="10" defaultColWidth="8.83203125" defaultRowHeight="15"/>
  <cols>
    <col min="1" max="1" width="9.5" bestFit="1" customWidth="1"/>
    <col min="2" max="2" width="8.1640625" customWidth="1"/>
    <col min="5" max="5" width="18.33203125" customWidth="1"/>
    <col min="20" max="21" width="8.83203125" customWidth="1"/>
    <col min="22" max="24" width="16.6640625" customWidth="1"/>
    <col min="25" max="25" width="5.83203125" customWidth="1"/>
    <col min="26" max="28" width="8.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150</v>
      </c>
      <c r="T1" s="2" t="s">
        <v>59</v>
      </c>
      <c r="U1" s="2" t="s">
        <v>40</v>
      </c>
      <c r="V1" s="3" t="s">
        <v>41</v>
      </c>
      <c r="W1" s="3" t="s">
        <v>42</v>
      </c>
      <c r="X1" s="3" t="s">
        <v>43</v>
      </c>
      <c r="Y1" s="3" t="s">
        <v>60</v>
      </c>
      <c r="Z1" s="4" t="s">
        <v>110</v>
      </c>
      <c r="AA1" s="4" t="s">
        <v>111</v>
      </c>
      <c r="AB1" s="4" t="s">
        <v>149</v>
      </c>
      <c r="AC1" s="4" t="s">
        <v>148</v>
      </c>
      <c r="AD1" s="4" t="s">
        <v>8</v>
      </c>
      <c r="AE1" s="4" t="s">
        <v>61</v>
      </c>
      <c r="AF1" s="4" t="s">
        <v>9</v>
      </c>
      <c r="AG1" s="4" t="s">
        <v>10</v>
      </c>
      <c r="AH1" s="4"/>
      <c r="AI1" s="4" t="s">
        <v>11</v>
      </c>
      <c r="AJ1" s="4" t="s">
        <v>12</v>
      </c>
      <c r="AK1" s="4" t="s">
        <v>44</v>
      </c>
      <c r="AL1" s="4" t="s">
        <v>62</v>
      </c>
      <c r="AM1" s="1" t="s">
        <v>63</v>
      </c>
      <c r="AN1" s="22" t="s">
        <v>117</v>
      </c>
    </row>
    <row r="2" spans="1:40" s="5" customFormat="1">
      <c r="A2" s="6">
        <v>45822</v>
      </c>
      <c r="B2" s="26" t="s">
        <v>139</v>
      </c>
      <c r="C2" s="8" t="s">
        <v>167</v>
      </c>
      <c r="D2" s="9">
        <v>7.3611111111111113E-2</v>
      </c>
      <c r="E2" s="8" t="s">
        <v>186</v>
      </c>
      <c r="F2" s="10">
        <v>12</v>
      </c>
      <c r="G2" s="10">
        <v>11</v>
      </c>
      <c r="H2" s="10">
        <v>11.6</v>
      </c>
      <c r="I2" s="10">
        <v>12</v>
      </c>
      <c r="J2" s="10">
        <v>12</v>
      </c>
      <c r="K2" s="10">
        <v>12.1</v>
      </c>
      <c r="L2" s="10">
        <v>11.9</v>
      </c>
      <c r="M2" s="10">
        <v>11.6</v>
      </c>
      <c r="N2" s="10">
        <v>11.8</v>
      </c>
      <c r="O2" s="27">
        <f t="shared" ref="O2:O12" si="0">SUM(F2:H2)</f>
        <v>34.6</v>
      </c>
      <c r="P2" s="27">
        <f t="shared" ref="P2:P12" si="1">SUM(I2:K2)</f>
        <v>36.1</v>
      </c>
      <c r="Q2" s="27">
        <f t="shared" ref="Q2:Q12" si="2">SUM(L2:N2)</f>
        <v>35.299999999999997</v>
      </c>
      <c r="R2" s="28">
        <f t="shared" ref="R2:R12" si="3">SUM(F2:J2)</f>
        <v>58.6</v>
      </c>
      <c r="S2" s="28">
        <f t="shared" ref="S2:S12" si="4">SUM(J2:N2)</f>
        <v>59.400000000000006</v>
      </c>
      <c r="T2" s="11" t="s">
        <v>168</v>
      </c>
      <c r="U2" s="11" t="s">
        <v>169</v>
      </c>
      <c r="V2" s="13" t="s">
        <v>187</v>
      </c>
      <c r="W2" s="13" t="s">
        <v>188</v>
      </c>
      <c r="X2" s="13" t="s">
        <v>189</v>
      </c>
      <c r="Y2" s="13" t="s">
        <v>137</v>
      </c>
      <c r="Z2" s="31">
        <v>12.3</v>
      </c>
      <c r="AA2" s="32">
        <v>13.3</v>
      </c>
      <c r="AB2" s="12">
        <v>7.7</v>
      </c>
      <c r="AC2" s="11" t="s">
        <v>228</v>
      </c>
      <c r="AD2" s="12">
        <v>-3.2</v>
      </c>
      <c r="AE2" s="12" t="s">
        <v>270</v>
      </c>
      <c r="AF2" s="12">
        <v>-0.3</v>
      </c>
      <c r="AG2" s="12">
        <v>-2.9</v>
      </c>
      <c r="AH2" s="12"/>
      <c r="AI2" s="11" t="s">
        <v>274</v>
      </c>
      <c r="AJ2" s="11" t="s">
        <v>274</v>
      </c>
      <c r="AK2" s="11" t="s">
        <v>160</v>
      </c>
      <c r="AL2" s="8" t="s">
        <v>191</v>
      </c>
      <c r="AM2" s="8" t="s">
        <v>194</v>
      </c>
      <c r="AN2" s="30" t="s">
        <v>287</v>
      </c>
    </row>
    <row r="3" spans="1:40" s="5" customFormat="1">
      <c r="A3" s="6">
        <v>45822</v>
      </c>
      <c r="B3" s="26" t="s">
        <v>145</v>
      </c>
      <c r="C3" s="8" t="s">
        <v>167</v>
      </c>
      <c r="D3" s="9">
        <v>7.3645833333333327E-2</v>
      </c>
      <c r="E3" s="8" t="s">
        <v>165</v>
      </c>
      <c r="F3" s="10">
        <v>12.4</v>
      </c>
      <c r="G3" s="10">
        <v>11</v>
      </c>
      <c r="H3" s="10">
        <v>11.2</v>
      </c>
      <c r="I3" s="10">
        <v>12.2</v>
      </c>
      <c r="J3" s="10">
        <v>12.3</v>
      </c>
      <c r="K3" s="10">
        <v>12.3</v>
      </c>
      <c r="L3" s="10">
        <v>12</v>
      </c>
      <c r="M3" s="10">
        <v>11.6</v>
      </c>
      <c r="N3" s="10">
        <v>11.3</v>
      </c>
      <c r="O3" s="27">
        <f t="shared" si="0"/>
        <v>34.599999999999994</v>
      </c>
      <c r="P3" s="27">
        <f t="shared" si="1"/>
        <v>36.799999999999997</v>
      </c>
      <c r="Q3" s="27">
        <f t="shared" si="2"/>
        <v>34.900000000000006</v>
      </c>
      <c r="R3" s="28">
        <f t="shared" si="3"/>
        <v>59.099999999999994</v>
      </c>
      <c r="S3" s="28">
        <f t="shared" si="4"/>
        <v>59.5</v>
      </c>
      <c r="T3" s="11" t="s">
        <v>181</v>
      </c>
      <c r="U3" s="11" t="s">
        <v>215</v>
      </c>
      <c r="V3" s="13" t="s">
        <v>216</v>
      </c>
      <c r="W3" s="13" t="s">
        <v>217</v>
      </c>
      <c r="X3" s="13" t="s">
        <v>213</v>
      </c>
      <c r="Y3" s="13" t="s">
        <v>137</v>
      </c>
      <c r="Z3" s="31">
        <v>12.3</v>
      </c>
      <c r="AA3" s="32">
        <v>13.3</v>
      </c>
      <c r="AB3" s="12">
        <v>7.7</v>
      </c>
      <c r="AC3" s="11" t="s">
        <v>228</v>
      </c>
      <c r="AD3" s="12">
        <v>-1.5</v>
      </c>
      <c r="AE3" s="12">
        <v>-0.2</v>
      </c>
      <c r="AF3" s="12">
        <v>1.2</v>
      </c>
      <c r="AG3" s="12">
        <v>-2.9</v>
      </c>
      <c r="AH3" s="12"/>
      <c r="AI3" s="11" t="s">
        <v>271</v>
      </c>
      <c r="AJ3" s="11" t="s">
        <v>274</v>
      </c>
      <c r="AK3" s="11" t="s">
        <v>164</v>
      </c>
      <c r="AL3" s="8" t="s">
        <v>191</v>
      </c>
      <c r="AM3" s="8" t="s">
        <v>218</v>
      </c>
      <c r="AN3" s="30" t="s">
        <v>280</v>
      </c>
    </row>
    <row r="4" spans="1:40" s="5" customFormat="1" ht="15" customHeight="1">
      <c r="A4" s="6">
        <v>45823</v>
      </c>
      <c r="B4" s="26" t="s">
        <v>141</v>
      </c>
      <c r="C4" s="8" t="s">
        <v>167</v>
      </c>
      <c r="D4" s="9">
        <v>7.3680555555555555E-2</v>
      </c>
      <c r="E4" s="35" t="s">
        <v>256</v>
      </c>
      <c r="F4" s="10">
        <v>12.2</v>
      </c>
      <c r="G4" s="10">
        <v>11.5</v>
      </c>
      <c r="H4" s="10">
        <v>12.1</v>
      </c>
      <c r="I4" s="10">
        <v>12.2</v>
      </c>
      <c r="J4" s="10">
        <v>11.9</v>
      </c>
      <c r="K4" s="10">
        <v>11.3</v>
      </c>
      <c r="L4" s="10">
        <v>11.6</v>
      </c>
      <c r="M4" s="10">
        <v>11.9</v>
      </c>
      <c r="N4" s="10">
        <v>11.9</v>
      </c>
      <c r="O4" s="27">
        <f t="shared" si="0"/>
        <v>35.799999999999997</v>
      </c>
      <c r="P4" s="27">
        <f t="shared" si="1"/>
        <v>35.400000000000006</v>
      </c>
      <c r="Q4" s="27">
        <f t="shared" si="2"/>
        <v>35.4</v>
      </c>
      <c r="R4" s="28">
        <f t="shared" si="3"/>
        <v>59.9</v>
      </c>
      <c r="S4" s="28">
        <f t="shared" si="4"/>
        <v>58.6</v>
      </c>
      <c r="T4" s="11" t="s">
        <v>228</v>
      </c>
      <c r="U4" s="11" t="s">
        <v>169</v>
      </c>
      <c r="V4" s="13" t="s">
        <v>257</v>
      </c>
      <c r="W4" s="13" t="s">
        <v>258</v>
      </c>
      <c r="X4" s="13" t="s">
        <v>255</v>
      </c>
      <c r="Y4" s="13" t="s">
        <v>137</v>
      </c>
      <c r="Z4" s="31">
        <v>12.8</v>
      </c>
      <c r="AA4" s="32">
        <v>12.3</v>
      </c>
      <c r="AB4" s="12">
        <v>8</v>
      </c>
      <c r="AC4" s="11" t="s">
        <v>228</v>
      </c>
      <c r="AD4" s="12">
        <v>-1.9</v>
      </c>
      <c r="AE4" s="12">
        <v>-0.2</v>
      </c>
      <c r="AF4" s="12">
        <v>0.8</v>
      </c>
      <c r="AG4" s="12">
        <v>-2.9</v>
      </c>
      <c r="AH4" s="12"/>
      <c r="AI4" s="11" t="s">
        <v>272</v>
      </c>
      <c r="AJ4" s="11" t="s">
        <v>274</v>
      </c>
      <c r="AK4" s="11" t="s">
        <v>164</v>
      </c>
      <c r="AL4" s="8" t="s">
        <v>191</v>
      </c>
      <c r="AM4" s="8" t="s">
        <v>307</v>
      </c>
      <c r="AN4" s="30" t="s">
        <v>308</v>
      </c>
    </row>
    <row r="5" spans="1:40" s="5" customFormat="1" ht="15" customHeight="1">
      <c r="A5" s="6">
        <v>45829</v>
      </c>
      <c r="B5" s="25" t="s">
        <v>139</v>
      </c>
      <c r="C5" s="8" t="s">
        <v>167</v>
      </c>
      <c r="D5" s="9">
        <v>7.3715277777777782E-2</v>
      </c>
      <c r="E5" s="35" t="s">
        <v>345</v>
      </c>
      <c r="F5" s="10">
        <v>12.3</v>
      </c>
      <c r="G5" s="10">
        <v>11.1</v>
      </c>
      <c r="H5" s="10">
        <v>11.5</v>
      </c>
      <c r="I5" s="10">
        <v>12</v>
      </c>
      <c r="J5" s="10">
        <v>12.2</v>
      </c>
      <c r="K5" s="10">
        <v>12.4</v>
      </c>
      <c r="L5" s="10">
        <v>12.2</v>
      </c>
      <c r="M5" s="10">
        <v>11.7</v>
      </c>
      <c r="N5" s="10">
        <v>11.5</v>
      </c>
      <c r="O5" s="27">
        <f t="shared" si="0"/>
        <v>34.9</v>
      </c>
      <c r="P5" s="27">
        <f t="shared" si="1"/>
        <v>36.6</v>
      </c>
      <c r="Q5" s="27">
        <f t="shared" si="2"/>
        <v>35.4</v>
      </c>
      <c r="R5" s="28">
        <f t="shared" si="3"/>
        <v>59.099999999999994</v>
      </c>
      <c r="S5" s="28">
        <f t="shared" si="4"/>
        <v>60</v>
      </c>
      <c r="T5" s="11" t="s">
        <v>181</v>
      </c>
      <c r="U5" s="11" t="s">
        <v>215</v>
      </c>
      <c r="V5" s="13" t="s">
        <v>206</v>
      </c>
      <c r="W5" s="13" t="s">
        <v>206</v>
      </c>
      <c r="X5" s="13" t="s">
        <v>346</v>
      </c>
      <c r="Y5" s="13" t="s">
        <v>137</v>
      </c>
      <c r="Z5" s="31">
        <v>11.6</v>
      </c>
      <c r="AA5" s="32">
        <v>14.3</v>
      </c>
      <c r="AB5" s="12">
        <v>7.5</v>
      </c>
      <c r="AC5" s="11" t="s">
        <v>137</v>
      </c>
      <c r="AD5" s="12">
        <v>-2.2999999999999998</v>
      </c>
      <c r="AE5" s="12" t="s">
        <v>270</v>
      </c>
      <c r="AF5" s="12" t="s">
        <v>269</v>
      </c>
      <c r="AG5" s="12">
        <v>-2.2999999999999998</v>
      </c>
      <c r="AH5" s="12"/>
      <c r="AI5" s="11" t="s">
        <v>274</v>
      </c>
      <c r="AJ5" s="11" t="s">
        <v>272</v>
      </c>
      <c r="AK5" s="11" t="s">
        <v>160</v>
      </c>
      <c r="AL5" s="8" t="s">
        <v>191</v>
      </c>
      <c r="AM5" s="8" t="s">
        <v>343</v>
      </c>
      <c r="AN5" s="30" t="s">
        <v>344</v>
      </c>
    </row>
    <row r="6" spans="1:40" s="5" customFormat="1" ht="15" customHeight="1">
      <c r="A6" s="6">
        <v>45830</v>
      </c>
      <c r="B6" s="26" t="s">
        <v>140</v>
      </c>
      <c r="C6" s="8" t="s">
        <v>366</v>
      </c>
      <c r="D6" s="9">
        <v>7.5104166666666666E-2</v>
      </c>
      <c r="E6" s="35" t="s">
        <v>375</v>
      </c>
      <c r="F6" s="10">
        <v>12</v>
      </c>
      <c r="G6" s="10">
        <v>11.3</v>
      </c>
      <c r="H6" s="10">
        <v>11.5</v>
      </c>
      <c r="I6" s="10">
        <v>11.4</v>
      </c>
      <c r="J6" s="10">
        <v>11.8</v>
      </c>
      <c r="K6" s="10">
        <v>12.1</v>
      </c>
      <c r="L6" s="10">
        <v>12.5</v>
      </c>
      <c r="M6" s="10">
        <v>13.3</v>
      </c>
      <c r="N6" s="10">
        <v>13</v>
      </c>
      <c r="O6" s="27">
        <f t="shared" si="0"/>
        <v>34.799999999999997</v>
      </c>
      <c r="P6" s="27">
        <f t="shared" si="1"/>
        <v>35.300000000000004</v>
      </c>
      <c r="Q6" s="27">
        <f t="shared" si="2"/>
        <v>38.799999999999997</v>
      </c>
      <c r="R6" s="28">
        <f t="shared" si="3"/>
        <v>58</v>
      </c>
      <c r="S6" s="28">
        <f t="shared" si="4"/>
        <v>62.7</v>
      </c>
      <c r="T6" s="11" t="s">
        <v>168</v>
      </c>
      <c r="U6" s="11" t="s">
        <v>335</v>
      </c>
      <c r="V6" s="13" t="s">
        <v>214</v>
      </c>
      <c r="W6" s="13" t="s">
        <v>376</v>
      </c>
      <c r="X6" s="13" t="s">
        <v>377</v>
      </c>
      <c r="Y6" s="13" t="s">
        <v>137</v>
      </c>
      <c r="Z6" s="31">
        <v>21.3</v>
      </c>
      <c r="AA6" s="32">
        <v>18.899999999999999</v>
      </c>
      <c r="AB6" s="12">
        <v>6.8</v>
      </c>
      <c r="AC6" s="11" t="s">
        <v>162</v>
      </c>
      <c r="AD6" s="12">
        <v>-0.3</v>
      </c>
      <c r="AE6" s="12" t="s">
        <v>270</v>
      </c>
      <c r="AF6" s="12">
        <v>0.6</v>
      </c>
      <c r="AG6" s="12">
        <v>-0.9</v>
      </c>
      <c r="AH6" s="12"/>
      <c r="AI6" s="11" t="s">
        <v>272</v>
      </c>
      <c r="AJ6" s="11" t="s">
        <v>272</v>
      </c>
      <c r="AK6" s="11" t="s">
        <v>160</v>
      </c>
      <c r="AL6" s="8"/>
      <c r="AM6" s="8" t="s">
        <v>411</v>
      </c>
      <c r="AN6" s="30" t="s">
        <v>412</v>
      </c>
    </row>
    <row r="7" spans="1:40" s="5" customFormat="1" ht="15" customHeight="1">
      <c r="A7" s="6">
        <v>45830</v>
      </c>
      <c r="B7" s="26" t="s">
        <v>141</v>
      </c>
      <c r="C7" s="8" t="s">
        <v>366</v>
      </c>
      <c r="D7" s="9">
        <v>7.4386574074074077E-2</v>
      </c>
      <c r="E7" s="35" t="s">
        <v>387</v>
      </c>
      <c r="F7" s="10">
        <v>12.1</v>
      </c>
      <c r="G7" s="10">
        <v>11.2</v>
      </c>
      <c r="H7" s="10">
        <v>11.6</v>
      </c>
      <c r="I7" s="10">
        <v>12.2</v>
      </c>
      <c r="J7" s="10">
        <v>12.2</v>
      </c>
      <c r="K7" s="10">
        <v>12.2</v>
      </c>
      <c r="L7" s="10">
        <v>12.2</v>
      </c>
      <c r="M7" s="10">
        <v>12.3</v>
      </c>
      <c r="N7" s="10">
        <v>11.7</v>
      </c>
      <c r="O7" s="27">
        <f t="shared" si="0"/>
        <v>34.9</v>
      </c>
      <c r="P7" s="27">
        <f t="shared" si="1"/>
        <v>36.599999999999994</v>
      </c>
      <c r="Q7" s="27">
        <f t="shared" si="2"/>
        <v>36.200000000000003</v>
      </c>
      <c r="R7" s="28">
        <f t="shared" si="3"/>
        <v>59.3</v>
      </c>
      <c r="S7" s="28">
        <f t="shared" si="4"/>
        <v>60.599999999999994</v>
      </c>
      <c r="T7" s="11" t="s">
        <v>181</v>
      </c>
      <c r="U7" s="11" t="s">
        <v>386</v>
      </c>
      <c r="V7" s="13" t="s">
        <v>388</v>
      </c>
      <c r="W7" s="13" t="s">
        <v>232</v>
      </c>
      <c r="X7" s="13" t="s">
        <v>248</v>
      </c>
      <c r="Y7" s="13" t="s">
        <v>137</v>
      </c>
      <c r="Z7" s="31">
        <v>21.3</v>
      </c>
      <c r="AA7" s="32">
        <v>18.899999999999999</v>
      </c>
      <c r="AB7" s="12">
        <v>6.8</v>
      </c>
      <c r="AC7" s="11" t="s">
        <v>162</v>
      </c>
      <c r="AD7" s="12">
        <v>-0.8</v>
      </c>
      <c r="AE7" s="12" t="s">
        <v>270</v>
      </c>
      <c r="AF7" s="12">
        <v>0.1</v>
      </c>
      <c r="AG7" s="12">
        <v>-0.9</v>
      </c>
      <c r="AH7" s="12"/>
      <c r="AI7" s="11" t="s">
        <v>274</v>
      </c>
      <c r="AJ7" s="11" t="s">
        <v>272</v>
      </c>
      <c r="AK7" s="11" t="s">
        <v>164</v>
      </c>
      <c r="AL7" s="8"/>
      <c r="AM7" s="8" t="s">
        <v>417</v>
      </c>
      <c r="AN7" s="30" t="s">
        <v>418</v>
      </c>
    </row>
    <row r="8" spans="1:40" s="5" customFormat="1" ht="15" customHeight="1">
      <c r="A8" s="6">
        <v>45836</v>
      </c>
      <c r="B8" s="26" t="s">
        <v>141</v>
      </c>
      <c r="C8" s="8" t="s">
        <v>434</v>
      </c>
      <c r="D8" s="9">
        <v>7.3703703703703702E-2</v>
      </c>
      <c r="E8" s="35" t="s">
        <v>460</v>
      </c>
      <c r="F8" s="10">
        <v>12.1</v>
      </c>
      <c r="G8" s="10">
        <v>11</v>
      </c>
      <c r="H8" s="10">
        <v>11.7</v>
      </c>
      <c r="I8" s="10">
        <v>11.9</v>
      </c>
      <c r="J8" s="10">
        <v>12.1</v>
      </c>
      <c r="K8" s="10">
        <v>12.3</v>
      </c>
      <c r="L8" s="10">
        <v>12</v>
      </c>
      <c r="M8" s="10">
        <v>11.6</v>
      </c>
      <c r="N8" s="10">
        <v>12.1</v>
      </c>
      <c r="O8" s="27">
        <f t="shared" si="0"/>
        <v>34.799999999999997</v>
      </c>
      <c r="P8" s="27">
        <f t="shared" si="1"/>
        <v>36.299999999999997</v>
      </c>
      <c r="Q8" s="27">
        <f t="shared" si="2"/>
        <v>35.700000000000003</v>
      </c>
      <c r="R8" s="28">
        <f t="shared" si="3"/>
        <v>58.8</v>
      </c>
      <c r="S8" s="28">
        <f t="shared" si="4"/>
        <v>60.1</v>
      </c>
      <c r="T8" s="11" t="s">
        <v>168</v>
      </c>
      <c r="U8" s="11" t="s">
        <v>335</v>
      </c>
      <c r="V8" s="13" t="s">
        <v>340</v>
      </c>
      <c r="W8" s="13" t="s">
        <v>462</v>
      </c>
      <c r="X8" s="13" t="s">
        <v>463</v>
      </c>
      <c r="Y8" s="13" t="s">
        <v>137</v>
      </c>
      <c r="Z8" s="31">
        <v>14.9</v>
      </c>
      <c r="AA8" s="32">
        <v>17.8</v>
      </c>
      <c r="AB8" s="12">
        <v>7.1</v>
      </c>
      <c r="AC8" s="11" t="s">
        <v>137</v>
      </c>
      <c r="AD8" s="12">
        <v>-1.7</v>
      </c>
      <c r="AE8" s="12" t="s">
        <v>270</v>
      </c>
      <c r="AF8" s="12">
        <v>-0.3</v>
      </c>
      <c r="AG8" s="12">
        <v>-1.4</v>
      </c>
      <c r="AH8" s="12"/>
      <c r="AI8" s="11" t="s">
        <v>274</v>
      </c>
      <c r="AJ8" s="11" t="s">
        <v>274</v>
      </c>
      <c r="AK8" s="11" t="s">
        <v>164</v>
      </c>
      <c r="AL8" s="8"/>
      <c r="AM8" s="8" t="s">
        <v>461</v>
      </c>
      <c r="AN8" s="30" t="s">
        <v>464</v>
      </c>
    </row>
    <row r="9" spans="1:40" s="5" customFormat="1" ht="15" customHeight="1">
      <c r="A9" s="6">
        <v>45837</v>
      </c>
      <c r="B9" s="26" t="s">
        <v>139</v>
      </c>
      <c r="C9" s="8" t="s">
        <v>167</v>
      </c>
      <c r="D9" s="9">
        <v>7.4999999999999997E-2</v>
      </c>
      <c r="E9" s="35" t="s">
        <v>500</v>
      </c>
      <c r="F9" s="10">
        <v>11.9</v>
      </c>
      <c r="G9" s="10">
        <v>10.9</v>
      </c>
      <c r="H9" s="10">
        <v>11.7</v>
      </c>
      <c r="I9" s="10">
        <v>12.2</v>
      </c>
      <c r="J9" s="10">
        <v>12.5</v>
      </c>
      <c r="K9" s="10">
        <v>12.1</v>
      </c>
      <c r="L9" s="10">
        <v>12.1</v>
      </c>
      <c r="M9" s="10">
        <v>12.3</v>
      </c>
      <c r="N9" s="10">
        <v>12.3</v>
      </c>
      <c r="O9" s="27">
        <f t="shared" si="0"/>
        <v>34.5</v>
      </c>
      <c r="P9" s="27">
        <f t="shared" si="1"/>
        <v>36.799999999999997</v>
      </c>
      <c r="Q9" s="27">
        <f t="shared" si="2"/>
        <v>36.700000000000003</v>
      </c>
      <c r="R9" s="28">
        <f t="shared" si="3"/>
        <v>59.2</v>
      </c>
      <c r="S9" s="28">
        <f t="shared" si="4"/>
        <v>61.3</v>
      </c>
      <c r="T9" s="11" t="s">
        <v>168</v>
      </c>
      <c r="U9" s="11" t="s">
        <v>335</v>
      </c>
      <c r="V9" s="13" t="s">
        <v>501</v>
      </c>
      <c r="W9" s="13" t="s">
        <v>230</v>
      </c>
      <c r="X9" s="13" t="s">
        <v>213</v>
      </c>
      <c r="Y9" s="13" t="s">
        <v>137</v>
      </c>
      <c r="Z9" s="31">
        <v>13.8</v>
      </c>
      <c r="AA9" s="32">
        <v>14.7</v>
      </c>
      <c r="AB9" s="12">
        <v>7.2</v>
      </c>
      <c r="AC9" s="11" t="s">
        <v>137</v>
      </c>
      <c r="AD9" s="12">
        <v>-1.2</v>
      </c>
      <c r="AE9" s="12" t="s">
        <v>270</v>
      </c>
      <c r="AF9" s="12">
        <v>0.3</v>
      </c>
      <c r="AG9" s="12">
        <v>-1.5</v>
      </c>
      <c r="AH9" s="12"/>
      <c r="AI9" s="11" t="s">
        <v>274</v>
      </c>
      <c r="AJ9" s="11" t="s">
        <v>274</v>
      </c>
      <c r="AK9" s="11" t="s">
        <v>160</v>
      </c>
      <c r="AL9" s="8"/>
      <c r="AM9" s="8" t="s">
        <v>498</v>
      </c>
      <c r="AN9" s="30" t="s">
        <v>499</v>
      </c>
    </row>
    <row r="10" spans="1:40" s="5" customFormat="1" ht="15" customHeight="1">
      <c r="A10" s="6">
        <v>45843</v>
      </c>
      <c r="B10" s="26" t="s">
        <v>139</v>
      </c>
      <c r="C10" s="8" t="s">
        <v>366</v>
      </c>
      <c r="D10" s="9">
        <v>7.7152777777777778E-2</v>
      </c>
      <c r="E10" s="35" t="s">
        <v>534</v>
      </c>
      <c r="F10" s="10">
        <v>12.5</v>
      </c>
      <c r="G10" s="10">
        <v>11.8</v>
      </c>
      <c r="H10" s="10">
        <v>12.7</v>
      </c>
      <c r="I10" s="10">
        <v>13.2</v>
      </c>
      <c r="J10" s="10">
        <v>13.2</v>
      </c>
      <c r="K10" s="10">
        <v>12.6</v>
      </c>
      <c r="L10" s="10">
        <v>12</v>
      </c>
      <c r="M10" s="10">
        <v>11.8</v>
      </c>
      <c r="N10" s="10">
        <v>11.8</v>
      </c>
      <c r="O10" s="27">
        <f t="shared" si="0"/>
        <v>37</v>
      </c>
      <c r="P10" s="27">
        <f t="shared" si="1"/>
        <v>39</v>
      </c>
      <c r="Q10" s="27">
        <f t="shared" si="2"/>
        <v>35.6</v>
      </c>
      <c r="R10" s="28">
        <f t="shared" si="3"/>
        <v>63.400000000000006</v>
      </c>
      <c r="S10" s="28">
        <f t="shared" si="4"/>
        <v>61.399999999999991</v>
      </c>
      <c r="T10" s="11" t="s">
        <v>210</v>
      </c>
      <c r="U10" s="11" t="s">
        <v>211</v>
      </c>
      <c r="V10" s="13" t="s">
        <v>535</v>
      </c>
      <c r="W10" s="13" t="s">
        <v>536</v>
      </c>
      <c r="X10" s="13" t="s">
        <v>537</v>
      </c>
      <c r="Y10" s="13" t="s">
        <v>137</v>
      </c>
      <c r="Z10" s="31">
        <v>16.100000000000001</v>
      </c>
      <c r="AA10" s="32">
        <v>17.399999999999999</v>
      </c>
      <c r="AB10" s="12">
        <v>6.9</v>
      </c>
      <c r="AC10" s="11" t="s">
        <v>160</v>
      </c>
      <c r="AD10" s="12">
        <v>2.4</v>
      </c>
      <c r="AE10" s="12">
        <v>-0.9</v>
      </c>
      <c r="AF10" s="12">
        <v>1.5</v>
      </c>
      <c r="AG10" s="12" t="s">
        <v>269</v>
      </c>
      <c r="AH10" s="12"/>
      <c r="AI10" s="11" t="s">
        <v>277</v>
      </c>
      <c r="AJ10" s="11" t="s">
        <v>272</v>
      </c>
      <c r="AK10" s="11" t="s">
        <v>160</v>
      </c>
      <c r="AL10" s="8"/>
      <c r="AM10" s="8" t="s">
        <v>580</v>
      </c>
      <c r="AN10" s="30" t="s">
        <v>581</v>
      </c>
    </row>
    <row r="11" spans="1:40" s="5" customFormat="1" ht="15" customHeight="1">
      <c r="A11" s="6">
        <v>45843</v>
      </c>
      <c r="B11" s="25" t="s">
        <v>141</v>
      </c>
      <c r="C11" s="8" t="s">
        <v>450</v>
      </c>
      <c r="D11" s="9">
        <v>7.5069444444444439E-2</v>
      </c>
      <c r="E11" s="35" t="s">
        <v>544</v>
      </c>
      <c r="F11" s="10">
        <v>12.1</v>
      </c>
      <c r="G11" s="10">
        <v>11.1</v>
      </c>
      <c r="H11" s="10">
        <v>11.8</v>
      </c>
      <c r="I11" s="10">
        <v>12.3</v>
      </c>
      <c r="J11" s="10">
        <v>12.2</v>
      </c>
      <c r="K11" s="10">
        <v>12.1</v>
      </c>
      <c r="L11" s="10">
        <v>12.3</v>
      </c>
      <c r="M11" s="10">
        <v>12.5</v>
      </c>
      <c r="N11" s="10">
        <v>12.2</v>
      </c>
      <c r="O11" s="27">
        <f t="shared" si="0"/>
        <v>35</v>
      </c>
      <c r="P11" s="27">
        <f t="shared" si="1"/>
        <v>36.6</v>
      </c>
      <c r="Q11" s="27">
        <f t="shared" si="2"/>
        <v>37</v>
      </c>
      <c r="R11" s="28">
        <f t="shared" si="3"/>
        <v>59.5</v>
      </c>
      <c r="S11" s="28">
        <f t="shared" si="4"/>
        <v>61.3</v>
      </c>
      <c r="T11" s="11" t="s">
        <v>181</v>
      </c>
      <c r="U11" s="11" t="s">
        <v>386</v>
      </c>
      <c r="V11" s="13" t="s">
        <v>463</v>
      </c>
      <c r="W11" s="13" t="s">
        <v>264</v>
      </c>
      <c r="X11" s="13" t="s">
        <v>187</v>
      </c>
      <c r="Y11" s="13" t="s">
        <v>137</v>
      </c>
      <c r="Z11" s="31">
        <v>16.100000000000001</v>
      </c>
      <c r="AA11" s="32">
        <v>17.399999999999999</v>
      </c>
      <c r="AB11" s="12">
        <v>6.9</v>
      </c>
      <c r="AC11" s="11" t="s">
        <v>160</v>
      </c>
      <c r="AD11" s="12">
        <v>0.1</v>
      </c>
      <c r="AE11" s="12" t="s">
        <v>270</v>
      </c>
      <c r="AF11" s="12">
        <v>0.1</v>
      </c>
      <c r="AG11" s="12" t="s">
        <v>269</v>
      </c>
      <c r="AH11" s="12"/>
      <c r="AI11" s="11" t="s">
        <v>274</v>
      </c>
      <c r="AJ11" s="11" t="s">
        <v>274</v>
      </c>
      <c r="AK11" s="11" t="s">
        <v>164</v>
      </c>
      <c r="AL11" s="8"/>
      <c r="AM11" s="8" t="s">
        <v>588</v>
      </c>
      <c r="AN11" s="30" t="s">
        <v>589</v>
      </c>
    </row>
    <row r="12" spans="1:40" s="5" customFormat="1" ht="15" customHeight="1">
      <c r="A12" s="6">
        <v>45844</v>
      </c>
      <c r="B12" s="26" t="s">
        <v>138</v>
      </c>
      <c r="C12" s="8" t="s">
        <v>434</v>
      </c>
      <c r="D12" s="9">
        <v>7.7094907407407404E-2</v>
      </c>
      <c r="E12" s="35" t="s">
        <v>557</v>
      </c>
      <c r="F12" s="10">
        <v>12.8</v>
      </c>
      <c r="G12" s="10">
        <v>13.2</v>
      </c>
      <c r="H12" s="10">
        <v>12.5</v>
      </c>
      <c r="I12" s="10">
        <v>12.9</v>
      </c>
      <c r="J12" s="10">
        <v>12.2</v>
      </c>
      <c r="K12" s="10">
        <v>12</v>
      </c>
      <c r="L12" s="10">
        <v>11.7</v>
      </c>
      <c r="M12" s="10">
        <v>11.7</v>
      </c>
      <c r="N12" s="10">
        <v>12.1</v>
      </c>
      <c r="O12" s="27">
        <f t="shared" si="0"/>
        <v>38.5</v>
      </c>
      <c r="P12" s="27">
        <f t="shared" si="1"/>
        <v>37.1</v>
      </c>
      <c r="Q12" s="27">
        <f t="shared" si="2"/>
        <v>35.5</v>
      </c>
      <c r="R12" s="28">
        <f t="shared" si="3"/>
        <v>63.599999999999994</v>
      </c>
      <c r="S12" s="28">
        <f t="shared" si="4"/>
        <v>59.699999999999996</v>
      </c>
      <c r="T12" s="11" t="s">
        <v>210</v>
      </c>
      <c r="U12" s="11" t="s">
        <v>169</v>
      </c>
      <c r="V12" s="13" t="s">
        <v>257</v>
      </c>
      <c r="W12" s="13" t="s">
        <v>558</v>
      </c>
      <c r="X12" s="13" t="s">
        <v>346</v>
      </c>
      <c r="Y12" s="13" t="s">
        <v>137</v>
      </c>
      <c r="Z12" s="31">
        <v>15.3</v>
      </c>
      <c r="AA12" s="32">
        <v>16</v>
      </c>
      <c r="AB12" s="12">
        <v>7.1</v>
      </c>
      <c r="AC12" s="11" t="s">
        <v>164</v>
      </c>
      <c r="AD12" s="12">
        <v>1</v>
      </c>
      <c r="AE12" s="12">
        <v>-0.8</v>
      </c>
      <c r="AF12" s="12">
        <v>0.3</v>
      </c>
      <c r="AG12" s="12">
        <v>-0.1</v>
      </c>
      <c r="AH12" s="12" t="s">
        <v>276</v>
      </c>
      <c r="AI12" s="11" t="s">
        <v>274</v>
      </c>
      <c r="AJ12" s="11" t="s">
        <v>274</v>
      </c>
      <c r="AK12" s="11" t="s">
        <v>164</v>
      </c>
      <c r="AL12" s="8"/>
      <c r="AM12" s="8" t="s">
        <v>619</v>
      </c>
      <c r="AN12" s="30" t="s">
        <v>620</v>
      </c>
    </row>
    <row r="13" spans="1:40" s="5" customFormat="1" ht="15" customHeight="1">
      <c r="A13" s="6">
        <v>45850</v>
      </c>
      <c r="B13" s="26" t="s">
        <v>139</v>
      </c>
      <c r="C13" s="8" t="s">
        <v>167</v>
      </c>
      <c r="D13" s="9">
        <v>7.4340277777777783E-2</v>
      </c>
      <c r="E13" s="35" t="s">
        <v>628</v>
      </c>
      <c r="F13" s="10">
        <v>12.3</v>
      </c>
      <c r="G13" s="10">
        <v>11.3</v>
      </c>
      <c r="H13" s="10">
        <v>12</v>
      </c>
      <c r="I13" s="10">
        <v>12.3</v>
      </c>
      <c r="J13" s="10">
        <v>12</v>
      </c>
      <c r="K13" s="10">
        <v>11.8</v>
      </c>
      <c r="L13" s="10">
        <v>11.8</v>
      </c>
      <c r="M13" s="10">
        <v>12.1</v>
      </c>
      <c r="N13" s="10">
        <v>11.7</v>
      </c>
      <c r="O13" s="27">
        <f t="shared" ref="O13:O18" si="5">SUM(F13:H13)</f>
        <v>35.6</v>
      </c>
      <c r="P13" s="27">
        <f t="shared" ref="P13:P18" si="6">SUM(I13:K13)</f>
        <v>36.1</v>
      </c>
      <c r="Q13" s="27">
        <f t="shared" ref="Q13:Q18" si="7">SUM(L13:N13)</f>
        <v>35.599999999999994</v>
      </c>
      <c r="R13" s="28">
        <f t="shared" ref="R13:R18" si="8">SUM(F13:J13)</f>
        <v>59.900000000000006</v>
      </c>
      <c r="S13" s="28">
        <f t="shared" ref="S13:S18" si="9">SUM(J13:N13)</f>
        <v>59.400000000000006</v>
      </c>
      <c r="T13" s="11" t="s">
        <v>181</v>
      </c>
      <c r="U13" s="11" t="s">
        <v>169</v>
      </c>
      <c r="V13" s="13" t="s">
        <v>188</v>
      </c>
      <c r="W13" s="13" t="s">
        <v>206</v>
      </c>
      <c r="X13" s="13" t="s">
        <v>536</v>
      </c>
      <c r="Y13" s="13" t="s">
        <v>162</v>
      </c>
      <c r="Z13" s="31">
        <v>14</v>
      </c>
      <c r="AA13" s="32">
        <v>15.9</v>
      </c>
      <c r="AB13" s="12">
        <v>7.4</v>
      </c>
      <c r="AC13" s="11" t="s">
        <v>137</v>
      </c>
      <c r="AD13" s="12">
        <v>-1.9</v>
      </c>
      <c r="AE13" s="12">
        <v>-0.1</v>
      </c>
      <c r="AF13" s="12">
        <v>0.3</v>
      </c>
      <c r="AG13" s="12">
        <v>-2.2999999999999998</v>
      </c>
      <c r="AH13" s="12"/>
      <c r="AI13" s="11" t="s">
        <v>274</v>
      </c>
      <c r="AJ13" s="11" t="s">
        <v>274</v>
      </c>
      <c r="AK13" s="11" t="s">
        <v>160</v>
      </c>
      <c r="AL13" s="8" t="s">
        <v>191</v>
      </c>
      <c r="AM13" s="8" t="s">
        <v>629</v>
      </c>
      <c r="AN13" s="30" t="s">
        <v>630</v>
      </c>
    </row>
    <row r="14" spans="1:40" s="5" customFormat="1" ht="15" customHeight="1">
      <c r="A14" s="6">
        <v>45850</v>
      </c>
      <c r="B14" s="26" t="s">
        <v>159</v>
      </c>
      <c r="C14" s="8" t="s">
        <v>167</v>
      </c>
      <c r="D14" s="9">
        <v>7.5011574074074078E-2</v>
      </c>
      <c r="E14" s="35" t="s">
        <v>637</v>
      </c>
      <c r="F14" s="10">
        <v>12.8</v>
      </c>
      <c r="G14" s="10">
        <v>11.9</v>
      </c>
      <c r="H14" s="10">
        <v>12</v>
      </c>
      <c r="I14" s="10">
        <v>11.9</v>
      </c>
      <c r="J14" s="10">
        <v>11.8</v>
      </c>
      <c r="K14" s="10">
        <v>12</v>
      </c>
      <c r="L14" s="10">
        <v>11.7</v>
      </c>
      <c r="M14" s="10">
        <v>11.9</v>
      </c>
      <c r="N14" s="10">
        <v>12.1</v>
      </c>
      <c r="O14" s="27">
        <f t="shared" si="5"/>
        <v>36.700000000000003</v>
      </c>
      <c r="P14" s="27">
        <f t="shared" si="6"/>
        <v>35.700000000000003</v>
      </c>
      <c r="Q14" s="27">
        <f t="shared" si="7"/>
        <v>35.700000000000003</v>
      </c>
      <c r="R14" s="28">
        <f t="shared" si="8"/>
        <v>60.400000000000006</v>
      </c>
      <c r="S14" s="28">
        <f t="shared" si="9"/>
        <v>59.5</v>
      </c>
      <c r="T14" s="11" t="s">
        <v>181</v>
      </c>
      <c r="U14" s="11" t="s">
        <v>169</v>
      </c>
      <c r="V14" s="13" t="s">
        <v>556</v>
      </c>
      <c r="W14" s="13" t="s">
        <v>197</v>
      </c>
      <c r="X14" s="13" t="s">
        <v>257</v>
      </c>
      <c r="Y14" s="13" t="s">
        <v>162</v>
      </c>
      <c r="Z14" s="31">
        <v>14</v>
      </c>
      <c r="AA14" s="32">
        <v>15.9</v>
      </c>
      <c r="AB14" s="12">
        <v>7.4</v>
      </c>
      <c r="AC14" s="11" t="s">
        <v>137</v>
      </c>
      <c r="AD14" s="12">
        <v>-2</v>
      </c>
      <c r="AE14" s="12">
        <v>-0.2</v>
      </c>
      <c r="AF14" s="12">
        <v>0.1</v>
      </c>
      <c r="AG14" s="12">
        <v>-2.2999999999999998</v>
      </c>
      <c r="AH14" s="12" t="s">
        <v>276</v>
      </c>
      <c r="AI14" s="11" t="s">
        <v>274</v>
      </c>
      <c r="AJ14" s="11" t="s">
        <v>274</v>
      </c>
      <c r="AK14" s="11" t="s">
        <v>160</v>
      </c>
      <c r="AL14" s="8" t="s">
        <v>191</v>
      </c>
      <c r="AM14" s="8" t="s">
        <v>638</v>
      </c>
      <c r="AN14" s="30" t="s">
        <v>639</v>
      </c>
    </row>
    <row r="15" spans="1:40" s="5" customFormat="1" ht="15" customHeight="1">
      <c r="A15" s="6">
        <v>45850</v>
      </c>
      <c r="B15" s="26" t="s">
        <v>316</v>
      </c>
      <c r="C15" s="8" t="s">
        <v>167</v>
      </c>
      <c r="D15" s="9">
        <v>7.3645833333333327E-2</v>
      </c>
      <c r="E15" s="35" t="s">
        <v>165</v>
      </c>
      <c r="F15" s="10">
        <v>12.4</v>
      </c>
      <c r="G15" s="10">
        <v>11.1</v>
      </c>
      <c r="H15" s="10">
        <v>11.8</v>
      </c>
      <c r="I15" s="10">
        <v>11.9</v>
      </c>
      <c r="J15" s="10">
        <v>11.8</v>
      </c>
      <c r="K15" s="10">
        <v>11.8</v>
      </c>
      <c r="L15" s="10">
        <v>11.9</v>
      </c>
      <c r="M15" s="10">
        <v>11.8</v>
      </c>
      <c r="N15" s="10">
        <v>11.8</v>
      </c>
      <c r="O15" s="27">
        <f t="shared" si="5"/>
        <v>35.299999999999997</v>
      </c>
      <c r="P15" s="27">
        <f t="shared" si="6"/>
        <v>35.5</v>
      </c>
      <c r="Q15" s="27">
        <f t="shared" si="7"/>
        <v>35.5</v>
      </c>
      <c r="R15" s="28">
        <f t="shared" si="8"/>
        <v>59</v>
      </c>
      <c r="S15" s="28">
        <f t="shared" si="9"/>
        <v>59.099999999999994</v>
      </c>
      <c r="T15" s="11" t="s">
        <v>181</v>
      </c>
      <c r="U15" s="11" t="s">
        <v>169</v>
      </c>
      <c r="V15" s="13" t="s">
        <v>216</v>
      </c>
      <c r="W15" s="13" t="s">
        <v>435</v>
      </c>
      <c r="X15" s="13" t="s">
        <v>254</v>
      </c>
      <c r="Y15" s="13" t="s">
        <v>162</v>
      </c>
      <c r="Z15" s="31">
        <v>14</v>
      </c>
      <c r="AA15" s="32">
        <v>15.9</v>
      </c>
      <c r="AB15" s="12">
        <v>7.4</v>
      </c>
      <c r="AC15" s="11" t="s">
        <v>137</v>
      </c>
      <c r="AD15" s="12">
        <v>-0.8</v>
      </c>
      <c r="AE15" s="12" t="s">
        <v>270</v>
      </c>
      <c r="AF15" s="12">
        <v>1.5</v>
      </c>
      <c r="AG15" s="12">
        <v>-2.2999999999999998</v>
      </c>
      <c r="AH15" s="12"/>
      <c r="AI15" s="11" t="s">
        <v>271</v>
      </c>
      <c r="AJ15" s="11" t="s">
        <v>272</v>
      </c>
      <c r="AK15" s="11" t="s">
        <v>160</v>
      </c>
      <c r="AL15" s="8" t="s">
        <v>191</v>
      </c>
      <c r="AM15" s="8" t="s">
        <v>657</v>
      </c>
      <c r="AN15" s="30" t="s">
        <v>658</v>
      </c>
    </row>
    <row r="16" spans="1:40" s="5" customFormat="1" ht="15" customHeight="1">
      <c r="A16" s="6">
        <v>45851</v>
      </c>
      <c r="B16" s="25" t="s">
        <v>141</v>
      </c>
      <c r="C16" s="8" t="s">
        <v>167</v>
      </c>
      <c r="D16" s="9">
        <v>7.3680555555555555E-2</v>
      </c>
      <c r="E16" s="35" t="s">
        <v>674</v>
      </c>
      <c r="F16" s="10">
        <v>12.3</v>
      </c>
      <c r="G16" s="10">
        <v>11</v>
      </c>
      <c r="H16" s="10">
        <v>11.3</v>
      </c>
      <c r="I16" s="10">
        <v>12</v>
      </c>
      <c r="J16" s="10">
        <v>12.1</v>
      </c>
      <c r="K16" s="10">
        <v>12.1</v>
      </c>
      <c r="L16" s="10">
        <v>12.2</v>
      </c>
      <c r="M16" s="10">
        <v>12.1</v>
      </c>
      <c r="N16" s="10">
        <v>11.5</v>
      </c>
      <c r="O16" s="27">
        <f t="shared" si="5"/>
        <v>34.6</v>
      </c>
      <c r="P16" s="27">
        <f t="shared" si="6"/>
        <v>36.200000000000003</v>
      </c>
      <c r="Q16" s="27">
        <f t="shared" si="7"/>
        <v>35.799999999999997</v>
      </c>
      <c r="R16" s="28">
        <f t="shared" si="8"/>
        <v>58.7</v>
      </c>
      <c r="S16" s="28">
        <f t="shared" si="9"/>
        <v>60</v>
      </c>
      <c r="T16" s="11" t="s">
        <v>168</v>
      </c>
      <c r="U16" s="11" t="s">
        <v>335</v>
      </c>
      <c r="V16" s="13" t="s">
        <v>336</v>
      </c>
      <c r="W16" s="13" t="s">
        <v>240</v>
      </c>
      <c r="X16" s="13" t="s">
        <v>248</v>
      </c>
      <c r="Y16" s="13" t="s">
        <v>162</v>
      </c>
      <c r="Z16" s="31">
        <v>13.1</v>
      </c>
      <c r="AA16" s="32">
        <v>15.2</v>
      </c>
      <c r="AB16" s="12">
        <v>7.7</v>
      </c>
      <c r="AC16" s="11" t="s">
        <v>137</v>
      </c>
      <c r="AD16" s="12">
        <v>-1.9</v>
      </c>
      <c r="AE16" s="12" t="s">
        <v>270</v>
      </c>
      <c r="AF16" s="12">
        <v>0.3</v>
      </c>
      <c r="AG16" s="12">
        <v>-2.2000000000000002</v>
      </c>
      <c r="AH16" s="12"/>
      <c r="AI16" s="11" t="s">
        <v>274</v>
      </c>
      <c r="AJ16" s="11" t="s">
        <v>272</v>
      </c>
      <c r="AK16" s="11" t="s">
        <v>164</v>
      </c>
      <c r="AL16" s="8" t="s">
        <v>191</v>
      </c>
      <c r="AM16" s="8" t="s">
        <v>694</v>
      </c>
      <c r="AN16" s="30" t="s">
        <v>695</v>
      </c>
    </row>
    <row r="17" spans="1:40" s="5" customFormat="1" ht="15" customHeight="1">
      <c r="A17" s="6">
        <v>45851</v>
      </c>
      <c r="B17" s="26" t="s">
        <v>145</v>
      </c>
      <c r="C17" s="8" t="s">
        <v>167</v>
      </c>
      <c r="D17" s="9">
        <v>7.2986111111111113E-2</v>
      </c>
      <c r="E17" s="35" t="s">
        <v>676</v>
      </c>
      <c r="F17" s="10">
        <v>12.5</v>
      </c>
      <c r="G17" s="10">
        <v>11.2</v>
      </c>
      <c r="H17" s="10">
        <v>11.6</v>
      </c>
      <c r="I17" s="10">
        <v>11.9</v>
      </c>
      <c r="J17" s="10">
        <v>11.9</v>
      </c>
      <c r="K17" s="10">
        <v>11.7</v>
      </c>
      <c r="L17" s="10">
        <v>11.4</v>
      </c>
      <c r="M17" s="10">
        <v>11.6</v>
      </c>
      <c r="N17" s="10">
        <v>11.8</v>
      </c>
      <c r="O17" s="27">
        <f t="shared" si="5"/>
        <v>35.299999999999997</v>
      </c>
      <c r="P17" s="27">
        <f t="shared" si="6"/>
        <v>35.5</v>
      </c>
      <c r="Q17" s="27">
        <f t="shared" si="7"/>
        <v>34.799999999999997</v>
      </c>
      <c r="R17" s="28">
        <f t="shared" si="8"/>
        <v>59.099999999999994</v>
      </c>
      <c r="S17" s="28">
        <f t="shared" si="9"/>
        <v>58.400000000000006</v>
      </c>
      <c r="T17" s="11" t="s">
        <v>181</v>
      </c>
      <c r="U17" s="11" t="s">
        <v>169</v>
      </c>
      <c r="V17" s="13" t="s">
        <v>673</v>
      </c>
      <c r="W17" s="13" t="s">
        <v>258</v>
      </c>
      <c r="X17" s="13" t="s">
        <v>214</v>
      </c>
      <c r="Y17" s="13" t="s">
        <v>162</v>
      </c>
      <c r="Z17" s="31">
        <v>13.1</v>
      </c>
      <c r="AA17" s="32">
        <v>15.2</v>
      </c>
      <c r="AB17" s="12">
        <v>7.7</v>
      </c>
      <c r="AC17" s="11" t="s">
        <v>137</v>
      </c>
      <c r="AD17" s="12">
        <v>-2.2000000000000002</v>
      </c>
      <c r="AE17" s="12" t="s">
        <v>270</v>
      </c>
      <c r="AF17" s="12" t="s">
        <v>269</v>
      </c>
      <c r="AG17" s="12">
        <v>-2.2000000000000002</v>
      </c>
      <c r="AH17" s="12"/>
      <c r="AI17" s="11" t="s">
        <v>274</v>
      </c>
      <c r="AJ17" s="11" t="s">
        <v>274</v>
      </c>
      <c r="AK17" s="11" t="s">
        <v>164</v>
      </c>
      <c r="AL17" s="8" t="s">
        <v>191</v>
      </c>
      <c r="AM17" s="8" t="s">
        <v>698</v>
      </c>
      <c r="AN17" s="30" t="s">
        <v>699</v>
      </c>
    </row>
    <row r="18" spans="1:40" s="5" customFormat="1" ht="15" customHeight="1">
      <c r="A18" s="6">
        <v>45851</v>
      </c>
      <c r="B18" s="26" t="s">
        <v>147</v>
      </c>
      <c r="C18" s="8" t="s">
        <v>167</v>
      </c>
      <c r="D18" s="9">
        <v>7.2314814814814818E-2</v>
      </c>
      <c r="E18" s="35" t="s">
        <v>678</v>
      </c>
      <c r="F18" s="10">
        <v>12.2</v>
      </c>
      <c r="G18" s="10">
        <v>10.9</v>
      </c>
      <c r="H18" s="10">
        <v>11.3</v>
      </c>
      <c r="I18" s="10">
        <v>11.5</v>
      </c>
      <c r="J18" s="10">
        <v>11.5</v>
      </c>
      <c r="K18" s="10">
        <v>11.9</v>
      </c>
      <c r="L18" s="10">
        <v>12.4</v>
      </c>
      <c r="M18" s="10">
        <v>11.5</v>
      </c>
      <c r="N18" s="10">
        <v>11.6</v>
      </c>
      <c r="O18" s="27">
        <f t="shared" si="5"/>
        <v>34.400000000000006</v>
      </c>
      <c r="P18" s="27">
        <f t="shared" si="6"/>
        <v>34.9</v>
      </c>
      <c r="Q18" s="27">
        <f t="shared" si="7"/>
        <v>35.5</v>
      </c>
      <c r="R18" s="28">
        <f t="shared" si="8"/>
        <v>57.400000000000006</v>
      </c>
      <c r="S18" s="28">
        <f t="shared" si="9"/>
        <v>58.9</v>
      </c>
      <c r="T18" s="11" t="s">
        <v>168</v>
      </c>
      <c r="U18" s="11" t="s">
        <v>169</v>
      </c>
      <c r="V18" s="13" t="s">
        <v>679</v>
      </c>
      <c r="W18" s="13" t="s">
        <v>241</v>
      </c>
      <c r="X18" s="13" t="s">
        <v>258</v>
      </c>
      <c r="Y18" s="13" t="s">
        <v>162</v>
      </c>
      <c r="Z18" s="31">
        <v>13.1</v>
      </c>
      <c r="AA18" s="32">
        <v>15.2</v>
      </c>
      <c r="AB18" s="12">
        <v>7.7</v>
      </c>
      <c r="AC18" s="11" t="s">
        <v>137</v>
      </c>
      <c r="AD18" s="12">
        <v>-1.8</v>
      </c>
      <c r="AE18" s="12" t="s">
        <v>270</v>
      </c>
      <c r="AF18" s="12">
        <v>0.4</v>
      </c>
      <c r="AG18" s="12">
        <v>-2.2000000000000002</v>
      </c>
      <c r="AH18" s="12"/>
      <c r="AI18" s="11" t="s">
        <v>272</v>
      </c>
      <c r="AJ18" s="11" t="s">
        <v>272</v>
      </c>
      <c r="AK18" s="11" t="s">
        <v>160</v>
      </c>
      <c r="AL18" s="8" t="s">
        <v>191</v>
      </c>
      <c r="AM18" s="8" t="s">
        <v>702</v>
      </c>
      <c r="AN18" s="30" t="s">
        <v>703</v>
      </c>
    </row>
    <row r="19" spans="1:40" s="5" customFormat="1" ht="15" customHeight="1">
      <c r="A19" s="6">
        <v>45857</v>
      </c>
      <c r="B19" s="26" t="s">
        <v>431</v>
      </c>
      <c r="C19" s="8" t="s">
        <v>167</v>
      </c>
      <c r="D19" s="9">
        <v>7.5694444444444439E-2</v>
      </c>
      <c r="E19" s="35" t="s">
        <v>708</v>
      </c>
      <c r="F19" s="10">
        <v>12.4</v>
      </c>
      <c r="G19" s="10">
        <v>11.4</v>
      </c>
      <c r="H19" s="10">
        <v>12.5</v>
      </c>
      <c r="I19" s="10">
        <v>12.8</v>
      </c>
      <c r="J19" s="10">
        <v>12.3</v>
      </c>
      <c r="K19" s="10">
        <v>12.3</v>
      </c>
      <c r="L19" s="10">
        <v>11.9</v>
      </c>
      <c r="M19" s="10">
        <v>11.7</v>
      </c>
      <c r="N19" s="10">
        <v>11.7</v>
      </c>
      <c r="O19" s="27">
        <f>SUM(F19:H19)</f>
        <v>36.299999999999997</v>
      </c>
      <c r="P19" s="27">
        <f>SUM(I19:K19)</f>
        <v>37.400000000000006</v>
      </c>
      <c r="Q19" s="27">
        <f>SUM(L19:N19)</f>
        <v>35.299999999999997</v>
      </c>
      <c r="R19" s="28">
        <f>SUM(F19:J19)</f>
        <v>61.399999999999991</v>
      </c>
      <c r="S19" s="28">
        <f>SUM(J19:N19)</f>
        <v>59.900000000000006</v>
      </c>
      <c r="T19" s="11" t="s">
        <v>228</v>
      </c>
      <c r="U19" s="11" t="s">
        <v>391</v>
      </c>
      <c r="V19" s="13" t="s">
        <v>673</v>
      </c>
      <c r="W19" s="13" t="s">
        <v>216</v>
      </c>
      <c r="X19" s="13" t="s">
        <v>255</v>
      </c>
      <c r="Y19" s="13" t="s">
        <v>162</v>
      </c>
      <c r="Z19" s="31">
        <v>15</v>
      </c>
      <c r="AA19" s="32">
        <v>14.1</v>
      </c>
      <c r="AB19" s="12">
        <v>7.9</v>
      </c>
      <c r="AC19" s="11" t="s">
        <v>137</v>
      </c>
      <c r="AD19" s="12">
        <v>-0.8</v>
      </c>
      <c r="AE19" s="12">
        <v>-0.5</v>
      </c>
      <c r="AF19" s="12">
        <v>0.8</v>
      </c>
      <c r="AG19" s="12">
        <v>-2.1</v>
      </c>
      <c r="AH19" s="12"/>
      <c r="AI19" s="11" t="s">
        <v>272</v>
      </c>
      <c r="AJ19" s="11" t="s">
        <v>272</v>
      </c>
      <c r="AK19" s="11" t="s">
        <v>160</v>
      </c>
      <c r="AL19" s="8"/>
      <c r="AM19" s="8" t="s">
        <v>714</v>
      </c>
      <c r="AN19" s="30" t="s">
        <v>709</v>
      </c>
    </row>
    <row r="20" spans="1:40" s="5" customFormat="1" ht="15" customHeight="1">
      <c r="A20" s="6">
        <v>45857</v>
      </c>
      <c r="B20" s="26" t="s">
        <v>141</v>
      </c>
      <c r="C20" s="8" t="s">
        <v>167</v>
      </c>
      <c r="D20" s="9">
        <v>7.3657407407407408E-2</v>
      </c>
      <c r="E20" s="35" t="s">
        <v>732</v>
      </c>
      <c r="F20" s="10">
        <v>12.5</v>
      </c>
      <c r="G20" s="10">
        <v>11.5</v>
      </c>
      <c r="H20" s="10">
        <v>11.8</v>
      </c>
      <c r="I20" s="10">
        <v>12.4</v>
      </c>
      <c r="J20" s="10">
        <v>12.2</v>
      </c>
      <c r="K20" s="10">
        <v>11.9</v>
      </c>
      <c r="L20" s="10">
        <v>11.6</v>
      </c>
      <c r="M20" s="10">
        <v>11.2</v>
      </c>
      <c r="N20" s="10">
        <v>11.3</v>
      </c>
      <c r="O20" s="27">
        <f>SUM(F20:H20)</f>
        <v>35.799999999999997</v>
      </c>
      <c r="P20" s="27">
        <f>SUM(I20:K20)</f>
        <v>36.5</v>
      </c>
      <c r="Q20" s="27">
        <f>SUM(L20:N20)</f>
        <v>34.099999999999994</v>
      </c>
      <c r="R20" s="28">
        <f>SUM(F20:J20)</f>
        <v>60.399999999999991</v>
      </c>
      <c r="S20" s="28">
        <f>SUM(J20:N20)</f>
        <v>58.2</v>
      </c>
      <c r="T20" s="11" t="s">
        <v>228</v>
      </c>
      <c r="U20" s="11" t="s">
        <v>391</v>
      </c>
      <c r="V20" s="13" t="s">
        <v>543</v>
      </c>
      <c r="W20" s="13" t="s">
        <v>337</v>
      </c>
      <c r="X20" s="13" t="s">
        <v>733</v>
      </c>
      <c r="Y20" s="13" t="s">
        <v>162</v>
      </c>
      <c r="Z20" s="31">
        <v>15</v>
      </c>
      <c r="AA20" s="32">
        <v>14.1</v>
      </c>
      <c r="AB20" s="12">
        <v>7.9</v>
      </c>
      <c r="AC20" s="11" t="s">
        <v>137</v>
      </c>
      <c r="AD20" s="12">
        <v>-2.1</v>
      </c>
      <c r="AE20" s="12">
        <v>-0.6</v>
      </c>
      <c r="AF20" s="12">
        <v>-0.6</v>
      </c>
      <c r="AG20" s="12">
        <v>-2.1</v>
      </c>
      <c r="AH20" s="12"/>
      <c r="AI20" s="11" t="s">
        <v>275</v>
      </c>
      <c r="AJ20" s="11" t="s">
        <v>274</v>
      </c>
      <c r="AK20" s="11" t="s">
        <v>164</v>
      </c>
      <c r="AL20" s="8"/>
      <c r="AM20" s="8" t="s">
        <v>719</v>
      </c>
      <c r="AN20" s="30" t="s">
        <v>734</v>
      </c>
    </row>
    <row r="21" spans="1:40" s="5" customFormat="1" ht="15" customHeight="1">
      <c r="A21" s="6">
        <v>45857</v>
      </c>
      <c r="B21" s="25" t="s">
        <v>145</v>
      </c>
      <c r="C21" s="8" t="s">
        <v>167</v>
      </c>
      <c r="D21" s="9">
        <v>7.3692129629629635E-2</v>
      </c>
      <c r="E21" s="35" t="s">
        <v>735</v>
      </c>
      <c r="F21" s="10">
        <v>12.4</v>
      </c>
      <c r="G21" s="10">
        <v>11.6</v>
      </c>
      <c r="H21" s="10">
        <v>12.1</v>
      </c>
      <c r="I21" s="10">
        <v>12.4</v>
      </c>
      <c r="J21" s="10">
        <v>12.1</v>
      </c>
      <c r="K21" s="10">
        <v>11.5</v>
      </c>
      <c r="L21" s="10">
        <v>11.6</v>
      </c>
      <c r="M21" s="10">
        <v>11.7</v>
      </c>
      <c r="N21" s="10">
        <v>11.3</v>
      </c>
      <c r="O21" s="27">
        <f>SUM(F21:H21)</f>
        <v>36.1</v>
      </c>
      <c r="P21" s="27">
        <f>SUM(I21:K21)</f>
        <v>36</v>
      </c>
      <c r="Q21" s="27">
        <f>SUM(L21:N21)</f>
        <v>34.599999999999994</v>
      </c>
      <c r="R21" s="28">
        <f>SUM(F21:J21)</f>
        <v>60.6</v>
      </c>
      <c r="S21" s="28">
        <f>SUM(J21:N21)</f>
        <v>58.2</v>
      </c>
      <c r="T21" s="11" t="s">
        <v>228</v>
      </c>
      <c r="U21" s="11" t="s">
        <v>391</v>
      </c>
      <c r="V21" s="13" t="s">
        <v>206</v>
      </c>
      <c r="W21" s="13" t="s">
        <v>536</v>
      </c>
      <c r="X21" s="13" t="s">
        <v>435</v>
      </c>
      <c r="Y21" s="13" t="s">
        <v>162</v>
      </c>
      <c r="Z21" s="31">
        <v>15</v>
      </c>
      <c r="AA21" s="32">
        <v>14.1</v>
      </c>
      <c r="AB21" s="12">
        <v>7.9</v>
      </c>
      <c r="AC21" s="11" t="s">
        <v>137</v>
      </c>
      <c r="AD21" s="12">
        <v>-1.1000000000000001</v>
      </c>
      <c r="AE21" s="12">
        <v>-0.4</v>
      </c>
      <c r="AF21" s="12">
        <v>0.6</v>
      </c>
      <c r="AG21" s="12">
        <v>-2.1</v>
      </c>
      <c r="AH21" s="12"/>
      <c r="AI21" s="11" t="s">
        <v>272</v>
      </c>
      <c r="AJ21" s="11" t="s">
        <v>272</v>
      </c>
      <c r="AK21" s="11" t="s">
        <v>160</v>
      </c>
      <c r="AL21" s="8"/>
      <c r="AM21" s="8" t="s">
        <v>736</v>
      </c>
      <c r="AN21" s="30" t="s">
        <v>737</v>
      </c>
    </row>
    <row r="22" spans="1:40" s="5" customFormat="1" ht="15" customHeight="1">
      <c r="A22" s="6">
        <v>45858</v>
      </c>
      <c r="B22" s="26" t="s">
        <v>139</v>
      </c>
      <c r="C22" s="8" t="s">
        <v>167</v>
      </c>
      <c r="D22" s="9">
        <v>7.435185185185185E-2</v>
      </c>
      <c r="E22" s="35" t="s">
        <v>754</v>
      </c>
      <c r="F22" s="10">
        <v>12.2</v>
      </c>
      <c r="G22" s="10">
        <v>11.7</v>
      </c>
      <c r="H22" s="10">
        <v>11.9</v>
      </c>
      <c r="I22" s="10">
        <v>12.2</v>
      </c>
      <c r="J22" s="10">
        <v>12.3</v>
      </c>
      <c r="K22" s="10">
        <v>12.1</v>
      </c>
      <c r="L22" s="10">
        <v>11.8</v>
      </c>
      <c r="M22" s="10">
        <v>11.7</v>
      </c>
      <c r="N22" s="10">
        <v>11.5</v>
      </c>
      <c r="O22" s="27">
        <f>SUM(F22:H22)</f>
        <v>35.799999999999997</v>
      </c>
      <c r="P22" s="27">
        <f>SUM(I22:K22)</f>
        <v>36.6</v>
      </c>
      <c r="Q22" s="27">
        <f>SUM(L22:N22)</f>
        <v>35</v>
      </c>
      <c r="R22" s="28">
        <f>SUM(F22:J22)</f>
        <v>60.3</v>
      </c>
      <c r="S22" s="28">
        <f>SUM(J22:N22)</f>
        <v>59.400000000000006</v>
      </c>
      <c r="T22" s="11" t="s">
        <v>228</v>
      </c>
      <c r="U22" s="11" t="s">
        <v>169</v>
      </c>
      <c r="V22" s="13" t="s">
        <v>232</v>
      </c>
      <c r="W22" s="13" t="s">
        <v>206</v>
      </c>
      <c r="X22" s="13" t="s">
        <v>230</v>
      </c>
      <c r="Y22" s="13" t="s">
        <v>162</v>
      </c>
      <c r="Z22" s="31">
        <v>13.5</v>
      </c>
      <c r="AA22" s="32">
        <v>14.9</v>
      </c>
      <c r="AB22" s="12">
        <v>7.8</v>
      </c>
      <c r="AC22" s="11" t="s">
        <v>137</v>
      </c>
      <c r="AD22" s="12">
        <v>-1.8</v>
      </c>
      <c r="AE22" s="12">
        <v>-0.3</v>
      </c>
      <c r="AF22" s="12">
        <v>-0.1</v>
      </c>
      <c r="AG22" s="12">
        <v>-2</v>
      </c>
      <c r="AH22" s="12"/>
      <c r="AI22" s="11" t="s">
        <v>274</v>
      </c>
      <c r="AJ22" s="11" t="s">
        <v>274</v>
      </c>
      <c r="AK22" s="11" t="s">
        <v>164</v>
      </c>
      <c r="AL22" s="8"/>
      <c r="AM22" s="8" t="s">
        <v>752</v>
      </c>
      <c r="AN22" s="30" t="s">
        <v>753</v>
      </c>
    </row>
    <row r="23" spans="1:40" s="5" customFormat="1" ht="15" customHeight="1">
      <c r="A23" s="6">
        <v>45858</v>
      </c>
      <c r="B23" s="26" t="s">
        <v>526</v>
      </c>
      <c r="C23" s="8" t="s">
        <v>167</v>
      </c>
      <c r="D23" s="9">
        <v>7.5081018518518519E-2</v>
      </c>
      <c r="E23" s="35" t="s">
        <v>758</v>
      </c>
      <c r="F23" s="10">
        <v>12.8</v>
      </c>
      <c r="G23" s="10">
        <v>11.7</v>
      </c>
      <c r="H23" s="10">
        <v>12.8</v>
      </c>
      <c r="I23" s="10">
        <v>12.8</v>
      </c>
      <c r="J23" s="10">
        <v>11.8</v>
      </c>
      <c r="K23" s="10">
        <v>12</v>
      </c>
      <c r="L23" s="10">
        <v>11.7</v>
      </c>
      <c r="M23" s="10">
        <v>11.8</v>
      </c>
      <c r="N23" s="10">
        <v>11.3</v>
      </c>
      <c r="O23" s="27">
        <f>SUM(F23:H23)</f>
        <v>37.299999999999997</v>
      </c>
      <c r="P23" s="27">
        <f>SUM(I23:K23)</f>
        <v>36.6</v>
      </c>
      <c r="Q23" s="27">
        <f>SUM(L23:N23)</f>
        <v>34.799999999999997</v>
      </c>
      <c r="R23" s="28">
        <f>SUM(F23:J23)</f>
        <v>61.899999999999991</v>
      </c>
      <c r="S23" s="28">
        <f>SUM(J23:N23)</f>
        <v>58.599999999999994</v>
      </c>
      <c r="T23" s="11" t="s">
        <v>228</v>
      </c>
      <c r="U23" s="11" t="s">
        <v>211</v>
      </c>
      <c r="V23" s="13" t="s">
        <v>257</v>
      </c>
      <c r="W23" s="13" t="s">
        <v>673</v>
      </c>
      <c r="X23" s="13" t="s">
        <v>340</v>
      </c>
      <c r="Y23" s="13" t="s">
        <v>162</v>
      </c>
      <c r="Z23" s="31">
        <v>13.5</v>
      </c>
      <c r="AA23" s="32">
        <v>14.9</v>
      </c>
      <c r="AB23" s="12">
        <v>7.8</v>
      </c>
      <c r="AC23" s="11" t="s">
        <v>137</v>
      </c>
      <c r="AD23" s="12">
        <v>-1.4</v>
      </c>
      <c r="AE23" s="12">
        <v>-0.6</v>
      </c>
      <c r="AF23" s="12" t="s">
        <v>269</v>
      </c>
      <c r="AG23" s="12">
        <v>-2</v>
      </c>
      <c r="AH23" s="12"/>
      <c r="AI23" s="11" t="s">
        <v>274</v>
      </c>
      <c r="AJ23" s="11" t="s">
        <v>274</v>
      </c>
      <c r="AK23" s="11" t="s">
        <v>164</v>
      </c>
      <c r="AL23" s="8"/>
      <c r="AM23" s="8" t="s">
        <v>760</v>
      </c>
      <c r="AN23" s="30" t="s">
        <v>761</v>
      </c>
    </row>
  </sheetData>
  <autoFilter ref="A1:AM4" xr:uid="{00000000-0009-0000-0000-000003000000}"/>
  <phoneticPr fontId="10"/>
  <conditionalFormatting sqref="F2:N3">
    <cfRule type="colorScale" priority="1026">
      <colorScale>
        <cfvo type="min"/>
        <cfvo type="percentile" val="50"/>
        <cfvo type="max"/>
        <color rgb="FFF8696B"/>
        <color rgb="FFFFEB84"/>
        <color rgb="FF63BE7B"/>
      </colorScale>
    </cfRule>
  </conditionalFormatting>
  <conditionalFormatting sqref="F4:N4">
    <cfRule type="colorScale" priority="427">
      <colorScale>
        <cfvo type="min"/>
        <cfvo type="percentile" val="50"/>
        <cfvo type="max"/>
        <color rgb="FFF8696B"/>
        <color rgb="FFFFEB84"/>
        <color rgb="FF63BE7B"/>
      </colorScale>
    </cfRule>
  </conditionalFormatting>
  <conditionalFormatting sqref="F5:N7">
    <cfRule type="colorScale" priority="26">
      <colorScale>
        <cfvo type="min"/>
        <cfvo type="percentile" val="50"/>
        <cfvo type="max"/>
        <color rgb="FFF8696B"/>
        <color rgb="FFFFEB84"/>
        <color rgb="FF63BE7B"/>
      </colorScale>
    </cfRule>
  </conditionalFormatting>
  <conditionalFormatting sqref="F8:N9">
    <cfRule type="colorScale" priority="19">
      <colorScale>
        <cfvo type="min"/>
        <cfvo type="percentile" val="50"/>
        <cfvo type="max"/>
        <color rgb="FFF8696B"/>
        <color rgb="FFFFEB84"/>
        <color rgb="FF63BE7B"/>
      </colorScale>
    </cfRule>
  </conditionalFormatting>
  <conditionalFormatting sqref="F10:N12">
    <cfRule type="colorScale" priority="15">
      <colorScale>
        <cfvo type="min"/>
        <cfvo type="percentile" val="50"/>
        <cfvo type="max"/>
        <color rgb="FFF8696B"/>
        <color rgb="FFFFEB84"/>
        <color rgb="FF63BE7B"/>
      </colorScale>
    </cfRule>
  </conditionalFormatting>
  <conditionalFormatting sqref="F13:N18">
    <cfRule type="colorScale" priority="11">
      <colorScale>
        <cfvo type="min"/>
        <cfvo type="percentile" val="50"/>
        <cfvo type="max"/>
        <color rgb="FFF8696B"/>
        <color rgb="FFFFEB84"/>
        <color rgb="FF63BE7B"/>
      </colorScale>
    </cfRule>
  </conditionalFormatting>
  <conditionalFormatting sqref="F19:N23">
    <cfRule type="colorScale" priority="4">
      <colorScale>
        <cfvo type="min"/>
        <cfvo type="percentile" val="50"/>
        <cfvo type="max"/>
        <color rgb="FFF8696B"/>
        <color rgb="FFFFEB84"/>
        <color rgb="FF63BE7B"/>
      </colorScale>
    </cfRule>
  </conditionalFormatting>
  <conditionalFormatting sqref="AC2:AC23">
    <cfRule type="containsText" dxfId="53" priority="30" operator="containsText" text="D">
      <formula>NOT(ISERROR(SEARCH("D",AC2)))</formula>
    </cfRule>
    <cfRule type="containsText" dxfId="52" priority="31" operator="containsText" text="S">
      <formula>NOT(ISERROR(SEARCH("S",AC2)))</formula>
    </cfRule>
    <cfRule type="containsText" dxfId="51" priority="32" operator="containsText" text="F">
      <formula>NOT(ISERROR(SEARCH("F",AC2)))</formula>
    </cfRule>
    <cfRule type="containsText" dxfId="50" priority="33" operator="containsText" text="E">
      <formula>NOT(ISERROR(SEARCH("E",AC2)))</formula>
    </cfRule>
    <cfRule type="containsText" dxfId="49" priority="34" operator="containsText" text="B">
      <formula>NOT(ISERROR(SEARCH("B",AC2)))</formula>
    </cfRule>
    <cfRule type="containsText" dxfId="48" priority="35" operator="containsText" text="A">
      <formula>NOT(ISERROR(SEARCH("A",AC2)))</formula>
    </cfRule>
  </conditionalFormatting>
  <conditionalFormatting sqref="AI2:AL23">
    <cfRule type="containsText" dxfId="47" priority="1" operator="containsText" text="E">
      <formula>NOT(ISERROR(SEARCH("E",AI2)))</formula>
    </cfRule>
    <cfRule type="containsText" dxfId="46" priority="2" operator="containsText" text="B">
      <formula>NOT(ISERROR(SEARCH("B",AI2)))</formula>
    </cfRule>
    <cfRule type="containsText" dxfId="45" priority="3" operator="containsText" text="A">
      <formula>NOT(ISERROR(SEARCH("A",AI2)))</formula>
    </cfRule>
  </conditionalFormatting>
  <dataValidations count="1">
    <dataValidation type="list" allowBlank="1" showInputMessage="1" showErrorMessage="1" sqref="AL2:AL23" xr:uid="{C8A08062-9CBA-F446-9A7E-7A813237FA8C}">
      <formula1>"強風,外差し,イン先行"</formula1>
    </dataValidation>
  </dataValidations>
  <pageMargins left="0.7" right="0.7" top="0.75" bottom="0.75" header="0.3" footer="0.3"/>
  <pageSetup paperSize="9" orientation="portrait" horizontalDpi="4294967292" verticalDpi="4294967292"/>
  <ignoredErrors>
    <ignoredError sqref="O2:R3 O4:R4 S2:S4 O5:S7 O8:S9 O10:S12 O13:S18 O19:S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4"/>
  <sheetViews>
    <sheetView workbookViewId="0">
      <pane xSplit="5" ySplit="1" topLeftCell="Y2" activePane="bottomRight" state="frozen"/>
      <selection activeCell="E24" sqref="E24"/>
      <selection pane="topRight" activeCell="E24" sqref="E24"/>
      <selection pane="bottomLeft" activeCell="E24" sqref="E24"/>
      <selection pane="bottomRight" activeCell="AG20" sqref="AG20"/>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27" max="29" width="8.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150</v>
      </c>
      <c r="U1" s="2" t="s">
        <v>59</v>
      </c>
      <c r="V1" s="2" t="s">
        <v>40</v>
      </c>
      <c r="W1" s="3" t="s">
        <v>41</v>
      </c>
      <c r="X1" s="3" t="s">
        <v>42</v>
      </c>
      <c r="Y1" s="3" t="s">
        <v>43</v>
      </c>
      <c r="Z1" s="3" t="s">
        <v>60</v>
      </c>
      <c r="AA1" s="4" t="s">
        <v>110</v>
      </c>
      <c r="AB1" s="4" t="s">
        <v>111</v>
      </c>
      <c r="AC1" s="4" t="s">
        <v>149</v>
      </c>
      <c r="AD1" s="4" t="s">
        <v>148</v>
      </c>
      <c r="AE1" s="4" t="s">
        <v>8</v>
      </c>
      <c r="AF1" s="4" t="s">
        <v>61</v>
      </c>
      <c r="AG1" s="4" t="s">
        <v>9</v>
      </c>
      <c r="AH1" s="4" t="s">
        <v>10</v>
      </c>
      <c r="AI1" s="4"/>
      <c r="AJ1" s="4" t="s">
        <v>11</v>
      </c>
      <c r="AK1" s="4" t="s">
        <v>12</v>
      </c>
      <c r="AL1" s="4" t="s">
        <v>44</v>
      </c>
      <c r="AM1" s="4" t="s">
        <v>62</v>
      </c>
      <c r="AN1" s="22" t="s">
        <v>63</v>
      </c>
      <c r="AO1" s="22" t="s">
        <v>117</v>
      </c>
    </row>
    <row r="2" spans="1:41" s="5" customFormat="1">
      <c r="A2" s="6">
        <v>45822</v>
      </c>
      <c r="B2" s="26" t="s">
        <v>141</v>
      </c>
      <c r="C2" s="8" t="s">
        <v>167</v>
      </c>
      <c r="D2" s="9">
        <v>8.3356481481481476E-2</v>
      </c>
      <c r="E2" s="8" t="s">
        <v>212</v>
      </c>
      <c r="F2" s="10">
        <v>12.6</v>
      </c>
      <c r="G2" s="10">
        <v>11</v>
      </c>
      <c r="H2" s="10">
        <v>12.6</v>
      </c>
      <c r="I2" s="10">
        <v>13.1</v>
      </c>
      <c r="J2" s="10">
        <v>12.4</v>
      </c>
      <c r="K2" s="10">
        <v>12</v>
      </c>
      <c r="L2" s="10">
        <v>11.8</v>
      </c>
      <c r="M2" s="10">
        <v>11.6</v>
      </c>
      <c r="N2" s="10">
        <v>11.3</v>
      </c>
      <c r="O2" s="10">
        <v>11.8</v>
      </c>
      <c r="P2" s="27">
        <f t="shared" ref="P2:P14" si="0">SUM(F2:H2)</f>
        <v>36.200000000000003</v>
      </c>
      <c r="Q2" s="27">
        <f t="shared" ref="Q2:Q14" si="1">SUM(I2:L2)</f>
        <v>49.3</v>
      </c>
      <c r="R2" s="27">
        <f t="shared" ref="R2:R14" si="2">SUM(M2:O2)</f>
        <v>34.700000000000003</v>
      </c>
      <c r="S2" s="28">
        <f t="shared" ref="S2:S14" si="3">SUM(F2:J2)</f>
        <v>61.7</v>
      </c>
      <c r="T2" s="28">
        <f t="shared" ref="T2:T14" si="4">SUM(K2:O2)</f>
        <v>58.5</v>
      </c>
      <c r="U2" s="11" t="s">
        <v>210</v>
      </c>
      <c r="V2" s="11" t="s">
        <v>211</v>
      </c>
      <c r="W2" s="13" t="s">
        <v>213</v>
      </c>
      <c r="X2" s="13" t="s">
        <v>213</v>
      </c>
      <c r="Y2" s="13" t="s">
        <v>214</v>
      </c>
      <c r="Z2" s="13" t="s">
        <v>137</v>
      </c>
      <c r="AA2" s="31">
        <v>12.3</v>
      </c>
      <c r="AB2" s="32">
        <v>13.3</v>
      </c>
      <c r="AC2" s="12">
        <v>7.7</v>
      </c>
      <c r="AD2" s="11" t="s">
        <v>228</v>
      </c>
      <c r="AE2" s="12">
        <v>-1</v>
      </c>
      <c r="AF2" s="12">
        <v>-0.6</v>
      </c>
      <c r="AG2" s="12">
        <v>1.6</v>
      </c>
      <c r="AH2" s="12">
        <v>-3.2</v>
      </c>
      <c r="AI2" s="12"/>
      <c r="AJ2" s="11" t="s">
        <v>277</v>
      </c>
      <c r="AK2" s="11" t="s">
        <v>274</v>
      </c>
      <c r="AL2" s="11" t="s">
        <v>164</v>
      </c>
      <c r="AM2" s="8" t="s">
        <v>191</v>
      </c>
      <c r="AN2" s="8" t="s">
        <v>218</v>
      </c>
      <c r="AO2" s="30" t="s">
        <v>281</v>
      </c>
    </row>
    <row r="3" spans="1:41" s="5" customFormat="1">
      <c r="A3" s="6">
        <v>45823</v>
      </c>
      <c r="B3" s="26" t="s">
        <v>139</v>
      </c>
      <c r="C3" s="8" t="s">
        <v>167</v>
      </c>
      <c r="D3" s="9">
        <v>8.2708333333333328E-2</v>
      </c>
      <c r="E3" s="8" t="s">
        <v>247</v>
      </c>
      <c r="F3" s="10">
        <v>12.6</v>
      </c>
      <c r="G3" s="10">
        <v>10.4</v>
      </c>
      <c r="H3" s="10">
        <v>12</v>
      </c>
      <c r="I3" s="10">
        <v>12.3</v>
      </c>
      <c r="J3" s="10">
        <v>12.5</v>
      </c>
      <c r="K3" s="10">
        <v>12.2</v>
      </c>
      <c r="L3" s="10">
        <v>12.2</v>
      </c>
      <c r="M3" s="10">
        <v>12</v>
      </c>
      <c r="N3" s="10">
        <v>11.8</v>
      </c>
      <c r="O3" s="10">
        <v>11.6</v>
      </c>
      <c r="P3" s="27">
        <f t="shared" si="0"/>
        <v>35</v>
      </c>
      <c r="Q3" s="27">
        <f t="shared" si="1"/>
        <v>49.2</v>
      </c>
      <c r="R3" s="27">
        <f t="shared" si="2"/>
        <v>35.4</v>
      </c>
      <c r="S3" s="28">
        <f t="shared" si="3"/>
        <v>59.8</v>
      </c>
      <c r="T3" s="28">
        <f t="shared" si="4"/>
        <v>59.800000000000004</v>
      </c>
      <c r="U3" s="11" t="s">
        <v>181</v>
      </c>
      <c r="V3" s="11" t="s">
        <v>169</v>
      </c>
      <c r="W3" s="13" t="s">
        <v>248</v>
      </c>
      <c r="X3" s="13" t="s">
        <v>249</v>
      </c>
      <c r="Y3" s="13" t="s">
        <v>241</v>
      </c>
      <c r="Z3" s="13" t="s">
        <v>137</v>
      </c>
      <c r="AA3" s="31">
        <v>12.8</v>
      </c>
      <c r="AB3" s="32">
        <v>12.3</v>
      </c>
      <c r="AC3" s="12">
        <v>8</v>
      </c>
      <c r="AD3" s="11" t="s">
        <v>228</v>
      </c>
      <c r="AE3" s="12">
        <v>-2.4</v>
      </c>
      <c r="AF3" s="12">
        <v>-0.3</v>
      </c>
      <c r="AG3" s="12">
        <v>0.5</v>
      </c>
      <c r="AH3" s="12">
        <v>-3.2</v>
      </c>
      <c r="AI3" s="12"/>
      <c r="AJ3" s="11" t="s">
        <v>272</v>
      </c>
      <c r="AK3" s="11" t="s">
        <v>272</v>
      </c>
      <c r="AL3" s="11" t="s">
        <v>160</v>
      </c>
      <c r="AM3" s="8" t="s">
        <v>191</v>
      </c>
      <c r="AN3" s="8" t="s">
        <v>301</v>
      </c>
      <c r="AO3" s="30" t="s">
        <v>302</v>
      </c>
    </row>
    <row r="4" spans="1:41" s="5" customFormat="1">
      <c r="A4" s="6">
        <v>45829</v>
      </c>
      <c r="B4" s="26" t="s">
        <v>140</v>
      </c>
      <c r="C4" s="8" t="s">
        <v>167</v>
      </c>
      <c r="D4" s="9">
        <v>8.3356481481481476E-2</v>
      </c>
      <c r="E4" s="8" t="s">
        <v>334</v>
      </c>
      <c r="F4" s="10">
        <v>12.9</v>
      </c>
      <c r="G4" s="10">
        <v>10.4</v>
      </c>
      <c r="H4" s="10">
        <v>11.4</v>
      </c>
      <c r="I4" s="10">
        <v>11.9</v>
      </c>
      <c r="J4" s="10">
        <v>12.2</v>
      </c>
      <c r="K4" s="10">
        <v>12.2</v>
      </c>
      <c r="L4" s="10">
        <v>12.4</v>
      </c>
      <c r="M4" s="10">
        <v>12.5</v>
      </c>
      <c r="N4" s="10">
        <v>12.5</v>
      </c>
      <c r="O4" s="10">
        <v>11.8</v>
      </c>
      <c r="P4" s="27">
        <f t="shared" si="0"/>
        <v>34.700000000000003</v>
      </c>
      <c r="Q4" s="27">
        <f t="shared" si="1"/>
        <v>48.699999999999996</v>
      </c>
      <c r="R4" s="27">
        <f t="shared" si="2"/>
        <v>36.799999999999997</v>
      </c>
      <c r="S4" s="28">
        <f t="shared" si="3"/>
        <v>58.8</v>
      </c>
      <c r="T4" s="28">
        <f t="shared" si="4"/>
        <v>61.400000000000006</v>
      </c>
      <c r="U4" s="11" t="s">
        <v>168</v>
      </c>
      <c r="V4" s="11" t="s">
        <v>335</v>
      </c>
      <c r="W4" s="13" t="s">
        <v>336</v>
      </c>
      <c r="X4" s="13" t="s">
        <v>337</v>
      </c>
      <c r="Y4" s="13" t="s">
        <v>338</v>
      </c>
      <c r="Z4" s="13" t="s">
        <v>137</v>
      </c>
      <c r="AA4" s="31">
        <v>11.6</v>
      </c>
      <c r="AB4" s="32">
        <v>14.3</v>
      </c>
      <c r="AC4" s="12">
        <v>7.5</v>
      </c>
      <c r="AD4" s="11" t="s">
        <v>137</v>
      </c>
      <c r="AE4" s="12">
        <v>-1.8</v>
      </c>
      <c r="AF4" s="12" t="s">
        <v>270</v>
      </c>
      <c r="AG4" s="12">
        <v>0.7</v>
      </c>
      <c r="AH4" s="12">
        <v>-2.5</v>
      </c>
      <c r="AI4" s="12"/>
      <c r="AJ4" s="11" t="s">
        <v>272</v>
      </c>
      <c r="AK4" s="11" t="s">
        <v>272</v>
      </c>
      <c r="AL4" s="11" t="s">
        <v>164</v>
      </c>
      <c r="AM4" s="8" t="s">
        <v>191</v>
      </c>
      <c r="AN4" s="8" t="s">
        <v>332</v>
      </c>
      <c r="AO4" s="30" t="s">
        <v>333</v>
      </c>
    </row>
    <row r="5" spans="1:41" s="5" customFormat="1">
      <c r="A5" s="6">
        <v>45830</v>
      </c>
      <c r="B5" s="25" t="s">
        <v>141</v>
      </c>
      <c r="C5" s="8" t="s">
        <v>366</v>
      </c>
      <c r="D5" s="9">
        <v>8.4745370370370374E-2</v>
      </c>
      <c r="E5" s="8" t="s">
        <v>392</v>
      </c>
      <c r="F5" s="10">
        <v>12.9</v>
      </c>
      <c r="G5" s="10">
        <v>11.3</v>
      </c>
      <c r="H5" s="10">
        <v>12.2</v>
      </c>
      <c r="I5" s="10">
        <v>12.7</v>
      </c>
      <c r="J5" s="10">
        <v>12.8</v>
      </c>
      <c r="K5" s="10">
        <v>12.4</v>
      </c>
      <c r="L5" s="10">
        <v>12.4</v>
      </c>
      <c r="M5" s="10">
        <v>12.2</v>
      </c>
      <c r="N5" s="10">
        <v>11.9</v>
      </c>
      <c r="O5" s="10">
        <v>11.4</v>
      </c>
      <c r="P5" s="27">
        <f t="shared" si="0"/>
        <v>36.400000000000006</v>
      </c>
      <c r="Q5" s="27">
        <f t="shared" si="1"/>
        <v>50.3</v>
      </c>
      <c r="R5" s="27">
        <f t="shared" si="2"/>
        <v>35.5</v>
      </c>
      <c r="S5" s="28">
        <f t="shared" si="3"/>
        <v>61.900000000000006</v>
      </c>
      <c r="T5" s="28">
        <f t="shared" si="4"/>
        <v>60.3</v>
      </c>
      <c r="U5" s="11" t="s">
        <v>228</v>
      </c>
      <c r="V5" s="11" t="s">
        <v>391</v>
      </c>
      <c r="W5" s="13" t="s">
        <v>257</v>
      </c>
      <c r="X5" s="13" t="s">
        <v>338</v>
      </c>
      <c r="Y5" s="13" t="s">
        <v>240</v>
      </c>
      <c r="Z5" s="13" t="s">
        <v>137</v>
      </c>
      <c r="AA5" s="31">
        <v>21.3</v>
      </c>
      <c r="AB5" s="32">
        <v>18.899999999999999</v>
      </c>
      <c r="AC5" s="12">
        <v>6.8</v>
      </c>
      <c r="AD5" s="11" t="s">
        <v>162</v>
      </c>
      <c r="AE5" s="12">
        <v>1</v>
      </c>
      <c r="AF5" s="12">
        <v>-0.6</v>
      </c>
      <c r="AG5" s="12">
        <v>1.4</v>
      </c>
      <c r="AH5" s="12">
        <v>-1</v>
      </c>
      <c r="AI5" s="12"/>
      <c r="AJ5" s="11" t="s">
        <v>277</v>
      </c>
      <c r="AK5" s="11" t="s">
        <v>272</v>
      </c>
      <c r="AL5" s="11" t="s">
        <v>164</v>
      </c>
      <c r="AM5" s="8"/>
      <c r="AN5" s="8" t="s">
        <v>421</v>
      </c>
      <c r="AO5" s="30" t="s">
        <v>422</v>
      </c>
    </row>
    <row r="6" spans="1:41" s="5" customFormat="1">
      <c r="A6" s="6">
        <v>45836</v>
      </c>
      <c r="B6" s="26" t="s">
        <v>139</v>
      </c>
      <c r="C6" s="8" t="s">
        <v>434</v>
      </c>
      <c r="D6" s="9">
        <v>8.3379629629629623E-2</v>
      </c>
      <c r="E6" s="8" t="s">
        <v>447</v>
      </c>
      <c r="F6" s="10">
        <v>12.7</v>
      </c>
      <c r="G6" s="10">
        <v>10.3</v>
      </c>
      <c r="H6" s="10">
        <v>11.4</v>
      </c>
      <c r="I6" s="10">
        <v>11.8</v>
      </c>
      <c r="J6" s="10">
        <v>12.7</v>
      </c>
      <c r="K6" s="10">
        <v>12.7</v>
      </c>
      <c r="L6" s="10">
        <v>12.6</v>
      </c>
      <c r="M6" s="10">
        <v>12.4</v>
      </c>
      <c r="N6" s="10">
        <v>11.9</v>
      </c>
      <c r="O6" s="10">
        <v>11.9</v>
      </c>
      <c r="P6" s="27">
        <f t="shared" si="0"/>
        <v>34.4</v>
      </c>
      <c r="Q6" s="27">
        <f t="shared" si="1"/>
        <v>49.800000000000004</v>
      </c>
      <c r="R6" s="27">
        <f t="shared" si="2"/>
        <v>36.200000000000003</v>
      </c>
      <c r="S6" s="28">
        <f t="shared" si="3"/>
        <v>58.900000000000006</v>
      </c>
      <c r="T6" s="28">
        <f t="shared" si="4"/>
        <v>61.499999999999993</v>
      </c>
      <c r="U6" s="11" t="s">
        <v>168</v>
      </c>
      <c r="V6" s="11" t="s">
        <v>335</v>
      </c>
      <c r="W6" s="13" t="s">
        <v>388</v>
      </c>
      <c r="X6" s="13" t="s">
        <v>249</v>
      </c>
      <c r="Y6" s="13" t="s">
        <v>240</v>
      </c>
      <c r="Z6" s="13" t="s">
        <v>137</v>
      </c>
      <c r="AA6" s="31">
        <v>14.9</v>
      </c>
      <c r="AB6" s="32">
        <v>17.8</v>
      </c>
      <c r="AC6" s="12">
        <v>7.1</v>
      </c>
      <c r="AD6" s="11" t="s">
        <v>162</v>
      </c>
      <c r="AE6" s="12">
        <v>-1.6</v>
      </c>
      <c r="AF6" s="12" t="s">
        <v>270</v>
      </c>
      <c r="AG6" s="12">
        <v>-0.3</v>
      </c>
      <c r="AH6" s="12">
        <v>-1.3</v>
      </c>
      <c r="AI6" s="12"/>
      <c r="AJ6" s="11" t="s">
        <v>274</v>
      </c>
      <c r="AK6" s="11" t="s">
        <v>274</v>
      </c>
      <c r="AL6" s="11" t="s">
        <v>164</v>
      </c>
      <c r="AM6" s="8"/>
      <c r="AN6" s="8" t="s">
        <v>448</v>
      </c>
      <c r="AO6" s="30" t="s">
        <v>449</v>
      </c>
    </row>
    <row r="7" spans="1:41" s="5" customFormat="1">
      <c r="A7" s="6">
        <v>45836</v>
      </c>
      <c r="B7" s="26" t="s">
        <v>145</v>
      </c>
      <c r="C7" s="8" t="s">
        <v>167</v>
      </c>
      <c r="D7" s="9">
        <v>8.2685185185185181E-2</v>
      </c>
      <c r="E7" s="8" t="s">
        <v>468</v>
      </c>
      <c r="F7" s="10">
        <v>12.7</v>
      </c>
      <c r="G7" s="10">
        <v>11.2</v>
      </c>
      <c r="H7" s="10">
        <v>11.9</v>
      </c>
      <c r="I7" s="10">
        <v>12.2</v>
      </c>
      <c r="J7" s="10">
        <v>12.5</v>
      </c>
      <c r="K7" s="10">
        <v>11.9</v>
      </c>
      <c r="L7" s="10">
        <v>11.8</v>
      </c>
      <c r="M7" s="10">
        <v>11.9</v>
      </c>
      <c r="N7" s="10">
        <v>11.6</v>
      </c>
      <c r="O7" s="10">
        <v>11.7</v>
      </c>
      <c r="P7" s="27">
        <f t="shared" si="0"/>
        <v>35.799999999999997</v>
      </c>
      <c r="Q7" s="27">
        <f t="shared" si="1"/>
        <v>48.400000000000006</v>
      </c>
      <c r="R7" s="27">
        <f t="shared" si="2"/>
        <v>35.200000000000003</v>
      </c>
      <c r="S7" s="28">
        <f t="shared" si="3"/>
        <v>60.5</v>
      </c>
      <c r="T7" s="28">
        <f t="shared" si="4"/>
        <v>58.900000000000006</v>
      </c>
      <c r="U7" s="11" t="s">
        <v>228</v>
      </c>
      <c r="V7" s="11" t="s">
        <v>215</v>
      </c>
      <c r="W7" s="13" t="s">
        <v>377</v>
      </c>
      <c r="X7" s="13" t="s">
        <v>258</v>
      </c>
      <c r="Y7" s="13" t="s">
        <v>469</v>
      </c>
      <c r="Z7" s="13" t="s">
        <v>137</v>
      </c>
      <c r="AA7" s="31">
        <v>14.9</v>
      </c>
      <c r="AB7" s="32">
        <v>17.8</v>
      </c>
      <c r="AC7" s="12">
        <v>7.1</v>
      </c>
      <c r="AD7" s="11" t="s">
        <v>137</v>
      </c>
      <c r="AE7" s="12">
        <v>-1.1000000000000001</v>
      </c>
      <c r="AF7" s="12">
        <v>-0.2</v>
      </c>
      <c r="AG7" s="12">
        <v>0.3</v>
      </c>
      <c r="AH7" s="12">
        <v>-1.6</v>
      </c>
      <c r="AI7" s="12"/>
      <c r="AJ7" s="11" t="s">
        <v>274</v>
      </c>
      <c r="AK7" s="11" t="s">
        <v>272</v>
      </c>
      <c r="AL7" s="11" t="s">
        <v>164</v>
      </c>
      <c r="AM7" s="8"/>
      <c r="AN7" s="8" t="s">
        <v>470</v>
      </c>
      <c r="AO7" s="30" t="s">
        <v>471</v>
      </c>
    </row>
    <row r="8" spans="1:41" s="5" customFormat="1">
      <c r="A8" s="6">
        <v>45837</v>
      </c>
      <c r="B8" s="26" t="s">
        <v>141</v>
      </c>
      <c r="C8" s="8" t="s">
        <v>167</v>
      </c>
      <c r="D8" s="9">
        <v>8.2650462962962967E-2</v>
      </c>
      <c r="E8" s="8" t="s">
        <v>508</v>
      </c>
      <c r="F8" s="10">
        <v>12.8</v>
      </c>
      <c r="G8" s="10">
        <v>10.4</v>
      </c>
      <c r="H8" s="10">
        <v>11.4</v>
      </c>
      <c r="I8" s="10">
        <v>12.7</v>
      </c>
      <c r="J8" s="10">
        <v>12.7</v>
      </c>
      <c r="K8" s="10">
        <v>11.9</v>
      </c>
      <c r="L8" s="10">
        <v>12.1</v>
      </c>
      <c r="M8" s="10">
        <v>12</v>
      </c>
      <c r="N8" s="10">
        <v>11.8</v>
      </c>
      <c r="O8" s="10">
        <v>11.3</v>
      </c>
      <c r="P8" s="27">
        <f t="shared" si="0"/>
        <v>34.6</v>
      </c>
      <c r="Q8" s="27">
        <f t="shared" si="1"/>
        <v>49.4</v>
      </c>
      <c r="R8" s="27">
        <f t="shared" si="2"/>
        <v>35.1</v>
      </c>
      <c r="S8" s="28">
        <f t="shared" si="3"/>
        <v>60</v>
      </c>
      <c r="T8" s="28">
        <f t="shared" si="4"/>
        <v>59.099999999999994</v>
      </c>
      <c r="U8" s="11" t="s">
        <v>181</v>
      </c>
      <c r="V8" s="11" t="s">
        <v>169</v>
      </c>
      <c r="W8" s="13" t="s">
        <v>246</v>
      </c>
      <c r="X8" s="13" t="s">
        <v>248</v>
      </c>
      <c r="Y8" s="13" t="s">
        <v>213</v>
      </c>
      <c r="Z8" s="13" t="s">
        <v>137</v>
      </c>
      <c r="AA8" s="31">
        <v>13.8</v>
      </c>
      <c r="AB8" s="32">
        <v>14.7</v>
      </c>
      <c r="AC8" s="12">
        <v>7.2</v>
      </c>
      <c r="AD8" s="11" t="s">
        <v>137</v>
      </c>
      <c r="AE8" s="12">
        <v>-2.1</v>
      </c>
      <c r="AF8" s="12">
        <v>-0.4</v>
      </c>
      <c r="AG8" s="12">
        <v>-0.8</v>
      </c>
      <c r="AH8" s="12">
        <v>-1.7</v>
      </c>
      <c r="AI8" s="12"/>
      <c r="AJ8" s="11" t="s">
        <v>275</v>
      </c>
      <c r="AK8" s="11" t="s">
        <v>274</v>
      </c>
      <c r="AL8" s="11" t="s">
        <v>164</v>
      </c>
      <c r="AM8" s="8"/>
      <c r="AN8" s="8" t="s">
        <v>509</v>
      </c>
      <c r="AO8" s="30" t="s">
        <v>510</v>
      </c>
    </row>
    <row r="9" spans="1:41" s="5" customFormat="1">
      <c r="A9" s="6">
        <v>45837</v>
      </c>
      <c r="B9" s="26" t="s">
        <v>147</v>
      </c>
      <c r="C9" s="8" t="s">
        <v>167</v>
      </c>
      <c r="D9" s="9">
        <v>8.1319444444444444E-2</v>
      </c>
      <c r="E9" s="8" t="s">
        <v>517</v>
      </c>
      <c r="F9" s="10">
        <v>12.5</v>
      </c>
      <c r="G9" s="10">
        <v>10.199999999999999</v>
      </c>
      <c r="H9" s="10">
        <v>11.4</v>
      </c>
      <c r="I9" s="10">
        <v>12</v>
      </c>
      <c r="J9" s="10">
        <v>12</v>
      </c>
      <c r="K9" s="10">
        <v>11.9</v>
      </c>
      <c r="L9" s="10">
        <v>12.2</v>
      </c>
      <c r="M9" s="10">
        <v>12.1</v>
      </c>
      <c r="N9" s="10">
        <v>11.7</v>
      </c>
      <c r="O9" s="10">
        <v>11.6</v>
      </c>
      <c r="P9" s="27">
        <f t="shared" si="0"/>
        <v>34.1</v>
      </c>
      <c r="Q9" s="27">
        <f t="shared" si="1"/>
        <v>48.099999999999994</v>
      </c>
      <c r="R9" s="27">
        <f t="shared" si="2"/>
        <v>35.4</v>
      </c>
      <c r="S9" s="28">
        <f t="shared" si="3"/>
        <v>58.1</v>
      </c>
      <c r="T9" s="28">
        <f t="shared" si="4"/>
        <v>59.500000000000007</v>
      </c>
      <c r="U9" s="11" t="s">
        <v>168</v>
      </c>
      <c r="V9" s="11" t="s">
        <v>215</v>
      </c>
      <c r="W9" s="13" t="s">
        <v>254</v>
      </c>
      <c r="X9" s="13" t="s">
        <v>518</v>
      </c>
      <c r="Y9" s="13" t="s">
        <v>338</v>
      </c>
      <c r="Z9" s="13" t="s">
        <v>137</v>
      </c>
      <c r="AA9" s="31">
        <v>13.8</v>
      </c>
      <c r="AB9" s="32">
        <v>14.7</v>
      </c>
      <c r="AC9" s="12">
        <v>7.2</v>
      </c>
      <c r="AD9" s="11" t="s">
        <v>137</v>
      </c>
      <c r="AE9" s="12">
        <v>-1.5</v>
      </c>
      <c r="AF9" s="12" t="s">
        <v>270</v>
      </c>
      <c r="AG9" s="12">
        <v>0.2</v>
      </c>
      <c r="AH9" s="12">
        <v>-1.7</v>
      </c>
      <c r="AI9" s="12"/>
      <c r="AJ9" s="11" t="s">
        <v>274</v>
      </c>
      <c r="AK9" s="11" t="s">
        <v>274</v>
      </c>
      <c r="AL9" s="11" t="s">
        <v>160</v>
      </c>
      <c r="AM9" s="8"/>
      <c r="AN9" s="8"/>
      <c r="AO9" s="30"/>
    </row>
    <row r="10" spans="1:41" s="5" customFormat="1">
      <c r="A10" s="6">
        <v>45843</v>
      </c>
      <c r="B10" s="25" t="s">
        <v>139</v>
      </c>
      <c r="C10" s="8" t="s">
        <v>366</v>
      </c>
      <c r="D10" s="9">
        <v>8.4722222222222227E-2</v>
      </c>
      <c r="E10" s="8" t="s">
        <v>533</v>
      </c>
      <c r="F10" s="10">
        <v>12.7</v>
      </c>
      <c r="G10" s="10">
        <v>10.6</v>
      </c>
      <c r="H10" s="10">
        <v>11.7</v>
      </c>
      <c r="I10" s="10">
        <v>12.5</v>
      </c>
      <c r="J10" s="10">
        <v>12.6</v>
      </c>
      <c r="K10" s="10">
        <v>12.7</v>
      </c>
      <c r="L10" s="10">
        <v>12.4</v>
      </c>
      <c r="M10" s="10">
        <v>12.1</v>
      </c>
      <c r="N10" s="10">
        <v>12.3</v>
      </c>
      <c r="O10" s="10">
        <v>12.4</v>
      </c>
      <c r="P10" s="27">
        <f t="shared" si="0"/>
        <v>35</v>
      </c>
      <c r="Q10" s="27">
        <f t="shared" si="1"/>
        <v>50.199999999999996</v>
      </c>
      <c r="R10" s="27">
        <f t="shared" si="2"/>
        <v>36.799999999999997</v>
      </c>
      <c r="S10" s="28">
        <f t="shared" si="3"/>
        <v>60.1</v>
      </c>
      <c r="T10" s="28">
        <f t="shared" si="4"/>
        <v>61.9</v>
      </c>
      <c r="U10" s="11" t="s">
        <v>181</v>
      </c>
      <c r="V10" s="11" t="s">
        <v>386</v>
      </c>
      <c r="W10" s="13" t="s">
        <v>232</v>
      </c>
      <c r="X10" s="13" t="s">
        <v>338</v>
      </c>
      <c r="Y10" s="13" t="s">
        <v>388</v>
      </c>
      <c r="Z10" s="13" t="s">
        <v>137</v>
      </c>
      <c r="AA10" s="31">
        <v>16.100000000000001</v>
      </c>
      <c r="AB10" s="32">
        <v>17.399999999999999</v>
      </c>
      <c r="AC10" s="12">
        <v>6.9</v>
      </c>
      <c r="AD10" s="11" t="s">
        <v>160</v>
      </c>
      <c r="AE10" s="12" t="s">
        <v>269</v>
      </c>
      <c r="AF10" s="12" t="s">
        <v>270</v>
      </c>
      <c r="AG10" s="12" t="s">
        <v>269</v>
      </c>
      <c r="AH10" s="12" t="s">
        <v>269</v>
      </c>
      <c r="AI10" s="12"/>
      <c r="AJ10" s="11" t="s">
        <v>274</v>
      </c>
      <c r="AK10" s="11" t="s">
        <v>274</v>
      </c>
      <c r="AL10" s="11" t="s">
        <v>164</v>
      </c>
      <c r="AM10" s="8"/>
      <c r="AN10" s="8" t="s">
        <v>578</v>
      </c>
      <c r="AO10" s="30" t="s">
        <v>579</v>
      </c>
    </row>
    <row r="11" spans="1:41" s="5" customFormat="1">
      <c r="A11" s="6">
        <v>45844</v>
      </c>
      <c r="B11" s="26" t="s">
        <v>139</v>
      </c>
      <c r="C11" s="8" t="s">
        <v>450</v>
      </c>
      <c r="D11" s="9">
        <v>8.4791666666666668E-2</v>
      </c>
      <c r="E11" s="8" t="s">
        <v>559</v>
      </c>
      <c r="F11" s="10">
        <v>13.3</v>
      </c>
      <c r="G11" s="10">
        <v>11.6</v>
      </c>
      <c r="H11" s="10">
        <v>12.2</v>
      </c>
      <c r="I11" s="10">
        <v>12.9</v>
      </c>
      <c r="J11" s="10">
        <v>13</v>
      </c>
      <c r="K11" s="10">
        <v>11.8</v>
      </c>
      <c r="L11" s="10">
        <v>12.1</v>
      </c>
      <c r="M11" s="10">
        <v>12</v>
      </c>
      <c r="N11" s="10">
        <v>12</v>
      </c>
      <c r="O11" s="10">
        <v>11.7</v>
      </c>
      <c r="P11" s="27">
        <f t="shared" si="0"/>
        <v>37.099999999999994</v>
      </c>
      <c r="Q11" s="27">
        <f t="shared" si="1"/>
        <v>49.800000000000004</v>
      </c>
      <c r="R11" s="27">
        <f t="shared" si="2"/>
        <v>35.700000000000003</v>
      </c>
      <c r="S11" s="28">
        <f t="shared" si="3"/>
        <v>62.999999999999993</v>
      </c>
      <c r="T11" s="28">
        <f t="shared" si="4"/>
        <v>59.599999999999994</v>
      </c>
      <c r="U11" s="11" t="s">
        <v>210</v>
      </c>
      <c r="V11" s="11" t="s">
        <v>169</v>
      </c>
      <c r="W11" s="13" t="s">
        <v>368</v>
      </c>
      <c r="X11" s="13" t="s">
        <v>560</v>
      </c>
      <c r="Y11" s="13" t="s">
        <v>230</v>
      </c>
      <c r="Z11" s="13" t="s">
        <v>137</v>
      </c>
      <c r="AA11" s="31">
        <v>15.3</v>
      </c>
      <c r="AB11" s="32">
        <v>16</v>
      </c>
      <c r="AC11" s="12">
        <v>7.1</v>
      </c>
      <c r="AD11" s="11" t="s">
        <v>164</v>
      </c>
      <c r="AE11" s="12">
        <v>0.6</v>
      </c>
      <c r="AF11" s="12">
        <v>-0.5</v>
      </c>
      <c r="AG11" s="12">
        <v>0.2</v>
      </c>
      <c r="AH11" s="12">
        <v>-0.1</v>
      </c>
      <c r="AI11" s="12"/>
      <c r="AJ11" s="11" t="s">
        <v>274</v>
      </c>
      <c r="AK11" s="11" t="s">
        <v>272</v>
      </c>
      <c r="AL11" s="11" t="s">
        <v>160</v>
      </c>
      <c r="AM11" s="8"/>
      <c r="AN11" s="8" t="s">
        <v>603</v>
      </c>
      <c r="AO11" s="30" t="s">
        <v>604</v>
      </c>
    </row>
    <row r="12" spans="1:41" s="5" customFormat="1">
      <c r="A12" s="6">
        <v>45850</v>
      </c>
      <c r="B12" s="26" t="s">
        <v>141</v>
      </c>
      <c r="C12" s="8" t="s">
        <v>167</v>
      </c>
      <c r="D12" s="9">
        <v>8.2731481481481475E-2</v>
      </c>
      <c r="E12" s="8" t="s">
        <v>653</v>
      </c>
      <c r="F12" s="10">
        <v>13</v>
      </c>
      <c r="G12" s="10">
        <v>11.3</v>
      </c>
      <c r="H12" s="10">
        <v>11.4</v>
      </c>
      <c r="I12" s="10">
        <v>12.1</v>
      </c>
      <c r="J12" s="10">
        <v>12.8</v>
      </c>
      <c r="K12" s="10">
        <v>12.3</v>
      </c>
      <c r="L12" s="10">
        <v>12.1</v>
      </c>
      <c r="M12" s="10">
        <v>11.5</v>
      </c>
      <c r="N12" s="10">
        <v>11.6</v>
      </c>
      <c r="O12" s="10">
        <v>11.7</v>
      </c>
      <c r="P12" s="27">
        <f t="shared" si="0"/>
        <v>35.700000000000003</v>
      </c>
      <c r="Q12" s="27">
        <f t="shared" si="1"/>
        <v>49.300000000000004</v>
      </c>
      <c r="R12" s="27">
        <f t="shared" si="2"/>
        <v>34.799999999999997</v>
      </c>
      <c r="S12" s="28">
        <f t="shared" si="3"/>
        <v>60.600000000000009</v>
      </c>
      <c r="T12" s="28">
        <f t="shared" si="4"/>
        <v>59.2</v>
      </c>
      <c r="U12" s="11" t="s">
        <v>228</v>
      </c>
      <c r="V12" s="11" t="s">
        <v>391</v>
      </c>
      <c r="W12" s="13" t="s">
        <v>241</v>
      </c>
      <c r="X12" s="13" t="s">
        <v>388</v>
      </c>
      <c r="Y12" s="13" t="s">
        <v>213</v>
      </c>
      <c r="Z12" s="13" t="s">
        <v>162</v>
      </c>
      <c r="AA12" s="31">
        <v>14</v>
      </c>
      <c r="AB12" s="32">
        <v>15.9</v>
      </c>
      <c r="AC12" s="12">
        <v>7.4</v>
      </c>
      <c r="AD12" s="11" t="s">
        <v>137</v>
      </c>
      <c r="AE12" s="12">
        <v>-1.4</v>
      </c>
      <c r="AF12" s="12">
        <v>-0.6</v>
      </c>
      <c r="AG12" s="12">
        <v>0.5</v>
      </c>
      <c r="AH12" s="12">
        <v>-2.5</v>
      </c>
      <c r="AI12" s="12"/>
      <c r="AJ12" s="11" t="s">
        <v>272</v>
      </c>
      <c r="AK12" s="11" t="s">
        <v>274</v>
      </c>
      <c r="AL12" s="11" t="s">
        <v>164</v>
      </c>
      <c r="AM12" s="8" t="s">
        <v>191</v>
      </c>
      <c r="AN12" s="8" t="s">
        <v>652</v>
      </c>
      <c r="AO12" s="30" t="s">
        <v>654</v>
      </c>
    </row>
    <row r="13" spans="1:41" s="5" customFormat="1">
      <c r="A13" s="6">
        <v>45851</v>
      </c>
      <c r="B13" s="26" t="s">
        <v>139</v>
      </c>
      <c r="C13" s="8" t="s">
        <v>167</v>
      </c>
      <c r="D13" s="9">
        <v>8.2685185185185181E-2</v>
      </c>
      <c r="E13" s="8" t="s">
        <v>671</v>
      </c>
      <c r="F13" s="10">
        <v>12.4</v>
      </c>
      <c r="G13" s="10">
        <v>11</v>
      </c>
      <c r="H13" s="10">
        <v>11.4</v>
      </c>
      <c r="I13" s="10">
        <v>11.7</v>
      </c>
      <c r="J13" s="10">
        <v>12.1</v>
      </c>
      <c r="K13" s="10">
        <v>12.1</v>
      </c>
      <c r="L13" s="10">
        <v>12.1</v>
      </c>
      <c r="M13" s="10">
        <v>12.2</v>
      </c>
      <c r="N13" s="10">
        <v>12.1</v>
      </c>
      <c r="O13" s="10">
        <v>12.3</v>
      </c>
      <c r="P13" s="27">
        <f t="shared" si="0"/>
        <v>34.799999999999997</v>
      </c>
      <c r="Q13" s="27">
        <f t="shared" si="1"/>
        <v>48</v>
      </c>
      <c r="R13" s="27">
        <f t="shared" si="2"/>
        <v>36.599999999999994</v>
      </c>
      <c r="S13" s="28">
        <f t="shared" si="3"/>
        <v>58.6</v>
      </c>
      <c r="T13" s="28">
        <f t="shared" si="4"/>
        <v>60.8</v>
      </c>
      <c r="U13" s="11" t="s">
        <v>168</v>
      </c>
      <c r="V13" s="11" t="s">
        <v>335</v>
      </c>
      <c r="W13" s="13" t="s">
        <v>672</v>
      </c>
      <c r="X13" s="13" t="s">
        <v>232</v>
      </c>
      <c r="Y13" s="13" t="s">
        <v>673</v>
      </c>
      <c r="Z13" s="13" t="s">
        <v>162</v>
      </c>
      <c r="AA13" s="31">
        <v>13.1</v>
      </c>
      <c r="AB13" s="32">
        <v>15.2</v>
      </c>
      <c r="AC13" s="12">
        <v>7.7</v>
      </c>
      <c r="AD13" s="11" t="s">
        <v>137</v>
      </c>
      <c r="AE13" s="12">
        <v>-2.6</v>
      </c>
      <c r="AF13" s="12" t="s">
        <v>270</v>
      </c>
      <c r="AG13" s="12">
        <v>-0.2</v>
      </c>
      <c r="AH13" s="12">
        <v>-2.4</v>
      </c>
      <c r="AI13" s="12"/>
      <c r="AJ13" s="11" t="s">
        <v>274</v>
      </c>
      <c r="AK13" s="11" t="s">
        <v>272</v>
      </c>
      <c r="AL13" s="11" t="s">
        <v>160</v>
      </c>
      <c r="AM13" s="8" t="s">
        <v>191</v>
      </c>
      <c r="AN13" s="8" t="s">
        <v>692</v>
      </c>
      <c r="AO13" s="30" t="s">
        <v>693</v>
      </c>
    </row>
    <row r="14" spans="1:41" s="5" customFormat="1">
      <c r="A14" s="6">
        <v>45857</v>
      </c>
      <c r="B14" s="26" t="s">
        <v>139</v>
      </c>
      <c r="C14" s="8" t="s">
        <v>167</v>
      </c>
      <c r="D14" s="9">
        <v>8.2743055555555556E-2</v>
      </c>
      <c r="E14" s="8" t="s">
        <v>721</v>
      </c>
      <c r="F14" s="10">
        <v>12.4</v>
      </c>
      <c r="G14" s="10">
        <v>11.3</v>
      </c>
      <c r="H14" s="10">
        <v>11.5</v>
      </c>
      <c r="I14" s="10">
        <v>12.4</v>
      </c>
      <c r="J14" s="10">
        <v>12.3</v>
      </c>
      <c r="K14" s="10">
        <v>12.2</v>
      </c>
      <c r="L14" s="10">
        <v>12</v>
      </c>
      <c r="M14" s="10">
        <v>11.9</v>
      </c>
      <c r="N14" s="10">
        <v>12</v>
      </c>
      <c r="O14" s="10">
        <v>11.9</v>
      </c>
      <c r="P14" s="27">
        <f t="shared" si="0"/>
        <v>35.200000000000003</v>
      </c>
      <c r="Q14" s="27">
        <f t="shared" si="1"/>
        <v>48.900000000000006</v>
      </c>
      <c r="R14" s="27">
        <f t="shared" si="2"/>
        <v>35.799999999999997</v>
      </c>
      <c r="S14" s="28">
        <f t="shared" si="3"/>
        <v>59.900000000000006</v>
      </c>
      <c r="T14" s="28">
        <f t="shared" si="4"/>
        <v>60</v>
      </c>
      <c r="U14" s="11" t="s">
        <v>181</v>
      </c>
      <c r="V14" s="11" t="s">
        <v>169</v>
      </c>
      <c r="W14" s="13" t="s">
        <v>673</v>
      </c>
      <c r="X14" s="13" t="s">
        <v>722</v>
      </c>
      <c r="Y14" s="13" t="s">
        <v>240</v>
      </c>
      <c r="Z14" s="13" t="s">
        <v>162</v>
      </c>
      <c r="AA14" s="31">
        <v>15</v>
      </c>
      <c r="AB14" s="32">
        <v>14.1</v>
      </c>
      <c r="AC14" s="12">
        <v>7.9</v>
      </c>
      <c r="AD14" s="11" t="s">
        <v>137</v>
      </c>
      <c r="AE14" s="12">
        <v>-2.1</v>
      </c>
      <c r="AF14" s="12" t="s">
        <v>270</v>
      </c>
      <c r="AG14" s="12">
        <v>0.2</v>
      </c>
      <c r="AH14" s="12">
        <v>-2.2999999999999998</v>
      </c>
      <c r="AI14" s="12"/>
      <c r="AJ14" s="11" t="s">
        <v>274</v>
      </c>
      <c r="AK14" s="11" t="s">
        <v>272</v>
      </c>
      <c r="AL14" s="11" t="s">
        <v>160</v>
      </c>
      <c r="AM14" s="8"/>
      <c r="AN14" s="8" t="s">
        <v>723</v>
      </c>
      <c r="AO14" s="30" t="s">
        <v>724</v>
      </c>
    </row>
  </sheetData>
  <autoFilter ref="A1:AN3" xr:uid="{00000000-0009-0000-0000-000004000000}"/>
  <phoneticPr fontId="10"/>
  <conditionalFormatting sqref="F2:O2">
    <cfRule type="colorScale" priority="498">
      <colorScale>
        <cfvo type="min"/>
        <cfvo type="percentile" val="50"/>
        <cfvo type="max"/>
        <color rgb="FFF8696B"/>
        <color rgb="FFFFEB84"/>
        <color rgb="FF63BE7B"/>
      </colorScale>
    </cfRule>
  </conditionalFormatting>
  <conditionalFormatting sqref="F3:O3">
    <cfRule type="colorScale" priority="1027">
      <colorScale>
        <cfvo type="min"/>
        <cfvo type="percentile" val="50"/>
        <cfvo type="max"/>
        <color rgb="FFF8696B"/>
        <color rgb="FFFFEB84"/>
        <color rgb="FF63BE7B"/>
      </colorScale>
    </cfRule>
  </conditionalFormatting>
  <conditionalFormatting sqref="F4:O5">
    <cfRule type="colorScale" priority="32">
      <colorScale>
        <cfvo type="min"/>
        <cfvo type="percentile" val="50"/>
        <cfvo type="max"/>
        <color rgb="FFF8696B"/>
        <color rgb="FFFFEB84"/>
        <color rgb="FF63BE7B"/>
      </colorScale>
    </cfRule>
  </conditionalFormatting>
  <conditionalFormatting sqref="F6:O9">
    <cfRule type="colorScale" priority="19">
      <colorScale>
        <cfvo type="min"/>
        <cfvo type="percentile" val="50"/>
        <cfvo type="max"/>
        <color rgb="FFF8696B"/>
        <color rgb="FFFFEB84"/>
        <color rgb="FF63BE7B"/>
      </colorScale>
    </cfRule>
  </conditionalFormatting>
  <conditionalFormatting sqref="F10:O11">
    <cfRule type="colorScale" priority="15">
      <colorScale>
        <cfvo type="min"/>
        <cfvo type="percentile" val="50"/>
        <cfvo type="max"/>
        <color rgb="FFF8696B"/>
        <color rgb="FFFFEB84"/>
        <color rgb="FF63BE7B"/>
      </colorScale>
    </cfRule>
  </conditionalFormatting>
  <conditionalFormatting sqref="F12:O13">
    <cfRule type="colorScale" priority="11">
      <colorScale>
        <cfvo type="min"/>
        <cfvo type="percentile" val="50"/>
        <cfvo type="max"/>
        <color rgb="FFF8696B"/>
        <color rgb="FFFFEB84"/>
        <color rgb="FF63BE7B"/>
      </colorScale>
    </cfRule>
  </conditionalFormatting>
  <conditionalFormatting sqref="F14:O14">
    <cfRule type="colorScale" priority="4">
      <colorScale>
        <cfvo type="min"/>
        <cfvo type="percentile" val="50"/>
        <cfvo type="max"/>
        <color rgb="FFF8696B"/>
        <color rgb="FFFFEB84"/>
        <color rgb="FF63BE7B"/>
      </colorScale>
    </cfRule>
  </conditionalFormatting>
  <conditionalFormatting sqref="AD2:AD14">
    <cfRule type="containsText" dxfId="44" priority="23" operator="containsText" text="D">
      <formula>NOT(ISERROR(SEARCH("D",AD2)))</formula>
    </cfRule>
    <cfRule type="containsText" dxfId="43" priority="24" operator="containsText" text="S">
      <formula>NOT(ISERROR(SEARCH("S",AD2)))</formula>
    </cfRule>
    <cfRule type="containsText" dxfId="42" priority="25" operator="containsText" text="F">
      <formula>NOT(ISERROR(SEARCH("F",AD2)))</formula>
    </cfRule>
    <cfRule type="containsText" dxfId="41" priority="26" operator="containsText" text="E">
      <formula>NOT(ISERROR(SEARCH("E",AD2)))</formula>
    </cfRule>
    <cfRule type="containsText" dxfId="40" priority="27" operator="containsText" text="B">
      <formula>NOT(ISERROR(SEARCH("B",AD2)))</formula>
    </cfRule>
    <cfRule type="containsText" dxfId="39" priority="28" operator="containsText" text="A">
      <formula>NOT(ISERROR(SEARCH("A",AD2)))</formula>
    </cfRule>
  </conditionalFormatting>
  <conditionalFormatting sqref="AJ2:AM14">
    <cfRule type="containsText" dxfId="38" priority="1" operator="containsText" text="E">
      <formula>NOT(ISERROR(SEARCH("E",AJ2)))</formula>
    </cfRule>
    <cfRule type="containsText" dxfId="37" priority="2" operator="containsText" text="B">
      <formula>NOT(ISERROR(SEARCH("B",AJ2)))</formula>
    </cfRule>
    <cfRule type="containsText" dxfId="36" priority="3" operator="containsText" text="A">
      <formula>NOT(ISERROR(SEARCH("A",AJ2)))</formula>
    </cfRule>
  </conditionalFormatting>
  <dataValidations count="1">
    <dataValidation type="list" allowBlank="1" showInputMessage="1" showErrorMessage="1" sqref="AM2:AM14" xr:uid="{ACF441E2-531A-FE47-8C9C-BC1948DB94F8}">
      <formula1>"強風,外差し,イン先行"</formula1>
    </dataValidation>
  </dataValidations>
  <pageMargins left="0.7" right="0.7" top="0.75" bottom="0.75" header="0.3" footer="0.3"/>
  <pageSetup paperSize="9" orientation="portrait" horizontalDpi="4294967292" verticalDpi="4294967292"/>
  <ignoredErrors>
    <ignoredError sqref="P2:S3 T2:T3 P4:T5 P6:T9 P10:T11 P12:T13 P15:T21 P14:T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7"/>
  <sheetViews>
    <sheetView workbookViewId="0">
      <pane xSplit="5" ySplit="1" topLeftCell="AQ2" activePane="bottomRight" state="frozen"/>
      <selection activeCell="E24" sqref="E24"/>
      <selection pane="topRight" activeCell="E24" sqref="E24"/>
      <selection pane="bottomLeft" activeCell="E24" sqref="E24"/>
      <selection pane="bottomRight" activeCell="AB7" sqref="AB7"/>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150</v>
      </c>
      <c r="X1" s="2" t="s">
        <v>85</v>
      </c>
      <c r="Y1" s="2" t="s">
        <v>40</v>
      </c>
      <c r="Z1" s="3" t="s">
        <v>41</v>
      </c>
      <c r="AA1" s="3" t="s">
        <v>42</v>
      </c>
      <c r="AB1" s="3" t="s">
        <v>43</v>
      </c>
      <c r="AC1" s="3" t="s">
        <v>88</v>
      </c>
      <c r="AD1" s="4" t="s">
        <v>110</v>
      </c>
      <c r="AE1" s="4" t="s">
        <v>111</v>
      </c>
      <c r="AF1" s="4" t="s">
        <v>149</v>
      </c>
      <c r="AG1" s="4" t="s">
        <v>148</v>
      </c>
      <c r="AH1" s="4" t="s">
        <v>8</v>
      </c>
      <c r="AI1" s="4" t="s">
        <v>61</v>
      </c>
      <c r="AJ1" s="4" t="s">
        <v>9</v>
      </c>
      <c r="AK1" s="4" t="s">
        <v>10</v>
      </c>
      <c r="AL1" s="4"/>
      <c r="AM1" s="4" t="s">
        <v>11</v>
      </c>
      <c r="AN1" s="4" t="s">
        <v>12</v>
      </c>
      <c r="AO1" s="4" t="s">
        <v>44</v>
      </c>
      <c r="AP1" s="4" t="s">
        <v>86</v>
      </c>
      <c r="AQ1" s="1" t="s">
        <v>87</v>
      </c>
      <c r="AR1" s="22" t="s">
        <v>117</v>
      </c>
    </row>
    <row r="2" spans="1:44" s="5" customFormat="1">
      <c r="A2" s="6">
        <v>45823</v>
      </c>
      <c r="B2" s="7" t="s">
        <v>139</v>
      </c>
      <c r="C2" s="8" t="s">
        <v>167</v>
      </c>
      <c r="D2" s="9">
        <v>0.10906250000000001</v>
      </c>
      <c r="E2" s="8" t="s">
        <v>239</v>
      </c>
      <c r="F2" s="10">
        <v>12.6</v>
      </c>
      <c r="G2" s="10">
        <v>11</v>
      </c>
      <c r="H2" s="10">
        <v>11.5</v>
      </c>
      <c r="I2" s="10">
        <v>13</v>
      </c>
      <c r="J2" s="10">
        <v>11.9</v>
      </c>
      <c r="K2" s="10">
        <v>12.5</v>
      </c>
      <c r="L2" s="10">
        <v>12.5</v>
      </c>
      <c r="M2" s="10">
        <v>12.9</v>
      </c>
      <c r="N2" s="10">
        <v>12.1</v>
      </c>
      <c r="O2" s="10">
        <v>12</v>
      </c>
      <c r="P2" s="10">
        <v>12</v>
      </c>
      <c r="Q2" s="10">
        <v>11.7</v>
      </c>
      <c r="R2" s="10">
        <v>11.6</v>
      </c>
      <c r="S2" s="27">
        <f t="shared" ref="S2:S7" si="0">SUM(F2:H2)</f>
        <v>35.1</v>
      </c>
      <c r="T2" s="27">
        <f t="shared" ref="T2:T7" si="1">SUM(I2:O2)</f>
        <v>86.899999999999991</v>
      </c>
      <c r="U2" s="27">
        <f t="shared" ref="U2:U7" si="2">SUM(P2:R2)</f>
        <v>35.299999999999997</v>
      </c>
      <c r="V2" s="28">
        <f t="shared" ref="V2:V7" si="3">SUM(F2:J2)</f>
        <v>60</v>
      </c>
      <c r="W2" s="28">
        <f t="shared" ref="W2:W7" si="4">SUM(N2:R2)</f>
        <v>59.4</v>
      </c>
      <c r="X2" s="11" t="s">
        <v>181</v>
      </c>
      <c r="Y2" s="11" t="s">
        <v>169</v>
      </c>
      <c r="Z2" s="13" t="s">
        <v>240</v>
      </c>
      <c r="AA2" s="13" t="s">
        <v>241</v>
      </c>
      <c r="AB2" s="13" t="s">
        <v>242</v>
      </c>
      <c r="AC2" s="11" t="s">
        <v>137</v>
      </c>
      <c r="AD2" s="31">
        <v>12.8</v>
      </c>
      <c r="AE2" s="32">
        <v>12.3</v>
      </c>
      <c r="AF2" s="12">
        <v>8</v>
      </c>
      <c r="AG2" s="11" t="s">
        <v>228</v>
      </c>
      <c r="AH2" s="12">
        <v>-5.0999999999999996</v>
      </c>
      <c r="AI2" s="12">
        <v>-0.4</v>
      </c>
      <c r="AJ2" s="12">
        <v>-1.3</v>
      </c>
      <c r="AK2" s="12">
        <v>-4.2</v>
      </c>
      <c r="AL2" s="12"/>
      <c r="AM2" s="11" t="s">
        <v>273</v>
      </c>
      <c r="AN2" s="11" t="s">
        <v>274</v>
      </c>
      <c r="AO2" s="11" t="s">
        <v>164</v>
      </c>
      <c r="AP2" s="8" t="s">
        <v>191</v>
      </c>
      <c r="AQ2" s="8" t="s">
        <v>297</v>
      </c>
      <c r="AR2" s="30" t="s">
        <v>298</v>
      </c>
    </row>
    <row r="3" spans="1:44" s="5" customFormat="1">
      <c r="A3" s="6">
        <v>45829</v>
      </c>
      <c r="B3" s="7" t="s">
        <v>141</v>
      </c>
      <c r="C3" s="8" t="s">
        <v>167</v>
      </c>
      <c r="D3" s="9">
        <v>0.111875</v>
      </c>
      <c r="E3" s="8" t="s">
        <v>356</v>
      </c>
      <c r="F3" s="10">
        <v>13.1</v>
      </c>
      <c r="G3" s="10">
        <v>12</v>
      </c>
      <c r="H3" s="10">
        <v>12.4</v>
      </c>
      <c r="I3" s="10">
        <v>12.7</v>
      </c>
      <c r="J3" s="10">
        <v>12.6</v>
      </c>
      <c r="K3" s="10">
        <v>13.6</v>
      </c>
      <c r="L3" s="10">
        <v>13.1</v>
      </c>
      <c r="M3" s="10">
        <v>12.3</v>
      </c>
      <c r="N3" s="10">
        <v>12.2</v>
      </c>
      <c r="O3" s="10">
        <v>12.3</v>
      </c>
      <c r="P3" s="10">
        <v>11.9</v>
      </c>
      <c r="Q3" s="10">
        <v>11.8</v>
      </c>
      <c r="R3" s="10">
        <v>11.6</v>
      </c>
      <c r="S3" s="27">
        <f t="shared" si="0"/>
        <v>37.5</v>
      </c>
      <c r="T3" s="27">
        <f t="shared" si="1"/>
        <v>88.8</v>
      </c>
      <c r="U3" s="27">
        <f t="shared" si="2"/>
        <v>35.300000000000004</v>
      </c>
      <c r="V3" s="28">
        <f t="shared" si="3"/>
        <v>62.800000000000004</v>
      </c>
      <c r="W3" s="28">
        <f t="shared" si="4"/>
        <v>59.800000000000004</v>
      </c>
      <c r="X3" s="11" t="s">
        <v>228</v>
      </c>
      <c r="Y3" s="11" t="s">
        <v>211</v>
      </c>
      <c r="Z3" s="13" t="s">
        <v>213</v>
      </c>
      <c r="AA3" s="13" t="s">
        <v>187</v>
      </c>
      <c r="AB3" s="13" t="s">
        <v>338</v>
      </c>
      <c r="AC3" s="11" t="s">
        <v>137</v>
      </c>
      <c r="AD3" s="31">
        <v>11.6</v>
      </c>
      <c r="AE3" s="32">
        <v>14.3</v>
      </c>
      <c r="AF3" s="12">
        <v>7.5</v>
      </c>
      <c r="AG3" s="11" t="s">
        <v>137</v>
      </c>
      <c r="AH3" s="12">
        <v>0.3</v>
      </c>
      <c r="AI3" s="12">
        <v>-0.7</v>
      </c>
      <c r="AJ3" s="12">
        <v>2.9</v>
      </c>
      <c r="AK3" s="12">
        <v>-3.3</v>
      </c>
      <c r="AL3" s="12"/>
      <c r="AM3" s="11" t="s">
        <v>277</v>
      </c>
      <c r="AN3" s="11" t="s">
        <v>272</v>
      </c>
      <c r="AO3" s="11" t="s">
        <v>160</v>
      </c>
      <c r="AP3" s="8" t="s">
        <v>191</v>
      </c>
      <c r="AQ3" s="8" t="s">
        <v>354</v>
      </c>
      <c r="AR3" s="30" t="s">
        <v>355</v>
      </c>
    </row>
    <row r="4" spans="1:44" s="5" customFormat="1">
      <c r="A4" s="6">
        <v>45843</v>
      </c>
      <c r="B4" s="7" t="s">
        <v>141</v>
      </c>
      <c r="C4" s="8" t="s">
        <v>434</v>
      </c>
      <c r="D4" s="9">
        <v>0.11320601851851853</v>
      </c>
      <c r="E4" s="8" t="s">
        <v>239</v>
      </c>
      <c r="F4" s="10">
        <v>12.8</v>
      </c>
      <c r="G4" s="10">
        <v>11.2</v>
      </c>
      <c r="H4" s="10">
        <v>12</v>
      </c>
      <c r="I4" s="10">
        <v>12.8</v>
      </c>
      <c r="J4" s="10">
        <v>12.1</v>
      </c>
      <c r="K4" s="10">
        <v>12.6</v>
      </c>
      <c r="L4" s="10">
        <v>12.9</v>
      </c>
      <c r="M4" s="10">
        <v>12.6</v>
      </c>
      <c r="N4" s="10">
        <v>12.6</v>
      </c>
      <c r="O4" s="10">
        <v>12.8</v>
      </c>
      <c r="P4" s="10">
        <v>13.1</v>
      </c>
      <c r="Q4" s="10">
        <v>12.8</v>
      </c>
      <c r="R4" s="10">
        <v>12.8</v>
      </c>
      <c r="S4" s="27">
        <f t="shared" si="0"/>
        <v>36</v>
      </c>
      <c r="T4" s="27">
        <f t="shared" si="1"/>
        <v>88.399999999999991</v>
      </c>
      <c r="U4" s="27">
        <f t="shared" si="2"/>
        <v>38.700000000000003</v>
      </c>
      <c r="V4" s="28">
        <f t="shared" si="3"/>
        <v>60.9</v>
      </c>
      <c r="W4" s="28">
        <f t="shared" si="4"/>
        <v>64.099999999999994</v>
      </c>
      <c r="X4" s="11" t="s">
        <v>181</v>
      </c>
      <c r="Y4" s="11" t="s">
        <v>335</v>
      </c>
      <c r="Z4" s="13" t="s">
        <v>240</v>
      </c>
      <c r="AA4" s="13" t="s">
        <v>336</v>
      </c>
      <c r="AB4" s="13" t="s">
        <v>338</v>
      </c>
      <c r="AC4" s="11" t="s">
        <v>137</v>
      </c>
      <c r="AD4" s="31">
        <v>16.100000000000001</v>
      </c>
      <c r="AE4" s="32">
        <v>17.399999999999999</v>
      </c>
      <c r="AF4" s="12">
        <v>6.9</v>
      </c>
      <c r="AG4" s="11" t="s">
        <v>160</v>
      </c>
      <c r="AH4" s="12">
        <v>1.8</v>
      </c>
      <c r="AI4" s="12" t="s">
        <v>270</v>
      </c>
      <c r="AJ4" s="12">
        <v>1.8</v>
      </c>
      <c r="AK4" s="12" t="s">
        <v>269</v>
      </c>
      <c r="AL4" s="12"/>
      <c r="AM4" s="11" t="s">
        <v>271</v>
      </c>
      <c r="AN4" s="11" t="s">
        <v>274</v>
      </c>
      <c r="AO4" s="11" t="s">
        <v>164</v>
      </c>
      <c r="AP4" s="8"/>
      <c r="AQ4" s="8" t="s">
        <v>584</v>
      </c>
      <c r="AR4" s="30" t="s">
        <v>585</v>
      </c>
    </row>
    <row r="5" spans="1:44" s="5" customFormat="1">
      <c r="A5" s="6">
        <v>45844</v>
      </c>
      <c r="B5" s="7" t="s">
        <v>145</v>
      </c>
      <c r="C5" s="8" t="s">
        <v>450</v>
      </c>
      <c r="D5" s="9">
        <v>0.11325231481481482</v>
      </c>
      <c r="E5" s="8" t="s">
        <v>569</v>
      </c>
      <c r="F5" s="10">
        <v>13.2</v>
      </c>
      <c r="G5" s="10">
        <v>12.6</v>
      </c>
      <c r="H5" s="10">
        <v>13.4</v>
      </c>
      <c r="I5" s="10">
        <v>12.4</v>
      </c>
      <c r="J5" s="10">
        <v>11.8</v>
      </c>
      <c r="K5" s="10">
        <v>12.9</v>
      </c>
      <c r="L5" s="10">
        <v>13.5</v>
      </c>
      <c r="M5" s="10">
        <v>13.1</v>
      </c>
      <c r="N5" s="10">
        <v>12.2</v>
      </c>
      <c r="O5" s="10">
        <v>11.9</v>
      </c>
      <c r="P5" s="10">
        <v>12</v>
      </c>
      <c r="Q5" s="10">
        <v>12.2</v>
      </c>
      <c r="R5" s="10">
        <v>12.3</v>
      </c>
      <c r="S5" s="27">
        <f t="shared" si="0"/>
        <v>39.199999999999996</v>
      </c>
      <c r="T5" s="27">
        <f t="shared" si="1"/>
        <v>87.800000000000011</v>
      </c>
      <c r="U5" s="27">
        <f t="shared" si="2"/>
        <v>36.5</v>
      </c>
      <c r="V5" s="28">
        <f t="shared" si="3"/>
        <v>63.399999999999991</v>
      </c>
      <c r="W5" s="28">
        <f t="shared" si="4"/>
        <v>60.599999999999994</v>
      </c>
      <c r="X5" s="11" t="s">
        <v>210</v>
      </c>
      <c r="Y5" s="11" t="s">
        <v>215</v>
      </c>
      <c r="Z5" s="13" t="s">
        <v>240</v>
      </c>
      <c r="AA5" s="13" t="s">
        <v>570</v>
      </c>
      <c r="AB5" s="13" t="s">
        <v>535</v>
      </c>
      <c r="AC5" s="11" t="s">
        <v>137</v>
      </c>
      <c r="AD5" s="31">
        <v>15.3</v>
      </c>
      <c r="AE5" s="32">
        <v>16</v>
      </c>
      <c r="AF5" s="12">
        <v>7.1</v>
      </c>
      <c r="AG5" s="11" t="s">
        <v>164</v>
      </c>
      <c r="AH5" s="12">
        <v>2.9</v>
      </c>
      <c r="AI5" s="12">
        <v>-0.7</v>
      </c>
      <c r="AJ5" s="12">
        <v>2.2999999999999998</v>
      </c>
      <c r="AK5" s="12">
        <v>-0.1</v>
      </c>
      <c r="AL5" s="12"/>
      <c r="AM5" s="11" t="s">
        <v>277</v>
      </c>
      <c r="AN5" s="11" t="s">
        <v>272</v>
      </c>
      <c r="AO5" s="11" t="s">
        <v>160</v>
      </c>
      <c r="AP5" s="8"/>
      <c r="AQ5" s="8" t="s">
        <v>611</v>
      </c>
      <c r="AR5" s="30" t="s">
        <v>612</v>
      </c>
    </row>
    <row r="6" spans="1:44" s="5" customFormat="1">
      <c r="A6" s="6">
        <v>45850</v>
      </c>
      <c r="B6" s="7" t="s">
        <v>140</v>
      </c>
      <c r="C6" s="8" t="s">
        <v>167</v>
      </c>
      <c r="D6" s="9">
        <v>0.11052083333333333</v>
      </c>
      <c r="E6" s="8" t="s">
        <v>640</v>
      </c>
      <c r="F6" s="10">
        <v>12.8</v>
      </c>
      <c r="G6" s="10">
        <v>12</v>
      </c>
      <c r="H6" s="10">
        <v>12.6</v>
      </c>
      <c r="I6" s="10">
        <v>12.7</v>
      </c>
      <c r="J6" s="10">
        <v>13</v>
      </c>
      <c r="K6" s="10">
        <v>13.1</v>
      </c>
      <c r="L6" s="10">
        <v>12</v>
      </c>
      <c r="M6" s="10">
        <v>12</v>
      </c>
      <c r="N6" s="10">
        <v>12</v>
      </c>
      <c r="O6" s="10">
        <v>11.7</v>
      </c>
      <c r="P6" s="10">
        <v>11.5</v>
      </c>
      <c r="Q6" s="10">
        <v>12.1</v>
      </c>
      <c r="R6" s="10">
        <v>12.4</v>
      </c>
      <c r="S6" s="27">
        <f t="shared" si="0"/>
        <v>37.4</v>
      </c>
      <c r="T6" s="27">
        <f t="shared" si="1"/>
        <v>86.5</v>
      </c>
      <c r="U6" s="27">
        <f t="shared" si="2"/>
        <v>36</v>
      </c>
      <c r="V6" s="28">
        <f t="shared" si="3"/>
        <v>63.099999999999994</v>
      </c>
      <c r="W6" s="28">
        <f t="shared" si="4"/>
        <v>59.7</v>
      </c>
      <c r="X6" s="11" t="s">
        <v>210</v>
      </c>
      <c r="Y6" s="11" t="s">
        <v>215</v>
      </c>
      <c r="Z6" s="13" t="s">
        <v>241</v>
      </c>
      <c r="AA6" s="13" t="s">
        <v>535</v>
      </c>
      <c r="AB6" s="13" t="s">
        <v>216</v>
      </c>
      <c r="AC6" s="11" t="s">
        <v>162</v>
      </c>
      <c r="AD6" s="31">
        <v>14</v>
      </c>
      <c r="AE6" s="32">
        <v>15.9</v>
      </c>
      <c r="AF6" s="12">
        <v>7.4</v>
      </c>
      <c r="AG6" s="11" t="s">
        <v>137</v>
      </c>
      <c r="AH6" s="12">
        <v>-2.5</v>
      </c>
      <c r="AI6" s="12">
        <v>-0.3</v>
      </c>
      <c r="AJ6" s="12">
        <v>0.5</v>
      </c>
      <c r="AK6" s="12">
        <v>-3.3</v>
      </c>
      <c r="AL6" s="12"/>
      <c r="AM6" s="11" t="s">
        <v>272</v>
      </c>
      <c r="AN6" s="11" t="s">
        <v>274</v>
      </c>
      <c r="AO6" s="11" t="s">
        <v>160</v>
      </c>
      <c r="AP6" s="8" t="s">
        <v>191</v>
      </c>
      <c r="AQ6" s="8" t="s">
        <v>641</v>
      </c>
      <c r="AR6" s="30" t="s">
        <v>642</v>
      </c>
    </row>
    <row r="7" spans="1:44" s="5" customFormat="1">
      <c r="A7" s="6">
        <v>45858</v>
      </c>
      <c r="B7" s="7" t="s">
        <v>141</v>
      </c>
      <c r="C7" s="8" t="s">
        <v>167</v>
      </c>
      <c r="D7" s="9">
        <v>0.11041666666666666</v>
      </c>
      <c r="E7" s="8" t="s">
        <v>247</v>
      </c>
      <c r="F7" s="10">
        <v>13.4</v>
      </c>
      <c r="G7" s="10">
        <v>11.8</v>
      </c>
      <c r="H7" s="10">
        <v>12.2</v>
      </c>
      <c r="I7" s="10">
        <v>11.9</v>
      </c>
      <c r="J7" s="10">
        <v>12</v>
      </c>
      <c r="K7" s="10">
        <v>13</v>
      </c>
      <c r="L7" s="10">
        <v>12.9</v>
      </c>
      <c r="M7" s="10">
        <v>12.8</v>
      </c>
      <c r="N7" s="10">
        <v>12.1</v>
      </c>
      <c r="O7" s="10">
        <v>11.9</v>
      </c>
      <c r="P7" s="10">
        <v>11.9</v>
      </c>
      <c r="Q7" s="10">
        <v>11.5</v>
      </c>
      <c r="R7" s="10">
        <v>11.6</v>
      </c>
      <c r="S7" s="27">
        <f t="shared" si="0"/>
        <v>37.400000000000006</v>
      </c>
      <c r="T7" s="27">
        <f t="shared" si="1"/>
        <v>86.6</v>
      </c>
      <c r="U7" s="27">
        <f t="shared" si="2"/>
        <v>35</v>
      </c>
      <c r="V7" s="28">
        <f t="shared" si="3"/>
        <v>61.300000000000004</v>
      </c>
      <c r="W7" s="28">
        <f t="shared" si="4"/>
        <v>59</v>
      </c>
      <c r="X7" s="11" t="s">
        <v>228</v>
      </c>
      <c r="Y7" s="11" t="s">
        <v>211</v>
      </c>
      <c r="Z7" s="13" t="s">
        <v>248</v>
      </c>
      <c r="AA7" s="13" t="s">
        <v>213</v>
      </c>
      <c r="AB7" s="13" t="s">
        <v>257</v>
      </c>
      <c r="AC7" s="11" t="s">
        <v>162</v>
      </c>
      <c r="AD7" s="31">
        <v>13.5</v>
      </c>
      <c r="AE7" s="32">
        <v>14.9</v>
      </c>
      <c r="AF7" s="12">
        <v>7.8</v>
      </c>
      <c r="AG7" s="11" t="s">
        <v>162</v>
      </c>
      <c r="AH7" s="12">
        <v>-2.2999999999999998</v>
      </c>
      <c r="AI7" s="12">
        <v>-0.6</v>
      </c>
      <c r="AJ7" s="12" t="s">
        <v>269</v>
      </c>
      <c r="AK7" s="12">
        <v>-2.9</v>
      </c>
      <c r="AL7" s="12"/>
      <c r="AM7" s="11" t="s">
        <v>274</v>
      </c>
      <c r="AN7" s="11" t="s">
        <v>274</v>
      </c>
      <c r="AO7" s="11" t="s">
        <v>164</v>
      </c>
      <c r="AP7" s="8"/>
      <c r="AQ7" s="8" t="s">
        <v>752</v>
      </c>
      <c r="AR7" s="30" t="s">
        <v>765</v>
      </c>
    </row>
  </sheetData>
  <autoFilter ref="A1:AQ2" xr:uid="{00000000-0009-0000-0000-000005000000}"/>
  <phoneticPr fontId="10"/>
  <conditionalFormatting sqref="F2:R2">
    <cfRule type="colorScale" priority="800">
      <colorScale>
        <cfvo type="min"/>
        <cfvo type="percentile" val="50"/>
        <cfvo type="max"/>
        <color rgb="FFF8696B"/>
        <color rgb="FFFFEB84"/>
        <color rgb="FF63BE7B"/>
      </colorScale>
    </cfRule>
  </conditionalFormatting>
  <conditionalFormatting sqref="F3:R3">
    <cfRule type="colorScale" priority="28">
      <colorScale>
        <cfvo type="min"/>
        <cfvo type="percentile" val="50"/>
        <cfvo type="max"/>
        <color rgb="FFF8696B"/>
        <color rgb="FFFFEB84"/>
        <color rgb="FF63BE7B"/>
      </colorScale>
    </cfRule>
  </conditionalFormatting>
  <conditionalFormatting sqref="F4:R5">
    <cfRule type="colorScale" priority="15">
      <colorScale>
        <cfvo type="min"/>
        <cfvo type="percentile" val="50"/>
        <cfvo type="max"/>
        <color rgb="FFF8696B"/>
        <color rgb="FFFFEB84"/>
        <color rgb="FF63BE7B"/>
      </colorScale>
    </cfRule>
  </conditionalFormatting>
  <conditionalFormatting sqref="F6:R6">
    <cfRule type="colorScale" priority="11">
      <colorScale>
        <cfvo type="min"/>
        <cfvo type="percentile" val="50"/>
        <cfvo type="max"/>
        <color rgb="FFF8696B"/>
        <color rgb="FFFFEB84"/>
        <color rgb="FF63BE7B"/>
      </colorScale>
    </cfRule>
  </conditionalFormatting>
  <conditionalFormatting sqref="F7:R7">
    <cfRule type="colorScale" priority="4">
      <colorScale>
        <cfvo type="min"/>
        <cfvo type="percentile" val="50"/>
        <cfvo type="max"/>
        <color rgb="FFF8696B"/>
        <color rgb="FFFFEB84"/>
        <color rgb="FF63BE7B"/>
      </colorScale>
    </cfRule>
  </conditionalFormatting>
  <conditionalFormatting sqref="AG2:AG7">
    <cfRule type="containsText" dxfId="35" priority="19" operator="containsText" text="D">
      <formula>NOT(ISERROR(SEARCH("D",AG2)))</formula>
    </cfRule>
    <cfRule type="containsText" dxfId="34" priority="20" operator="containsText" text="S">
      <formula>NOT(ISERROR(SEARCH("S",AG2)))</formula>
    </cfRule>
    <cfRule type="containsText" dxfId="33" priority="21" operator="containsText" text="F">
      <formula>NOT(ISERROR(SEARCH("F",AG2)))</formula>
    </cfRule>
    <cfRule type="containsText" dxfId="32" priority="22" operator="containsText" text="E">
      <formula>NOT(ISERROR(SEARCH("E",AG2)))</formula>
    </cfRule>
    <cfRule type="containsText" dxfId="31" priority="23" operator="containsText" text="B">
      <formula>NOT(ISERROR(SEARCH("B",AG2)))</formula>
    </cfRule>
    <cfRule type="containsText" dxfId="30" priority="24" operator="containsText" text="A">
      <formula>NOT(ISERROR(SEARCH("A",AG2)))</formula>
    </cfRule>
  </conditionalFormatting>
  <conditionalFormatting sqref="AM2:AP7">
    <cfRule type="containsText" dxfId="29" priority="1" operator="containsText" text="E">
      <formula>NOT(ISERROR(SEARCH("E",AM2)))</formula>
    </cfRule>
    <cfRule type="containsText" dxfId="28" priority="2" operator="containsText" text="B">
      <formula>NOT(ISERROR(SEARCH("B",AM2)))</formula>
    </cfRule>
    <cfRule type="containsText" dxfId="27" priority="3" operator="containsText" text="A">
      <formula>NOT(ISERROR(SEARCH("A",AM2)))</formula>
    </cfRule>
  </conditionalFormatting>
  <dataValidations count="1">
    <dataValidation type="list" allowBlank="1" showInputMessage="1" showErrorMessage="1" sqref="AP2:AP7" xr:uid="{4C045F30-454C-7043-8C89-0B56D2A559E7}">
      <formula1>"強風,外差し,イン先行"</formula1>
    </dataValidation>
  </dataValidations>
  <pageMargins left="0.7" right="0.7" top="0.75" bottom="0.75" header="0.3" footer="0.3"/>
  <pageSetup paperSize="9" orientation="portrait" horizontalDpi="4294967292" verticalDpi="4294967292"/>
  <ignoredErrors>
    <ignoredError sqref="S2:W2 S3:W3 S4:W5 S6:W6 S7:W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1"/>
  <sheetViews>
    <sheetView workbookViewId="0">
      <pane xSplit="5" ySplit="1" topLeftCell="R2" activePane="bottomRight" state="frozen"/>
      <selection activeCell="E24" sqref="E24"/>
      <selection pane="topRight" activeCell="E24" sqref="E24"/>
      <selection pane="bottomLeft" activeCell="E24" sqref="E24"/>
      <selection pane="bottomRight" activeCell="X24" sqref="X24"/>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148</v>
      </c>
      <c r="U1" s="4" t="s">
        <v>8</v>
      </c>
      <c r="V1" s="4" t="s">
        <v>61</v>
      </c>
      <c r="W1" s="4" t="s">
        <v>9</v>
      </c>
      <c r="X1" s="4" t="s">
        <v>10</v>
      </c>
      <c r="Y1" s="4"/>
      <c r="Z1" s="4" t="s">
        <v>11</v>
      </c>
      <c r="AA1" s="4" t="s">
        <v>12</v>
      </c>
      <c r="AB1" s="4" t="s">
        <v>44</v>
      </c>
      <c r="AC1" s="4" t="s">
        <v>126</v>
      </c>
      <c r="AD1" s="22" t="s">
        <v>127</v>
      </c>
      <c r="AE1" s="22" t="s">
        <v>117</v>
      </c>
    </row>
    <row r="2" spans="1:31" s="5" customFormat="1">
      <c r="A2" s="6">
        <v>45822</v>
      </c>
      <c r="B2" s="26" t="s">
        <v>139</v>
      </c>
      <c r="C2" s="8" t="s">
        <v>167</v>
      </c>
      <c r="D2" s="9">
        <v>4.1053240740740737E-2</v>
      </c>
      <c r="E2" s="33" t="s">
        <v>182</v>
      </c>
      <c r="F2" s="10">
        <v>12.3</v>
      </c>
      <c r="G2" s="10">
        <v>11</v>
      </c>
      <c r="H2" s="10">
        <v>12.1</v>
      </c>
      <c r="I2" s="10">
        <v>12</v>
      </c>
      <c r="J2" s="10">
        <v>12.3</v>
      </c>
      <c r="K2" s="27">
        <f t="shared" ref="K2:K21" si="0">SUM(F2:H2)</f>
        <v>35.4</v>
      </c>
      <c r="L2" s="27">
        <f t="shared" ref="L2:L21" si="1">SUM(I2:J2)</f>
        <v>24.3</v>
      </c>
      <c r="M2" s="11" t="s">
        <v>181</v>
      </c>
      <c r="N2" s="11" t="s">
        <v>169</v>
      </c>
      <c r="O2" s="13" t="s">
        <v>183</v>
      </c>
      <c r="P2" s="13" t="s">
        <v>184</v>
      </c>
      <c r="Q2" s="13" t="s">
        <v>185</v>
      </c>
      <c r="R2" s="12">
        <v>3</v>
      </c>
      <c r="S2" s="12">
        <v>3.9</v>
      </c>
      <c r="T2" s="11" t="s">
        <v>162</v>
      </c>
      <c r="U2" s="12" t="s">
        <v>269</v>
      </c>
      <c r="V2" s="12" t="s">
        <v>270</v>
      </c>
      <c r="W2" s="12">
        <v>1.1000000000000001</v>
      </c>
      <c r="X2" s="8">
        <v>-1.1000000000000001</v>
      </c>
      <c r="Y2" s="8"/>
      <c r="Z2" s="11" t="s">
        <v>271</v>
      </c>
      <c r="AA2" s="11" t="s">
        <v>272</v>
      </c>
      <c r="AB2" s="11" t="s">
        <v>160</v>
      </c>
      <c r="AC2" s="8"/>
      <c r="AD2" s="8" t="s">
        <v>193</v>
      </c>
      <c r="AE2" s="30" t="s">
        <v>288</v>
      </c>
    </row>
    <row r="3" spans="1:31" s="5" customFormat="1">
      <c r="A3" s="6">
        <v>45822</v>
      </c>
      <c r="B3" s="26" t="s">
        <v>141</v>
      </c>
      <c r="C3" s="8" t="s">
        <v>167</v>
      </c>
      <c r="D3" s="9">
        <v>3.9687500000000001E-2</v>
      </c>
      <c r="E3" s="8" t="s">
        <v>166</v>
      </c>
      <c r="F3" s="10">
        <v>12.2</v>
      </c>
      <c r="G3" s="10">
        <v>10.9</v>
      </c>
      <c r="H3" s="10">
        <v>11.5</v>
      </c>
      <c r="I3" s="10">
        <v>11.6</v>
      </c>
      <c r="J3" s="10">
        <v>11.7</v>
      </c>
      <c r="K3" s="27">
        <f t="shared" si="0"/>
        <v>34.6</v>
      </c>
      <c r="L3" s="27">
        <f t="shared" si="1"/>
        <v>23.299999999999997</v>
      </c>
      <c r="M3" s="11" t="s">
        <v>181</v>
      </c>
      <c r="N3" s="11" t="s">
        <v>169</v>
      </c>
      <c r="O3" s="13" t="s">
        <v>207</v>
      </c>
      <c r="P3" s="13" t="s">
        <v>208</v>
      </c>
      <c r="Q3" s="13" t="s">
        <v>198</v>
      </c>
      <c r="R3" s="12">
        <v>3</v>
      </c>
      <c r="S3" s="12">
        <v>3.9</v>
      </c>
      <c r="T3" s="11" t="s">
        <v>162</v>
      </c>
      <c r="U3" s="12">
        <v>-1.3</v>
      </c>
      <c r="V3" s="12" t="s">
        <v>270</v>
      </c>
      <c r="W3" s="12">
        <v>-0.2</v>
      </c>
      <c r="X3" s="8">
        <v>-1.1000000000000001</v>
      </c>
      <c r="Y3" s="8"/>
      <c r="Z3" s="11" t="s">
        <v>274</v>
      </c>
      <c r="AA3" s="11" t="s">
        <v>272</v>
      </c>
      <c r="AB3" s="11" t="s">
        <v>164</v>
      </c>
      <c r="AC3" s="8"/>
      <c r="AD3" s="8" t="s">
        <v>209</v>
      </c>
      <c r="AE3" s="30" t="s">
        <v>282</v>
      </c>
    </row>
    <row r="4" spans="1:31" s="5" customFormat="1">
      <c r="A4" s="6">
        <v>45823</v>
      </c>
      <c r="B4" s="26" t="s">
        <v>140</v>
      </c>
      <c r="C4" s="8" t="s">
        <v>167</v>
      </c>
      <c r="D4" s="9">
        <v>4.0347222222222222E-2</v>
      </c>
      <c r="E4" s="8" t="s">
        <v>237</v>
      </c>
      <c r="F4" s="10">
        <v>12.3</v>
      </c>
      <c r="G4" s="10">
        <v>10.7</v>
      </c>
      <c r="H4" s="10">
        <v>11.9</v>
      </c>
      <c r="I4" s="10">
        <v>11.9</v>
      </c>
      <c r="J4" s="10">
        <v>11.8</v>
      </c>
      <c r="K4" s="27">
        <f t="shared" si="0"/>
        <v>34.9</v>
      </c>
      <c r="L4" s="27">
        <f t="shared" si="1"/>
        <v>23.700000000000003</v>
      </c>
      <c r="M4" s="11" t="s">
        <v>181</v>
      </c>
      <c r="N4" s="11" t="s">
        <v>169</v>
      </c>
      <c r="O4" s="13" t="s">
        <v>238</v>
      </c>
      <c r="P4" s="13" t="s">
        <v>238</v>
      </c>
      <c r="Q4" s="13" t="s">
        <v>173</v>
      </c>
      <c r="R4" s="12">
        <v>2.1</v>
      </c>
      <c r="S4" s="12">
        <v>2.4</v>
      </c>
      <c r="T4" s="11" t="s">
        <v>162</v>
      </c>
      <c r="U4" s="12">
        <v>-1.1000000000000001</v>
      </c>
      <c r="V4" s="12" t="s">
        <v>270</v>
      </c>
      <c r="W4" s="12">
        <v>-0.1</v>
      </c>
      <c r="X4" s="8">
        <v>-1</v>
      </c>
      <c r="Y4" s="8"/>
      <c r="Z4" s="11" t="s">
        <v>274</v>
      </c>
      <c r="AA4" s="11" t="s">
        <v>272</v>
      </c>
      <c r="AB4" s="11" t="s">
        <v>160</v>
      </c>
      <c r="AC4" s="8"/>
      <c r="AD4" s="8" t="s">
        <v>295</v>
      </c>
      <c r="AE4" s="30" t="s">
        <v>296</v>
      </c>
    </row>
    <row r="5" spans="1:31" s="5" customFormat="1">
      <c r="A5" s="6">
        <v>45823</v>
      </c>
      <c r="B5" s="25" t="s">
        <v>141</v>
      </c>
      <c r="C5" s="8" t="s">
        <v>167</v>
      </c>
      <c r="D5" s="9">
        <v>4.0312500000000001E-2</v>
      </c>
      <c r="E5" s="33" t="s">
        <v>250</v>
      </c>
      <c r="F5" s="10">
        <v>12.3</v>
      </c>
      <c r="G5" s="10">
        <v>11.1</v>
      </c>
      <c r="H5" s="10">
        <v>11.6</v>
      </c>
      <c r="I5" s="10">
        <v>11.5</v>
      </c>
      <c r="J5" s="10">
        <v>11.8</v>
      </c>
      <c r="K5" s="27">
        <f t="shared" si="0"/>
        <v>35</v>
      </c>
      <c r="L5" s="27">
        <f t="shared" si="1"/>
        <v>23.3</v>
      </c>
      <c r="M5" s="11" t="s">
        <v>181</v>
      </c>
      <c r="N5" s="11" t="s">
        <v>169</v>
      </c>
      <c r="O5" s="13" t="s">
        <v>206</v>
      </c>
      <c r="P5" s="13" t="s">
        <v>251</v>
      </c>
      <c r="Q5" s="13" t="s">
        <v>252</v>
      </c>
      <c r="R5" s="12">
        <v>2.1</v>
      </c>
      <c r="S5" s="12">
        <v>2.4</v>
      </c>
      <c r="T5" s="11" t="s">
        <v>162</v>
      </c>
      <c r="U5" s="12">
        <v>-0.9</v>
      </c>
      <c r="V5" s="12">
        <v>-0.1</v>
      </c>
      <c r="W5" s="12" t="s">
        <v>269</v>
      </c>
      <c r="X5" s="8">
        <v>-1</v>
      </c>
      <c r="Y5" s="8"/>
      <c r="Z5" s="11" t="s">
        <v>274</v>
      </c>
      <c r="AA5" s="11" t="s">
        <v>272</v>
      </c>
      <c r="AB5" s="11" t="s">
        <v>164</v>
      </c>
      <c r="AC5" s="8"/>
      <c r="AD5" s="8" t="s">
        <v>303</v>
      </c>
      <c r="AE5" s="30" t="s">
        <v>304</v>
      </c>
    </row>
    <row r="6" spans="1:31" s="5" customFormat="1">
      <c r="A6" s="6">
        <v>45829</v>
      </c>
      <c r="B6" s="26" t="s">
        <v>139</v>
      </c>
      <c r="C6" s="8" t="s">
        <v>167</v>
      </c>
      <c r="D6" s="9">
        <v>4.1006944444444443E-2</v>
      </c>
      <c r="E6" s="8" t="s">
        <v>318</v>
      </c>
      <c r="F6" s="10">
        <v>12.2</v>
      </c>
      <c r="G6" s="10">
        <v>10.8</v>
      </c>
      <c r="H6" s="10">
        <v>11.6</v>
      </c>
      <c r="I6" s="10">
        <v>12</v>
      </c>
      <c r="J6" s="10">
        <v>12.7</v>
      </c>
      <c r="K6" s="27">
        <f t="shared" si="0"/>
        <v>34.6</v>
      </c>
      <c r="L6" s="27">
        <f t="shared" si="1"/>
        <v>24.7</v>
      </c>
      <c r="M6" s="11" t="s">
        <v>168</v>
      </c>
      <c r="N6" s="11" t="s">
        <v>215</v>
      </c>
      <c r="O6" s="13" t="s">
        <v>321</v>
      </c>
      <c r="P6" s="13" t="s">
        <v>322</v>
      </c>
      <c r="Q6" s="13" t="s">
        <v>173</v>
      </c>
      <c r="R6" s="12">
        <v>3.4</v>
      </c>
      <c r="S6" s="12">
        <v>2.9</v>
      </c>
      <c r="T6" s="11" t="s">
        <v>162</v>
      </c>
      <c r="U6" s="12">
        <v>-0.4</v>
      </c>
      <c r="V6" s="12" t="s">
        <v>270</v>
      </c>
      <c r="W6" s="12">
        <v>0.6</v>
      </c>
      <c r="X6" s="8">
        <v>-1</v>
      </c>
      <c r="Y6" s="8"/>
      <c r="Z6" s="11" t="s">
        <v>272</v>
      </c>
      <c r="AA6" s="11" t="s">
        <v>272</v>
      </c>
      <c r="AB6" s="11" t="s">
        <v>160</v>
      </c>
      <c r="AC6" s="8"/>
      <c r="AD6" s="8" t="s">
        <v>328</v>
      </c>
      <c r="AE6" s="30" t="s">
        <v>329</v>
      </c>
    </row>
    <row r="7" spans="1:31" s="5" customFormat="1">
      <c r="A7" s="6">
        <v>45829</v>
      </c>
      <c r="B7" s="26" t="s">
        <v>315</v>
      </c>
      <c r="C7" s="8" t="s">
        <v>167</v>
      </c>
      <c r="D7" s="9">
        <v>4.1041666666666664E-2</v>
      </c>
      <c r="E7" s="8" t="s">
        <v>341</v>
      </c>
      <c r="F7" s="10">
        <v>12.5</v>
      </c>
      <c r="G7" s="10">
        <v>11</v>
      </c>
      <c r="H7" s="10">
        <v>12</v>
      </c>
      <c r="I7" s="10">
        <v>12.1</v>
      </c>
      <c r="J7" s="10">
        <v>12</v>
      </c>
      <c r="K7" s="27">
        <f t="shared" si="0"/>
        <v>35.5</v>
      </c>
      <c r="L7" s="27">
        <f t="shared" si="1"/>
        <v>24.1</v>
      </c>
      <c r="M7" s="11" t="s">
        <v>181</v>
      </c>
      <c r="N7" s="11" t="s">
        <v>169</v>
      </c>
      <c r="O7" s="13" t="s">
        <v>184</v>
      </c>
      <c r="P7" s="13" t="s">
        <v>184</v>
      </c>
      <c r="Q7" s="13" t="s">
        <v>342</v>
      </c>
      <c r="R7" s="12">
        <v>3.4</v>
      </c>
      <c r="S7" s="12">
        <v>2.9</v>
      </c>
      <c r="T7" s="11" t="s">
        <v>162</v>
      </c>
      <c r="U7" s="12">
        <v>-0.8</v>
      </c>
      <c r="V7" s="12" t="s">
        <v>270</v>
      </c>
      <c r="W7" s="12">
        <v>0.2</v>
      </c>
      <c r="X7" s="8">
        <v>-1</v>
      </c>
      <c r="Y7" s="8"/>
      <c r="Z7" s="11" t="s">
        <v>274</v>
      </c>
      <c r="AA7" s="11" t="s">
        <v>272</v>
      </c>
      <c r="AB7" s="11" t="s">
        <v>164</v>
      </c>
      <c r="AC7" s="8"/>
      <c r="AD7" s="8" t="s">
        <v>427</v>
      </c>
      <c r="AE7" s="30" t="s">
        <v>428</v>
      </c>
    </row>
    <row r="8" spans="1:31" s="5" customFormat="1">
      <c r="A8" s="6">
        <v>45829</v>
      </c>
      <c r="B8" s="26" t="s">
        <v>141</v>
      </c>
      <c r="C8" s="8" t="s">
        <v>167</v>
      </c>
      <c r="D8" s="9">
        <v>4.0370370370370369E-2</v>
      </c>
      <c r="E8" s="8" t="s">
        <v>348</v>
      </c>
      <c r="F8" s="10">
        <v>12</v>
      </c>
      <c r="G8" s="10">
        <v>10.8</v>
      </c>
      <c r="H8" s="10">
        <v>11.8</v>
      </c>
      <c r="I8" s="10">
        <v>12.1</v>
      </c>
      <c r="J8" s="10">
        <v>12.1</v>
      </c>
      <c r="K8" s="27">
        <f t="shared" si="0"/>
        <v>34.6</v>
      </c>
      <c r="L8" s="27">
        <f t="shared" si="1"/>
        <v>24.2</v>
      </c>
      <c r="M8" s="11" t="s">
        <v>168</v>
      </c>
      <c r="N8" s="11" t="s">
        <v>215</v>
      </c>
      <c r="O8" s="13" t="s">
        <v>251</v>
      </c>
      <c r="P8" s="13" t="s">
        <v>198</v>
      </c>
      <c r="Q8" s="13" t="s">
        <v>189</v>
      </c>
      <c r="R8" s="12">
        <v>3.4</v>
      </c>
      <c r="S8" s="12">
        <v>2.9</v>
      </c>
      <c r="T8" s="11" t="s">
        <v>162</v>
      </c>
      <c r="U8" s="12">
        <v>-0.4</v>
      </c>
      <c r="V8" s="12" t="s">
        <v>270</v>
      </c>
      <c r="W8" s="12">
        <v>0.6</v>
      </c>
      <c r="X8" s="8">
        <v>-1</v>
      </c>
      <c r="Y8" s="8"/>
      <c r="Z8" s="11" t="s">
        <v>272</v>
      </c>
      <c r="AA8" s="11" t="s">
        <v>272</v>
      </c>
      <c r="AB8" s="11" t="s">
        <v>164</v>
      </c>
      <c r="AC8" s="8"/>
      <c r="AD8" s="8" t="s">
        <v>347</v>
      </c>
      <c r="AE8" s="30" t="s">
        <v>349</v>
      </c>
    </row>
    <row r="9" spans="1:31" s="5" customFormat="1">
      <c r="A9" s="6">
        <v>45830</v>
      </c>
      <c r="B9" s="26" t="s">
        <v>139</v>
      </c>
      <c r="C9" s="8" t="s">
        <v>366</v>
      </c>
      <c r="D9" s="9">
        <v>4.0335648148148148E-2</v>
      </c>
      <c r="E9" s="8" t="s">
        <v>373</v>
      </c>
      <c r="F9" s="10">
        <v>12.1</v>
      </c>
      <c r="G9" s="10">
        <v>10.6</v>
      </c>
      <c r="H9" s="10">
        <v>11.5</v>
      </c>
      <c r="I9" s="10">
        <v>11.9</v>
      </c>
      <c r="J9" s="10">
        <v>12.4</v>
      </c>
      <c r="K9" s="27">
        <f t="shared" si="0"/>
        <v>34.200000000000003</v>
      </c>
      <c r="L9" s="27">
        <f t="shared" si="1"/>
        <v>24.3</v>
      </c>
      <c r="M9" s="11" t="s">
        <v>168</v>
      </c>
      <c r="N9" s="11" t="s">
        <v>215</v>
      </c>
      <c r="O9" s="13" t="s">
        <v>238</v>
      </c>
      <c r="P9" s="13" t="s">
        <v>374</v>
      </c>
      <c r="Q9" s="13" t="s">
        <v>184</v>
      </c>
      <c r="R9" s="12">
        <v>10.7</v>
      </c>
      <c r="S9" s="12">
        <v>11.2</v>
      </c>
      <c r="T9" s="11" t="s">
        <v>137</v>
      </c>
      <c r="U9" s="12">
        <v>-1.2</v>
      </c>
      <c r="V9" s="12" t="s">
        <v>270</v>
      </c>
      <c r="W9" s="12">
        <v>0.2</v>
      </c>
      <c r="X9" s="8">
        <v>-1.4</v>
      </c>
      <c r="Y9" s="8"/>
      <c r="Z9" s="11" t="s">
        <v>274</v>
      </c>
      <c r="AA9" s="11" t="s">
        <v>272</v>
      </c>
      <c r="AB9" s="11" t="s">
        <v>160</v>
      </c>
      <c r="AC9" s="8"/>
      <c r="AD9" s="8" t="s">
        <v>409</v>
      </c>
      <c r="AE9" s="30" t="s">
        <v>410</v>
      </c>
    </row>
    <row r="10" spans="1:31" s="5" customFormat="1">
      <c r="A10" s="6">
        <v>45836</v>
      </c>
      <c r="B10" s="26" t="s">
        <v>141</v>
      </c>
      <c r="C10" s="8" t="s">
        <v>434</v>
      </c>
      <c r="D10" s="9">
        <v>4.0335648148148148E-2</v>
      </c>
      <c r="E10" s="8" t="s">
        <v>465</v>
      </c>
      <c r="F10" s="10">
        <v>12.1</v>
      </c>
      <c r="G10" s="10">
        <v>10.5</v>
      </c>
      <c r="H10" s="10">
        <v>11.4</v>
      </c>
      <c r="I10" s="10">
        <v>12</v>
      </c>
      <c r="J10" s="10">
        <v>12.5</v>
      </c>
      <c r="K10" s="27">
        <f t="shared" si="0"/>
        <v>34</v>
      </c>
      <c r="L10" s="27">
        <f t="shared" si="1"/>
        <v>24.5</v>
      </c>
      <c r="M10" s="11" t="s">
        <v>168</v>
      </c>
      <c r="N10" s="11" t="s">
        <v>215</v>
      </c>
      <c r="O10" s="13" t="s">
        <v>185</v>
      </c>
      <c r="P10" s="13" t="s">
        <v>206</v>
      </c>
      <c r="Q10" s="13" t="s">
        <v>251</v>
      </c>
      <c r="R10" s="12">
        <v>9.1</v>
      </c>
      <c r="S10" s="12">
        <v>10.3</v>
      </c>
      <c r="T10" s="11" t="s">
        <v>162</v>
      </c>
      <c r="U10" s="12">
        <v>-0.7</v>
      </c>
      <c r="V10" s="12" t="s">
        <v>270</v>
      </c>
      <c r="W10" s="12">
        <v>0.2</v>
      </c>
      <c r="X10" s="8">
        <v>-0.9</v>
      </c>
      <c r="Y10" s="8"/>
      <c r="Z10" s="11" t="s">
        <v>274</v>
      </c>
      <c r="AA10" s="11" t="s">
        <v>274</v>
      </c>
      <c r="AB10" s="11" t="s">
        <v>162</v>
      </c>
      <c r="AC10" s="8"/>
      <c r="AD10" s="8" t="s">
        <v>489</v>
      </c>
      <c r="AE10" s="30" t="s">
        <v>490</v>
      </c>
    </row>
    <row r="11" spans="1:31" s="5" customFormat="1">
      <c r="A11" s="6">
        <v>45837</v>
      </c>
      <c r="B11" s="26" t="s">
        <v>139</v>
      </c>
      <c r="C11" s="8" t="s">
        <v>167</v>
      </c>
      <c r="D11" s="9">
        <v>4.0983796296296296E-2</v>
      </c>
      <c r="E11" s="8" t="s">
        <v>482</v>
      </c>
      <c r="F11" s="10">
        <v>12.3</v>
      </c>
      <c r="G11" s="10">
        <v>11.1</v>
      </c>
      <c r="H11" s="10">
        <v>11.8</v>
      </c>
      <c r="I11" s="10">
        <v>12</v>
      </c>
      <c r="J11" s="10">
        <v>11.9</v>
      </c>
      <c r="K11" s="27">
        <f t="shared" si="0"/>
        <v>35.200000000000003</v>
      </c>
      <c r="L11" s="27">
        <f t="shared" si="1"/>
        <v>23.9</v>
      </c>
      <c r="M11" s="11" t="s">
        <v>181</v>
      </c>
      <c r="N11" s="11" t="s">
        <v>169</v>
      </c>
      <c r="O11" s="13" t="s">
        <v>238</v>
      </c>
      <c r="P11" s="13" t="s">
        <v>184</v>
      </c>
      <c r="Q11" s="13" t="s">
        <v>483</v>
      </c>
      <c r="R11" s="12">
        <v>7.1</v>
      </c>
      <c r="S11" s="12">
        <v>8.8000000000000007</v>
      </c>
      <c r="T11" s="11" t="s">
        <v>162</v>
      </c>
      <c r="U11" s="12">
        <v>-0.6</v>
      </c>
      <c r="V11" s="12" t="s">
        <v>270</v>
      </c>
      <c r="W11" s="12">
        <v>0.2</v>
      </c>
      <c r="X11" s="8">
        <v>-0.8</v>
      </c>
      <c r="Y11" s="8"/>
      <c r="Z11" s="11" t="s">
        <v>274</v>
      </c>
      <c r="AA11" s="11" t="s">
        <v>272</v>
      </c>
      <c r="AB11" s="11" t="s">
        <v>160</v>
      </c>
      <c r="AC11" s="8"/>
      <c r="AD11" s="8" t="s">
        <v>487</v>
      </c>
      <c r="AE11" s="30" t="s">
        <v>488</v>
      </c>
    </row>
    <row r="12" spans="1:31" s="5" customFormat="1">
      <c r="A12" s="6">
        <v>45843</v>
      </c>
      <c r="B12" s="26" t="s">
        <v>139</v>
      </c>
      <c r="C12" s="8" t="s">
        <v>532</v>
      </c>
      <c r="D12" s="9">
        <v>4.027777777777778E-2</v>
      </c>
      <c r="E12" s="8" t="s">
        <v>531</v>
      </c>
      <c r="F12" s="10">
        <v>12</v>
      </c>
      <c r="G12" s="10">
        <v>10.6</v>
      </c>
      <c r="H12" s="10">
        <v>11.6</v>
      </c>
      <c r="I12" s="10">
        <v>11.7</v>
      </c>
      <c r="J12" s="10">
        <v>12.1</v>
      </c>
      <c r="K12" s="27">
        <f t="shared" si="0"/>
        <v>34.200000000000003</v>
      </c>
      <c r="L12" s="27">
        <f t="shared" si="1"/>
        <v>23.799999999999997</v>
      </c>
      <c r="M12" s="11" t="s">
        <v>168</v>
      </c>
      <c r="N12" s="11" t="s">
        <v>215</v>
      </c>
      <c r="O12" s="13" t="s">
        <v>206</v>
      </c>
      <c r="P12" s="13" t="s">
        <v>374</v>
      </c>
      <c r="Q12" s="13" t="s">
        <v>188</v>
      </c>
      <c r="R12" s="12">
        <v>15.3</v>
      </c>
      <c r="S12" s="12">
        <v>17</v>
      </c>
      <c r="T12" s="11" t="s">
        <v>228</v>
      </c>
      <c r="U12" s="12">
        <v>-1.7</v>
      </c>
      <c r="V12" s="12" t="s">
        <v>270</v>
      </c>
      <c r="W12" s="12">
        <v>0.3</v>
      </c>
      <c r="X12" s="8">
        <v>-2</v>
      </c>
      <c r="Y12" s="8"/>
      <c r="Z12" s="11" t="s">
        <v>272</v>
      </c>
      <c r="AA12" s="11" t="s">
        <v>274</v>
      </c>
      <c r="AB12" s="11" t="s">
        <v>164</v>
      </c>
      <c r="AC12" s="8"/>
      <c r="AD12" s="8" t="s">
        <v>577</v>
      </c>
      <c r="AE12" s="30" t="s">
        <v>576</v>
      </c>
    </row>
    <row r="13" spans="1:31" s="5" customFormat="1">
      <c r="A13" s="6">
        <v>45843</v>
      </c>
      <c r="B13" s="26" t="s">
        <v>526</v>
      </c>
      <c r="C13" s="8" t="s">
        <v>366</v>
      </c>
      <c r="D13" s="9">
        <v>3.9687500000000001E-2</v>
      </c>
      <c r="E13" s="8" t="s">
        <v>538</v>
      </c>
      <c r="F13" s="10">
        <v>12.3</v>
      </c>
      <c r="G13" s="10">
        <v>10.7</v>
      </c>
      <c r="H13" s="10">
        <v>11.7</v>
      </c>
      <c r="I13" s="10">
        <v>11.7</v>
      </c>
      <c r="J13" s="10">
        <v>11.5</v>
      </c>
      <c r="K13" s="27">
        <f t="shared" si="0"/>
        <v>34.700000000000003</v>
      </c>
      <c r="L13" s="27">
        <f t="shared" si="1"/>
        <v>23.2</v>
      </c>
      <c r="M13" s="11" t="s">
        <v>181</v>
      </c>
      <c r="N13" s="11" t="s">
        <v>169</v>
      </c>
      <c r="O13" s="13" t="s">
        <v>188</v>
      </c>
      <c r="P13" s="13" t="s">
        <v>539</v>
      </c>
      <c r="Q13" s="13" t="s">
        <v>539</v>
      </c>
      <c r="R13" s="12">
        <v>15.3</v>
      </c>
      <c r="S13" s="12">
        <v>17</v>
      </c>
      <c r="T13" s="11" t="s">
        <v>228</v>
      </c>
      <c r="U13" s="12">
        <v>-2.5</v>
      </c>
      <c r="V13" s="12" t="s">
        <v>270</v>
      </c>
      <c r="W13" s="12">
        <v>-0.6</v>
      </c>
      <c r="X13" s="8">
        <v>-1.9</v>
      </c>
      <c r="Y13" s="8" t="s">
        <v>276</v>
      </c>
      <c r="Z13" s="11" t="s">
        <v>275</v>
      </c>
      <c r="AA13" s="11" t="s">
        <v>272</v>
      </c>
      <c r="AB13" s="11" t="s">
        <v>160</v>
      </c>
      <c r="AC13" s="8"/>
      <c r="AD13" s="8" t="s">
        <v>617</v>
      </c>
      <c r="AE13" s="30" t="s">
        <v>618</v>
      </c>
    </row>
    <row r="14" spans="1:31" s="5" customFormat="1">
      <c r="A14" s="6">
        <v>45844</v>
      </c>
      <c r="B14" s="25" t="s">
        <v>139</v>
      </c>
      <c r="C14" s="8" t="s">
        <v>450</v>
      </c>
      <c r="D14" s="9">
        <v>4.0324074074074075E-2</v>
      </c>
      <c r="E14" s="8" t="s">
        <v>553</v>
      </c>
      <c r="F14" s="10">
        <v>12.1</v>
      </c>
      <c r="G14" s="10">
        <v>10.6</v>
      </c>
      <c r="H14" s="10">
        <v>11.8</v>
      </c>
      <c r="I14" s="10">
        <v>12.1</v>
      </c>
      <c r="J14" s="10">
        <v>11.8</v>
      </c>
      <c r="K14" s="27">
        <f t="shared" si="0"/>
        <v>34.5</v>
      </c>
      <c r="L14" s="27">
        <f t="shared" si="1"/>
        <v>23.9</v>
      </c>
      <c r="M14" s="11" t="s">
        <v>168</v>
      </c>
      <c r="N14" s="11" t="s">
        <v>215</v>
      </c>
      <c r="O14" s="13" t="s">
        <v>321</v>
      </c>
      <c r="P14" s="13" t="s">
        <v>238</v>
      </c>
      <c r="Q14" s="13" t="s">
        <v>554</v>
      </c>
      <c r="R14" s="12">
        <v>10.1</v>
      </c>
      <c r="S14" s="12">
        <v>11.8</v>
      </c>
      <c r="T14" s="11" t="s">
        <v>137</v>
      </c>
      <c r="U14" s="12">
        <v>-1.3</v>
      </c>
      <c r="V14" s="12" t="s">
        <v>270</v>
      </c>
      <c r="W14" s="12" t="s">
        <v>269</v>
      </c>
      <c r="X14" s="8">
        <v>-1.3</v>
      </c>
      <c r="Y14" s="8"/>
      <c r="Z14" s="11" t="s">
        <v>274</v>
      </c>
      <c r="AA14" s="11" t="s">
        <v>272</v>
      </c>
      <c r="AB14" s="11" t="s">
        <v>160</v>
      </c>
      <c r="AC14" s="8"/>
      <c r="AD14" s="8" t="s">
        <v>598</v>
      </c>
      <c r="AE14" s="30" t="s">
        <v>599</v>
      </c>
    </row>
    <row r="15" spans="1:31" s="5" customFormat="1">
      <c r="A15" s="6">
        <v>45844</v>
      </c>
      <c r="B15" s="26" t="s">
        <v>141</v>
      </c>
      <c r="C15" s="8" t="s">
        <v>434</v>
      </c>
      <c r="D15" s="9">
        <v>4.0312500000000001E-2</v>
      </c>
      <c r="E15" s="8" t="s">
        <v>561</v>
      </c>
      <c r="F15" s="10">
        <v>12.2</v>
      </c>
      <c r="G15" s="10">
        <v>10.5</v>
      </c>
      <c r="H15" s="10">
        <v>11.4</v>
      </c>
      <c r="I15" s="10">
        <v>12.1</v>
      </c>
      <c r="J15" s="10">
        <v>12.1</v>
      </c>
      <c r="K15" s="27">
        <f t="shared" si="0"/>
        <v>34.1</v>
      </c>
      <c r="L15" s="27">
        <f t="shared" si="1"/>
        <v>24.2</v>
      </c>
      <c r="M15" s="11" t="s">
        <v>168</v>
      </c>
      <c r="N15" s="11" t="s">
        <v>215</v>
      </c>
      <c r="O15" s="13" t="s">
        <v>189</v>
      </c>
      <c r="P15" s="13" t="s">
        <v>562</v>
      </c>
      <c r="Q15" s="13" t="s">
        <v>563</v>
      </c>
      <c r="R15" s="12">
        <v>10.1</v>
      </c>
      <c r="S15" s="12">
        <v>11.8</v>
      </c>
      <c r="T15" s="11" t="s">
        <v>137</v>
      </c>
      <c r="U15" s="12">
        <v>-0.9</v>
      </c>
      <c r="V15" s="12" t="s">
        <v>270</v>
      </c>
      <c r="W15" s="12">
        <v>0.2</v>
      </c>
      <c r="X15" s="8">
        <v>-1.1000000000000001</v>
      </c>
      <c r="Y15" s="8"/>
      <c r="Z15" s="11" t="s">
        <v>274</v>
      </c>
      <c r="AA15" s="11" t="s">
        <v>272</v>
      </c>
      <c r="AB15" s="11" t="s">
        <v>164</v>
      </c>
      <c r="AC15" s="8"/>
      <c r="AD15" s="8" t="s">
        <v>605</v>
      </c>
      <c r="AE15" s="30" t="s">
        <v>606</v>
      </c>
    </row>
    <row r="16" spans="1:31" s="5" customFormat="1">
      <c r="A16" s="6">
        <v>45850</v>
      </c>
      <c r="B16" s="26" t="s">
        <v>139</v>
      </c>
      <c r="C16" s="8" t="s">
        <v>167</v>
      </c>
      <c r="D16" s="9">
        <v>4.0370370370370369E-2</v>
      </c>
      <c r="E16" s="8" t="s">
        <v>627</v>
      </c>
      <c r="F16" s="10">
        <v>12.3</v>
      </c>
      <c r="G16" s="10">
        <v>10.8</v>
      </c>
      <c r="H16" s="10">
        <v>11.3</v>
      </c>
      <c r="I16" s="10">
        <v>12.1</v>
      </c>
      <c r="J16" s="10">
        <v>12.3</v>
      </c>
      <c r="K16" s="27">
        <f t="shared" si="0"/>
        <v>34.400000000000006</v>
      </c>
      <c r="L16" s="27">
        <f t="shared" si="1"/>
        <v>24.4</v>
      </c>
      <c r="M16" s="11" t="s">
        <v>168</v>
      </c>
      <c r="N16" s="11" t="s">
        <v>215</v>
      </c>
      <c r="O16" s="13" t="s">
        <v>558</v>
      </c>
      <c r="P16" s="13" t="s">
        <v>184</v>
      </c>
      <c r="Q16" s="13" t="s">
        <v>320</v>
      </c>
      <c r="R16" s="12">
        <v>2.9</v>
      </c>
      <c r="S16" s="12">
        <v>2.4</v>
      </c>
      <c r="T16" s="11" t="s">
        <v>162</v>
      </c>
      <c r="U16" s="12">
        <v>-0.9</v>
      </c>
      <c r="V16" s="12" t="s">
        <v>270</v>
      </c>
      <c r="W16" s="12">
        <v>-0.3</v>
      </c>
      <c r="X16" s="8">
        <v>-0.6</v>
      </c>
      <c r="Y16" s="8" t="s">
        <v>276</v>
      </c>
      <c r="Z16" s="11" t="s">
        <v>275</v>
      </c>
      <c r="AA16" s="11" t="s">
        <v>274</v>
      </c>
      <c r="AB16" s="11" t="s">
        <v>164</v>
      </c>
      <c r="AC16" s="8"/>
      <c r="AD16" s="8" t="s">
        <v>631</v>
      </c>
      <c r="AE16" s="30" t="s">
        <v>632</v>
      </c>
    </row>
    <row r="17" spans="1:31" s="5" customFormat="1">
      <c r="A17" s="6">
        <v>45850</v>
      </c>
      <c r="B17" s="26" t="s">
        <v>141</v>
      </c>
      <c r="C17" s="8" t="s">
        <v>167</v>
      </c>
      <c r="D17" s="9">
        <v>4.0358796296296295E-2</v>
      </c>
      <c r="E17" s="8" t="s">
        <v>659</v>
      </c>
      <c r="F17" s="10">
        <v>12.1</v>
      </c>
      <c r="G17" s="10">
        <v>10.6</v>
      </c>
      <c r="H17" s="10">
        <v>11.3</v>
      </c>
      <c r="I17" s="10">
        <v>12.2</v>
      </c>
      <c r="J17" s="10">
        <v>12.5</v>
      </c>
      <c r="K17" s="27">
        <f t="shared" si="0"/>
        <v>34</v>
      </c>
      <c r="L17" s="27">
        <f t="shared" si="1"/>
        <v>24.7</v>
      </c>
      <c r="M17" s="11" t="s">
        <v>168</v>
      </c>
      <c r="N17" s="11" t="s">
        <v>215</v>
      </c>
      <c r="O17" s="13" t="s">
        <v>501</v>
      </c>
      <c r="P17" s="13" t="s">
        <v>346</v>
      </c>
      <c r="Q17" s="13" t="s">
        <v>322</v>
      </c>
      <c r="R17" s="12">
        <v>2.9</v>
      </c>
      <c r="S17" s="12">
        <v>2.4</v>
      </c>
      <c r="T17" s="11" t="s">
        <v>162</v>
      </c>
      <c r="U17" s="12">
        <v>-0.5</v>
      </c>
      <c r="V17" s="12" t="s">
        <v>270</v>
      </c>
      <c r="W17" s="12">
        <v>0.1</v>
      </c>
      <c r="X17" s="8">
        <v>-0.6</v>
      </c>
      <c r="Y17" s="8"/>
      <c r="Z17" s="11" t="s">
        <v>274</v>
      </c>
      <c r="AA17" s="11" t="s">
        <v>272</v>
      </c>
      <c r="AB17" s="11" t="s">
        <v>160</v>
      </c>
      <c r="AC17" s="8"/>
      <c r="AD17" s="8" t="s">
        <v>660</v>
      </c>
      <c r="AE17" s="30" t="s">
        <v>661</v>
      </c>
    </row>
    <row r="18" spans="1:31" s="5" customFormat="1">
      <c r="A18" s="6">
        <v>45851</v>
      </c>
      <c r="B18" s="26" t="s">
        <v>431</v>
      </c>
      <c r="C18" s="8" t="s">
        <v>167</v>
      </c>
      <c r="D18" s="9">
        <v>4.1689814814814811E-2</v>
      </c>
      <c r="E18" s="8" t="s">
        <v>662</v>
      </c>
      <c r="F18" s="10">
        <v>12.6</v>
      </c>
      <c r="G18" s="10">
        <v>10.8</v>
      </c>
      <c r="H18" s="10">
        <v>11.9</v>
      </c>
      <c r="I18" s="10">
        <v>12.3</v>
      </c>
      <c r="J18" s="10">
        <v>12.6</v>
      </c>
      <c r="K18" s="27">
        <f t="shared" si="0"/>
        <v>35.299999999999997</v>
      </c>
      <c r="L18" s="27">
        <f t="shared" si="1"/>
        <v>24.9</v>
      </c>
      <c r="M18" s="11" t="s">
        <v>181</v>
      </c>
      <c r="N18" s="11" t="s">
        <v>169</v>
      </c>
      <c r="O18" s="13" t="s">
        <v>171</v>
      </c>
      <c r="P18" s="13" t="s">
        <v>663</v>
      </c>
      <c r="Q18" s="13" t="s">
        <v>539</v>
      </c>
      <c r="R18" s="12">
        <v>1.7</v>
      </c>
      <c r="S18" s="12">
        <v>2.5</v>
      </c>
      <c r="T18" s="11" t="s">
        <v>162</v>
      </c>
      <c r="U18" s="12" t="s">
        <v>269</v>
      </c>
      <c r="V18" s="12" t="s">
        <v>270</v>
      </c>
      <c r="W18" s="12">
        <v>0.6</v>
      </c>
      <c r="X18" s="8">
        <v>-0.6</v>
      </c>
      <c r="Y18" s="8"/>
      <c r="Z18" s="11" t="s">
        <v>272</v>
      </c>
      <c r="AA18" s="11" t="s">
        <v>272</v>
      </c>
      <c r="AB18" s="11" t="s">
        <v>164</v>
      </c>
      <c r="AC18" s="8"/>
      <c r="AD18" s="8" t="s">
        <v>682</v>
      </c>
      <c r="AE18" s="30" t="s">
        <v>683</v>
      </c>
    </row>
    <row r="19" spans="1:31" s="5" customFormat="1">
      <c r="A19" s="6">
        <v>45851</v>
      </c>
      <c r="B19" s="26" t="s">
        <v>145</v>
      </c>
      <c r="C19" s="8" t="s">
        <v>167</v>
      </c>
      <c r="D19" s="9">
        <v>4.0381944444444443E-2</v>
      </c>
      <c r="E19" s="8" t="s">
        <v>348</v>
      </c>
      <c r="F19" s="10">
        <v>12.2</v>
      </c>
      <c r="G19" s="10">
        <v>10.7</v>
      </c>
      <c r="H19" s="10">
        <v>11.5</v>
      </c>
      <c r="I19" s="10">
        <v>12.2</v>
      </c>
      <c r="J19" s="10">
        <v>12.3</v>
      </c>
      <c r="K19" s="27">
        <f t="shared" si="0"/>
        <v>34.4</v>
      </c>
      <c r="L19" s="27">
        <f t="shared" si="1"/>
        <v>24.5</v>
      </c>
      <c r="M19" s="11" t="s">
        <v>181</v>
      </c>
      <c r="N19" s="11" t="s">
        <v>169</v>
      </c>
      <c r="O19" s="13" t="s">
        <v>251</v>
      </c>
      <c r="P19" s="13" t="s">
        <v>206</v>
      </c>
      <c r="Q19" s="13" t="s">
        <v>677</v>
      </c>
      <c r="R19" s="12">
        <v>1.7</v>
      </c>
      <c r="S19" s="12">
        <v>2.5</v>
      </c>
      <c r="T19" s="11" t="s">
        <v>162</v>
      </c>
      <c r="U19" s="12">
        <v>0.3</v>
      </c>
      <c r="V19" s="12" t="s">
        <v>270</v>
      </c>
      <c r="W19" s="12">
        <v>0.9</v>
      </c>
      <c r="X19" s="8">
        <v>-0.6</v>
      </c>
      <c r="Y19" s="8"/>
      <c r="Z19" s="11" t="s">
        <v>271</v>
      </c>
      <c r="AA19" s="11" t="s">
        <v>272</v>
      </c>
      <c r="AB19" s="11" t="s">
        <v>160</v>
      </c>
      <c r="AC19" s="8"/>
      <c r="AD19" s="8" t="s">
        <v>700</v>
      </c>
      <c r="AE19" s="30" t="s">
        <v>701</v>
      </c>
    </row>
    <row r="20" spans="1:31" s="5" customFormat="1">
      <c r="A20" s="6">
        <v>45857</v>
      </c>
      <c r="B20" s="26" t="s">
        <v>139</v>
      </c>
      <c r="C20" s="8" t="s">
        <v>167</v>
      </c>
      <c r="D20" s="9">
        <v>4.0358796296296295E-2</v>
      </c>
      <c r="E20" s="8" t="s">
        <v>710</v>
      </c>
      <c r="F20" s="10">
        <v>12.3</v>
      </c>
      <c r="G20" s="10">
        <v>10.8</v>
      </c>
      <c r="H20" s="10">
        <v>11.6</v>
      </c>
      <c r="I20" s="10">
        <v>11.8</v>
      </c>
      <c r="J20" s="10">
        <v>12.2</v>
      </c>
      <c r="K20" s="27">
        <f t="shared" si="0"/>
        <v>34.700000000000003</v>
      </c>
      <c r="L20" s="27">
        <f t="shared" si="1"/>
        <v>24</v>
      </c>
      <c r="M20" s="11" t="s">
        <v>181</v>
      </c>
      <c r="N20" s="11" t="s">
        <v>169</v>
      </c>
      <c r="O20" s="13" t="s">
        <v>556</v>
      </c>
      <c r="P20" s="13" t="s">
        <v>238</v>
      </c>
      <c r="Q20" s="13" t="s">
        <v>711</v>
      </c>
      <c r="R20" s="12">
        <v>4.5</v>
      </c>
      <c r="S20" s="12">
        <v>6.5</v>
      </c>
      <c r="T20" s="11" t="s">
        <v>162</v>
      </c>
      <c r="U20" s="12">
        <v>-1</v>
      </c>
      <c r="V20" s="12" t="s">
        <v>270</v>
      </c>
      <c r="W20" s="12">
        <v>-0.2</v>
      </c>
      <c r="X20" s="8">
        <v>-0.8</v>
      </c>
      <c r="Y20" s="8"/>
      <c r="Z20" s="11" t="s">
        <v>274</v>
      </c>
      <c r="AA20" s="11" t="s">
        <v>272</v>
      </c>
      <c r="AB20" s="11" t="s">
        <v>160</v>
      </c>
      <c r="AC20" s="8"/>
      <c r="AD20" s="8" t="s">
        <v>712</v>
      </c>
      <c r="AE20" s="30" t="s">
        <v>713</v>
      </c>
    </row>
    <row r="21" spans="1:31" s="5" customFormat="1">
      <c r="A21" s="6">
        <v>45858</v>
      </c>
      <c r="B21" s="26" t="s">
        <v>141</v>
      </c>
      <c r="C21" s="8" t="s">
        <v>167</v>
      </c>
      <c r="D21" s="9">
        <v>4.0381944444444443E-2</v>
      </c>
      <c r="E21" s="8" t="s">
        <v>553</v>
      </c>
      <c r="F21" s="10">
        <v>12.2</v>
      </c>
      <c r="G21" s="10">
        <v>10.6</v>
      </c>
      <c r="H21" s="10">
        <v>11.5</v>
      </c>
      <c r="I21" s="10">
        <v>12</v>
      </c>
      <c r="J21" s="10">
        <v>12.6</v>
      </c>
      <c r="K21" s="27">
        <f t="shared" si="0"/>
        <v>34.299999999999997</v>
      </c>
      <c r="L21" s="27">
        <f t="shared" si="1"/>
        <v>24.6</v>
      </c>
      <c r="M21" s="11" t="s">
        <v>168</v>
      </c>
      <c r="N21" s="11" t="s">
        <v>215</v>
      </c>
      <c r="O21" s="13" t="s">
        <v>321</v>
      </c>
      <c r="P21" s="13" t="s">
        <v>208</v>
      </c>
      <c r="Q21" s="13" t="s">
        <v>206</v>
      </c>
      <c r="R21" s="12">
        <v>3.5</v>
      </c>
      <c r="S21" s="12">
        <v>3.4</v>
      </c>
      <c r="T21" s="11" t="s">
        <v>162</v>
      </c>
      <c r="U21" s="12">
        <v>-0.3</v>
      </c>
      <c r="V21" s="12" t="s">
        <v>270</v>
      </c>
      <c r="W21" s="12">
        <v>0.4</v>
      </c>
      <c r="X21" s="8">
        <v>-0.7</v>
      </c>
      <c r="Y21" s="8"/>
      <c r="Z21" s="11" t="s">
        <v>272</v>
      </c>
      <c r="AA21" s="11" t="s">
        <v>274</v>
      </c>
      <c r="AB21" s="11" t="s">
        <v>164</v>
      </c>
      <c r="AC21" s="8"/>
      <c r="AD21" s="8" t="s">
        <v>763</v>
      </c>
      <c r="AE21" s="30" t="s">
        <v>764</v>
      </c>
    </row>
  </sheetData>
  <autoFilter ref="A1:AD4" xr:uid="{00000000-0009-0000-0000-000006000000}"/>
  <phoneticPr fontId="10"/>
  <conditionalFormatting sqref="F2:J4">
    <cfRule type="colorScale" priority="461">
      <colorScale>
        <cfvo type="min"/>
        <cfvo type="percentile" val="50"/>
        <cfvo type="max"/>
        <color rgb="FFF8696B"/>
        <color rgb="FFFFEB84"/>
        <color rgb="FF63BE7B"/>
      </colorScale>
    </cfRule>
  </conditionalFormatting>
  <conditionalFormatting sqref="F5:J5">
    <cfRule type="colorScale" priority="1136">
      <colorScale>
        <cfvo type="min"/>
        <cfvo type="percentile" val="50"/>
        <cfvo type="max"/>
        <color rgb="FFF8696B"/>
        <color rgb="FFFFEB84"/>
        <color rgb="FF63BE7B"/>
      </colorScale>
    </cfRule>
  </conditionalFormatting>
  <conditionalFormatting sqref="F6:J9">
    <cfRule type="colorScale" priority="26">
      <colorScale>
        <cfvo type="min"/>
        <cfvo type="percentile" val="50"/>
        <cfvo type="max"/>
        <color rgb="FFF8696B"/>
        <color rgb="FFFFEB84"/>
        <color rgb="FF63BE7B"/>
      </colorScale>
    </cfRule>
  </conditionalFormatting>
  <conditionalFormatting sqref="F10:J11">
    <cfRule type="colorScale" priority="16">
      <colorScale>
        <cfvo type="min"/>
        <cfvo type="percentile" val="50"/>
        <cfvo type="max"/>
        <color rgb="FFF8696B"/>
        <color rgb="FFFFEB84"/>
        <color rgb="FF63BE7B"/>
      </colorScale>
    </cfRule>
  </conditionalFormatting>
  <conditionalFormatting sqref="F12:J15">
    <cfRule type="colorScale" priority="12">
      <colorScale>
        <cfvo type="min"/>
        <cfvo type="percentile" val="50"/>
        <cfvo type="max"/>
        <color rgb="FFF8696B"/>
        <color rgb="FFFFEB84"/>
        <color rgb="FF63BE7B"/>
      </colorScale>
    </cfRule>
  </conditionalFormatting>
  <conditionalFormatting sqref="F16:J19">
    <cfRule type="colorScale" priority="8">
      <colorScale>
        <cfvo type="min"/>
        <cfvo type="percentile" val="50"/>
        <cfvo type="max"/>
        <color rgb="FFF8696B"/>
        <color rgb="FFFFEB84"/>
        <color rgb="FF63BE7B"/>
      </colorScale>
    </cfRule>
  </conditionalFormatting>
  <conditionalFormatting sqref="F20:J21">
    <cfRule type="colorScale" priority="4">
      <colorScale>
        <cfvo type="min"/>
        <cfvo type="percentile" val="50"/>
        <cfvo type="max"/>
        <color rgb="FFF8696B"/>
        <color rgb="FFFFEB84"/>
        <color rgb="FF63BE7B"/>
      </colorScale>
    </cfRule>
  </conditionalFormatting>
  <conditionalFormatting sqref="T2:T21">
    <cfRule type="containsText" dxfId="26" priority="17" operator="containsText" text="D">
      <formula>NOT(ISERROR(SEARCH("D",T2)))</formula>
    </cfRule>
    <cfRule type="containsText" dxfId="25" priority="18" operator="containsText" text="S">
      <formula>NOT(ISERROR(SEARCH("S",T2)))</formula>
    </cfRule>
    <cfRule type="containsText" dxfId="24" priority="19" operator="containsText" text="F">
      <formula>NOT(ISERROR(SEARCH("F",T2)))</formula>
    </cfRule>
    <cfRule type="containsText" dxfId="23" priority="20" operator="containsText" text="E">
      <formula>NOT(ISERROR(SEARCH("E",T2)))</formula>
    </cfRule>
    <cfRule type="containsText" dxfId="22" priority="21" operator="containsText" text="B">
      <formula>NOT(ISERROR(SEARCH("B",T2)))</formula>
    </cfRule>
    <cfRule type="containsText" dxfId="21" priority="22" operator="containsText" text="A">
      <formula>NOT(ISERROR(SEARCH("A",T2)))</formula>
    </cfRule>
  </conditionalFormatting>
  <conditionalFormatting sqref="Z2:AC21">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21"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4 K5:L5 K6:L9 K10:L11 K12:L15 K16:L19 K20:L2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37"/>
  <sheetViews>
    <sheetView workbookViewId="0">
      <pane xSplit="5" ySplit="1" topLeftCell="W13" activePane="bottomRight" state="frozen"/>
      <selection activeCell="E15" sqref="E15"/>
      <selection pane="topRight" activeCell="E15" sqref="E15"/>
      <selection pane="bottomLeft" activeCell="E15" sqref="E15"/>
      <selection pane="bottomRight" activeCell="AD37" sqref="AD37"/>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1" t="s">
        <v>158</v>
      </c>
      <c r="S1" s="2" t="s">
        <v>16</v>
      </c>
      <c r="T1" s="2" t="s">
        <v>4</v>
      </c>
      <c r="U1" s="3" t="s">
        <v>5</v>
      </c>
      <c r="V1" s="3" t="s">
        <v>6</v>
      </c>
      <c r="W1" s="3" t="s">
        <v>7</v>
      </c>
      <c r="X1" s="4" t="s">
        <v>110</v>
      </c>
      <c r="Y1" s="4" t="s">
        <v>111</v>
      </c>
      <c r="Z1" s="4" t="s">
        <v>148</v>
      </c>
      <c r="AA1" s="4" t="s">
        <v>8</v>
      </c>
      <c r="AB1" s="4" t="s">
        <v>67</v>
      </c>
      <c r="AC1" s="4" t="s">
        <v>9</v>
      </c>
      <c r="AD1" s="4" t="s">
        <v>10</v>
      </c>
      <c r="AE1" s="4"/>
      <c r="AF1" s="4" t="s">
        <v>11</v>
      </c>
      <c r="AG1" s="4" t="s">
        <v>12</v>
      </c>
      <c r="AH1" s="4" t="s">
        <v>44</v>
      </c>
      <c r="AI1" s="4" t="s">
        <v>50</v>
      </c>
      <c r="AJ1" s="1" t="s">
        <v>13</v>
      </c>
      <c r="AK1" s="22" t="s">
        <v>117</v>
      </c>
    </row>
    <row r="2" spans="1:37" s="5" customFormat="1">
      <c r="A2" s="6">
        <v>45822</v>
      </c>
      <c r="B2" s="25" t="s">
        <v>142</v>
      </c>
      <c r="C2" s="8" t="s">
        <v>176</v>
      </c>
      <c r="D2" s="9">
        <v>7.2986111111111113E-2</v>
      </c>
      <c r="E2" s="8" t="s">
        <v>177</v>
      </c>
      <c r="F2" s="29">
        <v>6.9</v>
      </c>
      <c r="G2" s="10">
        <v>10.8</v>
      </c>
      <c r="H2" s="10">
        <v>12.3</v>
      </c>
      <c r="I2" s="10">
        <v>12.7</v>
      </c>
      <c r="J2" s="10">
        <v>12.6</v>
      </c>
      <c r="K2" s="10">
        <v>12</v>
      </c>
      <c r="L2" s="10">
        <v>12.8</v>
      </c>
      <c r="M2" s="10">
        <v>12.9</v>
      </c>
      <c r="N2" s="10">
        <v>12.6</v>
      </c>
      <c r="O2" s="27">
        <f t="shared" ref="O2:O7" si="0">SUM(F2:H2)</f>
        <v>30.000000000000004</v>
      </c>
      <c r="P2" s="27">
        <f t="shared" ref="P2:P7" si="1">SUM(I2:K2)</f>
        <v>37.299999999999997</v>
      </c>
      <c r="Q2" s="27">
        <f t="shared" ref="Q2:Q7" si="2">SUM(L2:N2)</f>
        <v>38.300000000000004</v>
      </c>
      <c r="R2" s="28">
        <f t="shared" ref="R2:R7" si="3">SUM(J2:N2)</f>
        <v>62.900000000000006</v>
      </c>
      <c r="S2" s="11" t="s">
        <v>174</v>
      </c>
      <c r="T2" s="11" t="s">
        <v>175</v>
      </c>
      <c r="U2" s="13" t="s">
        <v>178</v>
      </c>
      <c r="V2" s="13" t="s">
        <v>179</v>
      </c>
      <c r="W2" s="13" t="s">
        <v>180</v>
      </c>
      <c r="X2" s="12">
        <v>3</v>
      </c>
      <c r="Y2" s="12">
        <v>3.9</v>
      </c>
      <c r="Z2" s="11" t="s">
        <v>162</v>
      </c>
      <c r="AA2" s="12">
        <v>-1.7</v>
      </c>
      <c r="AB2" s="11" t="s">
        <v>270</v>
      </c>
      <c r="AC2" s="12">
        <v>0.1</v>
      </c>
      <c r="AD2" s="12">
        <v>-1.8</v>
      </c>
      <c r="AE2" s="8"/>
      <c r="AF2" s="11" t="s">
        <v>274</v>
      </c>
      <c r="AG2" s="11" t="s">
        <v>272</v>
      </c>
      <c r="AH2" s="11" t="s">
        <v>161</v>
      </c>
      <c r="AI2" s="8"/>
      <c r="AJ2" s="8" t="s">
        <v>192</v>
      </c>
      <c r="AK2" s="30" t="s">
        <v>289</v>
      </c>
    </row>
    <row r="3" spans="1:37" s="5" customFormat="1">
      <c r="A3" s="6">
        <v>45822</v>
      </c>
      <c r="B3" s="26" t="s">
        <v>143</v>
      </c>
      <c r="C3" s="8" t="s">
        <v>176</v>
      </c>
      <c r="D3" s="9">
        <v>7.2951388888888885E-2</v>
      </c>
      <c r="E3" s="8" t="s">
        <v>201</v>
      </c>
      <c r="F3" s="29">
        <v>7.1</v>
      </c>
      <c r="G3" s="10">
        <v>10.8</v>
      </c>
      <c r="H3" s="10">
        <v>11.8</v>
      </c>
      <c r="I3" s="10">
        <v>12.6</v>
      </c>
      <c r="J3" s="10">
        <v>12.9</v>
      </c>
      <c r="K3" s="10">
        <v>12.1</v>
      </c>
      <c r="L3" s="10">
        <v>12.7</v>
      </c>
      <c r="M3" s="10">
        <v>12.5</v>
      </c>
      <c r="N3" s="10">
        <v>12.8</v>
      </c>
      <c r="O3" s="27">
        <f t="shared" si="0"/>
        <v>29.7</v>
      </c>
      <c r="P3" s="27">
        <f t="shared" si="1"/>
        <v>37.6</v>
      </c>
      <c r="Q3" s="27">
        <f t="shared" si="2"/>
        <v>38</v>
      </c>
      <c r="R3" s="28">
        <f t="shared" si="3"/>
        <v>63</v>
      </c>
      <c r="S3" s="11" t="s">
        <v>199</v>
      </c>
      <c r="T3" s="11" t="s">
        <v>200</v>
      </c>
      <c r="U3" s="13" t="s">
        <v>202</v>
      </c>
      <c r="V3" s="13" t="s">
        <v>203</v>
      </c>
      <c r="W3" s="13" t="s">
        <v>203</v>
      </c>
      <c r="X3" s="12">
        <v>3</v>
      </c>
      <c r="Y3" s="12">
        <v>3.9</v>
      </c>
      <c r="Z3" s="11" t="s">
        <v>162</v>
      </c>
      <c r="AA3" s="12">
        <v>-2</v>
      </c>
      <c r="AB3" s="11" t="s">
        <v>270</v>
      </c>
      <c r="AC3" s="12">
        <v>-0.2</v>
      </c>
      <c r="AD3" s="12">
        <v>-1.8</v>
      </c>
      <c r="AE3" s="8"/>
      <c r="AF3" s="11" t="s">
        <v>274</v>
      </c>
      <c r="AG3" s="11" t="s">
        <v>274</v>
      </c>
      <c r="AH3" s="11" t="s">
        <v>163</v>
      </c>
      <c r="AI3" s="8"/>
      <c r="AJ3" s="8" t="s">
        <v>204</v>
      </c>
      <c r="AK3" s="30" t="s">
        <v>285</v>
      </c>
    </row>
    <row r="4" spans="1:37" s="5" customFormat="1">
      <c r="A4" s="6">
        <v>45822</v>
      </c>
      <c r="B4" s="26" t="s">
        <v>144</v>
      </c>
      <c r="C4" s="8" t="s">
        <v>176</v>
      </c>
      <c r="D4" s="9">
        <v>7.300925925925926E-2</v>
      </c>
      <c r="E4" s="8" t="s">
        <v>224</v>
      </c>
      <c r="F4" s="29">
        <v>7.3</v>
      </c>
      <c r="G4" s="10">
        <v>10.8</v>
      </c>
      <c r="H4" s="10">
        <v>11.8</v>
      </c>
      <c r="I4" s="10">
        <v>12.8</v>
      </c>
      <c r="J4" s="10">
        <v>13.2</v>
      </c>
      <c r="K4" s="10">
        <v>12.6</v>
      </c>
      <c r="L4" s="10">
        <v>12.6</v>
      </c>
      <c r="M4" s="10">
        <v>12.4</v>
      </c>
      <c r="N4" s="10">
        <v>12.3</v>
      </c>
      <c r="O4" s="27">
        <f t="shared" si="0"/>
        <v>29.900000000000002</v>
      </c>
      <c r="P4" s="27">
        <f t="shared" si="1"/>
        <v>38.6</v>
      </c>
      <c r="Q4" s="27">
        <f t="shared" si="2"/>
        <v>37.299999999999997</v>
      </c>
      <c r="R4" s="28">
        <f t="shared" si="3"/>
        <v>63.099999999999994</v>
      </c>
      <c r="S4" s="11" t="s">
        <v>223</v>
      </c>
      <c r="T4" s="11" t="s">
        <v>175</v>
      </c>
      <c r="U4" s="13" t="s">
        <v>225</v>
      </c>
      <c r="V4" s="13" t="s">
        <v>226</v>
      </c>
      <c r="W4" s="13" t="s">
        <v>227</v>
      </c>
      <c r="X4" s="12">
        <v>3</v>
      </c>
      <c r="Y4" s="12">
        <v>3.9</v>
      </c>
      <c r="Z4" s="11" t="s">
        <v>162</v>
      </c>
      <c r="AA4" s="12">
        <v>-0.6</v>
      </c>
      <c r="AB4" s="11" t="s">
        <v>270</v>
      </c>
      <c r="AC4" s="12">
        <v>1.2</v>
      </c>
      <c r="AD4" s="12">
        <v>-1.8</v>
      </c>
      <c r="AE4" s="8"/>
      <c r="AF4" s="11" t="s">
        <v>271</v>
      </c>
      <c r="AG4" s="11" t="s">
        <v>272</v>
      </c>
      <c r="AH4" s="11" t="s">
        <v>161</v>
      </c>
      <c r="AI4" s="8"/>
      <c r="AJ4" s="8" t="s">
        <v>278</v>
      </c>
      <c r="AK4" s="30" t="s">
        <v>279</v>
      </c>
    </row>
    <row r="5" spans="1:37" s="5" customFormat="1">
      <c r="A5" s="6">
        <v>45823</v>
      </c>
      <c r="B5" s="34" t="s">
        <v>142</v>
      </c>
      <c r="C5" s="8" t="s">
        <v>176</v>
      </c>
      <c r="D5" s="9">
        <v>7.3611111111111113E-2</v>
      </c>
      <c r="E5" s="8" t="s">
        <v>234</v>
      </c>
      <c r="F5" s="29">
        <v>7</v>
      </c>
      <c r="G5" s="10">
        <v>10.9</v>
      </c>
      <c r="H5" s="10">
        <v>12</v>
      </c>
      <c r="I5" s="10">
        <v>12.5</v>
      </c>
      <c r="J5" s="10">
        <v>12.6</v>
      </c>
      <c r="K5" s="10">
        <v>12.4</v>
      </c>
      <c r="L5" s="10">
        <v>13</v>
      </c>
      <c r="M5" s="10">
        <v>12.7</v>
      </c>
      <c r="N5" s="10">
        <v>12.9</v>
      </c>
      <c r="O5" s="27">
        <f t="shared" si="0"/>
        <v>29.9</v>
      </c>
      <c r="P5" s="27">
        <f t="shared" si="1"/>
        <v>37.5</v>
      </c>
      <c r="Q5" s="27">
        <f t="shared" si="2"/>
        <v>38.6</v>
      </c>
      <c r="R5" s="28">
        <f t="shared" si="3"/>
        <v>63.6</v>
      </c>
      <c r="S5" s="11" t="s">
        <v>199</v>
      </c>
      <c r="T5" s="11" t="s">
        <v>233</v>
      </c>
      <c r="U5" s="13" t="s">
        <v>202</v>
      </c>
      <c r="V5" s="13" t="s">
        <v>235</v>
      </c>
      <c r="W5" s="13" t="s">
        <v>236</v>
      </c>
      <c r="X5" s="12">
        <v>2.1</v>
      </c>
      <c r="Y5" s="12">
        <v>2.4</v>
      </c>
      <c r="Z5" s="11" t="s">
        <v>162</v>
      </c>
      <c r="AA5" s="12">
        <v>-1.3</v>
      </c>
      <c r="AB5" s="11" t="s">
        <v>270</v>
      </c>
      <c r="AC5" s="12">
        <v>0.4</v>
      </c>
      <c r="AD5" s="12">
        <v>-1.7</v>
      </c>
      <c r="AE5" s="8"/>
      <c r="AF5" s="11" t="s">
        <v>272</v>
      </c>
      <c r="AG5" s="11" t="s">
        <v>274</v>
      </c>
      <c r="AH5" s="11" t="s">
        <v>163</v>
      </c>
      <c r="AI5" s="8"/>
      <c r="AJ5" s="8" t="s">
        <v>293</v>
      </c>
      <c r="AK5" s="30" t="s">
        <v>294</v>
      </c>
    </row>
    <row r="6" spans="1:37" s="5" customFormat="1">
      <c r="A6" s="6">
        <v>45823</v>
      </c>
      <c r="B6" s="26" t="s">
        <v>146</v>
      </c>
      <c r="C6" s="8" t="s">
        <v>176</v>
      </c>
      <c r="D6" s="9">
        <v>7.2962962962962966E-2</v>
      </c>
      <c r="E6" s="8" t="s">
        <v>259</v>
      </c>
      <c r="F6" s="29">
        <v>7</v>
      </c>
      <c r="G6" s="10">
        <v>10.9</v>
      </c>
      <c r="H6" s="10">
        <v>12.3</v>
      </c>
      <c r="I6" s="10">
        <v>12.8</v>
      </c>
      <c r="J6" s="10">
        <v>12.2</v>
      </c>
      <c r="K6" s="10">
        <v>12.5</v>
      </c>
      <c r="L6" s="10">
        <v>12.6</v>
      </c>
      <c r="M6" s="10">
        <v>12.8</v>
      </c>
      <c r="N6" s="10">
        <v>12.3</v>
      </c>
      <c r="O6" s="27">
        <f t="shared" si="0"/>
        <v>30.2</v>
      </c>
      <c r="P6" s="27">
        <f t="shared" si="1"/>
        <v>37.5</v>
      </c>
      <c r="Q6" s="27">
        <f t="shared" si="2"/>
        <v>37.700000000000003</v>
      </c>
      <c r="R6" s="28">
        <f t="shared" si="3"/>
        <v>62.399999999999991</v>
      </c>
      <c r="S6" s="11" t="s">
        <v>174</v>
      </c>
      <c r="T6" s="11" t="s">
        <v>175</v>
      </c>
      <c r="U6" s="13" t="s">
        <v>260</v>
      </c>
      <c r="V6" s="13" t="s">
        <v>261</v>
      </c>
      <c r="W6" s="13" t="s">
        <v>262</v>
      </c>
      <c r="X6" s="12">
        <v>2.1</v>
      </c>
      <c r="Y6" s="12">
        <v>2.4</v>
      </c>
      <c r="Z6" s="11" t="s">
        <v>162</v>
      </c>
      <c r="AA6" s="12">
        <v>-0.2</v>
      </c>
      <c r="AB6" s="11" t="s">
        <v>270</v>
      </c>
      <c r="AC6" s="12">
        <v>1.5</v>
      </c>
      <c r="AD6" s="12">
        <v>-1.7</v>
      </c>
      <c r="AE6" s="8"/>
      <c r="AF6" s="11" t="s">
        <v>271</v>
      </c>
      <c r="AG6" s="11" t="s">
        <v>272</v>
      </c>
      <c r="AH6" s="11" t="s">
        <v>161</v>
      </c>
      <c r="AI6" s="8"/>
      <c r="AJ6" s="8" t="s">
        <v>309</v>
      </c>
      <c r="AK6" s="30" t="s">
        <v>310</v>
      </c>
    </row>
    <row r="7" spans="1:37" s="5" customFormat="1">
      <c r="A7" s="6">
        <v>45823</v>
      </c>
      <c r="B7" s="26" t="s">
        <v>144</v>
      </c>
      <c r="C7" s="8" t="s">
        <v>176</v>
      </c>
      <c r="D7" s="9">
        <v>7.2962962962962966E-2</v>
      </c>
      <c r="E7" s="8" t="s">
        <v>266</v>
      </c>
      <c r="F7" s="29">
        <v>7.3</v>
      </c>
      <c r="G7" s="10">
        <v>10.7</v>
      </c>
      <c r="H7" s="10">
        <v>11.9</v>
      </c>
      <c r="I7" s="10">
        <v>12.8</v>
      </c>
      <c r="J7" s="10">
        <v>12.9</v>
      </c>
      <c r="K7" s="10">
        <v>12.2</v>
      </c>
      <c r="L7" s="10">
        <v>12.8</v>
      </c>
      <c r="M7" s="10">
        <v>12.3</v>
      </c>
      <c r="N7" s="10">
        <v>12.5</v>
      </c>
      <c r="O7" s="27">
        <f t="shared" si="0"/>
        <v>29.9</v>
      </c>
      <c r="P7" s="27">
        <f t="shared" si="1"/>
        <v>37.900000000000006</v>
      </c>
      <c r="Q7" s="27">
        <f t="shared" si="2"/>
        <v>37.6</v>
      </c>
      <c r="R7" s="28">
        <f t="shared" si="3"/>
        <v>62.7</v>
      </c>
      <c r="S7" s="11" t="s">
        <v>174</v>
      </c>
      <c r="T7" s="11" t="s">
        <v>175</v>
      </c>
      <c r="U7" s="13" t="s">
        <v>267</v>
      </c>
      <c r="V7" s="13" t="s">
        <v>203</v>
      </c>
      <c r="W7" s="13" t="s">
        <v>268</v>
      </c>
      <c r="X7" s="12">
        <v>2.1</v>
      </c>
      <c r="Y7" s="12">
        <v>2.4</v>
      </c>
      <c r="Z7" s="11" t="s">
        <v>162</v>
      </c>
      <c r="AA7" s="12">
        <v>-1</v>
      </c>
      <c r="AB7" s="11" t="s">
        <v>270</v>
      </c>
      <c r="AC7" s="12">
        <v>0.7</v>
      </c>
      <c r="AD7" s="12">
        <v>-1.7</v>
      </c>
      <c r="AE7" s="8"/>
      <c r="AF7" s="11" t="s">
        <v>272</v>
      </c>
      <c r="AG7" s="11" t="s">
        <v>272</v>
      </c>
      <c r="AH7" s="11" t="s">
        <v>163</v>
      </c>
      <c r="AI7" s="8"/>
      <c r="AJ7" s="8" t="s">
        <v>313</v>
      </c>
      <c r="AK7" s="30" t="s">
        <v>314</v>
      </c>
    </row>
    <row r="8" spans="1:37" s="5" customFormat="1">
      <c r="A8" s="6">
        <v>45829</v>
      </c>
      <c r="B8" s="26" t="s">
        <v>142</v>
      </c>
      <c r="C8" s="8" t="s">
        <v>176</v>
      </c>
      <c r="D8" s="9">
        <v>7.362268518518518E-2</v>
      </c>
      <c r="E8" s="8" t="s">
        <v>324</v>
      </c>
      <c r="F8" s="29">
        <v>7.2</v>
      </c>
      <c r="G8" s="10">
        <v>10.6</v>
      </c>
      <c r="H8" s="10">
        <v>11.9</v>
      </c>
      <c r="I8" s="10">
        <v>12.6</v>
      </c>
      <c r="J8" s="10">
        <v>12.9</v>
      </c>
      <c r="K8" s="10">
        <v>12.5</v>
      </c>
      <c r="L8" s="10">
        <v>13</v>
      </c>
      <c r="M8" s="10">
        <v>13.1</v>
      </c>
      <c r="N8" s="10">
        <v>12.3</v>
      </c>
      <c r="O8" s="27">
        <f t="shared" ref="O8:O13" si="4">SUM(F8:H8)</f>
        <v>29.700000000000003</v>
      </c>
      <c r="P8" s="27">
        <f t="shared" ref="P8:P13" si="5">SUM(I8:K8)</f>
        <v>38</v>
      </c>
      <c r="Q8" s="27">
        <f t="shared" ref="Q8:Q13" si="6">SUM(L8:N8)</f>
        <v>38.400000000000006</v>
      </c>
      <c r="R8" s="28">
        <f t="shared" ref="R8:R13" si="7">SUM(J8:N8)</f>
        <v>63.8</v>
      </c>
      <c r="S8" s="11" t="s">
        <v>199</v>
      </c>
      <c r="T8" s="11" t="s">
        <v>323</v>
      </c>
      <c r="U8" s="13" t="s">
        <v>180</v>
      </c>
      <c r="V8" s="13" t="s">
        <v>267</v>
      </c>
      <c r="W8" s="13" t="s">
        <v>325</v>
      </c>
      <c r="X8" s="12">
        <v>3.4</v>
      </c>
      <c r="Y8" s="12">
        <v>2.9</v>
      </c>
      <c r="Z8" s="11" t="s">
        <v>162</v>
      </c>
      <c r="AA8" s="12">
        <v>-1.2</v>
      </c>
      <c r="AB8" s="11" t="s">
        <v>270</v>
      </c>
      <c r="AC8" s="12">
        <v>0.5</v>
      </c>
      <c r="AD8" s="12">
        <v>-1.7</v>
      </c>
      <c r="AE8" s="8"/>
      <c r="AF8" s="11" t="s">
        <v>272</v>
      </c>
      <c r="AG8" s="11" t="s">
        <v>272</v>
      </c>
      <c r="AH8" s="11" t="s">
        <v>161</v>
      </c>
      <c r="AI8" s="8"/>
      <c r="AJ8" s="8" t="s">
        <v>330</v>
      </c>
      <c r="AK8" s="30" t="s">
        <v>331</v>
      </c>
    </row>
    <row r="9" spans="1:37" s="5" customFormat="1">
      <c r="A9" s="6">
        <v>45829</v>
      </c>
      <c r="B9" s="26" t="s">
        <v>144</v>
      </c>
      <c r="C9" s="8" t="s">
        <v>176</v>
      </c>
      <c r="D9" s="9">
        <v>7.2928240740740738E-2</v>
      </c>
      <c r="E9" s="8" t="s">
        <v>362</v>
      </c>
      <c r="F9" s="29">
        <v>7.1</v>
      </c>
      <c r="G9" s="10">
        <v>11</v>
      </c>
      <c r="H9" s="10">
        <v>12.4</v>
      </c>
      <c r="I9" s="10">
        <v>13</v>
      </c>
      <c r="J9" s="10">
        <v>13.1</v>
      </c>
      <c r="K9" s="10">
        <v>12.6</v>
      </c>
      <c r="L9" s="10">
        <v>12.4</v>
      </c>
      <c r="M9" s="10">
        <v>11.8</v>
      </c>
      <c r="N9" s="10">
        <v>11.7</v>
      </c>
      <c r="O9" s="27">
        <f t="shared" si="4"/>
        <v>30.5</v>
      </c>
      <c r="P9" s="27">
        <f t="shared" si="5"/>
        <v>38.700000000000003</v>
      </c>
      <c r="Q9" s="27">
        <f t="shared" si="6"/>
        <v>35.900000000000006</v>
      </c>
      <c r="R9" s="28">
        <f t="shared" si="7"/>
        <v>61.600000000000009</v>
      </c>
      <c r="S9" s="11" t="s">
        <v>223</v>
      </c>
      <c r="T9" s="11" t="s">
        <v>361</v>
      </c>
      <c r="U9" s="13" t="s">
        <v>363</v>
      </c>
      <c r="V9" s="13" t="s">
        <v>364</v>
      </c>
      <c r="W9" s="13" t="s">
        <v>365</v>
      </c>
      <c r="X9" s="12">
        <v>3.4</v>
      </c>
      <c r="Y9" s="12">
        <v>2.9</v>
      </c>
      <c r="Z9" s="11" t="s">
        <v>162</v>
      </c>
      <c r="AA9" s="12">
        <v>-1.3</v>
      </c>
      <c r="AB9" s="11">
        <v>-0.7</v>
      </c>
      <c r="AC9" s="12">
        <v>-0.3</v>
      </c>
      <c r="AD9" s="12">
        <v>-1.7</v>
      </c>
      <c r="AE9" s="8"/>
      <c r="AF9" s="11" t="s">
        <v>274</v>
      </c>
      <c r="AG9" s="11" t="s">
        <v>274</v>
      </c>
      <c r="AH9" s="11" t="s">
        <v>163</v>
      </c>
      <c r="AI9" s="8"/>
      <c r="AJ9" s="8" t="s">
        <v>401</v>
      </c>
      <c r="AK9" s="30" t="s">
        <v>402</v>
      </c>
    </row>
    <row r="10" spans="1:37" s="5" customFormat="1">
      <c r="A10" s="6">
        <v>45830</v>
      </c>
      <c r="B10" s="25" t="s">
        <v>142</v>
      </c>
      <c r="C10" s="8" t="s">
        <v>371</v>
      </c>
      <c r="D10" s="9">
        <v>7.2326388888888885E-2</v>
      </c>
      <c r="E10" s="8" t="s">
        <v>370</v>
      </c>
      <c r="F10" s="29">
        <v>7</v>
      </c>
      <c r="G10" s="10">
        <v>10.4</v>
      </c>
      <c r="H10" s="10">
        <v>11.4</v>
      </c>
      <c r="I10" s="10">
        <v>12.8</v>
      </c>
      <c r="J10" s="10">
        <v>13.1</v>
      </c>
      <c r="K10" s="10">
        <v>12.5</v>
      </c>
      <c r="L10" s="10">
        <v>12.5</v>
      </c>
      <c r="M10" s="10">
        <v>12.8</v>
      </c>
      <c r="N10" s="10">
        <v>12.4</v>
      </c>
      <c r="O10" s="27">
        <f t="shared" si="4"/>
        <v>28.799999999999997</v>
      </c>
      <c r="P10" s="27">
        <f t="shared" si="5"/>
        <v>38.4</v>
      </c>
      <c r="Q10" s="27">
        <f t="shared" si="6"/>
        <v>37.700000000000003</v>
      </c>
      <c r="R10" s="28">
        <f t="shared" si="7"/>
        <v>63.300000000000004</v>
      </c>
      <c r="S10" s="11" t="s">
        <v>199</v>
      </c>
      <c r="T10" s="11" t="s">
        <v>200</v>
      </c>
      <c r="U10" s="13" t="s">
        <v>180</v>
      </c>
      <c r="V10" s="13" t="s">
        <v>363</v>
      </c>
      <c r="W10" s="13" t="s">
        <v>372</v>
      </c>
      <c r="X10" s="12">
        <v>10.7</v>
      </c>
      <c r="Y10" s="12">
        <v>11.2</v>
      </c>
      <c r="Z10" s="11" t="s">
        <v>317</v>
      </c>
      <c r="AA10" s="12">
        <v>-2.4</v>
      </c>
      <c r="AB10" s="11" t="s">
        <v>270</v>
      </c>
      <c r="AC10" s="12">
        <v>0.1</v>
      </c>
      <c r="AD10" s="12">
        <v>-2.5</v>
      </c>
      <c r="AE10" s="8"/>
      <c r="AF10" s="11" t="s">
        <v>274</v>
      </c>
      <c r="AG10" s="11" t="s">
        <v>272</v>
      </c>
      <c r="AH10" s="11" t="s">
        <v>163</v>
      </c>
      <c r="AI10" s="8"/>
      <c r="AJ10" s="8" t="s">
        <v>407</v>
      </c>
      <c r="AK10" s="30" t="s">
        <v>408</v>
      </c>
    </row>
    <row r="11" spans="1:37" s="5" customFormat="1">
      <c r="A11" s="6">
        <v>45830</v>
      </c>
      <c r="B11" s="26" t="s">
        <v>142</v>
      </c>
      <c r="C11" s="8" t="s">
        <v>371</v>
      </c>
      <c r="D11" s="9">
        <v>7.2928240740740738E-2</v>
      </c>
      <c r="E11" s="8" t="s">
        <v>382</v>
      </c>
      <c r="F11" s="29">
        <v>7.3</v>
      </c>
      <c r="G11" s="10">
        <v>10.5</v>
      </c>
      <c r="H11" s="10">
        <v>11.9</v>
      </c>
      <c r="I11" s="10">
        <v>13.2</v>
      </c>
      <c r="J11" s="10">
        <v>11.7</v>
      </c>
      <c r="K11" s="10">
        <v>12.9</v>
      </c>
      <c r="L11" s="10">
        <v>13</v>
      </c>
      <c r="M11" s="10">
        <v>12.6</v>
      </c>
      <c r="N11" s="10">
        <v>12</v>
      </c>
      <c r="O11" s="27">
        <f t="shared" si="4"/>
        <v>29.700000000000003</v>
      </c>
      <c r="P11" s="27">
        <f t="shared" si="5"/>
        <v>37.799999999999997</v>
      </c>
      <c r="Q11" s="27">
        <f t="shared" si="6"/>
        <v>37.6</v>
      </c>
      <c r="R11" s="28">
        <f t="shared" si="7"/>
        <v>62.2</v>
      </c>
      <c r="S11" s="11" t="s">
        <v>174</v>
      </c>
      <c r="T11" s="11" t="s">
        <v>175</v>
      </c>
      <c r="U11" s="13" t="s">
        <v>383</v>
      </c>
      <c r="V11" s="13" t="s">
        <v>384</v>
      </c>
      <c r="W11" s="13" t="s">
        <v>385</v>
      </c>
      <c r="X11" s="12">
        <v>10.7</v>
      </c>
      <c r="Y11" s="12">
        <v>11.2</v>
      </c>
      <c r="Z11" s="11" t="s">
        <v>317</v>
      </c>
      <c r="AA11" s="12">
        <v>-2.2000000000000002</v>
      </c>
      <c r="AB11" s="11" t="s">
        <v>270</v>
      </c>
      <c r="AC11" s="12">
        <v>-0.1</v>
      </c>
      <c r="AD11" s="12">
        <v>-2.1</v>
      </c>
      <c r="AE11" s="8"/>
      <c r="AF11" s="11" t="s">
        <v>274</v>
      </c>
      <c r="AG11" s="11" t="s">
        <v>272</v>
      </c>
      <c r="AH11" s="11" t="s">
        <v>161</v>
      </c>
      <c r="AI11" s="8"/>
      <c r="AJ11" s="8" t="s">
        <v>415</v>
      </c>
      <c r="AK11" s="30" t="s">
        <v>416</v>
      </c>
    </row>
    <row r="12" spans="1:37" s="5" customFormat="1">
      <c r="A12" s="6">
        <v>45830</v>
      </c>
      <c r="B12" s="26" t="s">
        <v>146</v>
      </c>
      <c r="C12" s="8" t="s">
        <v>371</v>
      </c>
      <c r="D12" s="9">
        <v>7.2256944444444443E-2</v>
      </c>
      <c r="E12" s="8" t="s">
        <v>393</v>
      </c>
      <c r="F12" s="29">
        <v>7.3</v>
      </c>
      <c r="G12" s="10">
        <v>10.9</v>
      </c>
      <c r="H12" s="10">
        <v>11.8</v>
      </c>
      <c r="I12" s="10">
        <v>12.7</v>
      </c>
      <c r="J12" s="10">
        <v>12.3</v>
      </c>
      <c r="K12" s="10">
        <v>12.3</v>
      </c>
      <c r="L12" s="10">
        <v>12.5</v>
      </c>
      <c r="M12" s="10">
        <v>12.2</v>
      </c>
      <c r="N12" s="10">
        <v>12.3</v>
      </c>
      <c r="O12" s="27">
        <f t="shared" si="4"/>
        <v>30</v>
      </c>
      <c r="P12" s="27">
        <f t="shared" si="5"/>
        <v>37.299999999999997</v>
      </c>
      <c r="Q12" s="27">
        <f t="shared" si="6"/>
        <v>37</v>
      </c>
      <c r="R12" s="28">
        <f t="shared" si="7"/>
        <v>61.599999999999994</v>
      </c>
      <c r="S12" s="11" t="s">
        <v>174</v>
      </c>
      <c r="T12" s="11" t="s">
        <v>175</v>
      </c>
      <c r="U12" s="13" t="s">
        <v>394</v>
      </c>
      <c r="V12" s="13" t="s">
        <v>395</v>
      </c>
      <c r="W12" s="13" t="s">
        <v>396</v>
      </c>
      <c r="X12" s="12">
        <v>10.7</v>
      </c>
      <c r="Y12" s="12">
        <v>11.2</v>
      </c>
      <c r="Z12" s="11" t="s">
        <v>317</v>
      </c>
      <c r="AA12" s="12">
        <v>-1.3</v>
      </c>
      <c r="AB12" s="11" t="s">
        <v>270</v>
      </c>
      <c r="AC12" s="12">
        <v>0.6</v>
      </c>
      <c r="AD12" s="12">
        <v>-1.9</v>
      </c>
      <c r="AE12" s="8"/>
      <c r="AF12" s="11" t="s">
        <v>272</v>
      </c>
      <c r="AG12" s="11" t="s">
        <v>272</v>
      </c>
      <c r="AH12" s="11" t="s">
        <v>161</v>
      </c>
      <c r="AI12" s="8"/>
      <c r="AJ12" s="8" t="s">
        <v>423</v>
      </c>
      <c r="AK12" s="30" t="s">
        <v>424</v>
      </c>
    </row>
    <row r="13" spans="1:37" s="5" customFormat="1">
      <c r="A13" s="6">
        <v>45830</v>
      </c>
      <c r="B13" s="25" t="s">
        <v>144</v>
      </c>
      <c r="C13" s="8" t="s">
        <v>371</v>
      </c>
      <c r="D13" s="9">
        <v>7.2986111111111113E-2</v>
      </c>
      <c r="E13" s="8" t="s">
        <v>399</v>
      </c>
      <c r="F13" s="29">
        <v>7</v>
      </c>
      <c r="G13" s="10">
        <v>10.9</v>
      </c>
      <c r="H13" s="10">
        <v>11.2</v>
      </c>
      <c r="I13" s="10">
        <v>12.9</v>
      </c>
      <c r="J13" s="10">
        <v>12.2</v>
      </c>
      <c r="K13" s="10">
        <v>12.7</v>
      </c>
      <c r="L13" s="10">
        <v>13.1</v>
      </c>
      <c r="M13" s="10">
        <v>12.9</v>
      </c>
      <c r="N13" s="10">
        <v>12.7</v>
      </c>
      <c r="O13" s="27">
        <f t="shared" si="4"/>
        <v>29.099999999999998</v>
      </c>
      <c r="P13" s="27">
        <f t="shared" si="5"/>
        <v>37.799999999999997</v>
      </c>
      <c r="Q13" s="27">
        <f t="shared" si="6"/>
        <v>38.700000000000003</v>
      </c>
      <c r="R13" s="28">
        <f t="shared" si="7"/>
        <v>63.599999999999994</v>
      </c>
      <c r="S13" s="11" t="s">
        <v>199</v>
      </c>
      <c r="T13" s="11" t="s">
        <v>323</v>
      </c>
      <c r="U13" s="13" t="s">
        <v>227</v>
      </c>
      <c r="V13" s="13" t="s">
        <v>400</v>
      </c>
      <c r="W13" s="13" t="s">
        <v>227</v>
      </c>
      <c r="X13" s="12">
        <v>10.7</v>
      </c>
      <c r="Y13" s="12">
        <v>11.2</v>
      </c>
      <c r="Z13" s="11" t="s">
        <v>317</v>
      </c>
      <c r="AA13" s="12">
        <v>-0.8</v>
      </c>
      <c r="AB13" s="11" t="s">
        <v>270</v>
      </c>
      <c r="AC13" s="12">
        <v>1.1000000000000001</v>
      </c>
      <c r="AD13" s="12">
        <v>-1.9</v>
      </c>
      <c r="AE13" s="8"/>
      <c r="AF13" s="11" t="s">
        <v>271</v>
      </c>
      <c r="AG13" s="11" t="s">
        <v>272</v>
      </c>
      <c r="AH13" s="11" t="s">
        <v>163</v>
      </c>
      <c r="AI13" s="8"/>
      <c r="AJ13" s="8" t="s">
        <v>425</v>
      </c>
      <c r="AK13" s="30" t="s">
        <v>426</v>
      </c>
    </row>
    <row r="14" spans="1:37" s="5" customFormat="1">
      <c r="A14" s="6">
        <v>45836</v>
      </c>
      <c r="B14" s="25" t="s">
        <v>142</v>
      </c>
      <c r="C14" s="8" t="s">
        <v>439</v>
      </c>
      <c r="D14" s="9">
        <v>7.2974537037037032E-2</v>
      </c>
      <c r="E14" s="8" t="s">
        <v>438</v>
      </c>
      <c r="F14" s="29">
        <v>7</v>
      </c>
      <c r="G14" s="10">
        <v>10.7</v>
      </c>
      <c r="H14" s="10">
        <v>11.6</v>
      </c>
      <c r="I14" s="10">
        <v>12.4</v>
      </c>
      <c r="J14" s="10">
        <v>12.9</v>
      </c>
      <c r="K14" s="10">
        <v>12.6</v>
      </c>
      <c r="L14" s="10">
        <v>12.9</v>
      </c>
      <c r="M14" s="10">
        <v>12.7</v>
      </c>
      <c r="N14" s="10">
        <v>12.7</v>
      </c>
      <c r="O14" s="27">
        <f t="shared" ref="O14:O19" si="8">SUM(F14:H14)</f>
        <v>29.299999999999997</v>
      </c>
      <c r="P14" s="27">
        <f t="shared" ref="P14:P19" si="9">SUM(I14:K14)</f>
        <v>37.9</v>
      </c>
      <c r="Q14" s="27">
        <f t="shared" ref="Q14:Q19" si="10">SUM(L14:N14)</f>
        <v>38.299999999999997</v>
      </c>
      <c r="R14" s="28">
        <f t="shared" ref="R14:R19" si="11">SUM(J14:N14)</f>
        <v>63.8</v>
      </c>
      <c r="S14" s="11" t="s">
        <v>199</v>
      </c>
      <c r="T14" s="11" t="s">
        <v>323</v>
      </c>
      <c r="U14" s="13" t="s">
        <v>179</v>
      </c>
      <c r="V14" s="13" t="s">
        <v>202</v>
      </c>
      <c r="W14" s="13" t="s">
        <v>440</v>
      </c>
      <c r="X14" s="12">
        <v>9.1</v>
      </c>
      <c r="Y14" s="12">
        <v>10.3</v>
      </c>
      <c r="Z14" s="11" t="s">
        <v>317</v>
      </c>
      <c r="AA14" s="12">
        <v>-1.8</v>
      </c>
      <c r="AB14" s="11" t="s">
        <v>270</v>
      </c>
      <c r="AC14" s="12">
        <v>0.1</v>
      </c>
      <c r="AD14" s="12">
        <v>-1.9</v>
      </c>
      <c r="AE14" s="8"/>
      <c r="AF14" s="11" t="s">
        <v>274</v>
      </c>
      <c r="AG14" s="11" t="s">
        <v>274</v>
      </c>
      <c r="AH14" s="11" t="s">
        <v>161</v>
      </c>
      <c r="AI14" s="8"/>
      <c r="AJ14" s="8" t="s">
        <v>441</v>
      </c>
      <c r="AK14" s="30" t="s">
        <v>442</v>
      </c>
    </row>
    <row r="15" spans="1:37" s="5" customFormat="1">
      <c r="A15" s="6">
        <v>45836</v>
      </c>
      <c r="B15" s="26" t="s">
        <v>142</v>
      </c>
      <c r="C15" s="8" t="s">
        <v>456</v>
      </c>
      <c r="D15" s="9">
        <v>7.362268518518518E-2</v>
      </c>
      <c r="E15" s="8" t="s">
        <v>455</v>
      </c>
      <c r="F15" s="29">
        <v>7</v>
      </c>
      <c r="G15" s="10">
        <v>10.5</v>
      </c>
      <c r="H15" s="10">
        <v>11.8</v>
      </c>
      <c r="I15" s="10">
        <v>12.8</v>
      </c>
      <c r="J15" s="10">
        <v>12.4</v>
      </c>
      <c r="K15" s="10">
        <v>12.7</v>
      </c>
      <c r="L15" s="10">
        <v>13.1</v>
      </c>
      <c r="M15" s="10">
        <v>13.1</v>
      </c>
      <c r="N15" s="10">
        <v>12.7</v>
      </c>
      <c r="O15" s="27">
        <f t="shared" si="8"/>
        <v>29.3</v>
      </c>
      <c r="P15" s="27">
        <f t="shared" si="9"/>
        <v>37.900000000000006</v>
      </c>
      <c r="Q15" s="27">
        <f t="shared" si="10"/>
        <v>38.9</v>
      </c>
      <c r="R15" s="28">
        <f t="shared" si="11"/>
        <v>64</v>
      </c>
      <c r="S15" s="11" t="s">
        <v>199</v>
      </c>
      <c r="T15" s="11" t="s">
        <v>323</v>
      </c>
      <c r="U15" s="13" t="s">
        <v>236</v>
      </c>
      <c r="V15" s="13" t="s">
        <v>202</v>
      </c>
      <c r="W15" s="13" t="s">
        <v>203</v>
      </c>
      <c r="X15" s="12">
        <v>9.1</v>
      </c>
      <c r="Y15" s="12">
        <v>10.3</v>
      </c>
      <c r="Z15" s="11" t="s">
        <v>457</v>
      </c>
      <c r="AA15" s="12">
        <v>-1.2</v>
      </c>
      <c r="AB15" s="11" t="s">
        <v>270</v>
      </c>
      <c r="AC15" s="12">
        <v>0.5</v>
      </c>
      <c r="AD15" s="12">
        <v>-1.7</v>
      </c>
      <c r="AE15" s="8" t="s">
        <v>276</v>
      </c>
      <c r="AF15" s="11" t="s">
        <v>272</v>
      </c>
      <c r="AG15" s="11" t="s">
        <v>272</v>
      </c>
      <c r="AH15" s="11" t="s">
        <v>161</v>
      </c>
      <c r="AI15" s="8"/>
      <c r="AJ15" s="8" t="s">
        <v>458</v>
      </c>
      <c r="AK15" s="30" t="s">
        <v>459</v>
      </c>
    </row>
    <row r="16" spans="1:37" s="5" customFormat="1">
      <c r="A16" s="6">
        <v>45836</v>
      </c>
      <c r="B16" s="26" t="s">
        <v>144</v>
      </c>
      <c r="C16" s="8" t="s">
        <v>439</v>
      </c>
      <c r="D16" s="9">
        <v>7.2928240740740738E-2</v>
      </c>
      <c r="E16" s="8" t="s">
        <v>475</v>
      </c>
      <c r="F16" s="29">
        <v>7</v>
      </c>
      <c r="G16" s="10">
        <v>11.1</v>
      </c>
      <c r="H16" s="10">
        <v>11.8</v>
      </c>
      <c r="I16" s="10">
        <v>12.4</v>
      </c>
      <c r="J16" s="10">
        <v>12.5</v>
      </c>
      <c r="K16" s="10">
        <v>12.4</v>
      </c>
      <c r="L16" s="10">
        <v>12.3</v>
      </c>
      <c r="M16" s="10">
        <v>12.7</v>
      </c>
      <c r="N16" s="10">
        <v>12.9</v>
      </c>
      <c r="O16" s="27">
        <f t="shared" si="8"/>
        <v>29.900000000000002</v>
      </c>
      <c r="P16" s="27">
        <f t="shared" si="9"/>
        <v>37.299999999999997</v>
      </c>
      <c r="Q16" s="27">
        <f t="shared" si="10"/>
        <v>37.9</v>
      </c>
      <c r="R16" s="28">
        <f t="shared" si="11"/>
        <v>62.800000000000004</v>
      </c>
      <c r="S16" s="11" t="s">
        <v>174</v>
      </c>
      <c r="T16" s="11" t="s">
        <v>175</v>
      </c>
      <c r="U16" s="13" t="s">
        <v>202</v>
      </c>
      <c r="V16" s="13" t="s">
        <v>476</v>
      </c>
      <c r="W16" s="13" t="s">
        <v>268</v>
      </c>
      <c r="X16" s="12">
        <v>9.1</v>
      </c>
      <c r="Y16" s="12">
        <v>10.3</v>
      </c>
      <c r="Z16" s="11" t="s">
        <v>457</v>
      </c>
      <c r="AA16" s="12">
        <v>-1.3</v>
      </c>
      <c r="AB16" s="11" t="s">
        <v>270</v>
      </c>
      <c r="AC16" s="12">
        <v>0.2</v>
      </c>
      <c r="AD16" s="12">
        <v>-1.5</v>
      </c>
      <c r="AE16" s="8" t="s">
        <v>276</v>
      </c>
      <c r="AF16" s="11" t="s">
        <v>274</v>
      </c>
      <c r="AG16" s="11" t="s">
        <v>274</v>
      </c>
      <c r="AH16" s="11" t="s">
        <v>163</v>
      </c>
      <c r="AI16" s="8"/>
      <c r="AJ16" s="8" t="s">
        <v>477</v>
      </c>
      <c r="AK16" s="30" t="s">
        <v>478</v>
      </c>
    </row>
    <row r="17" spans="1:37" s="5" customFormat="1">
      <c r="A17" s="6">
        <v>45837</v>
      </c>
      <c r="B17" s="26" t="s">
        <v>142</v>
      </c>
      <c r="C17" s="8" t="s">
        <v>176</v>
      </c>
      <c r="D17" s="9">
        <v>7.4305555555555555E-2</v>
      </c>
      <c r="E17" s="8" t="s">
        <v>491</v>
      </c>
      <c r="F17" s="29">
        <v>7.1</v>
      </c>
      <c r="G17" s="10">
        <v>11.4</v>
      </c>
      <c r="H17" s="10">
        <v>12.1</v>
      </c>
      <c r="I17" s="10">
        <v>13.2</v>
      </c>
      <c r="J17" s="10">
        <v>12.9</v>
      </c>
      <c r="K17" s="10">
        <v>12.4</v>
      </c>
      <c r="L17" s="10">
        <v>12.7</v>
      </c>
      <c r="M17" s="10">
        <v>12.5</v>
      </c>
      <c r="N17" s="10">
        <v>12.7</v>
      </c>
      <c r="O17" s="27">
        <f t="shared" si="8"/>
        <v>30.6</v>
      </c>
      <c r="P17" s="27">
        <f t="shared" si="9"/>
        <v>38.5</v>
      </c>
      <c r="Q17" s="27">
        <f t="shared" si="10"/>
        <v>37.9</v>
      </c>
      <c r="R17" s="28">
        <f t="shared" si="11"/>
        <v>63.2</v>
      </c>
      <c r="S17" s="11" t="s">
        <v>174</v>
      </c>
      <c r="T17" s="11" t="s">
        <v>175</v>
      </c>
      <c r="U17" s="13" t="s">
        <v>492</v>
      </c>
      <c r="V17" s="13" t="s">
        <v>202</v>
      </c>
      <c r="W17" s="13" t="s">
        <v>363</v>
      </c>
      <c r="X17" s="12">
        <v>7.1</v>
      </c>
      <c r="Y17" s="12">
        <v>8.8000000000000007</v>
      </c>
      <c r="Z17" s="11" t="s">
        <v>162</v>
      </c>
      <c r="AA17" s="12">
        <v>-0.3</v>
      </c>
      <c r="AB17" s="11" t="s">
        <v>270</v>
      </c>
      <c r="AC17" s="12">
        <v>1.1000000000000001</v>
      </c>
      <c r="AD17" s="12">
        <v>-1.4</v>
      </c>
      <c r="AE17" s="8"/>
      <c r="AF17" s="11" t="s">
        <v>271</v>
      </c>
      <c r="AG17" s="11" t="s">
        <v>274</v>
      </c>
      <c r="AH17" s="11" t="s">
        <v>163</v>
      </c>
      <c r="AI17" s="8"/>
      <c r="AJ17" s="8" t="s">
        <v>493</v>
      </c>
      <c r="AK17" s="30" t="s">
        <v>494</v>
      </c>
    </row>
    <row r="18" spans="1:37" s="5" customFormat="1">
      <c r="A18" s="6">
        <v>45837</v>
      </c>
      <c r="B18" s="26" t="s">
        <v>144</v>
      </c>
      <c r="C18" s="8" t="s">
        <v>176</v>
      </c>
      <c r="D18" s="9">
        <v>7.2928240740740738E-2</v>
      </c>
      <c r="E18" s="8" t="s">
        <v>432</v>
      </c>
      <c r="F18" s="29">
        <v>7</v>
      </c>
      <c r="G18" s="10">
        <v>10.199999999999999</v>
      </c>
      <c r="H18" s="10">
        <v>11.3</v>
      </c>
      <c r="I18" s="10">
        <v>11.8</v>
      </c>
      <c r="J18" s="10">
        <v>12.1</v>
      </c>
      <c r="K18" s="10">
        <v>12.5</v>
      </c>
      <c r="L18" s="10">
        <v>13</v>
      </c>
      <c r="M18" s="10">
        <v>13.3</v>
      </c>
      <c r="N18" s="10">
        <v>13.9</v>
      </c>
      <c r="O18" s="27">
        <f t="shared" si="8"/>
        <v>28.5</v>
      </c>
      <c r="P18" s="27">
        <f t="shared" si="9"/>
        <v>36.4</v>
      </c>
      <c r="Q18" s="27">
        <f t="shared" si="10"/>
        <v>40.200000000000003</v>
      </c>
      <c r="R18" s="28">
        <f t="shared" si="11"/>
        <v>64.800000000000011</v>
      </c>
      <c r="S18" s="11" t="s">
        <v>199</v>
      </c>
      <c r="T18" s="11" t="s">
        <v>233</v>
      </c>
      <c r="U18" s="13" t="s">
        <v>363</v>
      </c>
      <c r="V18" s="13" t="s">
        <v>202</v>
      </c>
      <c r="W18" s="13" t="s">
        <v>505</v>
      </c>
      <c r="X18" s="12">
        <v>7.1</v>
      </c>
      <c r="Y18" s="12">
        <v>8.8000000000000007</v>
      </c>
      <c r="Z18" s="11" t="s">
        <v>162</v>
      </c>
      <c r="AA18" s="12">
        <v>-1.3</v>
      </c>
      <c r="AB18" s="11" t="s">
        <v>270</v>
      </c>
      <c r="AC18" s="12">
        <v>0.1</v>
      </c>
      <c r="AD18" s="12">
        <v>-1.4</v>
      </c>
      <c r="AE18" s="8"/>
      <c r="AF18" s="11" t="s">
        <v>274</v>
      </c>
      <c r="AG18" s="11" t="s">
        <v>272</v>
      </c>
      <c r="AH18" s="11" t="s">
        <v>163</v>
      </c>
      <c r="AI18" s="8"/>
      <c r="AJ18" s="8" t="s">
        <v>506</v>
      </c>
      <c r="AK18" s="30" t="s">
        <v>507</v>
      </c>
    </row>
    <row r="19" spans="1:37" s="5" customFormat="1">
      <c r="A19" s="6">
        <v>45837</v>
      </c>
      <c r="B19" s="25" t="s">
        <v>146</v>
      </c>
      <c r="C19" s="8" t="s">
        <v>176</v>
      </c>
      <c r="D19" s="9">
        <v>7.2986111111111113E-2</v>
      </c>
      <c r="E19" s="8" t="s">
        <v>511</v>
      </c>
      <c r="F19" s="29">
        <v>7</v>
      </c>
      <c r="G19" s="10">
        <v>10.8</v>
      </c>
      <c r="H19" s="10">
        <v>11.3</v>
      </c>
      <c r="I19" s="10">
        <v>12.7</v>
      </c>
      <c r="J19" s="10">
        <v>13.2</v>
      </c>
      <c r="K19" s="10">
        <v>12.7</v>
      </c>
      <c r="L19" s="10">
        <v>13</v>
      </c>
      <c r="M19" s="10">
        <v>13</v>
      </c>
      <c r="N19" s="10">
        <v>11.9</v>
      </c>
      <c r="O19" s="27">
        <f t="shared" si="8"/>
        <v>29.1</v>
      </c>
      <c r="P19" s="27">
        <f t="shared" si="9"/>
        <v>38.599999999999994</v>
      </c>
      <c r="Q19" s="27">
        <f t="shared" si="10"/>
        <v>37.9</v>
      </c>
      <c r="R19" s="28">
        <f t="shared" si="11"/>
        <v>63.8</v>
      </c>
      <c r="S19" s="11" t="s">
        <v>174</v>
      </c>
      <c r="T19" s="11" t="s">
        <v>175</v>
      </c>
      <c r="U19" s="13" t="s">
        <v>512</v>
      </c>
      <c r="V19" s="13" t="s">
        <v>513</v>
      </c>
      <c r="W19" s="13" t="s">
        <v>514</v>
      </c>
      <c r="X19" s="12">
        <v>7.1</v>
      </c>
      <c r="Y19" s="12">
        <v>8.8000000000000007</v>
      </c>
      <c r="Z19" s="11" t="s">
        <v>162</v>
      </c>
      <c r="AA19" s="12" t="s">
        <v>269</v>
      </c>
      <c r="AB19" s="11" t="s">
        <v>270</v>
      </c>
      <c r="AC19" s="12">
        <v>1.4</v>
      </c>
      <c r="AD19" s="12">
        <v>-1.4</v>
      </c>
      <c r="AE19" s="8"/>
      <c r="AF19" s="11" t="s">
        <v>271</v>
      </c>
      <c r="AG19" s="11" t="s">
        <v>272</v>
      </c>
      <c r="AH19" s="11" t="s">
        <v>161</v>
      </c>
      <c r="AI19" s="8"/>
      <c r="AJ19" s="8" t="s">
        <v>515</v>
      </c>
      <c r="AK19" s="30" t="s">
        <v>516</v>
      </c>
    </row>
    <row r="20" spans="1:37" s="5" customFormat="1">
      <c r="A20" s="6">
        <v>45843</v>
      </c>
      <c r="B20" s="26" t="s">
        <v>142</v>
      </c>
      <c r="C20" s="8" t="s">
        <v>371</v>
      </c>
      <c r="D20" s="9">
        <v>7.2291666666666671E-2</v>
      </c>
      <c r="E20" s="8" t="s">
        <v>540</v>
      </c>
      <c r="F20" s="29">
        <v>7.2</v>
      </c>
      <c r="G20" s="10">
        <v>11.2</v>
      </c>
      <c r="H20" s="10">
        <v>11.4</v>
      </c>
      <c r="I20" s="10">
        <v>11.9</v>
      </c>
      <c r="J20" s="10">
        <v>12.6</v>
      </c>
      <c r="K20" s="10">
        <v>12.6</v>
      </c>
      <c r="L20" s="10">
        <v>12.5</v>
      </c>
      <c r="M20" s="10">
        <v>12.8</v>
      </c>
      <c r="N20" s="10">
        <v>12.4</v>
      </c>
      <c r="O20" s="27">
        <f t="shared" ref="O20:O25" si="12">SUM(F20:H20)</f>
        <v>29.799999999999997</v>
      </c>
      <c r="P20" s="27">
        <f t="shared" ref="P20:P25" si="13">SUM(I20:K20)</f>
        <v>37.1</v>
      </c>
      <c r="Q20" s="27">
        <f t="shared" ref="Q20:Q25" si="14">SUM(L20:N20)</f>
        <v>37.700000000000003</v>
      </c>
      <c r="R20" s="28">
        <f t="shared" ref="R20:R25" si="15">SUM(J20:N20)</f>
        <v>62.9</v>
      </c>
      <c r="S20" s="11" t="s">
        <v>174</v>
      </c>
      <c r="T20" s="11" t="s">
        <v>175</v>
      </c>
      <c r="U20" s="13" t="s">
        <v>267</v>
      </c>
      <c r="V20" s="13" t="s">
        <v>541</v>
      </c>
      <c r="W20" s="13" t="s">
        <v>542</v>
      </c>
      <c r="X20" s="12">
        <v>15.3</v>
      </c>
      <c r="Y20" s="12">
        <v>17</v>
      </c>
      <c r="Z20" s="11" t="s">
        <v>228</v>
      </c>
      <c r="AA20" s="12">
        <v>-2.7</v>
      </c>
      <c r="AB20" s="11" t="s">
        <v>270</v>
      </c>
      <c r="AC20" s="12">
        <v>0.4</v>
      </c>
      <c r="AD20" s="12">
        <v>-3.1</v>
      </c>
      <c r="AE20" s="8"/>
      <c r="AF20" s="11" t="s">
        <v>272</v>
      </c>
      <c r="AG20" s="11" t="s">
        <v>272</v>
      </c>
      <c r="AH20" s="11" t="s">
        <v>163</v>
      </c>
      <c r="AI20" s="8"/>
      <c r="AJ20" s="8" t="s">
        <v>582</v>
      </c>
      <c r="AK20" s="30" t="s">
        <v>583</v>
      </c>
    </row>
    <row r="21" spans="1:37" s="5" customFormat="1">
      <c r="A21" s="6">
        <v>45843</v>
      </c>
      <c r="B21" s="26" t="s">
        <v>146</v>
      </c>
      <c r="C21" s="8" t="s">
        <v>371</v>
      </c>
      <c r="D21" s="9">
        <v>7.092592592592592E-2</v>
      </c>
      <c r="E21" s="8" t="s">
        <v>545</v>
      </c>
      <c r="F21" s="29">
        <v>7</v>
      </c>
      <c r="G21" s="10">
        <v>11</v>
      </c>
      <c r="H21" s="10">
        <v>11.3</v>
      </c>
      <c r="I21" s="10">
        <v>12</v>
      </c>
      <c r="J21" s="10">
        <v>12.3</v>
      </c>
      <c r="K21" s="10">
        <v>11.9</v>
      </c>
      <c r="L21" s="10">
        <v>12</v>
      </c>
      <c r="M21" s="10">
        <v>12.5</v>
      </c>
      <c r="N21" s="10">
        <v>12.8</v>
      </c>
      <c r="O21" s="27">
        <f t="shared" si="12"/>
        <v>29.3</v>
      </c>
      <c r="P21" s="27">
        <f t="shared" si="13"/>
        <v>36.200000000000003</v>
      </c>
      <c r="Q21" s="27">
        <f t="shared" si="14"/>
        <v>37.299999999999997</v>
      </c>
      <c r="R21" s="28">
        <f t="shared" si="15"/>
        <v>61.5</v>
      </c>
      <c r="S21" s="11" t="s">
        <v>199</v>
      </c>
      <c r="T21" s="11" t="s">
        <v>233</v>
      </c>
      <c r="U21" s="13" t="s">
        <v>546</v>
      </c>
      <c r="V21" s="13" t="s">
        <v>547</v>
      </c>
      <c r="W21" s="13" t="s">
        <v>363</v>
      </c>
      <c r="X21" s="12">
        <v>15.3</v>
      </c>
      <c r="Y21" s="12">
        <v>17</v>
      </c>
      <c r="Z21" s="11" t="s">
        <v>228</v>
      </c>
      <c r="AA21" s="12">
        <v>-2.8</v>
      </c>
      <c r="AB21" s="11" t="s">
        <v>270</v>
      </c>
      <c r="AC21" s="12">
        <v>-0.1</v>
      </c>
      <c r="AD21" s="12">
        <v>-2.7</v>
      </c>
      <c r="AE21" s="8"/>
      <c r="AF21" s="11" t="s">
        <v>274</v>
      </c>
      <c r="AG21" s="11" t="s">
        <v>274</v>
      </c>
      <c r="AH21" s="11" t="s">
        <v>457</v>
      </c>
      <c r="AI21" s="8"/>
      <c r="AJ21" s="8" t="s">
        <v>590</v>
      </c>
      <c r="AK21" s="30" t="s">
        <v>591</v>
      </c>
    </row>
    <row r="22" spans="1:37" s="5" customFormat="1">
      <c r="A22" s="6">
        <v>45843</v>
      </c>
      <c r="B22" s="25" t="s">
        <v>144</v>
      </c>
      <c r="C22" s="8" t="s">
        <v>371</v>
      </c>
      <c r="D22" s="9">
        <v>7.2962962962962966E-2</v>
      </c>
      <c r="E22" s="8" t="s">
        <v>549</v>
      </c>
      <c r="F22" s="29">
        <v>7</v>
      </c>
      <c r="G22" s="10">
        <v>10.9</v>
      </c>
      <c r="H22" s="10">
        <v>12.1</v>
      </c>
      <c r="I22" s="10">
        <v>12.8</v>
      </c>
      <c r="J22" s="10">
        <v>12.9</v>
      </c>
      <c r="K22" s="10">
        <v>12.3</v>
      </c>
      <c r="L22" s="10">
        <v>12.1</v>
      </c>
      <c r="M22" s="10">
        <v>12.8</v>
      </c>
      <c r="N22" s="10">
        <v>12.5</v>
      </c>
      <c r="O22" s="27">
        <f t="shared" si="12"/>
        <v>30</v>
      </c>
      <c r="P22" s="27">
        <f t="shared" si="13"/>
        <v>38</v>
      </c>
      <c r="Q22" s="27">
        <f t="shared" si="14"/>
        <v>37.4</v>
      </c>
      <c r="R22" s="28">
        <f t="shared" si="15"/>
        <v>62.600000000000009</v>
      </c>
      <c r="S22" s="11" t="s">
        <v>174</v>
      </c>
      <c r="T22" s="11" t="s">
        <v>175</v>
      </c>
      <c r="U22" s="13" t="s">
        <v>550</v>
      </c>
      <c r="V22" s="13" t="s">
        <v>551</v>
      </c>
      <c r="W22" s="13" t="s">
        <v>400</v>
      </c>
      <c r="X22" s="12">
        <v>15.3</v>
      </c>
      <c r="Y22" s="12">
        <v>17</v>
      </c>
      <c r="Z22" s="11" t="s">
        <v>228</v>
      </c>
      <c r="AA22" s="12">
        <v>-1</v>
      </c>
      <c r="AB22" s="11" t="s">
        <v>270</v>
      </c>
      <c r="AC22" s="12">
        <v>1.5</v>
      </c>
      <c r="AD22" s="12">
        <v>-2.5</v>
      </c>
      <c r="AE22" s="8"/>
      <c r="AF22" s="11" t="s">
        <v>271</v>
      </c>
      <c r="AG22" s="11" t="s">
        <v>272</v>
      </c>
      <c r="AH22" s="11" t="s">
        <v>163</v>
      </c>
      <c r="AI22" s="8"/>
      <c r="AJ22" s="8" t="s">
        <v>594</v>
      </c>
      <c r="AK22" s="30" t="s">
        <v>595</v>
      </c>
    </row>
    <row r="23" spans="1:37" s="5" customFormat="1">
      <c r="A23" s="6">
        <v>45844</v>
      </c>
      <c r="B23" s="26" t="s">
        <v>142</v>
      </c>
      <c r="C23" s="8" t="s">
        <v>439</v>
      </c>
      <c r="D23" s="9">
        <v>7.2986111111111113E-2</v>
      </c>
      <c r="E23" s="8" t="s">
        <v>565</v>
      </c>
      <c r="F23" s="29">
        <v>7</v>
      </c>
      <c r="G23" s="10">
        <v>10.6</v>
      </c>
      <c r="H23" s="10">
        <v>11.6</v>
      </c>
      <c r="I23" s="10">
        <v>12.3</v>
      </c>
      <c r="J23" s="10">
        <v>12.7</v>
      </c>
      <c r="K23" s="10">
        <v>13.3</v>
      </c>
      <c r="L23" s="10">
        <v>12.6</v>
      </c>
      <c r="M23" s="10">
        <v>12.8</v>
      </c>
      <c r="N23" s="10">
        <v>12.7</v>
      </c>
      <c r="O23" s="27">
        <f t="shared" si="12"/>
        <v>29.200000000000003</v>
      </c>
      <c r="P23" s="27">
        <f t="shared" si="13"/>
        <v>38.299999999999997</v>
      </c>
      <c r="Q23" s="27">
        <f t="shared" si="14"/>
        <v>38.099999999999994</v>
      </c>
      <c r="R23" s="28">
        <f t="shared" si="15"/>
        <v>64.100000000000009</v>
      </c>
      <c r="S23" s="11" t="s">
        <v>199</v>
      </c>
      <c r="T23" s="11" t="s">
        <v>233</v>
      </c>
      <c r="U23" s="13" t="s">
        <v>566</v>
      </c>
      <c r="V23" s="13" t="s">
        <v>383</v>
      </c>
      <c r="W23" s="13" t="s">
        <v>567</v>
      </c>
      <c r="X23" s="12">
        <v>10.1</v>
      </c>
      <c r="Y23" s="12">
        <v>11.8</v>
      </c>
      <c r="Z23" s="11" t="s">
        <v>137</v>
      </c>
      <c r="AA23" s="12">
        <v>-1.7</v>
      </c>
      <c r="AB23" s="11" t="s">
        <v>270</v>
      </c>
      <c r="AC23" s="12">
        <v>0.4</v>
      </c>
      <c r="AD23" s="12">
        <v>-2.1</v>
      </c>
      <c r="AE23" s="8"/>
      <c r="AF23" s="11" t="s">
        <v>272</v>
      </c>
      <c r="AG23" s="11" t="s">
        <v>272</v>
      </c>
      <c r="AH23" s="11" t="s">
        <v>163</v>
      </c>
      <c r="AI23" s="8"/>
      <c r="AJ23" s="8" t="s">
        <v>600</v>
      </c>
      <c r="AK23" s="30" t="s">
        <v>601</v>
      </c>
    </row>
    <row r="24" spans="1:37" s="5" customFormat="1">
      <c r="A24" s="6">
        <v>45844</v>
      </c>
      <c r="B24" s="26" t="s">
        <v>144</v>
      </c>
      <c r="C24" s="8" t="s">
        <v>439</v>
      </c>
      <c r="D24" s="9">
        <v>7.2326388888888885E-2</v>
      </c>
      <c r="E24" s="8" t="s">
        <v>564</v>
      </c>
      <c r="F24" s="29">
        <v>7.1</v>
      </c>
      <c r="G24" s="10">
        <v>10.9</v>
      </c>
      <c r="H24" s="10">
        <v>11.8</v>
      </c>
      <c r="I24" s="10">
        <v>12.5</v>
      </c>
      <c r="J24" s="10">
        <v>12.5</v>
      </c>
      <c r="K24" s="10">
        <v>12.5</v>
      </c>
      <c r="L24" s="10">
        <v>12.4</v>
      </c>
      <c r="M24" s="10">
        <v>12.5</v>
      </c>
      <c r="N24" s="10">
        <v>12.7</v>
      </c>
      <c r="O24" s="27">
        <f t="shared" si="12"/>
        <v>29.8</v>
      </c>
      <c r="P24" s="27">
        <f t="shared" si="13"/>
        <v>37.5</v>
      </c>
      <c r="Q24" s="27">
        <f t="shared" si="14"/>
        <v>37.599999999999994</v>
      </c>
      <c r="R24" s="28">
        <f t="shared" si="15"/>
        <v>62.599999999999994</v>
      </c>
      <c r="S24" s="11" t="s">
        <v>174</v>
      </c>
      <c r="T24" s="11" t="s">
        <v>175</v>
      </c>
      <c r="U24" s="13" t="s">
        <v>476</v>
      </c>
      <c r="V24" s="13" t="s">
        <v>364</v>
      </c>
      <c r="W24" s="13" t="s">
        <v>400</v>
      </c>
      <c r="X24" s="12">
        <v>10.1</v>
      </c>
      <c r="Y24" s="12">
        <v>11.8</v>
      </c>
      <c r="Z24" s="11" t="s">
        <v>137</v>
      </c>
      <c r="AA24" s="12">
        <v>-1.5</v>
      </c>
      <c r="AB24" s="11" t="s">
        <v>270</v>
      </c>
      <c r="AC24" s="12">
        <v>0.3</v>
      </c>
      <c r="AD24" s="12">
        <v>-1.8</v>
      </c>
      <c r="AE24" s="8"/>
      <c r="AF24" s="11" t="s">
        <v>274</v>
      </c>
      <c r="AG24" s="11" t="s">
        <v>274</v>
      </c>
      <c r="AH24" s="11" t="s">
        <v>161</v>
      </c>
      <c r="AI24" s="8"/>
      <c r="AJ24" s="8" t="s">
        <v>607</v>
      </c>
      <c r="AK24" s="30" t="s">
        <v>608</v>
      </c>
    </row>
    <row r="25" spans="1:37" s="5" customFormat="1">
      <c r="A25" s="6">
        <v>45844</v>
      </c>
      <c r="B25" s="26" t="s">
        <v>527</v>
      </c>
      <c r="C25" s="8" t="s">
        <v>439</v>
      </c>
      <c r="D25" s="9">
        <v>7.1562500000000001E-2</v>
      </c>
      <c r="E25" s="8" t="s">
        <v>571</v>
      </c>
      <c r="F25" s="29">
        <v>7.1</v>
      </c>
      <c r="G25" s="10">
        <v>10.8</v>
      </c>
      <c r="H25" s="10">
        <v>11.5</v>
      </c>
      <c r="I25" s="10">
        <v>12.2</v>
      </c>
      <c r="J25" s="10">
        <v>12.8</v>
      </c>
      <c r="K25" s="10">
        <v>11.6</v>
      </c>
      <c r="L25" s="10">
        <v>12.4</v>
      </c>
      <c r="M25" s="10">
        <v>12.5</v>
      </c>
      <c r="N25" s="10">
        <v>12.4</v>
      </c>
      <c r="O25" s="27">
        <f t="shared" si="12"/>
        <v>29.4</v>
      </c>
      <c r="P25" s="27">
        <f t="shared" si="13"/>
        <v>36.6</v>
      </c>
      <c r="Q25" s="27">
        <f t="shared" si="14"/>
        <v>37.299999999999997</v>
      </c>
      <c r="R25" s="28">
        <f t="shared" si="15"/>
        <v>61.699999999999996</v>
      </c>
      <c r="S25" s="11" t="s">
        <v>174</v>
      </c>
      <c r="T25" s="11" t="s">
        <v>175</v>
      </c>
      <c r="U25" s="13" t="s">
        <v>268</v>
      </c>
      <c r="V25" s="13" t="s">
        <v>227</v>
      </c>
      <c r="W25" s="13" t="s">
        <v>572</v>
      </c>
      <c r="X25" s="12">
        <v>10.1</v>
      </c>
      <c r="Y25" s="12">
        <v>11.8</v>
      </c>
      <c r="Z25" s="11" t="s">
        <v>137</v>
      </c>
      <c r="AA25" s="12">
        <v>-0.9</v>
      </c>
      <c r="AB25" s="11" t="s">
        <v>270</v>
      </c>
      <c r="AC25" s="12">
        <v>0.7</v>
      </c>
      <c r="AD25" s="12">
        <v>-1.6</v>
      </c>
      <c r="AE25" s="8"/>
      <c r="AF25" s="11" t="s">
        <v>272</v>
      </c>
      <c r="AG25" s="11" t="s">
        <v>274</v>
      </c>
      <c r="AH25" s="11" t="s">
        <v>161</v>
      </c>
      <c r="AI25" s="8"/>
      <c r="AJ25" s="8" t="s">
        <v>613</v>
      </c>
      <c r="AK25" s="30" t="s">
        <v>614</v>
      </c>
    </row>
    <row r="26" spans="1:37" s="5" customFormat="1">
      <c r="A26" s="6">
        <v>45850</v>
      </c>
      <c r="B26" s="26" t="s">
        <v>142</v>
      </c>
      <c r="C26" s="8" t="s">
        <v>176</v>
      </c>
      <c r="D26" s="9">
        <v>7.4374999999999997E-2</v>
      </c>
      <c r="E26" s="8" t="s">
        <v>633</v>
      </c>
      <c r="F26" s="29">
        <v>7.2</v>
      </c>
      <c r="G26" s="10">
        <v>11.3</v>
      </c>
      <c r="H26" s="10">
        <v>11.9</v>
      </c>
      <c r="I26" s="10">
        <v>12.8</v>
      </c>
      <c r="J26" s="10">
        <v>12.9</v>
      </c>
      <c r="K26" s="10">
        <v>12.7</v>
      </c>
      <c r="L26" s="10">
        <v>12.6</v>
      </c>
      <c r="M26" s="10">
        <v>13.1</v>
      </c>
      <c r="N26" s="10">
        <v>13.1</v>
      </c>
      <c r="O26" s="27">
        <f>SUM(F26:H26)</f>
        <v>30.4</v>
      </c>
      <c r="P26" s="27">
        <f>SUM(I26:K26)</f>
        <v>38.400000000000006</v>
      </c>
      <c r="Q26" s="27">
        <f>SUM(L26:N26)</f>
        <v>38.799999999999997</v>
      </c>
      <c r="R26" s="28">
        <f>SUM(J26:N26)</f>
        <v>64.400000000000006</v>
      </c>
      <c r="S26" s="11" t="s">
        <v>174</v>
      </c>
      <c r="T26" s="11" t="s">
        <v>233</v>
      </c>
      <c r="U26" s="13" t="s">
        <v>202</v>
      </c>
      <c r="V26" s="13" t="s">
        <v>235</v>
      </c>
      <c r="W26" s="13" t="s">
        <v>634</v>
      </c>
      <c r="X26" s="12">
        <v>2.9</v>
      </c>
      <c r="Y26" s="12">
        <v>2.4</v>
      </c>
      <c r="Z26" s="11" t="s">
        <v>162</v>
      </c>
      <c r="AA26" s="12">
        <v>0.3</v>
      </c>
      <c r="AB26" s="11" t="s">
        <v>270</v>
      </c>
      <c r="AC26" s="12">
        <v>1.4</v>
      </c>
      <c r="AD26" s="12">
        <v>-1.1000000000000001</v>
      </c>
      <c r="AE26" s="8"/>
      <c r="AF26" s="11" t="s">
        <v>271</v>
      </c>
      <c r="AG26" s="11" t="s">
        <v>272</v>
      </c>
      <c r="AH26" s="11" t="s">
        <v>163</v>
      </c>
      <c r="AI26" s="8"/>
      <c r="AJ26" s="8" t="s">
        <v>635</v>
      </c>
      <c r="AK26" s="30" t="s">
        <v>636</v>
      </c>
    </row>
    <row r="27" spans="1:37" s="5" customFormat="1">
      <c r="A27" s="6">
        <v>45850</v>
      </c>
      <c r="B27" s="25" t="s">
        <v>144</v>
      </c>
      <c r="C27" s="8" t="s">
        <v>176</v>
      </c>
      <c r="D27" s="9">
        <v>7.3657407407407408E-2</v>
      </c>
      <c r="E27" s="8" t="s">
        <v>643</v>
      </c>
      <c r="F27" s="29">
        <v>7.1</v>
      </c>
      <c r="G27" s="10">
        <v>11.2</v>
      </c>
      <c r="H27" s="10">
        <v>12.1</v>
      </c>
      <c r="I27" s="10">
        <v>12.8</v>
      </c>
      <c r="J27" s="10">
        <v>12.7</v>
      </c>
      <c r="K27" s="10">
        <v>12.5</v>
      </c>
      <c r="L27" s="10">
        <v>12.6</v>
      </c>
      <c r="M27" s="10">
        <v>12.6</v>
      </c>
      <c r="N27" s="10">
        <v>12.8</v>
      </c>
      <c r="O27" s="27">
        <f>SUM(F27:H27)</f>
        <v>30.4</v>
      </c>
      <c r="P27" s="27">
        <f>SUM(I27:K27)</f>
        <v>38</v>
      </c>
      <c r="Q27" s="27">
        <f>SUM(L27:N27)</f>
        <v>38</v>
      </c>
      <c r="R27" s="28">
        <f>SUM(J27:N27)</f>
        <v>63.2</v>
      </c>
      <c r="S27" s="11" t="s">
        <v>174</v>
      </c>
      <c r="T27" s="11" t="s">
        <v>175</v>
      </c>
      <c r="U27" s="13" t="s">
        <v>180</v>
      </c>
      <c r="V27" s="13" t="s">
        <v>644</v>
      </c>
      <c r="W27" s="13" t="s">
        <v>227</v>
      </c>
      <c r="X27" s="12">
        <v>2.9</v>
      </c>
      <c r="Y27" s="12">
        <v>2.4</v>
      </c>
      <c r="Z27" s="11" t="s">
        <v>162</v>
      </c>
      <c r="AA27" s="12" t="s">
        <v>269</v>
      </c>
      <c r="AB27" s="11" t="s">
        <v>270</v>
      </c>
      <c r="AC27" s="12">
        <v>1.1000000000000001</v>
      </c>
      <c r="AD27" s="12">
        <v>-1.1000000000000001</v>
      </c>
      <c r="AE27" s="8"/>
      <c r="AF27" s="11" t="s">
        <v>271</v>
      </c>
      <c r="AG27" s="11" t="s">
        <v>272</v>
      </c>
      <c r="AH27" s="11" t="s">
        <v>161</v>
      </c>
      <c r="AI27" s="8"/>
      <c r="AJ27" s="8" t="s">
        <v>645</v>
      </c>
      <c r="AK27" s="30" t="s">
        <v>646</v>
      </c>
    </row>
    <row r="28" spans="1:37" s="5" customFormat="1">
      <c r="A28" s="6">
        <v>45851</v>
      </c>
      <c r="B28" s="25" t="s">
        <v>142</v>
      </c>
      <c r="C28" s="8" t="s">
        <v>176</v>
      </c>
      <c r="D28" s="9">
        <v>7.2986111111111113E-2</v>
      </c>
      <c r="E28" s="8" t="s">
        <v>664</v>
      </c>
      <c r="F28" s="29">
        <v>7.1</v>
      </c>
      <c r="G28" s="10">
        <v>11.4</v>
      </c>
      <c r="H28" s="10">
        <v>12.1</v>
      </c>
      <c r="I28" s="10">
        <v>12.3</v>
      </c>
      <c r="J28" s="10">
        <v>12.2</v>
      </c>
      <c r="K28" s="10">
        <v>12.3</v>
      </c>
      <c r="L28" s="10">
        <v>12.4</v>
      </c>
      <c r="M28" s="10">
        <v>12.6</v>
      </c>
      <c r="N28" s="10">
        <v>13.2</v>
      </c>
      <c r="O28" s="27">
        <f>SUM(F28:H28)</f>
        <v>30.6</v>
      </c>
      <c r="P28" s="27">
        <f>SUM(I28:K28)</f>
        <v>36.799999999999997</v>
      </c>
      <c r="Q28" s="27">
        <f>SUM(L28:N28)</f>
        <v>38.200000000000003</v>
      </c>
      <c r="R28" s="28">
        <f>SUM(J28:N28)</f>
        <v>62.7</v>
      </c>
      <c r="S28" s="11" t="s">
        <v>174</v>
      </c>
      <c r="T28" s="11" t="s">
        <v>233</v>
      </c>
      <c r="U28" s="13" t="s">
        <v>572</v>
      </c>
      <c r="V28" s="13" t="s">
        <v>372</v>
      </c>
      <c r="W28" s="13" t="s">
        <v>572</v>
      </c>
      <c r="X28" s="12">
        <v>1.7</v>
      </c>
      <c r="Y28" s="12">
        <v>2.5</v>
      </c>
      <c r="Z28" s="11" t="s">
        <v>162</v>
      </c>
      <c r="AA28" s="12">
        <v>-1.7</v>
      </c>
      <c r="AB28" s="11" t="s">
        <v>270</v>
      </c>
      <c r="AC28" s="12">
        <v>-0.7</v>
      </c>
      <c r="AD28" s="12">
        <v>-1</v>
      </c>
      <c r="AE28" s="8" t="s">
        <v>276</v>
      </c>
      <c r="AF28" s="11" t="s">
        <v>275</v>
      </c>
      <c r="AG28" s="11" t="s">
        <v>272</v>
      </c>
      <c r="AH28" s="11" t="s">
        <v>163</v>
      </c>
      <c r="AI28" s="8"/>
      <c r="AJ28" s="8" t="s">
        <v>684</v>
      </c>
      <c r="AK28" s="30" t="s">
        <v>685</v>
      </c>
    </row>
    <row r="29" spans="1:37" s="5" customFormat="1">
      <c r="A29" s="6">
        <v>45851</v>
      </c>
      <c r="B29" s="26" t="s">
        <v>142</v>
      </c>
      <c r="C29" s="8" t="s">
        <v>176</v>
      </c>
      <c r="D29" s="9">
        <v>7.3692129629629635E-2</v>
      </c>
      <c r="E29" s="8" t="s">
        <v>667</v>
      </c>
      <c r="F29" s="29">
        <v>6.9</v>
      </c>
      <c r="G29" s="10">
        <v>11.3</v>
      </c>
      <c r="H29" s="10">
        <v>12.3</v>
      </c>
      <c r="I29" s="10">
        <v>12.3</v>
      </c>
      <c r="J29" s="10">
        <v>12.6</v>
      </c>
      <c r="K29" s="10">
        <v>12.8</v>
      </c>
      <c r="L29" s="10">
        <v>12.4</v>
      </c>
      <c r="M29" s="10">
        <v>13</v>
      </c>
      <c r="N29" s="10">
        <v>13.1</v>
      </c>
      <c r="O29" s="27">
        <f>SUM(F29:H29)</f>
        <v>30.500000000000004</v>
      </c>
      <c r="P29" s="27">
        <f>SUM(I29:K29)</f>
        <v>37.700000000000003</v>
      </c>
      <c r="Q29" s="27">
        <f>SUM(L29:N29)</f>
        <v>38.5</v>
      </c>
      <c r="R29" s="28">
        <f>SUM(J29:N29)</f>
        <v>63.9</v>
      </c>
      <c r="S29" s="11" t="s">
        <v>174</v>
      </c>
      <c r="T29" s="11" t="s">
        <v>233</v>
      </c>
      <c r="U29" s="13" t="s">
        <v>384</v>
      </c>
      <c r="V29" s="13" t="s">
        <v>668</v>
      </c>
      <c r="W29" s="13" t="s">
        <v>669</v>
      </c>
      <c r="X29" s="12">
        <v>1.7</v>
      </c>
      <c r="Y29" s="12">
        <v>2.5</v>
      </c>
      <c r="Z29" s="11" t="s">
        <v>162</v>
      </c>
      <c r="AA29" s="12">
        <v>-0.6</v>
      </c>
      <c r="AB29" s="11" t="s">
        <v>270</v>
      </c>
      <c r="AC29" s="12">
        <v>0.4</v>
      </c>
      <c r="AD29" s="12">
        <v>-1</v>
      </c>
      <c r="AE29" s="8"/>
      <c r="AF29" s="11" t="s">
        <v>272</v>
      </c>
      <c r="AG29" s="11" t="s">
        <v>272</v>
      </c>
      <c r="AH29" s="11" t="s">
        <v>161</v>
      </c>
      <c r="AI29" s="8"/>
      <c r="AJ29" s="8" t="s">
        <v>688</v>
      </c>
      <c r="AK29" s="30" t="s">
        <v>689</v>
      </c>
    </row>
    <row r="30" spans="1:37" s="5" customFormat="1">
      <c r="A30" s="6">
        <v>45851</v>
      </c>
      <c r="B30" s="26" t="s">
        <v>144</v>
      </c>
      <c r="C30" s="8" t="s">
        <v>176</v>
      </c>
      <c r="D30" s="9">
        <v>7.2951388888888885E-2</v>
      </c>
      <c r="E30" s="8" t="s">
        <v>622</v>
      </c>
      <c r="F30" s="29">
        <v>7.1</v>
      </c>
      <c r="G30" s="10">
        <v>11.2</v>
      </c>
      <c r="H30" s="10">
        <v>12.1</v>
      </c>
      <c r="I30" s="10">
        <v>12.7</v>
      </c>
      <c r="J30" s="10">
        <v>12.5</v>
      </c>
      <c r="K30" s="10">
        <v>12.3</v>
      </c>
      <c r="L30" s="10">
        <v>12.4</v>
      </c>
      <c r="M30" s="10">
        <v>12.3</v>
      </c>
      <c r="N30" s="10">
        <v>12.7</v>
      </c>
      <c r="O30" s="27">
        <f>SUM(F30:H30)</f>
        <v>30.4</v>
      </c>
      <c r="P30" s="27">
        <f>SUM(I30:K30)</f>
        <v>37.5</v>
      </c>
      <c r="Q30" s="27">
        <f>SUM(L30:N30)</f>
        <v>37.400000000000006</v>
      </c>
      <c r="R30" s="28">
        <f>SUM(J30:N30)</f>
        <v>62.2</v>
      </c>
      <c r="S30" s="11" t="s">
        <v>174</v>
      </c>
      <c r="T30" s="11" t="s">
        <v>175</v>
      </c>
      <c r="U30" s="13" t="s">
        <v>227</v>
      </c>
      <c r="V30" s="13" t="s">
        <v>675</v>
      </c>
      <c r="W30" s="13" t="s">
        <v>180</v>
      </c>
      <c r="X30" s="12">
        <v>1.7</v>
      </c>
      <c r="Y30" s="12">
        <v>2.5</v>
      </c>
      <c r="Z30" s="11" t="s">
        <v>162</v>
      </c>
      <c r="AA30" s="12">
        <v>-1.1000000000000001</v>
      </c>
      <c r="AB30" s="11" t="s">
        <v>270</v>
      </c>
      <c r="AC30" s="12">
        <v>-0.1</v>
      </c>
      <c r="AD30" s="12">
        <v>-1</v>
      </c>
      <c r="AE30" s="8"/>
      <c r="AF30" s="11" t="s">
        <v>274</v>
      </c>
      <c r="AG30" s="11" t="s">
        <v>272</v>
      </c>
      <c r="AH30" s="11" t="s">
        <v>161</v>
      </c>
      <c r="AI30" s="8"/>
      <c r="AJ30" s="8" t="s">
        <v>696</v>
      </c>
      <c r="AK30" s="30" t="s">
        <v>697</v>
      </c>
    </row>
    <row r="31" spans="1:37" s="5" customFormat="1">
      <c r="A31" s="6">
        <v>45857</v>
      </c>
      <c r="B31" s="26" t="s">
        <v>142</v>
      </c>
      <c r="C31" s="8" t="s">
        <v>176</v>
      </c>
      <c r="D31" s="9">
        <v>7.3668981481481488E-2</v>
      </c>
      <c r="E31" s="8" t="s">
        <v>725</v>
      </c>
      <c r="F31" s="29">
        <v>7.1</v>
      </c>
      <c r="G31" s="10">
        <v>10.8</v>
      </c>
      <c r="H31" s="10">
        <v>11.6</v>
      </c>
      <c r="I31" s="10">
        <v>12.5</v>
      </c>
      <c r="J31" s="10">
        <v>12.8</v>
      </c>
      <c r="K31" s="10">
        <v>12.6</v>
      </c>
      <c r="L31" s="10">
        <v>13</v>
      </c>
      <c r="M31" s="10">
        <v>12.9</v>
      </c>
      <c r="N31" s="10">
        <v>13.2</v>
      </c>
      <c r="O31" s="27">
        <f t="shared" ref="O31:O37" si="16">SUM(F31:H31)</f>
        <v>29.5</v>
      </c>
      <c r="P31" s="27">
        <f t="shared" ref="P31:P37" si="17">SUM(I31:K31)</f>
        <v>37.9</v>
      </c>
      <c r="Q31" s="27">
        <f t="shared" ref="Q31:Q37" si="18">SUM(L31:N31)</f>
        <v>39.099999999999994</v>
      </c>
      <c r="R31" s="28">
        <f t="shared" ref="R31:R37" si="19">SUM(J31:N31)</f>
        <v>64.5</v>
      </c>
      <c r="S31" s="11" t="s">
        <v>199</v>
      </c>
      <c r="T31" s="11" t="s">
        <v>233</v>
      </c>
      <c r="U31" s="13" t="s">
        <v>726</v>
      </c>
      <c r="V31" s="13" t="s">
        <v>235</v>
      </c>
      <c r="W31" s="13" t="s">
        <v>668</v>
      </c>
      <c r="X31" s="12">
        <v>4.5</v>
      </c>
      <c r="Y31" s="12">
        <v>6.5</v>
      </c>
      <c r="Z31" s="11" t="s">
        <v>162</v>
      </c>
      <c r="AA31" s="12">
        <v>-0.8</v>
      </c>
      <c r="AB31" s="11" t="s">
        <v>270</v>
      </c>
      <c r="AC31" s="12">
        <v>0.6</v>
      </c>
      <c r="AD31" s="12">
        <v>-1.4</v>
      </c>
      <c r="AE31" s="8"/>
      <c r="AF31" s="11" t="s">
        <v>272</v>
      </c>
      <c r="AG31" s="11" t="s">
        <v>274</v>
      </c>
      <c r="AH31" s="11" t="s">
        <v>163</v>
      </c>
      <c r="AI31" s="8"/>
      <c r="AJ31" s="8" t="s">
        <v>727</v>
      </c>
      <c r="AK31" s="30" t="s">
        <v>728</v>
      </c>
    </row>
    <row r="32" spans="1:37" s="5" customFormat="1">
      <c r="A32" s="6">
        <v>45857</v>
      </c>
      <c r="B32" s="26" t="s">
        <v>144</v>
      </c>
      <c r="C32" s="8" t="s">
        <v>176</v>
      </c>
      <c r="D32" s="9">
        <v>7.2997685185185179E-2</v>
      </c>
      <c r="E32" s="8" t="s">
        <v>234</v>
      </c>
      <c r="F32" s="29">
        <v>7</v>
      </c>
      <c r="G32" s="10">
        <v>11.2</v>
      </c>
      <c r="H32" s="10">
        <v>12.2</v>
      </c>
      <c r="I32" s="10">
        <v>12.8</v>
      </c>
      <c r="J32" s="10">
        <v>12.7</v>
      </c>
      <c r="K32" s="10">
        <v>12.4</v>
      </c>
      <c r="L32" s="10">
        <v>12.2</v>
      </c>
      <c r="M32" s="10">
        <v>12.5</v>
      </c>
      <c r="N32" s="10">
        <v>12.7</v>
      </c>
      <c r="O32" s="27">
        <f t="shared" si="16"/>
        <v>30.4</v>
      </c>
      <c r="P32" s="27">
        <f t="shared" si="17"/>
        <v>37.9</v>
      </c>
      <c r="Q32" s="27">
        <f t="shared" si="18"/>
        <v>37.4</v>
      </c>
      <c r="R32" s="28">
        <f t="shared" si="19"/>
        <v>62.5</v>
      </c>
      <c r="S32" s="11" t="s">
        <v>174</v>
      </c>
      <c r="T32" s="11" t="s">
        <v>175</v>
      </c>
      <c r="U32" s="13" t="s">
        <v>202</v>
      </c>
      <c r="V32" s="13" t="s">
        <v>227</v>
      </c>
      <c r="W32" s="13" t="s">
        <v>675</v>
      </c>
      <c r="X32" s="12">
        <v>4.5</v>
      </c>
      <c r="Y32" s="12">
        <v>6.5</v>
      </c>
      <c r="Z32" s="11" t="s">
        <v>162</v>
      </c>
      <c r="AA32" s="12">
        <v>-0.7</v>
      </c>
      <c r="AB32" s="11" t="s">
        <v>270</v>
      </c>
      <c r="AC32" s="12">
        <v>0.7</v>
      </c>
      <c r="AD32" s="12">
        <v>-1.4</v>
      </c>
      <c r="AE32" s="8"/>
      <c r="AF32" s="11" t="s">
        <v>272</v>
      </c>
      <c r="AG32" s="11" t="s">
        <v>272</v>
      </c>
      <c r="AH32" s="11" t="s">
        <v>163</v>
      </c>
      <c r="AI32" s="8"/>
      <c r="AJ32" s="8" t="s">
        <v>730</v>
      </c>
      <c r="AK32" s="30" t="s">
        <v>731</v>
      </c>
    </row>
    <row r="33" spans="1:37" s="5" customFormat="1">
      <c r="A33" s="6">
        <v>45857</v>
      </c>
      <c r="B33" s="26" t="s">
        <v>527</v>
      </c>
      <c r="C33" s="8" t="s">
        <v>176</v>
      </c>
      <c r="D33" s="9">
        <v>7.1620370370370376E-2</v>
      </c>
      <c r="E33" s="8" t="s">
        <v>738</v>
      </c>
      <c r="F33" s="29">
        <v>6.9</v>
      </c>
      <c r="G33" s="10">
        <v>10.9</v>
      </c>
      <c r="H33" s="10">
        <v>12</v>
      </c>
      <c r="I33" s="10">
        <v>12.7</v>
      </c>
      <c r="J33" s="10">
        <v>12.5</v>
      </c>
      <c r="K33" s="10">
        <v>11.9</v>
      </c>
      <c r="L33" s="10">
        <v>12.2</v>
      </c>
      <c r="M33" s="10">
        <v>12.5</v>
      </c>
      <c r="N33" s="10">
        <v>12.2</v>
      </c>
      <c r="O33" s="27">
        <f t="shared" si="16"/>
        <v>29.8</v>
      </c>
      <c r="P33" s="27">
        <f t="shared" si="17"/>
        <v>37.1</v>
      </c>
      <c r="Q33" s="27">
        <f t="shared" si="18"/>
        <v>36.9</v>
      </c>
      <c r="R33" s="28">
        <f t="shared" si="19"/>
        <v>61.3</v>
      </c>
      <c r="S33" s="11" t="s">
        <v>174</v>
      </c>
      <c r="T33" s="11" t="s">
        <v>175</v>
      </c>
      <c r="U33" s="13" t="s">
        <v>513</v>
      </c>
      <c r="V33" s="13" t="s">
        <v>227</v>
      </c>
      <c r="W33" s="13" t="s">
        <v>739</v>
      </c>
      <c r="X33" s="12">
        <v>4.5</v>
      </c>
      <c r="Y33" s="12">
        <v>6.5</v>
      </c>
      <c r="Z33" s="11" t="s">
        <v>162</v>
      </c>
      <c r="AA33" s="12">
        <v>-0.4</v>
      </c>
      <c r="AB33" s="11" t="s">
        <v>270</v>
      </c>
      <c r="AC33" s="12">
        <v>1</v>
      </c>
      <c r="AD33" s="12">
        <v>-1.4</v>
      </c>
      <c r="AE33" s="8"/>
      <c r="AF33" s="11" t="s">
        <v>271</v>
      </c>
      <c r="AG33" s="11" t="s">
        <v>274</v>
      </c>
      <c r="AH33" s="11" t="s">
        <v>163</v>
      </c>
      <c r="AI33" s="8"/>
      <c r="AJ33" s="8" t="s">
        <v>740</v>
      </c>
      <c r="AK33" s="30" t="s">
        <v>741</v>
      </c>
    </row>
    <row r="34" spans="1:37" s="5" customFormat="1">
      <c r="A34" s="6">
        <v>45857</v>
      </c>
      <c r="B34" s="25" t="s">
        <v>142</v>
      </c>
      <c r="C34" s="8" t="s">
        <v>176</v>
      </c>
      <c r="D34" s="9">
        <v>7.363425925925926E-2</v>
      </c>
      <c r="E34" s="8" t="s">
        <v>748</v>
      </c>
      <c r="F34" s="29">
        <v>7.1</v>
      </c>
      <c r="G34" s="10">
        <v>10.8</v>
      </c>
      <c r="H34" s="10">
        <v>11.9</v>
      </c>
      <c r="I34" s="10">
        <v>12.5</v>
      </c>
      <c r="J34" s="10">
        <v>12.6</v>
      </c>
      <c r="K34" s="10">
        <v>12.6</v>
      </c>
      <c r="L34" s="10">
        <v>13</v>
      </c>
      <c r="M34" s="10">
        <v>12.9</v>
      </c>
      <c r="N34" s="10">
        <v>12.8</v>
      </c>
      <c r="O34" s="27">
        <f t="shared" si="16"/>
        <v>29.799999999999997</v>
      </c>
      <c r="P34" s="27">
        <f t="shared" si="17"/>
        <v>37.700000000000003</v>
      </c>
      <c r="Q34" s="27">
        <f t="shared" si="18"/>
        <v>38.700000000000003</v>
      </c>
      <c r="R34" s="28">
        <f t="shared" si="19"/>
        <v>63.900000000000006</v>
      </c>
      <c r="S34" s="11" t="s">
        <v>199</v>
      </c>
      <c r="T34" s="11" t="s">
        <v>233</v>
      </c>
      <c r="U34" s="13" t="s">
        <v>363</v>
      </c>
      <c r="V34" s="13" t="s">
        <v>749</v>
      </c>
      <c r="W34" s="13" t="s">
        <v>202</v>
      </c>
      <c r="X34" s="12">
        <v>3.5</v>
      </c>
      <c r="Y34" s="12">
        <v>3.4</v>
      </c>
      <c r="Z34" s="11" t="s">
        <v>162</v>
      </c>
      <c r="AA34" s="12">
        <v>-1.1000000000000001</v>
      </c>
      <c r="AB34" s="11" t="s">
        <v>270</v>
      </c>
      <c r="AC34" s="12">
        <v>0.1</v>
      </c>
      <c r="AD34" s="12">
        <v>-1.2</v>
      </c>
      <c r="AE34" s="8"/>
      <c r="AF34" s="11" t="s">
        <v>274</v>
      </c>
      <c r="AG34" s="11" t="s">
        <v>272</v>
      </c>
      <c r="AH34" s="11" t="s">
        <v>161</v>
      </c>
      <c r="AI34" s="8"/>
      <c r="AJ34" s="8" t="s">
        <v>750</v>
      </c>
      <c r="AK34" s="30" t="s">
        <v>751</v>
      </c>
    </row>
    <row r="35" spans="1:37" s="5" customFormat="1">
      <c r="A35" s="6">
        <v>45858</v>
      </c>
      <c r="B35" s="26" t="s">
        <v>142</v>
      </c>
      <c r="C35" s="8" t="s">
        <v>176</v>
      </c>
      <c r="D35" s="9">
        <v>7.2962962962962966E-2</v>
      </c>
      <c r="E35" s="8" t="s">
        <v>755</v>
      </c>
      <c r="F35" s="29">
        <v>7</v>
      </c>
      <c r="G35" s="10">
        <v>11</v>
      </c>
      <c r="H35" s="10">
        <v>11.5</v>
      </c>
      <c r="I35" s="10">
        <v>12.3</v>
      </c>
      <c r="J35" s="10">
        <v>12.6</v>
      </c>
      <c r="K35" s="10">
        <v>12.7</v>
      </c>
      <c r="L35" s="10">
        <v>12.7</v>
      </c>
      <c r="M35" s="10">
        <v>12.8</v>
      </c>
      <c r="N35" s="10">
        <v>12.8</v>
      </c>
      <c r="O35" s="27">
        <f t="shared" si="16"/>
        <v>29.5</v>
      </c>
      <c r="P35" s="27">
        <f t="shared" si="17"/>
        <v>37.599999999999994</v>
      </c>
      <c r="Q35" s="27">
        <f t="shared" si="18"/>
        <v>38.299999999999997</v>
      </c>
      <c r="R35" s="28">
        <f t="shared" si="19"/>
        <v>63.599999999999994</v>
      </c>
      <c r="S35" s="11" t="s">
        <v>199</v>
      </c>
      <c r="T35" s="11" t="s">
        <v>233</v>
      </c>
      <c r="U35" s="13" t="s">
        <v>749</v>
      </c>
      <c r="V35" s="13" t="s">
        <v>202</v>
      </c>
      <c r="W35" s="13" t="s">
        <v>203</v>
      </c>
      <c r="X35" s="12">
        <v>3.5</v>
      </c>
      <c r="Y35" s="12">
        <v>3.4</v>
      </c>
      <c r="Z35" s="11" t="s">
        <v>162</v>
      </c>
      <c r="AA35" s="12">
        <v>-1.9</v>
      </c>
      <c r="AB35" s="11" t="s">
        <v>270</v>
      </c>
      <c r="AC35" s="12">
        <v>-0.7</v>
      </c>
      <c r="AD35" s="12">
        <v>-1.2</v>
      </c>
      <c r="AE35" s="8" t="s">
        <v>276</v>
      </c>
      <c r="AF35" s="11" t="s">
        <v>275</v>
      </c>
      <c r="AG35" s="11" t="s">
        <v>274</v>
      </c>
      <c r="AH35" s="11" t="s">
        <v>161</v>
      </c>
      <c r="AI35" s="8"/>
      <c r="AJ35" s="8" t="s">
        <v>756</v>
      </c>
      <c r="AK35" s="30" t="s">
        <v>757</v>
      </c>
    </row>
    <row r="36" spans="1:37" s="5" customFormat="1">
      <c r="A36" s="6">
        <v>45858</v>
      </c>
      <c r="B36" s="26" t="s">
        <v>146</v>
      </c>
      <c r="C36" s="8" t="s">
        <v>176</v>
      </c>
      <c r="D36" s="9">
        <v>7.2986111111111113E-2</v>
      </c>
      <c r="E36" s="8" t="s">
        <v>266</v>
      </c>
      <c r="F36" s="29">
        <v>7</v>
      </c>
      <c r="G36" s="10">
        <v>11.3</v>
      </c>
      <c r="H36" s="10">
        <v>12.1</v>
      </c>
      <c r="I36" s="10">
        <v>12.7</v>
      </c>
      <c r="J36" s="10">
        <v>12.6</v>
      </c>
      <c r="K36" s="10">
        <v>12.2</v>
      </c>
      <c r="L36" s="10">
        <v>12.3</v>
      </c>
      <c r="M36" s="10">
        <v>12.8</v>
      </c>
      <c r="N36" s="10">
        <v>12.6</v>
      </c>
      <c r="O36" s="27">
        <f t="shared" si="16"/>
        <v>30.4</v>
      </c>
      <c r="P36" s="27">
        <f t="shared" si="17"/>
        <v>37.5</v>
      </c>
      <c r="Q36" s="27">
        <f t="shared" si="18"/>
        <v>37.700000000000003</v>
      </c>
      <c r="R36" s="28">
        <f t="shared" si="19"/>
        <v>62.499999999999993</v>
      </c>
      <c r="S36" s="11" t="s">
        <v>174</v>
      </c>
      <c r="T36" s="11" t="s">
        <v>175</v>
      </c>
      <c r="U36" s="13" t="s">
        <v>267</v>
      </c>
      <c r="V36" s="13" t="s">
        <v>225</v>
      </c>
      <c r="W36" s="13" t="s">
        <v>768</v>
      </c>
      <c r="X36" s="12">
        <v>3.5</v>
      </c>
      <c r="Y36" s="12">
        <v>3.4</v>
      </c>
      <c r="Z36" s="11" t="s">
        <v>162</v>
      </c>
      <c r="AA36" s="12" t="s">
        <v>269</v>
      </c>
      <c r="AB36" s="11" t="s">
        <v>270</v>
      </c>
      <c r="AC36" s="12">
        <v>1.2</v>
      </c>
      <c r="AD36" s="12">
        <v>-1.2</v>
      </c>
      <c r="AE36" s="8"/>
      <c r="AF36" s="11" t="s">
        <v>271</v>
      </c>
      <c r="AG36" s="11" t="s">
        <v>272</v>
      </c>
      <c r="AH36" s="11" t="s">
        <v>161</v>
      </c>
      <c r="AI36" s="8"/>
      <c r="AJ36" s="8" t="s">
        <v>769</v>
      </c>
      <c r="AK36" s="30" t="s">
        <v>770</v>
      </c>
    </row>
    <row r="37" spans="1:37" s="5" customFormat="1">
      <c r="A37" s="6">
        <v>45858</v>
      </c>
      <c r="B37" s="26" t="s">
        <v>144</v>
      </c>
      <c r="C37" s="8" t="s">
        <v>176</v>
      </c>
      <c r="D37" s="9">
        <v>7.2986111111111113E-2</v>
      </c>
      <c r="E37" s="8" t="s">
        <v>772</v>
      </c>
      <c r="F37" s="29">
        <v>7.3</v>
      </c>
      <c r="G37" s="10">
        <v>10.7</v>
      </c>
      <c r="H37" s="10">
        <v>12</v>
      </c>
      <c r="I37" s="10">
        <v>12.7</v>
      </c>
      <c r="J37" s="10">
        <v>11.8</v>
      </c>
      <c r="K37" s="10">
        <v>12.4</v>
      </c>
      <c r="L37" s="10">
        <v>12.6</v>
      </c>
      <c r="M37" s="10">
        <v>12.7</v>
      </c>
      <c r="N37" s="10">
        <v>13.4</v>
      </c>
      <c r="O37" s="27">
        <f t="shared" si="16"/>
        <v>30</v>
      </c>
      <c r="P37" s="27">
        <f t="shared" si="17"/>
        <v>36.9</v>
      </c>
      <c r="Q37" s="27">
        <f t="shared" si="18"/>
        <v>38.699999999999996</v>
      </c>
      <c r="R37" s="28">
        <f t="shared" si="19"/>
        <v>62.9</v>
      </c>
      <c r="S37" s="11" t="s">
        <v>199</v>
      </c>
      <c r="T37" s="11" t="s">
        <v>233</v>
      </c>
      <c r="U37" s="13" t="s">
        <v>551</v>
      </c>
      <c r="V37" s="13" t="s">
        <v>675</v>
      </c>
      <c r="W37" s="13" t="s">
        <v>551</v>
      </c>
      <c r="X37" s="12">
        <v>3.5</v>
      </c>
      <c r="Y37" s="12">
        <v>3.4</v>
      </c>
      <c r="Z37" s="11" t="s">
        <v>162</v>
      </c>
      <c r="AA37" s="12">
        <v>-0.8</v>
      </c>
      <c r="AB37" s="11" t="s">
        <v>270</v>
      </c>
      <c r="AC37" s="12">
        <v>0.4</v>
      </c>
      <c r="AD37" s="12">
        <v>-1.2</v>
      </c>
      <c r="AE37" s="8"/>
      <c r="AF37" s="11" t="s">
        <v>272</v>
      </c>
      <c r="AG37" s="11" t="s">
        <v>272</v>
      </c>
      <c r="AH37" s="11" t="s">
        <v>163</v>
      </c>
      <c r="AI37" s="8"/>
      <c r="AJ37" s="8" t="s">
        <v>773</v>
      </c>
      <c r="AK37" s="30" t="s">
        <v>774</v>
      </c>
    </row>
  </sheetData>
  <autoFilter ref="A1:AJ7" xr:uid="{00000000-0009-0000-0000-000007000000}"/>
  <phoneticPr fontId="1"/>
  <conditionalFormatting sqref="G2:N6">
    <cfRule type="colorScale" priority="1104">
      <colorScale>
        <cfvo type="min"/>
        <cfvo type="percentile" val="50"/>
        <cfvo type="max"/>
        <color rgb="FFF8696B"/>
        <color rgb="FFFFEB84"/>
        <color rgb="FF63BE7B"/>
      </colorScale>
    </cfRule>
  </conditionalFormatting>
  <conditionalFormatting sqref="G7:N7">
    <cfRule type="colorScale" priority="1106">
      <colorScale>
        <cfvo type="min"/>
        <cfvo type="percentile" val="50"/>
        <cfvo type="max"/>
        <color rgb="FFF8696B"/>
        <color rgb="FFFFEB84"/>
        <color rgb="FF63BE7B"/>
      </colorScale>
    </cfRule>
  </conditionalFormatting>
  <conditionalFormatting sqref="G8:N13">
    <cfRule type="colorScale" priority="26">
      <colorScale>
        <cfvo type="min"/>
        <cfvo type="percentile" val="50"/>
        <cfvo type="max"/>
        <color rgb="FFF8696B"/>
        <color rgb="FFFFEB84"/>
        <color rgb="FF63BE7B"/>
      </colorScale>
    </cfRule>
  </conditionalFormatting>
  <conditionalFormatting sqref="G14:N19">
    <cfRule type="colorScale" priority="22">
      <colorScale>
        <cfvo type="min"/>
        <cfvo type="percentile" val="50"/>
        <cfvo type="max"/>
        <color rgb="FFF8696B"/>
        <color rgb="FFFFEB84"/>
        <color rgb="FF63BE7B"/>
      </colorScale>
    </cfRule>
  </conditionalFormatting>
  <conditionalFormatting sqref="G20:N25">
    <cfRule type="colorScale" priority="12">
      <colorScale>
        <cfvo type="min"/>
        <cfvo type="percentile" val="50"/>
        <cfvo type="max"/>
        <color rgb="FFF8696B"/>
        <color rgb="FFFFEB84"/>
        <color rgb="FF63BE7B"/>
      </colorScale>
    </cfRule>
  </conditionalFormatting>
  <conditionalFormatting sqref="G26:N30">
    <cfRule type="colorScale" priority="8">
      <colorScale>
        <cfvo type="min"/>
        <cfvo type="percentile" val="50"/>
        <cfvo type="max"/>
        <color rgb="FFF8696B"/>
        <color rgb="FFFFEB84"/>
        <color rgb="FF63BE7B"/>
      </colorScale>
    </cfRule>
  </conditionalFormatting>
  <conditionalFormatting sqref="G31:N37">
    <cfRule type="colorScale" priority="4">
      <colorScale>
        <cfvo type="min"/>
        <cfvo type="percentile" val="50"/>
        <cfvo type="max"/>
        <color rgb="FFF8696B"/>
        <color rgb="FFFFEB84"/>
        <color rgb="FF63BE7B"/>
      </colorScale>
    </cfRule>
  </conditionalFormatting>
  <conditionalFormatting sqref="Z2:Z37">
    <cfRule type="containsText" dxfId="17" priority="13" operator="containsText" text="D">
      <formula>NOT(ISERROR(SEARCH("D",Z2)))</formula>
    </cfRule>
    <cfRule type="containsText" dxfId="16" priority="14" operator="containsText" text="S">
      <formula>NOT(ISERROR(SEARCH("S",Z2)))</formula>
    </cfRule>
    <cfRule type="containsText" dxfId="15" priority="15" operator="containsText" text="F">
      <formula>NOT(ISERROR(SEARCH("F",Z2)))</formula>
    </cfRule>
    <cfRule type="containsText" dxfId="14" priority="16" operator="containsText" text="E">
      <formula>NOT(ISERROR(SEARCH("E",Z2)))</formula>
    </cfRule>
    <cfRule type="containsText" dxfId="13" priority="17" operator="containsText" text="B">
      <formula>NOT(ISERROR(SEARCH("B",Z2)))</formula>
    </cfRule>
    <cfRule type="containsText" dxfId="12" priority="18" operator="containsText" text="A">
      <formula>NOT(ISERROR(SEARCH("A",Z2)))</formula>
    </cfRule>
  </conditionalFormatting>
  <conditionalFormatting sqref="AF2:AI37">
    <cfRule type="containsText" dxfId="11" priority="1" operator="containsText" text="E">
      <formula>NOT(ISERROR(SEARCH("E",AF2)))</formula>
    </cfRule>
    <cfRule type="containsText" dxfId="10" priority="2" operator="containsText" text="B">
      <formula>NOT(ISERROR(SEARCH("B",AF2)))</formula>
    </cfRule>
    <cfRule type="containsText" dxfId="9" priority="3" operator="containsText" text="A">
      <formula>NOT(ISERROR(SEARCH("A",AF2)))</formula>
    </cfRule>
  </conditionalFormatting>
  <dataValidations count="1">
    <dataValidation type="list" allowBlank="1" showInputMessage="1" showErrorMessage="1" sqref="AI2:AI37"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Q5 P6:Q6 O7:Q7 R2:R7 O8:R13 O14:R19 O20:R25 O26:R30 O31:R37" formulaRange="1"/>
    <ignoredError sqref="O6"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4"/>
  <sheetViews>
    <sheetView workbookViewId="0">
      <pane xSplit="5" ySplit="1" topLeftCell="Z2" activePane="bottomRight" state="frozen"/>
      <selection activeCell="E24" sqref="E24"/>
      <selection pane="topRight" activeCell="E24" sqref="E24"/>
      <selection pane="bottomLeft" activeCell="E24" sqref="E24"/>
      <selection pane="bottomRight" activeCell="AE4" sqref="AE4:AK4"/>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1" t="s">
        <v>150</v>
      </c>
      <c r="W1" s="2" t="s">
        <v>107</v>
      </c>
      <c r="X1" s="2" t="s">
        <v>40</v>
      </c>
      <c r="Y1" s="3" t="s">
        <v>41</v>
      </c>
      <c r="Z1" s="3" t="s">
        <v>42</v>
      </c>
      <c r="AA1" s="3" t="s">
        <v>43</v>
      </c>
      <c r="AB1" s="4" t="s">
        <v>110</v>
      </c>
      <c r="AC1" s="4" t="s">
        <v>111</v>
      </c>
      <c r="AD1" s="4" t="s">
        <v>148</v>
      </c>
      <c r="AE1" s="4" t="s">
        <v>8</v>
      </c>
      <c r="AF1" s="4" t="s">
        <v>61</v>
      </c>
      <c r="AG1" s="4" t="s">
        <v>9</v>
      </c>
      <c r="AH1" s="4" t="s">
        <v>10</v>
      </c>
      <c r="AI1" s="4"/>
      <c r="AJ1" s="4" t="s">
        <v>11</v>
      </c>
      <c r="AK1" s="4" t="s">
        <v>12</v>
      </c>
      <c r="AL1" s="4" t="s">
        <v>44</v>
      </c>
      <c r="AM1" s="4" t="s">
        <v>108</v>
      </c>
      <c r="AN1" s="1" t="s">
        <v>109</v>
      </c>
      <c r="AO1" s="22" t="s">
        <v>117</v>
      </c>
    </row>
    <row r="2" spans="1:41" s="5" customFormat="1">
      <c r="A2" s="6">
        <v>45836</v>
      </c>
      <c r="B2" s="7" t="s">
        <v>139</v>
      </c>
      <c r="C2" s="8" t="s">
        <v>434</v>
      </c>
      <c r="D2" s="9">
        <v>0.10696759259259259</v>
      </c>
      <c r="E2" s="8" t="s">
        <v>436</v>
      </c>
      <c r="F2" s="10">
        <v>13.2</v>
      </c>
      <c r="G2" s="10">
        <v>11.9</v>
      </c>
      <c r="H2" s="10">
        <v>13.2</v>
      </c>
      <c r="I2" s="10">
        <v>13</v>
      </c>
      <c r="J2" s="10">
        <v>12.7</v>
      </c>
      <c r="K2" s="10">
        <v>13.7</v>
      </c>
      <c r="L2" s="10">
        <v>13.6</v>
      </c>
      <c r="M2" s="10">
        <v>13.3</v>
      </c>
      <c r="N2" s="10">
        <v>12.4</v>
      </c>
      <c r="O2" s="10">
        <v>12.6</v>
      </c>
      <c r="P2" s="10">
        <v>12.4</v>
      </c>
      <c r="Q2" s="10">
        <v>12.2</v>
      </c>
      <c r="R2" s="27">
        <f>SUM(F2:H2)</f>
        <v>38.299999999999997</v>
      </c>
      <c r="S2" s="27">
        <f>SUM(I2:N2)</f>
        <v>78.7</v>
      </c>
      <c r="T2" s="27">
        <f>SUM(O2:Q2)</f>
        <v>37.200000000000003</v>
      </c>
      <c r="U2" s="28">
        <f>SUM(F2:J2)</f>
        <v>64</v>
      </c>
      <c r="V2" s="28">
        <f>SUM(M2:Q2)</f>
        <v>62.900000000000006</v>
      </c>
      <c r="W2" s="11" t="s">
        <v>228</v>
      </c>
      <c r="X2" s="11" t="s">
        <v>211</v>
      </c>
      <c r="Y2" s="13" t="s">
        <v>437</v>
      </c>
      <c r="Z2" s="13" t="s">
        <v>232</v>
      </c>
      <c r="AA2" s="13" t="s">
        <v>340</v>
      </c>
      <c r="AB2" s="12">
        <v>9.1</v>
      </c>
      <c r="AC2" s="12">
        <v>10.3</v>
      </c>
      <c r="AD2" s="11" t="s">
        <v>137</v>
      </c>
      <c r="AE2" s="12">
        <v>-2.4</v>
      </c>
      <c r="AF2" s="12">
        <v>-0.6</v>
      </c>
      <c r="AG2" s="12">
        <v>-0.2</v>
      </c>
      <c r="AH2" s="12">
        <v>-2.8</v>
      </c>
      <c r="AI2" s="12"/>
      <c r="AJ2" s="11" t="s">
        <v>274</v>
      </c>
      <c r="AK2" s="11" t="s">
        <v>274</v>
      </c>
      <c r="AL2" s="11" t="s">
        <v>160</v>
      </c>
      <c r="AM2" s="8"/>
      <c r="AN2" s="8" t="s">
        <v>443</v>
      </c>
      <c r="AO2" s="30" t="s">
        <v>444</v>
      </c>
    </row>
    <row r="3" spans="1:41" s="5" customFormat="1">
      <c r="A3" s="6">
        <v>45850</v>
      </c>
      <c r="B3" s="7" t="s">
        <v>141</v>
      </c>
      <c r="C3" s="8" t="s">
        <v>167</v>
      </c>
      <c r="D3" s="9">
        <v>0.10702546296296296</v>
      </c>
      <c r="E3" s="8" t="s">
        <v>647</v>
      </c>
      <c r="F3" s="10">
        <v>13.5</v>
      </c>
      <c r="G3" s="10">
        <v>12</v>
      </c>
      <c r="H3" s="10">
        <v>12.7</v>
      </c>
      <c r="I3" s="10">
        <v>13</v>
      </c>
      <c r="J3" s="10">
        <v>12.9</v>
      </c>
      <c r="K3" s="10">
        <v>13.5</v>
      </c>
      <c r="L3" s="10">
        <v>12.7</v>
      </c>
      <c r="M3" s="10">
        <v>13</v>
      </c>
      <c r="N3" s="10">
        <v>12.7</v>
      </c>
      <c r="O3" s="10">
        <v>12.6</v>
      </c>
      <c r="P3" s="10">
        <v>12.9</v>
      </c>
      <c r="Q3" s="10">
        <v>13.2</v>
      </c>
      <c r="R3" s="27">
        <f>SUM(F3:H3)</f>
        <v>38.200000000000003</v>
      </c>
      <c r="S3" s="27">
        <f>SUM(I3:N3)</f>
        <v>77.8</v>
      </c>
      <c r="T3" s="27">
        <f>SUM(O3:Q3)</f>
        <v>38.700000000000003</v>
      </c>
      <c r="U3" s="28">
        <f>SUM(F3:J3)</f>
        <v>64.100000000000009</v>
      </c>
      <c r="V3" s="28">
        <f>SUM(M3:Q3)</f>
        <v>64.399999999999991</v>
      </c>
      <c r="W3" s="11" t="s">
        <v>228</v>
      </c>
      <c r="X3" s="11" t="s">
        <v>335</v>
      </c>
      <c r="Y3" s="13" t="s">
        <v>251</v>
      </c>
      <c r="Z3" s="13" t="s">
        <v>648</v>
      </c>
      <c r="AA3" s="13" t="s">
        <v>649</v>
      </c>
      <c r="AB3" s="12">
        <v>2.9</v>
      </c>
      <c r="AC3" s="12">
        <v>2.4</v>
      </c>
      <c r="AD3" s="11" t="s">
        <v>162</v>
      </c>
      <c r="AE3" s="12">
        <v>-0.7</v>
      </c>
      <c r="AF3" s="12" t="s">
        <v>270</v>
      </c>
      <c r="AG3" s="12">
        <v>0.9</v>
      </c>
      <c r="AH3" s="12">
        <v>-1.6</v>
      </c>
      <c r="AI3" s="12"/>
      <c r="AJ3" s="11" t="s">
        <v>272</v>
      </c>
      <c r="AK3" s="11" t="s">
        <v>272</v>
      </c>
      <c r="AL3" s="11" t="s">
        <v>160</v>
      </c>
      <c r="AM3" s="8"/>
      <c r="AN3" s="8" t="s">
        <v>650</v>
      </c>
      <c r="AO3" s="30" t="s">
        <v>651</v>
      </c>
    </row>
    <row r="4" spans="1:41" s="5" customFormat="1">
      <c r="A4" s="6">
        <v>45857</v>
      </c>
      <c r="B4" s="7" t="s">
        <v>140</v>
      </c>
      <c r="C4" s="8" t="s">
        <v>167</v>
      </c>
      <c r="D4" s="9">
        <v>0.10696759259259259</v>
      </c>
      <c r="E4" s="8" t="s">
        <v>717</v>
      </c>
      <c r="F4" s="10">
        <v>13.3</v>
      </c>
      <c r="G4" s="10">
        <v>11.6</v>
      </c>
      <c r="H4" s="10">
        <v>13.2</v>
      </c>
      <c r="I4" s="10">
        <v>13.5</v>
      </c>
      <c r="J4" s="10">
        <v>12.7</v>
      </c>
      <c r="K4" s="10">
        <v>13.1</v>
      </c>
      <c r="L4" s="10">
        <v>13.2</v>
      </c>
      <c r="M4" s="10">
        <v>13.1</v>
      </c>
      <c r="N4" s="10">
        <v>12.5</v>
      </c>
      <c r="O4" s="10">
        <v>12.5</v>
      </c>
      <c r="P4" s="10">
        <v>12.7</v>
      </c>
      <c r="Q4" s="10">
        <v>12.8</v>
      </c>
      <c r="R4" s="27">
        <f>SUM(F4:H4)</f>
        <v>38.099999999999994</v>
      </c>
      <c r="S4" s="27">
        <f>SUM(I4:N4)</f>
        <v>78.099999999999994</v>
      </c>
      <c r="T4" s="27">
        <f>SUM(O4:Q4)</f>
        <v>38</v>
      </c>
      <c r="U4" s="28">
        <f>SUM(F4:J4)</f>
        <v>64.3</v>
      </c>
      <c r="V4" s="28">
        <f>SUM(M4:Q4)</f>
        <v>63.599999999999994</v>
      </c>
      <c r="W4" s="11" t="s">
        <v>228</v>
      </c>
      <c r="X4" s="11" t="s">
        <v>169</v>
      </c>
      <c r="Y4" s="13" t="s">
        <v>246</v>
      </c>
      <c r="Z4" s="13" t="s">
        <v>246</v>
      </c>
      <c r="AA4" s="13" t="s">
        <v>340</v>
      </c>
      <c r="AB4" s="36">
        <v>4.5</v>
      </c>
      <c r="AC4" s="37">
        <v>6.5</v>
      </c>
      <c r="AD4" s="11" t="s">
        <v>162</v>
      </c>
      <c r="AE4" s="12">
        <v>-2.4</v>
      </c>
      <c r="AF4" s="12" t="s">
        <v>270</v>
      </c>
      <c r="AG4" s="12">
        <v>-0.4</v>
      </c>
      <c r="AH4" s="12">
        <v>-2</v>
      </c>
      <c r="AI4" s="12"/>
      <c r="AJ4" s="11" t="s">
        <v>274</v>
      </c>
      <c r="AK4" s="11" t="s">
        <v>274</v>
      </c>
      <c r="AL4" s="11" t="s">
        <v>164</v>
      </c>
      <c r="AM4" s="8"/>
      <c r="AN4" s="8" t="s">
        <v>715</v>
      </c>
      <c r="AO4" s="30" t="s">
        <v>716</v>
      </c>
    </row>
  </sheetData>
  <autoFilter ref="A1:AN2" xr:uid="{00000000-0009-0000-0000-000008000000}"/>
  <phoneticPr fontId="10"/>
  <conditionalFormatting sqref="F2:Q2">
    <cfRule type="colorScale" priority="76">
      <colorScale>
        <cfvo type="min"/>
        <cfvo type="percentile" val="50"/>
        <cfvo type="max"/>
        <color rgb="FFF8696B"/>
        <color rgb="FFFFEB84"/>
        <color rgb="FF63BE7B"/>
      </colorScale>
    </cfRule>
  </conditionalFormatting>
  <conditionalFormatting sqref="F3:Q3">
    <cfRule type="colorScale" priority="8">
      <colorScale>
        <cfvo type="min"/>
        <cfvo type="percentile" val="50"/>
        <cfvo type="max"/>
        <color rgb="FFF8696B"/>
        <color rgb="FFFFEB84"/>
        <color rgb="FF63BE7B"/>
      </colorScale>
    </cfRule>
  </conditionalFormatting>
  <conditionalFormatting sqref="F4:Q4">
    <cfRule type="colorScale" priority="4">
      <colorScale>
        <cfvo type="min"/>
        <cfvo type="percentile" val="50"/>
        <cfvo type="max"/>
        <color rgb="FFF8696B"/>
        <color rgb="FFFFEB84"/>
        <color rgb="FF63BE7B"/>
      </colorScale>
    </cfRule>
  </conditionalFormatting>
  <conditionalFormatting sqref="AD2:AD4">
    <cfRule type="containsText" dxfId="8" priority="37" operator="containsText" text="D">
      <formula>NOT(ISERROR(SEARCH("D",AD2)))</formula>
    </cfRule>
    <cfRule type="containsText" dxfId="7" priority="38" operator="containsText" text="S">
      <formula>NOT(ISERROR(SEARCH("S",AD2)))</formula>
    </cfRule>
    <cfRule type="containsText" dxfId="6" priority="39" operator="containsText" text="F">
      <formula>NOT(ISERROR(SEARCH("F",AD2)))</formula>
    </cfRule>
    <cfRule type="containsText" dxfId="5" priority="40" operator="containsText" text="E">
      <formula>NOT(ISERROR(SEARCH("E",AD2)))</formula>
    </cfRule>
    <cfRule type="containsText" dxfId="4" priority="41" operator="containsText" text="B">
      <formula>NOT(ISERROR(SEARCH("B",AD2)))</formula>
    </cfRule>
    <cfRule type="containsText" dxfId="3" priority="42" operator="containsText" text="A">
      <formula>NOT(ISERROR(SEARCH("A",AD2)))</formula>
    </cfRule>
  </conditionalFormatting>
  <conditionalFormatting sqref="AJ2:AM4">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M2:AM4"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3 R4:V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芝1000m</vt:lpstr>
      <vt:lpstr>芝1200m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2025-07-22T17:07:11Z</dcterms:modified>
</cp:coreProperties>
</file>