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9687C2C6-EF8A-B340-9504-0F9C1B5C52AC}" xr6:coauthVersionLast="47" xr6:coauthVersionMax="47" xr10:uidLastSave="{00000000-0000-0000-0000-000000000000}"/>
  <bookViews>
    <workbookView xWindow="0" yWindow="700" windowWidth="28800" windowHeight="16040" tabRatio="855" activeTab="5" xr2:uid="{00000000-000D-0000-FFFF-FFFF00000000}"/>
  </bookViews>
  <sheets>
    <sheet name="表の見方" sheetId="43" r:id="rId1"/>
    <sheet name="芝1200m" sheetId="31" r:id="rId2"/>
    <sheet name="芝1700m" sheetId="39" r:id="rId3"/>
    <sheet name="芝1800m" sheetId="36" r:id="rId4"/>
    <sheet name="芝2000m" sheetId="37" r:id="rId5"/>
    <sheet name="芝2600m" sheetId="38" r:id="rId6"/>
    <sheet name="ダ1000m" sheetId="29" r:id="rId7"/>
    <sheet name="ダ1700m" sheetId="11" r:id="rId8"/>
    <sheet name="ダ2400m" sheetId="41" r:id="rId9"/>
  </sheets>
  <definedNames>
    <definedName name="_xlnm._FilterDatabase" localSheetId="6" hidden="1">ダ1000m!$A$1:$AD$1</definedName>
    <definedName name="_xlnm._FilterDatabase" localSheetId="7" hidden="1">ダ1700m!$A$1:$AJ$1</definedName>
    <definedName name="_xlnm._FilterDatabase" localSheetId="8" hidden="1">ダ2400m!$A$1:$AN$2</definedName>
    <definedName name="_xlnm._FilterDatabase" localSheetId="1" hidden="1">芝1200m!$A$1:$AH$1</definedName>
    <definedName name="_xlnm._FilterDatabase" localSheetId="2" hidden="1">芝1700m!$A$1:$AK$2</definedName>
    <definedName name="_xlnm._FilterDatabase" localSheetId="3" hidden="1">芝1800m!$A$1:$AM$1</definedName>
    <definedName name="_xlnm._FilterDatabase" localSheetId="4" hidden="1">芝2000m!$A$1:$AN$4</definedName>
    <definedName name="_xlnm._FilterDatabase" localSheetId="5" hidden="1">芝2600m!$A$1:$AQ$2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 i="37" l="1"/>
  <c r="S8" i="37"/>
  <c r="R8" i="37"/>
  <c r="Q8" i="37"/>
  <c r="P8" i="37"/>
  <c r="T7" i="37"/>
  <c r="S7" i="37"/>
  <c r="R7" i="37"/>
  <c r="Q7" i="37"/>
  <c r="P7" i="37"/>
  <c r="T6" i="37"/>
  <c r="S6" i="37"/>
  <c r="R6" i="37"/>
  <c r="Q6" i="37"/>
  <c r="P6" i="37"/>
  <c r="T5" i="37"/>
  <c r="S5" i="37"/>
  <c r="R5" i="37"/>
  <c r="Q5" i="37"/>
  <c r="P5" i="37"/>
  <c r="S6" i="36"/>
  <c r="R6" i="36"/>
  <c r="Q6" i="36"/>
  <c r="P6" i="36"/>
  <c r="O6" i="36"/>
  <c r="S5" i="36"/>
  <c r="R5" i="36"/>
  <c r="Q5" i="36"/>
  <c r="P5" i="36"/>
  <c r="O5" i="36"/>
  <c r="N13" i="31"/>
  <c r="M13" i="31"/>
  <c r="L13" i="31"/>
  <c r="N12" i="31"/>
  <c r="M12" i="31"/>
  <c r="L12" i="31"/>
  <c r="N11" i="31"/>
  <c r="M11" i="31"/>
  <c r="L11" i="31"/>
  <c r="N10" i="31"/>
  <c r="M10" i="31"/>
  <c r="L10" i="31"/>
  <c r="N9" i="31"/>
  <c r="M9" i="31"/>
  <c r="L9" i="31"/>
  <c r="N8" i="31"/>
  <c r="M8" i="31"/>
  <c r="L8" i="31"/>
  <c r="N7" i="31"/>
  <c r="M7" i="31"/>
  <c r="L7" i="31"/>
  <c r="R11" i="11"/>
  <c r="Q11" i="11"/>
  <c r="P11" i="11"/>
  <c r="O11" i="11"/>
  <c r="R10" i="11"/>
  <c r="Q10" i="11"/>
  <c r="P10" i="11"/>
  <c r="O10" i="11"/>
  <c r="R9" i="11"/>
  <c r="Q9" i="11"/>
  <c r="P9" i="11"/>
  <c r="O9" i="11"/>
  <c r="R8" i="11"/>
  <c r="Q8" i="11"/>
  <c r="P8" i="11"/>
  <c r="O8" i="11"/>
  <c r="R7" i="11"/>
  <c r="Q7" i="11"/>
  <c r="P7" i="11"/>
  <c r="O7" i="11"/>
  <c r="L6" i="29"/>
  <c r="K6" i="29"/>
  <c r="L5" i="29"/>
  <c r="K5" i="29"/>
  <c r="L4" i="29"/>
  <c r="K4" i="29"/>
  <c r="L3" i="31"/>
  <c r="M3" i="31"/>
  <c r="N3" i="31"/>
  <c r="L4" i="31"/>
  <c r="M4" i="31"/>
  <c r="N4" i="31"/>
  <c r="L5" i="31"/>
  <c r="M5" i="31"/>
  <c r="N5" i="31"/>
  <c r="L6" i="31"/>
  <c r="M6" i="31"/>
  <c r="N6" i="31"/>
  <c r="W3" i="38" l="1"/>
  <c r="V3" i="38"/>
  <c r="U3" i="38"/>
  <c r="T3" i="38"/>
  <c r="S3" i="38"/>
  <c r="T4" i="37"/>
  <c r="S4" i="37"/>
  <c r="R4" i="37"/>
  <c r="Q4" i="37"/>
  <c r="P4" i="37"/>
  <c r="S4" i="36" l="1"/>
  <c r="R4" i="36"/>
  <c r="Q4" i="36"/>
  <c r="P4" i="36"/>
  <c r="O4" i="36"/>
  <c r="S3" i="36"/>
  <c r="R3" i="36"/>
  <c r="Q3" i="36"/>
  <c r="P3" i="36"/>
  <c r="O3" i="36"/>
  <c r="S2" i="36"/>
  <c r="R2" i="36"/>
  <c r="Q2" i="36"/>
  <c r="P2" i="36"/>
  <c r="O2" i="36"/>
  <c r="N2" i="31"/>
  <c r="M2" i="31"/>
  <c r="L2" i="31"/>
  <c r="R6" i="11"/>
  <c r="Q6" i="11"/>
  <c r="P6" i="11"/>
  <c r="O6" i="11"/>
  <c r="R5" i="11"/>
  <c r="Q5" i="11"/>
  <c r="P5" i="11"/>
  <c r="O5" i="11"/>
  <c r="R4" i="11"/>
  <c r="Q4" i="11"/>
  <c r="P4" i="11"/>
  <c r="O4" i="11"/>
  <c r="R3" i="11"/>
  <c r="Q3" i="11"/>
  <c r="P3" i="11"/>
  <c r="O3" i="11"/>
  <c r="R2" i="11"/>
  <c r="Q2" i="11"/>
  <c r="P2" i="11"/>
  <c r="O2" i="11"/>
  <c r="L3" i="29"/>
  <c r="K3" i="29"/>
  <c r="L2" i="29"/>
  <c r="K2" i="29"/>
  <c r="W2" i="38" l="1"/>
  <c r="T3" i="37"/>
  <c r="T2" i="37"/>
  <c r="R2" i="39"/>
  <c r="V2" i="41"/>
  <c r="S3" i="37" l="1"/>
  <c r="R3" i="37"/>
  <c r="Q3" i="37"/>
  <c r="P3" i="37"/>
  <c r="S2" i="37"/>
  <c r="R2" i="37"/>
  <c r="Q2" i="37"/>
  <c r="P2" i="37"/>
  <c r="U2" i="41"/>
  <c r="T2" i="41"/>
  <c r="S2" i="41"/>
  <c r="R2" i="41"/>
  <c r="Q2" i="39"/>
  <c r="P2" i="39"/>
  <c r="O2" i="39"/>
  <c r="U2" i="38"/>
  <c r="T2" i="38"/>
  <c r="V2" i="38"/>
  <c r="S2"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5CE6133-7A35-7247-AC68-92184F413B65}">
      <text>
        <r>
          <rPr>
            <b/>
            <sz val="10"/>
            <color rgb="FF000000"/>
            <rFont val="ＭＳ Ｐゴシック"/>
            <family val="2"/>
            <charset val="128"/>
          </rPr>
          <t>牝馬限定レースの場合は背景色が薄赤色になります</t>
        </r>
      </text>
    </comment>
    <comment ref="Y2" authorId="0" shapeId="0" xr:uid="{936E6DC4-C64A-B145-81CD-6405E2F86F12}">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9382692-E556-454D-BA4B-3A457A3161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760BE261-0D78-5441-9C2E-846B08EDA1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<sst xmlns="http://schemas.openxmlformats.org/spreadsheetml/2006/main" count="1001" uniqueCount="392">
  <si>
    <t>日付</t>
    <rPh sb="0" eb="2">
      <t>ヒヅケ</t>
    </rPh>
    <phoneticPr fontId="2"/>
  </si>
  <si>
    <t>馬場</t>
    <rPh sb="0" eb="2">
      <t>ババ</t>
    </rPh>
    <phoneticPr fontId="2"/>
  </si>
  <si>
    <t>勝ち馬</t>
    <rPh sb="0" eb="1">
      <t>カ</t>
    </rPh>
    <rPh sb="2" eb="3">
      <t>ウマ</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</si>
  <si>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</si>
  <si>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</si>
  <si>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</si>
  <si>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</si>
  <si>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</si>
  <si>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</si>
  <si>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</si>
  <si>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</si>
  <si>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</si>
  <si>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</si>
  <si>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</si>
  <si>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</si>
  <si>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</si>
  <si>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</si>
  <si>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</si>
  <si>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</si>
  <si>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</si>
  <si>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</si>
  <si>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</si>
  <si>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</si>
  <si>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</si>
  <si>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</si>
  <si>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</si>
  <si>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</si>
  <si>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</si>
  <si>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</si>
  <si>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</si>
  <si>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</si>
  <si>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</si>
  <si>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</si>
  <si>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</si>
  <si>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</si>
  <si>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馬場</t>
    <rPh sb="0" eb="2">
      <t>ババ</t>
    </rPh>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</si>
  <si>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</si>
  <si>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</si>
  <si>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</si>
  <si>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</si>
  <si>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</si>
  <si>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</si>
  <si>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</si>
  <si>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</si>
  <si>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</si>
  <si>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</si>
  <si>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</si>
  <si>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</si>
  <si>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</si>
  <si>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中3F</t>
    <rPh sb="0" eb="1">
      <t>ナカ</t>
    </rPh>
    <phoneticPr fontId="1"/>
  </si>
  <si>
    <t>中4F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</si>
  <si>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</si>
  <si>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</si>
  <si>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</si>
  <si>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</si>
  <si>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</si>
  <si>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</si>
  <si>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</si>
  <si>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</si>
  <si>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</si>
  <si>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</si>
  <si>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</si>
  <si>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</si>
  <si>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</si>
  <si>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</si>
  <si>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使用コース</t>
    <rPh sb="0" eb="2">
      <t>シヨウ</t>
    </rPh>
    <phoneticPr fontId="1"/>
  </si>
  <si>
    <t>ペース補正</t>
    <rPh sb="3" eb="5">
      <t>ホセイ</t>
    </rPh>
    <phoneticPr fontId="1"/>
  </si>
  <si>
    <t>7F</t>
    <phoneticPr fontId="1"/>
  </si>
  <si>
    <t>ペ補</t>
    <rPh sb="1" eb="2">
      <t>ホセイ</t>
    </rPh>
    <phoneticPr fontId="1"/>
  </si>
  <si>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</si>
  <si>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</si>
  <si>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</si>
  <si>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</si>
  <si>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</si>
  <si>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</si>
  <si>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</si>
  <si>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</si>
  <si>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</si>
  <si>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</si>
  <si>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</si>
  <si>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</si>
  <si>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</si>
  <si>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</si>
  <si>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</si>
  <si>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</si>
  <si>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中6F</t>
    <rPh sb="0" eb="1">
      <t>ナカ</t>
    </rPh>
    <phoneticPr fontId="1"/>
  </si>
  <si>
    <t>ペース</t>
    <phoneticPr fontId="1"/>
  </si>
  <si>
    <t>バイアス</t>
    <phoneticPr fontId="1"/>
  </si>
  <si>
    <t>コメント</t>
    <phoneticPr fontId="1"/>
  </si>
  <si>
    <t>コース</t>
    <phoneticPr fontId="10"/>
  </si>
  <si>
    <t>12F</t>
    <phoneticPr fontId="10"/>
  </si>
  <si>
    <t>13F</t>
    <phoneticPr fontId="1"/>
  </si>
  <si>
    <t>中7F</t>
    <rPh sb="0" eb="1">
      <t>ナk</t>
    </rPh>
    <phoneticPr fontId="1"/>
  </si>
  <si>
    <t>下2F</t>
    <rPh sb="0" eb="1">
      <t>シタイ</t>
    </rPh>
    <phoneticPr fontId="1"/>
  </si>
  <si>
    <t>中3F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</si>
  <si>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</si>
  <si>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</si>
  <si>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</si>
  <si>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</si>
  <si>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</si>
  <si>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</si>
  <si>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</si>
  <si>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</si>
  <si>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</si>
  <si>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</si>
  <si>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</si>
  <si>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</si>
  <si>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</si>
  <si>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</si>
  <si>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ペース</t>
    <phoneticPr fontId="1"/>
  </si>
  <si>
    <t>バイアス</t>
    <phoneticPr fontId="1"/>
  </si>
  <si>
    <t>コメント</t>
    <phoneticPr fontId="1"/>
  </si>
  <si>
    <t>含水(ゴ)</t>
    <rPh sb="0" eb="2">
      <t>ガンス</t>
    </rPh>
    <phoneticPr fontId="10"/>
  </si>
  <si>
    <t>含水(4)</t>
    <rPh sb="0" eb="2">
      <t>ガンス</t>
    </rPh>
    <phoneticPr fontId="10"/>
  </si>
  <si>
    <t>レースクラス</t>
    <phoneticPr fontId="1"/>
  </si>
  <si>
    <t>ラップタイム</t>
    <phoneticPr fontId="1"/>
  </si>
  <si>
    <t>タイムレベル</t>
    <phoneticPr fontId="1"/>
  </si>
  <si>
    <t>メンバーレベル</t>
    <phoneticPr fontId="1"/>
  </si>
  <si>
    <t>勝ち馬メモ</t>
    <rPh sb="0" eb="1">
      <t>カ</t>
    </rPh>
    <rPh sb="2" eb="5">
      <t>ウm</t>
    </rPh>
    <phoneticPr fontId="1"/>
  </si>
  <si>
    <t>A</t>
    <phoneticPr fontId="10"/>
  </si>
  <si>
    <t>1勝</t>
    <rPh sb="1" eb="2">
      <t>ショウ</t>
    </rPh>
    <phoneticPr fontId="10"/>
  </si>
  <si>
    <t>未勝利</t>
    <rPh sb="0" eb="3">
      <t>ミショウリ</t>
    </rPh>
    <phoneticPr fontId="1"/>
  </si>
  <si>
    <t>2勝</t>
    <rPh sb="1" eb="2">
      <t>ショウ</t>
    </rPh>
    <phoneticPr fontId="1"/>
  </si>
  <si>
    <t>1勝</t>
    <rPh sb="1" eb="2">
      <t>ショウ</t>
    </rPh>
    <phoneticPr fontId="1"/>
  </si>
  <si>
    <t>2勝</t>
    <rPh sb="1" eb="2">
      <t>ショウ</t>
    </rPh>
    <phoneticPr fontId="10"/>
  </si>
  <si>
    <t>未勝利</t>
    <rPh sb="0" eb="3">
      <t>ミショウリ</t>
    </rPh>
    <phoneticPr fontId="10"/>
  </si>
  <si>
    <t>3勝</t>
    <rPh sb="1" eb="2">
      <t>ショウ</t>
    </rPh>
    <phoneticPr fontId="10"/>
  </si>
  <si>
    <t>馬場L</t>
    <rPh sb="0" eb="2">
      <t>ババ</t>
    </rPh>
    <phoneticPr fontId="10"/>
  </si>
  <si>
    <t>馬場L</t>
    <rPh sb="0" eb="2">
      <t>ババ</t>
    </rPh>
    <phoneticPr fontId="1"/>
  </si>
  <si>
    <t>新馬</t>
    <rPh sb="0" eb="2">
      <t>シンバ</t>
    </rPh>
    <phoneticPr fontId="10"/>
  </si>
  <si>
    <t>クッション</t>
    <phoneticPr fontId="10"/>
  </si>
  <si>
    <t>独自馬場レベル</t>
    <rPh sb="0" eb="2">
      <t>ドクジ</t>
    </rPh>
    <rPh sb="2" eb="4">
      <t>b</t>
    </rPh>
    <phoneticPr fontId="10"/>
  </si>
  <si>
    <t>4コーナー含水率</t>
    <rPh sb="5" eb="8">
      <t>ガンスイ</t>
    </rPh>
    <phoneticPr fontId="10"/>
  </si>
  <si>
    <t>ゴール前含水率</t>
    <rPh sb="4" eb="7">
      <t>ガンスイ</t>
    </rPh>
    <phoneticPr fontId="10"/>
  </si>
  <si>
    <t>含水(4)</t>
    <rPh sb="0" eb="2">
      <t>ガンスイ</t>
    </rPh>
    <phoneticPr fontId="10"/>
  </si>
  <si>
    <t>含水(ゴ)</t>
    <rPh sb="0" eb="2">
      <t>ガンスイ</t>
    </rPh>
    <phoneticPr fontId="10"/>
  </si>
  <si>
    <t>下5F</t>
    <rPh sb="0" eb="1">
      <t xml:space="preserve">シタ </t>
    </rPh>
    <phoneticPr fontId="1"/>
  </si>
  <si>
    <t>後半5F</t>
    <rPh sb="0" eb="2">
      <t>コウハn</t>
    </rPh>
    <phoneticPr fontId="1"/>
  </si>
  <si>
    <t>下5F</t>
    <rPh sb="0" eb="1">
      <t>シタ</t>
    </rPh>
    <phoneticPr fontId="2"/>
  </si>
  <si>
    <t>未勝利</t>
    <rPh sb="0" eb="1">
      <t>ミショウリ</t>
    </rPh>
    <phoneticPr fontId="10"/>
  </si>
  <si>
    <t>未勝利</t>
    <rPh sb="0" eb="1">
      <t>ミショウリ</t>
    </rPh>
    <phoneticPr fontId="1"/>
  </si>
  <si>
    <t>OP</t>
    <phoneticPr fontId="10"/>
  </si>
  <si>
    <t>D</t>
    <phoneticPr fontId="10"/>
  </si>
  <si>
    <t>C</t>
    <phoneticPr fontId="1"/>
  </si>
  <si>
    <t>D</t>
    <phoneticPr fontId="1"/>
  </si>
  <si>
    <t>C</t>
    <phoneticPr fontId="10"/>
  </si>
  <si>
    <t>良</t>
    <rPh sb="0" eb="1">
      <t>ヨイ</t>
    </rPh>
    <phoneticPr fontId="10"/>
  </si>
  <si>
    <t>M</t>
    <phoneticPr fontId="10"/>
  </si>
  <si>
    <t>平坦</t>
    <rPh sb="0" eb="2">
      <t>ヘイタn</t>
    </rPh>
    <phoneticPr fontId="10"/>
  </si>
  <si>
    <t>キズナ</t>
    <phoneticPr fontId="10"/>
  </si>
  <si>
    <t>M</t>
    <phoneticPr fontId="1"/>
  </si>
  <si>
    <t>消耗</t>
    <rPh sb="0" eb="2">
      <t>ショウモウ</t>
    </rPh>
    <phoneticPr fontId="1"/>
  </si>
  <si>
    <t>良</t>
    <rPh sb="0" eb="1">
      <t>ヨイ</t>
    </rPh>
    <phoneticPr fontId="1"/>
  </si>
  <si>
    <t>平坦</t>
    <rPh sb="0" eb="1">
      <t>ヘイタn</t>
    </rPh>
    <phoneticPr fontId="10"/>
  </si>
  <si>
    <t>S</t>
    <phoneticPr fontId="10"/>
  </si>
  <si>
    <t>ミッキーアイル</t>
    <phoneticPr fontId="10"/>
  </si>
  <si>
    <t>ロードカナロア</t>
    <phoneticPr fontId="10"/>
  </si>
  <si>
    <t>S</t>
    <phoneticPr fontId="1"/>
  </si>
  <si>
    <t>平坦</t>
    <rPh sb="0" eb="2">
      <t>ヘイタn</t>
    </rPh>
    <phoneticPr fontId="1"/>
  </si>
  <si>
    <t>フリオーソ</t>
    <phoneticPr fontId="1"/>
  </si>
  <si>
    <t>リオンディーズ</t>
    <phoneticPr fontId="10"/>
  </si>
  <si>
    <t>エピファネイア</t>
    <phoneticPr fontId="10"/>
  </si>
  <si>
    <t>H</t>
    <phoneticPr fontId="10"/>
  </si>
  <si>
    <t>消耗</t>
    <rPh sb="0" eb="2">
      <t>ショウモウ</t>
    </rPh>
    <phoneticPr fontId="10"/>
  </si>
  <si>
    <t>ミッキーロケット</t>
    <phoneticPr fontId="10"/>
  </si>
  <si>
    <t>平坦</t>
    <rPh sb="0" eb="1">
      <t>ヘイタn</t>
    </rPh>
    <phoneticPr fontId="1"/>
  </si>
  <si>
    <t>H</t>
    <phoneticPr fontId="1"/>
  </si>
  <si>
    <t>消耗</t>
    <rPh sb="0" eb="1">
      <t>ショウモウ</t>
    </rPh>
    <phoneticPr fontId="1"/>
  </si>
  <si>
    <t>ドレフォン</t>
    <phoneticPr fontId="1"/>
  </si>
  <si>
    <t>ドゥラメンテ</t>
    <phoneticPr fontId="10"/>
  </si>
  <si>
    <t>瞬発</t>
    <rPh sb="0" eb="2">
      <t>シュンパテゥ</t>
    </rPh>
    <phoneticPr fontId="10"/>
  </si>
  <si>
    <t>スクリーンヒーロー</t>
    <phoneticPr fontId="10"/>
  </si>
  <si>
    <t>ハーツクライ</t>
    <phoneticPr fontId="10"/>
  </si>
  <si>
    <t>C</t>
  </si>
  <si>
    <t>D</t>
  </si>
  <si>
    <t>E</t>
  </si>
  <si>
    <t>---</t>
  </si>
  <si>
    <t>○</t>
  </si>
  <si>
    <t>A</t>
  </si>
  <si>
    <t>SL</t>
  </si>
  <si>
    <t>3 1勝</t>
    <rPh sb="3" eb="4">
      <t>ショウ</t>
    </rPh>
    <phoneticPr fontId="10"/>
  </si>
  <si>
    <t>ファインニードル</t>
    <phoneticPr fontId="10"/>
  </si>
  <si>
    <t>ﾌﾞﾘｯｸｽｱﾝﾄﾞﾓﾙﾀﾙ</t>
    <phoneticPr fontId="10"/>
  </si>
  <si>
    <t>ゴールドシップ</t>
    <phoneticPr fontId="10"/>
  </si>
  <si>
    <t>ﾃﾞｸﾗﾚｰｼｮﾝｵﾌﾞｳｫｰ</t>
    <phoneticPr fontId="10"/>
  </si>
  <si>
    <t>オルフェーヴル</t>
    <phoneticPr fontId="10"/>
  </si>
  <si>
    <t>シニスターミニスター</t>
    <phoneticPr fontId="1"/>
  </si>
  <si>
    <t>ネロ</t>
    <phoneticPr fontId="10"/>
  </si>
  <si>
    <t>±0</t>
  </si>
  <si>
    <t>ニューイヤーズデイ</t>
    <phoneticPr fontId="10"/>
  </si>
  <si>
    <t>シルバーステート</t>
    <phoneticPr fontId="10"/>
  </si>
  <si>
    <t>SS</t>
    <phoneticPr fontId="10"/>
  </si>
  <si>
    <t>レイデオロ</t>
    <phoneticPr fontId="1"/>
  </si>
  <si>
    <t>ルーラーシップ</t>
    <phoneticPr fontId="10"/>
  </si>
  <si>
    <t>ラブリーデイ</t>
    <phoneticPr fontId="10"/>
  </si>
  <si>
    <t>サトノクラウン</t>
    <phoneticPr fontId="10"/>
  </si>
  <si>
    <t>ダノンレジェンド</t>
    <phoneticPr fontId="10"/>
  </si>
  <si>
    <t>グレーターロンドン</t>
    <phoneticPr fontId="10"/>
  </si>
  <si>
    <t>ロゴタイプ</t>
    <phoneticPr fontId="1"/>
  </si>
  <si>
    <t>キズナ</t>
    <phoneticPr fontId="1"/>
  </si>
  <si>
    <t>レイデオロ</t>
    <phoneticPr fontId="10"/>
  </si>
  <si>
    <t>タワーオブロンドン</t>
    <phoneticPr fontId="10"/>
  </si>
  <si>
    <t>サンダースノー</t>
    <phoneticPr fontId="10"/>
  </si>
  <si>
    <t>ミスターメロディ</t>
    <phoneticPr fontId="10"/>
  </si>
  <si>
    <t>マクフィ</t>
    <phoneticPr fontId="1"/>
  </si>
  <si>
    <t>1勝</t>
    <rPh sb="1" eb="2">
      <t>ショウル</t>
    </rPh>
    <phoneticPr fontId="1"/>
  </si>
  <si>
    <t>グランキングオー</t>
    <phoneticPr fontId="1"/>
  </si>
  <si>
    <t>ファインニードル</t>
    <phoneticPr fontId="1"/>
  </si>
  <si>
    <t>ｸﾞﾛｰﾊﾞﾙｷｬﾝﾍﾟｰﾝ</t>
    <phoneticPr fontId="1"/>
  </si>
  <si>
    <t>前半スローペースからのロンスパ戦に。先行した２頭が３着以下を突き放しており、走破時計を見てもまずまずレベルは高かったか。</t>
    <phoneticPr fontId="1"/>
  </si>
  <si>
    <t>ニュートラルに先行してここでは力が違った。シニスターミニスター産駒でこれぐらいの距離が合っていたか。時計も非常に優秀。</t>
    <phoneticPr fontId="1"/>
  </si>
  <si>
    <t>オンザブルースカイ</t>
    <phoneticPr fontId="10"/>
  </si>
  <si>
    <t>1200mで溜める競馬が形になってきた感じ。内枠でハイペースも向いた感じだが、最後は突き放して普通に強い競馬だった。</t>
    <phoneticPr fontId="10"/>
  </si>
  <si>
    <t>クーデール</t>
    <phoneticPr fontId="10"/>
  </si>
  <si>
    <t>ブルドッグボス</t>
    <phoneticPr fontId="10"/>
  </si>
  <si>
    <t>この条件らしく前に行った馬がそのままなだれ込むレースに。８枠の２頭がそのまま粘り込んでワンツー決着。</t>
    <phoneticPr fontId="10"/>
  </si>
  <si>
    <t>距離短縮で減量を活かし切って勝利。いかにもスピードを活かしてこその馬で、1勝クラスぐらいはスピードだけでやれて良さそう。</t>
    <phoneticPr fontId="10"/>
  </si>
  <si>
    <t>ドーギッド</t>
    <phoneticPr fontId="10"/>
  </si>
  <si>
    <t>新馬戦にしてはなかなか見ないレベルのハイペース戦に。さすがに前に行った馬は苦しくなった感じで、出遅れたドーギッドが素晴らしい末脚を見せて差し切り勝ち。</t>
    <phoneticPr fontId="10"/>
  </si>
  <si>
    <t>スタートで出遅れ。それでもハイペースの消耗戦になって差し込むことができた。展開は向いたが２位に１秒近い差をつける上がりを使えた点は評価。</t>
    <phoneticPr fontId="10"/>
  </si>
  <si>
    <t>セイウンパシュート</t>
    <phoneticPr fontId="10"/>
  </si>
  <si>
    <t>ｺﾝｽﾃｨﾃｭｰｼｮﾝ</t>
    <phoneticPr fontId="10"/>
  </si>
  <si>
    <t>前半スローからのロンスパ戦に。ロスなく立ち回って長く脚を使えた馬が上位独占の結果になった。</t>
    <phoneticPr fontId="10"/>
  </si>
  <si>
    <t>好位で脚を溜めてほぼ完ぺきな競馬ができた。前走ほどズブさも見せませんでしたし、状態も上がってきていたんじゃないでしょうか。</t>
    <phoneticPr fontId="10"/>
  </si>
  <si>
    <t>先行馬が揃っていたメンバー構成。向こう正面でレシプロシティが一気に動く展開になり、そのままレシプロシティの圧勝となった。</t>
    <phoneticPr fontId="1"/>
  </si>
  <si>
    <t>途中で一気に動く競馬で体力差を見せつける競馬。ダート適性はかなり高そうで、もっとスタミナが問われる条件が合いそう。</t>
    <phoneticPr fontId="1"/>
  </si>
  <si>
    <t>レシプロシティ</t>
    <phoneticPr fontId="1"/>
  </si>
  <si>
    <t>パレスマリス</t>
    <phoneticPr fontId="1"/>
  </si>
  <si>
    <t>アヴキールベイ</t>
    <phoneticPr fontId="10"/>
  </si>
  <si>
    <t>外枠だったがインに潜り込む完璧な騎乗。今回は岩田騎手の神騎乗が光っていた感じがします。</t>
    <phoneticPr fontId="10"/>
  </si>
  <si>
    <t>ポワンキュルミナン</t>
    <phoneticPr fontId="1"/>
  </si>
  <si>
    <t>ケイアイメキラが向こう正面で捲ってきたことでスタミナが問われる展開に。上手くインでロスなく脚を溜めた差し馬が上位独占の結果に。</t>
    <phoneticPr fontId="1"/>
  </si>
  <si>
    <t>抜群のスタートからインで脚を溜めて完璧な競馬ができた。今回はこれ以上ないぐらいにハマったんじゃないでしょうか。</t>
    <phoneticPr fontId="1"/>
  </si>
  <si>
    <t>フェアエールング/シンティレーション</t>
    <phoneticPr fontId="10"/>
  </si>
  <si>
    <t>ゴールドシップ/ロードカナロア</t>
    <phoneticPr fontId="10"/>
  </si>
  <si>
    <t>ミッキースピネル</t>
    <phoneticPr fontId="10"/>
  </si>
  <si>
    <t>前半がかなりのスローから捲りが入ってのロンスパ戦に。基本的には前有利だったが、人気のミッキースピネルがここでは力が違った。</t>
    <phoneticPr fontId="10"/>
  </si>
  <si>
    <t>デビュー戦の走りからしてこのクラスは勝てる馬。今回は外を回ってあっさり差し切りましたし、昇級即通用と見ていいでしょう。</t>
    <phoneticPr fontId="10"/>
  </si>
  <si>
    <t>サンコンクエスト</t>
    <phoneticPr fontId="1"/>
  </si>
  <si>
    <t>サートゥルナーリア</t>
    <phoneticPr fontId="1"/>
  </si>
  <si>
    <t>シンボリクリスエス</t>
    <phoneticPr fontId="1"/>
  </si>
  <si>
    <t>モズアスコット</t>
    <phoneticPr fontId="1"/>
  </si>
  <si>
    <t>フウセツ</t>
    <phoneticPr fontId="10"/>
  </si>
  <si>
    <t>サンディブロンド</t>
    <phoneticPr fontId="10"/>
  </si>
  <si>
    <t>ムイ</t>
    <phoneticPr fontId="10"/>
  </si>
  <si>
    <t>フィエールマン</t>
    <phoneticPr fontId="10"/>
  </si>
  <si>
    <t>ニホンピロデヴィン</t>
    <phoneticPr fontId="10"/>
  </si>
  <si>
    <t>ゲンジ</t>
    <phoneticPr fontId="10"/>
  </si>
  <si>
    <t>ソウルアンドジャズ</t>
    <phoneticPr fontId="10"/>
  </si>
  <si>
    <t>アポロケンタッキー</t>
    <phoneticPr fontId="10"/>
  </si>
  <si>
    <t>ドッビアーコ</t>
    <phoneticPr fontId="1"/>
  </si>
  <si>
    <t>ストリートボス</t>
    <phoneticPr fontId="1"/>
  </si>
  <si>
    <t>ニシノピウモッソ</t>
    <phoneticPr fontId="10"/>
  </si>
  <si>
    <t>セキトバイースト</t>
    <phoneticPr fontId="10"/>
  </si>
  <si>
    <t>グラスワンダー</t>
    <phoneticPr fontId="10"/>
  </si>
  <si>
    <t>グランアルティスタ</t>
    <phoneticPr fontId="10"/>
  </si>
  <si>
    <t>先行２頭が競り合うような形でハイペース戦に。最後は上がりがかなり掛かったが、サンコンクエストがそのまま逃げ切って勝利。</t>
    <phoneticPr fontId="1"/>
  </si>
  <si>
    <t>小林美駒騎手の馬に終始競られながら良く粘り込んだ。時計以上には評価できそうだが、レースレベルは低い。</t>
    <phoneticPr fontId="1"/>
  </si>
  <si>
    <t>小倉芝は開幕週だが高速馬場にはならずソフトな馬場。ハイペースで流れてロスなく立ち回った差し馬が最後に差し込んできた。</t>
    <phoneticPr fontId="10"/>
  </si>
  <si>
    <t>小倉芝は開幕週だが高速馬場にはならずソフトな馬場。先行馬は揃っていたがそこまで速いペースにはならず、ロスなくある程度の位置で運べた馬で上位独占。</t>
    <phoneticPr fontId="10"/>
  </si>
  <si>
    <t>小倉芝は開幕週だが高速馬場にはならずソフトな馬場。そこまで速いペースにはならずで前に行った馬が上位独占の結果に。</t>
    <phoneticPr fontId="10"/>
  </si>
  <si>
    <t>外枠からでも位置を取り切ってスムーズな競馬ができた。これまでの戦績からも上のクラスで通用して良さそう。</t>
    <phoneticPr fontId="10"/>
  </si>
  <si>
    <t>全頭が休み明けだったレース。内枠から好位につけてスムーズに立ち回った２頭でワンツー決着。</t>
    <phoneticPr fontId="10"/>
  </si>
  <si>
    <t>初の1000m条件で内枠からスムーズな競馬ができた。時計的には微妙だが、この距離条件への適性は高そうだ。</t>
    <phoneticPr fontId="10"/>
  </si>
  <si>
    <t>小倉芝は開幕週だが高速馬場にはならずソフトな馬場。新馬にしてはかなり速いペースで、４頭が５着以下を突き放した通りに能力上位だったか。</t>
    <phoneticPr fontId="10"/>
  </si>
  <si>
    <t>直線で追い出すと大きく外にヨレたのは今村騎手の技術不足もあったか。それで勝ち切るんだから能力はあるんじゃないだろうか。</t>
    <phoneticPr fontId="10"/>
  </si>
  <si>
    <t>小倉芝は開幕週だが高速馬場にはならずソフトな馬場。前半スローからのロンスパ戦で時計からしてもあまりレベルは高くなかったか。</t>
    <phoneticPr fontId="10"/>
  </si>
  <si>
    <t>キレが問われない舞台が良かったようで、今回は小倉のロンスパ戦で勝ち上がり。時計も遅いのであまり評価はできなそうだ。</t>
    <phoneticPr fontId="10"/>
  </si>
  <si>
    <t>小倉芝は開幕週だが高速馬場にはならずソフトな馬場。途中で捲りが入ってのロンスパ戦になったが、先手を奪ったゲンジがそのまま押し切って圧勝。</t>
    <phoneticPr fontId="10"/>
  </si>
  <si>
    <t>小林美駒騎手らしい迷いのない逃げでここは完勝。馬体が大きく増えていて成長していたのもあったか。</t>
    <phoneticPr fontId="10"/>
  </si>
  <si>
    <t>ソウルアンドジャズが逃げてこの特殊条件にしてはペースが緩まない展開。そのままソウルアンドジャズが押し切って圧勝となった。</t>
    <phoneticPr fontId="10"/>
  </si>
  <si>
    <t>１枠から揉まれないために主張して逃げ切り勝ち。揉まれなければダートでも強そうで、特殊条件にしても時計は非常に優秀。</t>
    <phoneticPr fontId="10"/>
  </si>
  <si>
    <t>小倉芝は開幕週だが高速馬場にはならずソフトな馬場。そんな馬場で速いペースで流れたことで差しが決まる結果になった。</t>
    <phoneticPr fontId="10"/>
  </si>
  <si>
    <t>内枠で脚を溜めて完璧に捌いて差し切り勝ち。もともと能力上位だった上に今回は完璧な捌きが目立った印象。</t>
    <phoneticPr fontId="10"/>
  </si>
  <si>
    <t>小倉芝は開幕週だが高速馬場にはならずソフトな馬場。緩いペースで前が有利な展開になり、先行した２頭がそのままワンツー決着。</t>
    <phoneticPr fontId="10"/>
  </si>
  <si>
    <t>重賞２着が２回ある馬がここでは力が違った。小回りコースは合いそうですし、また重賞でもチャンスがある馬じゃないだろうか。</t>
    <phoneticPr fontId="10"/>
  </si>
  <si>
    <t>小倉芝は開幕週だが高速馬場にはならずソフトな馬場。オルトパラティウムが早めに動いてロンスパ戦になり、内枠の差し馬が上位独占の結果に。</t>
    <phoneticPr fontId="10"/>
  </si>
  <si>
    <t>出遅れたが内枠で溜める競馬で差し切り勝ち。前走が案外だっただけでこれぐらいは普通に走れる馬だ。</t>
    <phoneticPr fontId="10"/>
  </si>
  <si>
    <t>向こう正面でメイショウクモイが一気に捲ってのロンスパ戦に。序盤は逃げていたドッビアーコが最後に差し返して勝利となった。</t>
    <phoneticPr fontId="1"/>
  </si>
  <si>
    <t>大幅馬体増で途中で捲られる厳しい展開。それを最後に差し返したのは評価できる。時計指数以上には評価していいか。</t>
    <phoneticPr fontId="1"/>
  </si>
  <si>
    <t>3 1勝</t>
    <rPh sb="3" eb="4">
      <t>ショウ</t>
    </rPh>
    <phoneticPr fontId="1"/>
  </si>
  <si>
    <t>OP</t>
    <phoneticPr fontId="1"/>
  </si>
  <si>
    <t>新馬</t>
    <rPh sb="0" eb="1">
      <t>シンバ</t>
    </rPh>
    <phoneticPr fontId="10"/>
  </si>
  <si>
    <t>E</t>
    <phoneticPr fontId="10"/>
  </si>
  <si>
    <t>フェアリーメドウ</t>
    <phoneticPr fontId="10"/>
  </si>
  <si>
    <t>レインボーライン</t>
    <phoneticPr fontId="10"/>
  </si>
  <si>
    <t>ディーマジェスティ</t>
    <phoneticPr fontId="10"/>
  </si>
  <si>
    <t>徹底先行タイプがズラリと揃って案の定の速いペース。この条件にしては差しが決まるレースになった。</t>
    <phoneticPr fontId="10"/>
  </si>
  <si>
    <t>やり合う先行馬を見る絶好位からスムーズな競馬ができた。３着以下は突き放しているのでそれなりに評価できるか。</t>
    <phoneticPr fontId="10"/>
  </si>
  <si>
    <t>まだこの時間帯の小倉競馬場は雨が降っていなかった。超スローペースの展開で前に行かないとどうしようもなかったか。</t>
    <phoneticPr fontId="10"/>
  </si>
  <si>
    <t>超スローペースを早め先頭でここは力が違った。最後は加速ラップで終わっているが、かなり展開に恵まれたのでどこまで評価できるか。</t>
    <phoneticPr fontId="10"/>
  </si>
  <si>
    <t>トーセンリバーブ</t>
    <phoneticPr fontId="10"/>
  </si>
  <si>
    <t>マクマホン</t>
    <phoneticPr fontId="10"/>
  </si>
  <si>
    <t>フラッシング</t>
    <phoneticPr fontId="1"/>
  </si>
  <si>
    <t>ゴールデンバローズ</t>
    <phoneticPr fontId="1"/>
  </si>
  <si>
    <t>ルーラーシップ</t>
    <phoneticPr fontId="1"/>
  </si>
  <si>
    <t>向こう正面でフラッシングが一気に捲って前の馬は厳しくなったか。序盤で脚を溜めた馬が上位独占の結果に。</t>
    <phoneticPr fontId="1"/>
  </si>
  <si>
    <t>向こう正面で早めに動く競馬でここでは力が違った。今回はローカルらしいメンバーだったのでどこまで評価できるか。</t>
    <phoneticPr fontId="1"/>
  </si>
  <si>
    <t>消耗</t>
    <rPh sb="0" eb="1">
      <t>ショウモウ</t>
    </rPh>
    <phoneticPr fontId="10"/>
  </si>
  <si>
    <t>セサンパ</t>
    <phoneticPr fontId="10"/>
  </si>
  <si>
    <t>稍重</t>
    <rPh sb="0" eb="2">
      <t>ヤヤオモ</t>
    </rPh>
    <phoneticPr fontId="10"/>
  </si>
  <si>
    <t>サートゥルナーリア</t>
    <phoneticPr fontId="10"/>
  </si>
  <si>
    <t>ビッグアーサー</t>
    <phoneticPr fontId="10"/>
  </si>
  <si>
    <t>馬場発表は稍重になったがまだこの時間帯はそこまで極端にタフな馬場ではなかったか。内枠からセサンパが抜け出して快勝となった。</t>
    <phoneticPr fontId="10"/>
  </si>
  <si>
    <t>芝で溜める競馬でパフォーマンス一変。最後は２着以下を突き放しましたし、芝のスプリント戦で差す競馬があっているのかも。</t>
    <phoneticPr fontId="10"/>
  </si>
  <si>
    <t>バズアップビート</t>
    <phoneticPr fontId="10"/>
  </si>
  <si>
    <t>ダノンバラード</t>
    <phoneticPr fontId="10"/>
  </si>
  <si>
    <t>小倉競馬場はこの時間あたりから本降りの雨に。前半スローからのロンスパ戦になり、人気のバズアップビートが順当に抜け出して勝利。</t>
    <phoneticPr fontId="10"/>
  </si>
  <si>
    <t>先行策からスムーズに抜け出して勝利。今回はローカルらしい低調なメンバー構成だったので、どれだけ評価できるか微妙なところ。</t>
    <phoneticPr fontId="10"/>
  </si>
  <si>
    <t>小倉競馬場はこの時間あたりから本降りの雨に。女性騎手が早めに仕掛けたことで上がりの掛かるスタミナレースになった。</t>
    <phoneticPr fontId="10"/>
  </si>
  <si>
    <t>これまでずっと距離が長くて走れなかった印象。今回はローカルのメンバー相手に1800mでスムーズな競馬ができた。</t>
    <phoneticPr fontId="10"/>
  </si>
  <si>
    <t>ナムララベジラ</t>
    <phoneticPr fontId="10"/>
  </si>
  <si>
    <t>リアルスティール</t>
    <phoneticPr fontId="10"/>
  </si>
  <si>
    <t>カマチョクイン</t>
    <phoneticPr fontId="1"/>
  </si>
  <si>
    <t>稍重</t>
    <rPh sb="0" eb="2">
      <t>ヤヤオモ</t>
    </rPh>
    <phoneticPr fontId="1"/>
  </si>
  <si>
    <t>ホッコータルマエ/ディーマジェスティ</t>
    <phoneticPr fontId="1"/>
  </si>
  <si>
    <t>B</t>
    <phoneticPr fontId="1"/>
  </si>
  <si>
    <t>先行馬多数で予想通りのハイペース戦に。序盤が速かった上に途中で捲りが入る展開になり、先行馬は壊滅で差し馬が台頭する結果に。</t>
    <phoneticPr fontId="1"/>
  </si>
  <si>
    <t>ハイペースを向こう正面で動いてかなり長く脚を使う競馬。最後は２着以下を突き放しましたし、ここでは抜けて強かったんだろう。</t>
    <phoneticPr fontId="1"/>
  </si>
  <si>
    <t>シャカシャカシー</t>
    <phoneticPr fontId="10"/>
  </si>
  <si>
    <t>重</t>
    <rPh sb="0" eb="1">
      <t>オモイ</t>
    </rPh>
    <phoneticPr fontId="10"/>
  </si>
  <si>
    <t>ヘニーヒューズ</t>
    <phoneticPr fontId="10"/>
  </si>
  <si>
    <t>この時間になると小倉ダートは重馬場に悪化。この条件らしく速いペースで流れたが、断然人気のシャカシャカシーが早め先頭でここでは力が違った。</t>
    <phoneticPr fontId="10"/>
  </si>
  <si>
    <t>抜群のスタートから早め先頭で力が違いすぎた。スピードだけでオープンまで行ける馬じゃないでしょうか。</t>
    <phoneticPr fontId="10"/>
  </si>
  <si>
    <t>フィオライア</t>
    <phoneticPr fontId="10"/>
  </si>
  <si>
    <t>稍重</t>
    <rPh sb="0" eb="1">
      <t>ヤヤオモ</t>
    </rPh>
    <phoneticPr fontId="10"/>
  </si>
  <si>
    <t>マツリダゴッホ</t>
    <phoneticPr fontId="10"/>
  </si>
  <si>
    <t>ダイワメジャー</t>
    <phoneticPr fontId="10"/>
  </si>
  <si>
    <t>雨の影響を受けたタフな馬場で先行馬多数でハイペース戦に。かなり上がりが掛かる消耗戦になった。</t>
    <phoneticPr fontId="10"/>
  </si>
  <si>
    <t>ハイペースを好位に構えてスムーズな競馬ができた。南総Sのレース内容から案外オープンでやれても驚けない。</t>
    <phoneticPr fontId="10"/>
  </si>
  <si>
    <t>ラホーヤストーム</t>
    <phoneticPr fontId="10"/>
  </si>
  <si>
    <t>キタサンブラック</t>
    <phoneticPr fontId="10"/>
  </si>
  <si>
    <t>サトノダイヤモンド</t>
    <phoneticPr fontId="10"/>
  </si>
  <si>
    <t>雨の影響を受けたタフな馬場で前への意識が緩くなったタイミングでラホーヤストームのマイペース逃げ。まんまと押し切り勝ちを決めた。</t>
    <phoneticPr fontId="10"/>
  </si>
  <si>
    <t>タフな馬場になったことで前への警戒心が緩んだことで逆にマイペースの逃げが打てた。今回は上手くハマった感じがします。</t>
    <phoneticPr fontId="10"/>
  </si>
  <si>
    <t>ローズマイスター</t>
    <phoneticPr fontId="1"/>
  </si>
  <si>
    <t>不良</t>
    <rPh sb="0" eb="2">
      <t>フリョウ</t>
    </rPh>
    <phoneticPr fontId="1"/>
  </si>
  <si>
    <t>ﾏｼﾞｪｽﾃｨｯｸｳｫﾘｱｰ</t>
    <phoneticPr fontId="1"/>
  </si>
  <si>
    <t>ゴールドドリーム</t>
    <phoneticPr fontId="1"/>
  </si>
  <si>
    <t>ベイビーキッス</t>
    <phoneticPr fontId="10"/>
  </si>
  <si>
    <t>ﾏｼﾞｪｽﾃｨｯｸｳｫﾘｱｰ</t>
    <phoneticPr fontId="10"/>
  </si>
  <si>
    <t>タイセイレジェンド</t>
    <phoneticPr fontId="10"/>
  </si>
  <si>
    <t>タリスマニック</t>
    <phoneticPr fontId="10"/>
  </si>
  <si>
    <t>モズリバーシャトー</t>
    <phoneticPr fontId="10"/>
  </si>
  <si>
    <t>モズアスコット</t>
    <phoneticPr fontId="10"/>
  </si>
  <si>
    <t>クモヒトツナイ</t>
    <phoneticPr fontId="10"/>
  </si>
  <si>
    <t>アルアイン</t>
    <phoneticPr fontId="10"/>
  </si>
  <si>
    <t>アジアエクスプレス</t>
    <phoneticPr fontId="10"/>
  </si>
  <si>
    <t>エイシンフラッシュ</t>
    <phoneticPr fontId="10"/>
  </si>
  <si>
    <t>ファミリーツリー</t>
    <phoneticPr fontId="10"/>
  </si>
  <si>
    <t>ワンアンドオンリー</t>
    <phoneticPr fontId="10"/>
  </si>
  <si>
    <t>ハービンジャー</t>
    <phoneticPr fontId="10"/>
  </si>
  <si>
    <t>コパノリチャード</t>
    <phoneticPr fontId="10"/>
  </si>
  <si>
    <t>瞬発</t>
    <rPh sb="0" eb="2">
      <t>シュンパテゥ</t>
    </rPh>
    <phoneticPr fontId="1"/>
  </si>
  <si>
    <t>シュラザック</t>
    <phoneticPr fontId="1"/>
  </si>
  <si>
    <t>重</t>
    <rPh sb="0" eb="1">
      <t>オモイ</t>
    </rPh>
    <phoneticPr fontId="1"/>
  </si>
  <si>
    <t>モーニン</t>
    <phoneticPr fontId="1"/>
  </si>
  <si>
    <t>ルヴァンスレーヴ</t>
    <phoneticPr fontId="1"/>
  </si>
  <si>
    <t>イケイケドンドン</t>
    <phoneticPr fontId="10"/>
  </si>
  <si>
    <t>ワールドエース</t>
    <phoneticPr fontId="10"/>
  </si>
  <si>
    <t>トーラスシャイン</t>
    <phoneticPr fontId="10"/>
  </si>
  <si>
    <t>エイシンヒカリ</t>
    <phoneticPr fontId="10"/>
  </si>
  <si>
    <t>ホールシバン</t>
    <phoneticPr fontId="1"/>
  </si>
  <si>
    <t>パイロ</t>
    <phoneticPr fontId="1"/>
  </si>
  <si>
    <t>ドゥラメンテ</t>
    <phoneticPr fontId="1"/>
  </si>
  <si>
    <t>ハーツクライ</t>
    <phoneticPr fontId="1"/>
  </si>
  <si>
    <t>スマートジェイナ</t>
    <phoneticPr fontId="10"/>
  </si>
  <si>
    <t>マクフィ</t>
    <phoneticPr fontId="10"/>
  </si>
  <si>
    <t>B</t>
    <phoneticPr fontId="10"/>
  </si>
  <si>
    <t>小倉芝は前日の雨の影響が残って時計の掛かる馬場。なんでもアリな馬場だったが、ここは内枠の人気２頭が好走して順当なワンツー決着。</t>
    <phoneticPr fontId="10"/>
  </si>
  <si>
    <t>小倉ダートは前日の雨の影響が残って超高速馬場。先行馬多数でハイペースの高速決着になり、近走不振のホールシバンが驚きの末脚を見せて復活した。</t>
    <phoneticPr fontId="1"/>
  </si>
  <si>
    <t>小倉芝は前日の雨の影響が残って時計の掛かる馬場。抜群のスタートから先手を奪ったトーラスシャインがそのまま押し切って勝利。</t>
    <phoneticPr fontId="10"/>
  </si>
  <si>
    <t>小倉ダートは前日の雨の影響が残って超高速馬場。そんな馬場にしてはかなりのスローペースになり、上がりの速い瞬発戦になった。</t>
    <phoneticPr fontId="1"/>
  </si>
  <si>
    <t>小倉芝は前日の雨の影響が残って時計の掛かる馬場。そんな馬場で中盤ペースが緩まなかったことで、差し追い込みが上位独占の結果になった。</t>
    <phoneticPr fontId="10"/>
  </si>
  <si>
    <t>小倉芝は前日の雨の影響が残って時計の掛かる馬場。先行したクモヒトツナイとスナークピカソが３着以下を突き放してワンツー。</t>
    <phoneticPr fontId="10"/>
  </si>
  <si>
    <t>小倉芝は前日の雨の影響が残って時計の掛かる馬場。かなりカオスな馬場だったが、欧州血統のモズリバーシャトーが接戦を制して勝利。</t>
    <phoneticPr fontId="10"/>
  </si>
  <si>
    <t>小倉ダートは前日の雨の影響が残って超高速馬場。そんな馬場のダート1000mレースということで、前に行った馬が全く止まらないレースになった。</t>
    <phoneticPr fontId="10"/>
  </si>
  <si>
    <t>小倉芝は前日の雨の影響が残って時計の掛かる馬場。抜群のスタートから先手を奪ったベイビーキッスがそのまま押し切って勝利。</t>
    <phoneticPr fontId="10"/>
  </si>
  <si>
    <t>小倉ダートは前日の雨の影響が残って超高速馬場。ローズマイスターが向こう正面で一気に捲る競馬でそのまま押し切り勝ちとなった。</t>
    <phoneticPr fontId="1"/>
  </si>
  <si>
    <t>久々の1200m戦で内枠からスムーズな競馬ができた。良血ですしスプリント戦ならまだ上でもやれるんじゃないだろうか。</t>
    <phoneticPr fontId="10"/>
  </si>
  <si>
    <t>もともとオープンでも好走実績がある馬。今回でようやく状態が戻ってきた感じで、展開が向いたとはいえ鮮やかな末脚だった。</t>
    <phoneticPr fontId="1"/>
  </si>
  <si>
    <t>完璧なスタートを決めて逃げる競馬ができたのが良かったか。特殊馬場で逃げる競馬だったのでなかなか評価は難しいところ。</t>
    <phoneticPr fontId="10"/>
  </si>
  <si>
    <t>プリンシパルS４着でもともと素質はあった馬。今回は叩き３戦目で先手を奪う競馬で一変した。こういう競馬ができれば面白そうだが。</t>
    <phoneticPr fontId="10"/>
  </si>
  <si>
    <t>小倉芝は前日の雨の影響が残って時計の掛かる馬場。最後は大混戦になったが、先手を奪ったイケイケドンドンがギリギリ押し切って勝利。</t>
    <phoneticPr fontId="10"/>
  </si>
  <si>
    <t>インで完璧な競馬ができたとはいえ鮮やかな末脚。３着以下は突き放したが、今回は特殊馬場のスロー戦で評価が難しいところ。</t>
    <phoneticPr fontId="1"/>
  </si>
  <si>
    <t>パレハの１勝クラスであの競馬ができていればここでは上位だった。古川奈穂騎手で勝てるんだから馬が強かった。</t>
    <phoneticPr fontId="10"/>
  </si>
  <si>
    <t>叩き２戦目で内枠から完璧な競馬ができた。３着以下は突き放しているが、なかなか馬場が特殊で評価が難しいところ。</t>
    <phoneticPr fontId="10"/>
  </si>
  <si>
    <t>インの好位からスムーズな競馬ができていた。血統的にもこういうタフな馬場は合っていた感じがします。</t>
    <phoneticPr fontId="10"/>
  </si>
  <si>
    <t>高速馬場で先手を奪う競馬でそのまま押し切り勝ち。時計は優秀だが、今回は特殊条件の特殊馬場で評価が難しいところ。</t>
    <phoneticPr fontId="10"/>
  </si>
  <si>
    <t>ジェイエルバルカー</t>
    <phoneticPr fontId="10"/>
  </si>
  <si>
    <t>抜群のスタートからマイペースの逃げを打って押し切り勝ち。３着以下を突き放しているのでそれなりに評価できるか。</t>
    <phoneticPr fontId="10"/>
  </si>
  <si>
    <t>向こう正面で一気に捲る競馬。高速馬場のハイペース戦で強気の競馬が功を奏した感じか。評価が難しいところ。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</si>
</sst>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6">
    <font>
      <sz val="12"/>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317">
    <xf numFmtId="0" fontId="0" fillId="0" borderId="0"/>
    <xf numFmtId="0" fontId="3" fillId="0" borderId="0">
      <alignment vertical="center"/>
    </xf>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 fillId="0" borderId="0">
      <alignment vertical="center"/>
    </xf>
  </cellStyleXfs>
  <cellXfs count="3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2" borderId="1" xfId="0" applyFill="1" applyBorder="1" applyAlignment="1">
      <alignment horizontal="lef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4" fillId="5" borderId="1" xfId="0" applyFont="1" applyFill="1" applyBorder="1" applyAlignment="1">
      <alignment vertical="center" wrapText="1"/>
    </xf>
    <xf numFmtId="0" fontId="4" fillId="2" borderId="1" xfId="0" applyFont="1" applyFill="1" applyBorder="1" applyAlignment="1">
      <alignment vertical="center" wrapText="1"/>
    </xf>
    <xf numFmtId="0" fontId="0" fillId="7" borderId="1" xfId="0" applyFill="1" applyBorder="1" applyAlignment="1">
      <alignment vertical="center"/>
    </xf>
    <xf numFmtId="0" fontId="11" fillId="0" borderId="1" xfId="0" applyFont="1" applyBorder="1" applyAlignment="1">
      <alignment vertical="center"/>
    </xf>
    <xf numFmtId="0" fontId="3" fillId="0" borderId="0" xfId="1316">
      <alignment vertical="center"/>
    </xf>
    <xf numFmtId="0" fontId="3" fillId="0" borderId="1" xfId="1316" applyBorder="1">
      <alignment vertical="center"/>
    </xf>
    <xf numFmtId="0" fontId="7" fillId="0" borderId="1" xfId="1316" applyFont="1" applyBorder="1">
      <alignment vertical="center"/>
    </xf>
    <xf numFmtId="0" fontId="6" fillId="0" borderId="1" xfId="1316" applyFont="1" applyBorder="1">
      <alignment vertical="center"/>
    </xf>
    <xf numFmtId="0" fontId="5" fillId="0" borderId="1" xfId="1316" applyFont="1" applyBorder="1">
      <alignment vertical="center"/>
    </xf>
    <xf numFmtId="0" fontId="7" fillId="0" borderId="1" xfId="1316" applyFont="1" applyBorder="1" applyAlignment="1">
      <alignment horizontal="center" vertical="center"/>
    </xf>
    <xf numFmtId="0" fontId="7" fillId="0" borderId="3" xfId="1316" applyFont="1" applyBorder="1" applyAlignment="1">
      <alignment horizontal="center" vertical="center"/>
    </xf>
    <xf numFmtId="0" fontId="3" fillId="2" borderId="1" xfId="1316" applyFill="1" applyBorder="1" applyAlignment="1">
      <alignment horizontal="left" vertical="center"/>
    </xf>
    <xf numFmtId="0" fontId="3" fillId="2" borderId="1" xfId="1316" applyFill="1" applyBorder="1" applyAlignment="1">
      <alignment horizontal="center" vertical="center"/>
    </xf>
    <xf numFmtId="0" fontId="3" fillId="2" borderId="1" xfId="1316" applyFill="1" applyBorder="1">
      <alignment vertical="center"/>
    </xf>
    <xf numFmtId="0" fontId="6" fillId="0" borderId="1" xfId="0" applyFont="1" applyBorder="1" applyAlignment="1">
      <alignment vertical="center"/>
    </xf>
    <xf numFmtId="0" fontId="15" fillId="0" borderId="1" xfId="0" applyFont="1" applyBorder="1" applyAlignment="1">
      <alignment horizontal="center" vertical="center"/>
    </xf>
    <xf numFmtId="0" fontId="3" fillId="0" borderId="4" xfId="1316" applyBorder="1" applyAlignment="1">
      <alignment horizontal="center" vertical="center"/>
    </xf>
    <xf numFmtId="0" fontId="3" fillId="0" borderId="5" xfId="1316" applyBorder="1" applyAlignment="1">
      <alignment horizontal="center" vertical="center"/>
    </xf>
    <xf numFmtId="0" fontId="3" fillId="0" borderId="3" xfId="1316" applyBorder="1" applyAlignment="1">
      <alignment horizontal="center" vertical="center"/>
    </xf>
  </cellXfs>
  <cellStyles count="131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標準" xfId="0" builtinId="0"/>
    <cellStyle name="標準 2" xfId="1" xr:uid="{00000000-0005-0000-0000-00006A010000}"/>
    <cellStyle name="標準 2 2" xfId="1316" xr:uid="{2CC66FB8-5224-FD4F-9B01-2385658D822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2" builtinId="9" hidden="1"/>
    <cellStyle name="表示済みのハイパーリンク" xfId="723" builtinId="9" hidden="1"/>
    <cellStyle name="表示済みのハイパーリンク" xfId="724" builtinId="9" hidden="1"/>
    <cellStyle name="表示済みのハイパーリンク" xfId="725" builtinId="9" hidden="1"/>
    <cellStyle name="表示済みのハイパーリンク" xfId="726" builtinId="9" hidden="1"/>
    <cellStyle name="表示済みのハイパーリンク" xfId="727" builtinId="9" hidden="1"/>
    <cellStyle name="表示済みのハイパーリンク" xfId="728" builtinId="9" hidden="1"/>
    <cellStyle name="表示済みのハイパーリンク" xfId="729" builtinId="9" hidden="1"/>
    <cellStyle name="表示済みのハイパーリンク" xfId="730" builtinId="9" hidden="1"/>
    <cellStyle name="表示済みのハイパーリンク" xfId="731" builtinId="9" hidden="1"/>
    <cellStyle name="表示済みのハイパーリンク" xfId="732" builtinId="9" hidden="1"/>
    <cellStyle name="表示済みのハイパーリンク" xfId="733" builtinId="9" hidden="1"/>
    <cellStyle name="表示済みのハイパーリンク" xfId="734" builtinId="9" hidden="1"/>
    <cellStyle name="表示済みのハイパーリンク" xfId="735" builtinId="9" hidden="1"/>
    <cellStyle name="表示済みのハイパーリンク" xfId="736" builtinId="9" hidden="1"/>
    <cellStyle name="表示済みのハイパーリンク" xfId="737" builtinId="9" hidden="1"/>
    <cellStyle name="表示済みのハイパーリンク" xfId="738" builtinId="9" hidden="1"/>
    <cellStyle name="表示済みのハイパーリンク" xfId="739" builtinId="9" hidden="1"/>
    <cellStyle name="表示済みのハイパーリンク" xfId="740" builtinId="9" hidden="1"/>
    <cellStyle name="表示済みのハイパーリンク" xfId="741" builtinId="9" hidden="1"/>
    <cellStyle name="表示済みのハイパーリンク" xfId="742" builtinId="9" hidden="1"/>
    <cellStyle name="表示済みのハイパーリンク" xfId="743" builtinId="9" hidden="1"/>
    <cellStyle name="表示済みのハイパーリンク" xfId="744" builtinId="9" hidden="1"/>
    <cellStyle name="表示済みのハイパーリンク" xfId="745" builtinId="9" hidden="1"/>
    <cellStyle name="表示済みのハイパーリンク" xfId="746" builtinId="9" hidden="1"/>
    <cellStyle name="表示済みのハイパーリンク" xfId="747" builtinId="9" hidden="1"/>
    <cellStyle name="表示済みのハイパーリンク" xfId="748" builtinId="9" hidden="1"/>
    <cellStyle name="表示済みのハイパーリンク" xfId="749" builtinId="9" hidden="1"/>
    <cellStyle name="表示済みのハイパーリンク" xfId="750" builtinId="9" hidden="1"/>
    <cellStyle name="表示済みのハイパーリンク" xfId="751" builtinId="9" hidden="1"/>
    <cellStyle name="表示済みのハイパーリンク" xfId="752" builtinId="9" hidden="1"/>
    <cellStyle name="表示済みのハイパーリンク" xfId="753" builtinId="9" hidden="1"/>
    <cellStyle name="表示済みのハイパーリンク" xfId="754" builtinId="9" hidden="1"/>
    <cellStyle name="表示済みのハイパーリンク" xfId="755" builtinId="9" hidden="1"/>
    <cellStyle name="表示済みのハイパーリンク" xfId="756" builtinId="9" hidden="1"/>
    <cellStyle name="表示済みのハイパーリンク" xfId="757" builtinId="9" hidden="1"/>
    <cellStyle name="表示済みのハイパーリンク" xfId="758" builtinId="9" hidden="1"/>
    <cellStyle name="表示済みのハイパーリンク" xfId="759" builtinId="9" hidden="1"/>
    <cellStyle name="表示済みのハイパーリンク" xfId="760" builtinId="9" hidden="1"/>
    <cellStyle name="表示済みのハイパーリンク" xfId="761" builtinId="9" hidden="1"/>
    <cellStyle name="表示済みのハイパーリンク" xfId="762" builtinId="9" hidden="1"/>
    <cellStyle name="表示済みのハイパーリンク" xfId="763" builtinId="9" hidden="1"/>
    <cellStyle name="表示済みのハイパーリンク" xfId="764" builtinId="9" hidden="1"/>
    <cellStyle name="表示済みのハイパーリンク" xfId="765" builtinId="9" hidden="1"/>
    <cellStyle name="表示済みのハイパーリンク" xfId="766" builtinId="9" hidden="1"/>
    <cellStyle name="表示済みのハイパーリンク" xfId="767" builtinId="9" hidden="1"/>
    <cellStyle name="表示済みのハイパーリンク" xfId="768" builtinId="9" hidden="1"/>
    <cellStyle name="表示済みのハイパーリンク" xfId="769" builtinId="9" hidden="1"/>
    <cellStyle name="表示済みのハイパーリンク" xfId="770" builtinId="9" hidden="1"/>
    <cellStyle name="表示済みのハイパーリンク" xfId="771" builtinId="9" hidden="1"/>
    <cellStyle name="表示済みのハイパーリンク" xfId="772" builtinId="9" hidden="1"/>
    <cellStyle name="表示済みのハイパーリンク" xfId="773" builtinId="9" hidden="1"/>
    <cellStyle name="表示済みのハイパーリンク" xfId="774" builtinId="9" hidden="1"/>
    <cellStyle name="表示済みのハイパーリンク" xfId="775" builtinId="9" hidden="1"/>
    <cellStyle name="表示済みのハイパーリンク" xfId="776" builtinId="9" hidden="1"/>
    <cellStyle name="表示済みのハイパーリンク" xfId="777" builtinId="9" hidden="1"/>
    <cellStyle name="表示済みのハイパーリンク" xfId="778" builtinId="9" hidden="1"/>
    <cellStyle name="表示済みのハイパーリンク" xfId="779" builtinId="9" hidden="1"/>
    <cellStyle name="表示済みのハイパーリンク" xfId="780" builtinId="9" hidden="1"/>
    <cellStyle name="表示済みのハイパーリンク" xfId="781" builtinId="9" hidden="1"/>
    <cellStyle name="表示済みのハイパーリンク" xfId="782" builtinId="9" hidden="1"/>
    <cellStyle name="表示済みのハイパーリンク" xfId="783" builtinId="9" hidden="1"/>
    <cellStyle name="表示済みのハイパーリンク" xfId="784" builtinId="9" hidden="1"/>
    <cellStyle name="表示済みのハイパーリンク" xfId="785" builtinId="9" hidden="1"/>
    <cellStyle name="表示済みのハイパーリンク" xfId="786" builtinId="9" hidden="1"/>
    <cellStyle name="表示済みのハイパーリンク" xfId="787" builtinId="9" hidden="1"/>
    <cellStyle name="表示済みのハイパーリンク" xfId="788" builtinId="9" hidden="1"/>
    <cellStyle name="表示済みのハイパーリンク" xfId="789" builtinId="9" hidden="1"/>
    <cellStyle name="表示済みのハイパーリンク" xfId="790" builtinId="9" hidden="1"/>
    <cellStyle name="表示済みのハイパーリンク" xfId="791" builtinId="9" hidden="1"/>
    <cellStyle name="表示済みのハイパーリンク" xfId="792" builtinId="9" hidden="1"/>
    <cellStyle name="表示済みのハイパーリンク" xfId="793" builtinId="9" hidden="1"/>
    <cellStyle name="表示済みのハイパーリンク" xfId="794" builtinId="9" hidden="1"/>
    <cellStyle name="表示済みのハイパーリンク" xfId="795" builtinId="9" hidden="1"/>
    <cellStyle name="表示済みのハイパーリンク" xfId="796" builtinId="9" hidden="1"/>
    <cellStyle name="表示済みのハイパーリンク" xfId="797" builtinId="9" hidden="1"/>
    <cellStyle name="表示済みのハイパーリンク" xfId="798" builtinId="9" hidden="1"/>
    <cellStyle name="表示済みのハイパーリンク" xfId="799" builtinId="9" hidden="1"/>
    <cellStyle name="表示済みのハイパーリンク" xfId="800" builtinId="9" hidden="1"/>
    <cellStyle name="表示済みのハイパーリンク" xfId="801" builtinId="9" hidden="1"/>
    <cellStyle name="表示済みのハイパーリンク" xfId="802" builtinId="9" hidden="1"/>
    <cellStyle name="表示済みのハイパーリンク" xfId="803" builtinId="9" hidden="1"/>
    <cellStyle name="表示済みのハイパーリンク" xfId="804" builtinId="9" hidden="1"/>
    <cellStyle name="表示済みのハイパーリンク" xfId="805" builtinId="9" hidden="1"/>
    <cellStyle name="表示済みのハイパーリンク" xfId="806" builtinId="9" hidden="1"/>
    <cellStyle name="表示済みのハイパーリンク" xfId="807" builtinId="9" hidden="1"/>
    <cellStyle name="表示済みのハイパーリンク" xfId="808" builtinId="9" hidden="1"/>
    <cellStyle name="表示済みのハイパーリンク" xfId="809" builtinId="9" hidden="1"/>
    <cellStyle name="表示済みのハイパーリンク" xfId="810" builtinId="9" hidden="1"/>
    <cellStyle name="表示済みのハイパーリンク" xfId="811" builtinId="9" hidden="1"/>
    <cellStyle name="表示済みのハイパーリンク" xfId="812" builtinId="9" hidden="1"/>
    <cellStyle name="表示済みのハイパーリンク" xfId="813" builtinId="9" hidden="1"/>
    <cellStyle name="表示済みのハイパーリンク" xfId="814" builtinId="9" hidden="1"/>
    <cellStyle name="表示済みのハイパーリンク" xfId="815" builtinId="9" hidden="1"/>
    <cellStyle name="表示済みのハイパーリンク" xfId="816" builtinId="9" hidden="1"/>
    <cellStyle name="表示済みのハイパーリンク" xfId="817" builtinId="9" hidden="1"/>
    <cellStyle name="表示済みのハイパーリンク" xfId="818" builtinId="9" hidden="1"/>
    <cellStyle name="表示済みのハイパーリンク" xfId="819" builtinId="9" hidden="1"/>
    <cellStyle name="表示済みのハイパーリンク" xfId="820" builtinId="9" hidden="1"/>
    <cellStyle name="表示済みのハイパーリンク" xfId="821" builtinId="9" hidden="1"/>
    <cellStyle name="表示済みのハイパーリンク" xfId="822" builtinId="9" hidden="1"/>
    <cellStyle name="表示済みのハイパーリンク" xfId="823" builtinId="9" hidden="1"/>
    <cellStyle name="表示済みのハイパーリンク" xfId="824" builtinId="9" hidden="1"/>
    <cellStyle name="表示済みのハイパーリンク" xfId="825" builtinId="9" hidden="1"/>
    <cellStyle name="表示済みのハイパーリンク" xfId="826" builtinId="9" hidden="1"/>
    <cellStyle name="表示済みのハイパーリンク" xfId="827" builtinId="9" hidden="1"/>
    <cellStyle name="表示済みのハイパーリンク" xfId="828" builtinId="9" hidden="1"/>
    <cellStyle name="表示済みのハイパーリンク" xfId="829" builtinId="9" hidden="1"/>
    <cellStyle name="表示済みのハイパーリンク" xfId="830" builtinId="9" hidden="1"/>
    <cellStyle name="表示済みのハイパーリンク" xfId="831" builtinId="9" hidden="1"/>
    <cellStyle name="表示済みのハイパーリンク" xfId="832" builtinId="9" hidden="1"/>
    <cellStyle name="表示済みのハイパーリンク" xfId="833" builtinId="9" hidden="1"/>
    <cellStyle name="表示済みのハイパーリンク" xfId="834" builtinId="9" hidden="1"/>
    <cellStyle name="表示済みのハイパーリンク" xfId="835" builtinId="9" hidden="1"/>
    <cellStyle name="表示済みのハイパーリンク" xfId="836" builtinId="9" hidden="1"/>
    <cellStyle name="表示済みのハイパーリンク" xfId="837" builtinId="9" hidden="1"/>
    <cellStyle name="表示済みのハイパーリンク" xfId="838" builtinId="9" hidden="1"/>
    <cellStyle name="表示済みのハイパーリンク" xfId="839" builtinId="9" hidden="1"/>
    <cellStyle name="表示済みのハイパーリンク" xfId="840" builtinId="9" hidden="1"/>
    <cellStyle name="表示済みのハイパーリンク" xfId="841" builtinId="9" hidden="1"/>
    <cellStyle name="表示済みのハイパーリンク" xfId="842" builtinId="9" hidden="1"/>
    <cellStyle name="表示済みのハイパーリンク" xfId="843" builtinId="9" hidden="1"/>
    <cellStyle name="表示済みのハイパーリンク" xfId="844" builtinId="9" hidden="1"/>
    <cellStyle name="表示済みのハイパーリンク" xfId="845" builtinId="9" hidden="1"/>
    <cellStyle name="表示済みのハイパーリンク" xfId="846" builtinId="9" hidden="1"/>
    <cellStyle name="表示済みのハイパーリンク" xfId="847" builtinId="9" hidden="1"/>
    <cellStyle name="表示済みのハイパーリンク" xfId="848" builtinId="9" hidden="1"/>
    <cellStyle name="表示済みのハイパーリンク" xfId="849" builtinId="9" hidden="1"/>
    <cellStyle name="表示済みのハイパーリンク" xfId="850" builtinId="9" hidden="1"/>
    <cellStyle name="表示済みのハイパーリンク" xfId="851" builtinId="9" hidden="1"/>
    <cellStyle name="表示済みのハイパーリンク" xfId="852" builtinId="9" hidden="1"/>
    <cellStyle name="表示済みのハイパーリンク" xfId="853" builtinId="9" hidden="1"/>
    <cellStyle name="表示済みのハイパーリンク" xfId="854" builtinId="9" hidden="1"/>
    <cellStyle name="表示済みのハイパーリンク" xfId="855" builtinId="9" hidden="1"/>
    <cellStyle name="表示済みのハイパーリンク" xfId="856" builtinId="9" hidden="1"/>
    <cellStyle name="表示済みのハイパーリンク" xfId="857" builtinId="9" hidden="1"/>
    <cellStyle name="表示済みのハイパーリンク" xfId="858" builtinId="9" hidden="1"/>
    <cellStyle name="表示済みのハイパーリンク" xfId="859" builtinId="9" hidden="1"/>
    <cellStyle name="表示済みのハイパーリンク" xfId="860" builtinId="9" hidden="1"/>
    <cellStyle name="表示済みのハイパーリンク" xfId="861" builtinId="9" hidden="1"/>
    <cellStyle name="表示済みのハイパーリンク" xfId="862" builtinId="9" hidden="1"/>
    <cellStyle name="表示済みのハイパーリンク" xfId="863" builtinId="9" hidden="1"/>
    <cellStyle name="表示済みのハイパーリンク" xfId="864" builtinId="9" hidden="1"/>
    <cellStyle name="表示済みのハイパーリンク" xfId="865" builtinId="9" hidden="1"/>
    <cellStyle name="表示済みのハイパーリンク" xfId="866" builtinId="9" hidden="1"/>
    <cellStyle name="表示済みのハイパーリンク" xfId="867" builtinId="9" hidden="1"/>
    <cellStyle name="表示済みのハイパーリンク" xfId="868" builtinId="9" hidden="1"/>
    <cellStyle name="表示済みのハイパーリンク" xfId="869" builtinId="9" hidden="1"/>
    <cellStyle name="表示済みのハイパーリンク" xfId="870" builtinId="9" hidden="1"/>
    <cellStyle name="表示済みのハイパーリンク" xfId="871" builtinId="9" hidden="1"/>
    <cellStyle name="表示済みのハイパーリンク" xfId="872" builtinId="9" hidden="1"/>
    <cellStyle name="表示済みのハイパーリンク" xfId="873" builtinId="9" hidden="1"/>
    <cellStyle name="表示済みのハイパーリンク" xfId="874" builtinId="9" hidden="1"/>
    <cellStyle name="表示済みのハイパーリンク" xfId="875" builtinId="9" hidden="1"/>
    <cellStyle name="表示済みのハイパーリンク" xfId="876" builtinId="9" hidden="1"/>
    <cellStyle name="表示済みのハイパーリンク" xfId="877" builtinId="9" hidden="1"/>
    <cellStyle name="表示済みのハイパーリンク" xfId="878" builtinId="9" hidden="1"/>
    <cellStyle name="表示済みのハイパーリンク" xfId="879" builtinId="9" hidden="1"/>
    <cellStyle name="表示済みのハイパーリンク" xfId="880" builtinId="9" hidden="1"/>
    <cellStyle name="表示済みのハイパーリンク" xfId="881" builtinId="9" hidden="1"/>
    <cellStyle name="表示済みのハイパーリンク" xfId="882" builtinId="9" hidden="1"/>
    <cellStyle name="表示済みのハイパーリンク" xfId="883" builtinId="9" hidden="1"/>
    <cellStyle name="表示済みのハイパーリンク" xfId="884" builtinId="9" hidden="1"/>
    <cellStyle name="表示済みのハイパーリンク" xfId="885" builtinId="9" hidden="1"/>
    <cellStyle name="表示済みのハイパーリンク" xfId="886" builtinId="9" hidden="1"/>
    <cellStyle name="表示済みのハイパーリンク" xfId="887" builtinId="9" hidden="1"/>
    <cellStyle name="表示済みのハイパーリンク" xfId="888" builtinId="9" hidden="1"/>
    <cellStyle name="表示済みのハイパーリンク" xfId="889" builtinId="9" hidden="1"/>
    <cellStyle name="表示済みのハイパーリンク" xfId="890" builtinId="9" hidden="1"/>
    <cellStyle name="表示済みのハイパーリンク" xfId="891" builtinId="9" hidden="1"/>
    <cellStyle name="表示済みのハイパーリンク" xfId="892" builtinId="9" hidden="1"/>
    <cellStyle name="表示済みのハイパーリンク" xfId="893" builtinId="9" hidden="1"/>
    <cellStyle name="表示済みのハイパーリンク" xfId="894" builtinId="9" hidden="1"/>
    <cellStyle name="表示済みのハイパーリンク" xfId="895" builtinId="9" hidden="1"/>
    <cellStyle name="表示済みのハイパーリンク" xfId="896" builtinId="9" hidden="1"/>
    <cellStyle name="表示済みのハイパーリンク" xfId="897" builtinId="9" hidden="1"/>
    <cellStyle name="表示済みのハイパーリンク" xfId="898" builtinId="9" hidden="1"/>
    <cellStyle name="表示済みのハイパーリンク" xfId="899" builtinId="9" hidden="1"/>
    <cellStyle name="表示済みのハイパーリンク" xfId="900" builtinId="9" hidden="1"/>
    <cellStyle name="表示済みのハイパーリンク" xfId="901" builtinId="9" hidden="1"/>
    <cellStyle name="表示済みのハイパーリンク" xfId="902" builtinId="9" hidden="1"/>
    <cellStyle name="表示済みのハイパーリンク" xfId="903" builtinId="9" hidden="1"/>
    <cellStyle name="表示済みのハイパーリンク" xfId="904" builtinId="9" hidden="1"/>
    <cellStyle name="表示済みのハイパーリンク" xfId="905" builtinId="9" hidden="1"/>
    <cellStyle name="表示済みのハイパーリンク" xfId="906" builtinId="9" hidden="1"/>
    <cellStyle name="表示済みのハイパーリンク" xfId="907" builtinId="9" hidden="1"/>
    <cellStyle name="表示済みのハイパーリンク" xfId="908" builtinId="9" hidden="1"/>
    <cellStyle name="表示済みのハイパーリンク" xfId="909" builtinId="9" hidden="1"/>
    <cellStyle name="表示済みのハイパーリンク" xfId="910" builtinId="9" hidden="1"/>
    <cellStyle name="表示済みのハイパーリンク" xfId="911" builtinId="9" hidden="1"/>
    <cellStyle name="表示済みのハイパーリンク" xfId="912" builtinId="9" hidden="1"/>
    <cellStyle name="表示済みのハイパーリンク" xfId="913" builtinId="9" hidden="1"/>
    <cellStyle name="表示済みのハイパーリンク" xfId="914" builtinId="9" hidden="1"/>
    <cellStyle name="表示済みのハイパーリンク" xfId="915" builtinId="9" hidden="1"/>
    <cellStyle name="表示済みのハイパーリンク" xfId="916" builtinId="9" hidden="1"/>
    <cellStyle name="表示済みのハイパーリンク" xfId="917" builtinId="9" hidden="1"/>
    <cellStyle name="表示済みのハイパーリンク" xfId="918" builtinId="9" hidden="1"/>
    <cellStyle name="表示済みのハイパーリンク" xfId="919" builtinId="9" hidden="1"/>
    <cellStyle name="表示済みのハイパーリンク" xfId="920" builtinId="9" hidden="1"/>
    <cellStyle name="表示済みのハイパーリンク" xfId="921" builtinId="9" hidden="1"/>
    <cellStyle name="表示済みのハイパーリンク" xfId="922" builtinId="9" hidden="1"/>
    <cellStyle name="表示済みのハイパーリンク" xfId="923" builtinId="9" hidden="1"/>
    <cellStyle name="表示済みのハイパーリンク" xfId="924" builtinId="9" hidden="1"/>
    <cellStyle name="表示済みのハイパーリンク" xfId="925" builtinId="9" hidden="1"/>
    <cellStyle name="表示済みのハイパーリンク" xfId="926" builtinId="9" hidden="1"/>
    <cellStyle name="表示済みのハイパーリンク" xfId="927" builtinId="9" hidden="1"/>
    <cellStyle name="表示済みのハイパーリンク" xfId="928" builtinId="9" hidden="1"/>
    <cellStyle name="表示済みのハイパーリンク" xfId="929" builtinId="9" hidden="1"/>
    <cellStyle name="表示済みのハイパーリンク" xfId="930" builtinId="9" hidden="1"/>
    <cellStyle name="表示済みのハイパーリンク" xfId="931" builtinId="9" hidden="1"/>
    <cellStyle name="表示済みのハイパーリンク" xfId="932" builtinId="9" hidden="1"/>
    <cellStyle name="表示済みのハイパーリンク" xfId="933" builtinId="9" hidden="1"/>
    <cellStyle name="表示済みのハイパーリンク" xfId="934" builtinId="9" hidden="1"/>
    <cellStyle name="表示済みのハイパーリンク" xfId="935" builtinId="9" hidden="1"/>
    <cellStyle name="表示済みのハイパーリンク" xfId="936" builtinId="9" hidden="1"/>
    <cellStyle name="表示済みのハイパーリンク" xfId="937" builtinId="9" hidden="1"/>
    <cellStyle name="表示済みのハイパーリンク" xfId="938" builtinId="9" hidden="1"/>
    <cellStyle name="表示済みのハイパーリンク" xfId="939" builtinId="9" hidden="1"/>
    <cellStyle name="表示済みのハイパーリンク" xfId="940" builtinId="9" hidden="1"/>
    <cellStyle name="表示済みのハイパーリンク" xfId="941" builtinId="9" hidden="1"/>
    <cellStyle name="表示済みのハイパーリンク" xfId="942" builtinId="9" hidden="1"/>
    <cellStyle name="表示済みのハイパーリンク" xfId="943" builtinId="9" hidden="1"/>
    <cellStyle name="表示済みのハイパーリンク" xfId="944" builtinId="9" hidden="1"/>
    <cellStyle name="表示済みのハイパーリンク" xfId="945" builtinId="9" hidden="1"/>
    <cellStyle name="表示済みのハイパーリンク" xfId="946" builtinId="9" hidden="1"/>
    <cellStyle name="表示済みのハイパーリンク" xfId="947" builtinId="9" hidden="1"/>
    <cellStyle name="表示済みのハイパーリンク" xfId="948" builtinId="9" hidden="1"/>
    <cellStyle name="表示済みのハイパーリンク" xfId="949" builtinId="9" hidden="1"/>
    <cellStyle name="表示済みのハイパーリンク" xfId="950" builtinId="9" hidden="1"/>
    <cellStyle name="表示済みのハイパーリンク" xfId="951" builtinId="9" hidden="1"/>
    <cellStyle name="表示済みのハイパーリンク" xfId="952" builtinId="9" hidden="1"/>
    <cellStyle name="表示済みのハイパーリンク" xfId="953" builtinId="9" hidden="1"/>
    <cellStyle name="表示済みのハイパーリンク" xfId="954" builtinId="9" hidden="1"/>
    <cellStyle name="表示済みのハイパーリンク" xfId="955" builtinId="9" hidden="1"/>
    <cellStyle name="表示済みのハイパーリンク" xfId="956" builtinId="9" hidden="1"/>
    <cellStyle name="表示済みのハイパーリンク" xfId="957" builtinId="9" hidden="1"/>
    <cellStyle name="表示済みのハイパーリンク" xfId="958" builtinId="9" hidden="1"/>
    <cellStyle name="表示済みのハイパーリンク" xfId="959" builtinId="9" hidden="1"/>
    <cellStyle name="表示済みのハイパーリンク" xfId="960" builtinId="9" hidden="1"/>
    <cellStyle name="表示済みのハイパーリンク" xfId="961" builtinId="9" hidden="1"/>
    <cellStyle name="表示済みのハイパーリンク" xfId="962" builtinId="9" hidden="1"/>
    <cellStyle name="表示済みのハイパーリンク" xfId="963" builtinId="9" hidden="1"/>
    <cellStyle name="表示済みのハイパーリンク" xfId="964" builtinId="9" hidden="1"/>
    <cellStyle name="表示済みのハイパーリンク" xfId="965" builtinId="9" hidden="1"/>
    <cellStyle name="表示済みのハイパーリンク" xfId="966" builtinId="9" hidden="1"/>
    <cellStyle name="表示済みのハイパーリンク" xfId="967" builtinId="9" hidden="1"/>
    <cellStyle name="表示済みのハイパーリンク" xfId="968" builtinId="9" hidden="1"/>
    <cellStyle name="表示済みのハイパーリンク" xfId="969" builtinId="9" hidden="1"/>
    <cellStyle name="表示済みのハイパーリンク" xfId="970" builtinId="9" hidden="1"/>
    <cellStyle name="表示済みのハイパーリンク" xfId="971" builtinId="9" hidden="1"/>
    <cellStyle name="表示済みのハイパーリンク" xfId="972" builtinId="9" hidden="1"/>
    <cellStyle name="表示済みのハイパーリンク" xfId="973" builtinId="9" hidden="1"/>
    <cellStyle name="表示済みのハイパーリンク" xfId="974" builtinId="9" hidden="1"/>
    <cellStyle name="表示済みのハイパーリンク" xfId="975" builtinId="9" hidden="1"/>
    <cellStyle name="表示済みのハイパーリンク" xfId="976" builtinId="9" hidden="1"/>
    <cellStyle name="表示済みのハイパーリンク" xfId="977" builtinId="9" hidden="1"/>
    <cellStyle name="表示済みのハイパーリンク" xfId="978" builtinId="9" hidden="1"/>
    <cellStyle name="表示済みのハイパーリンク" xfId="979" builtinId="9" hidden="1"/>
    <cellStyle name="表示済みのハイパーリンク" xfId="980" builtinId="9" hidden="1"/>
    <cellStyle name="表示済みのハイパーリンク" xfId="981" builtinId="9" hidden="1"/>
    <cellStyle name="表示済みのハイパーリンク" xfId="982" builtinId="9" hidden="1"/>
    <cellStyle name="表示済みのハイパーリンク" xfId="983" builtinId="9" hidden="1"/>
    <cellStyle name="表示済みのハイパーリンク" xfId="984" builtinId="9" hidden="1"/>
    <cellStyle name="表示済みのハイパーリンク" xfId="985" builtinId="9" hidden="1"/>
    <cellStyle name="表示済みのハイパーリンク" xfId="986" builtinId="9" hidden="1"/>
    <cellStyle name="表示済みのハイパーリンク" xfId="987" builtinId="9" hidden="1"/>
    <cellStyle name="表示済みのハイパーリンク" xfId="988" builtinId="9" hidden="1"/>
    <cellStyle name="表示済みのハイパーリンク" xfId="989" builtinId="9" hidden="1"/>
    <cellStyle name="表示済みのハイパーリンク" xfId="990" builtinId="9" hidden="1"/>
    <cellStyle name="表示済みのハイパーリンク" xfId="991" builtinId="9" hidden="1"/>
    <cellStyle name="表示済みのハイパーリンク" xfId="992" builtinId="9" hidden="1"/>
    <cellStyle name="表示済みのハイパーリンク" xfId="993" builtinId="9" hidden="1"/>
    <cellStyle name="表示済みのハイパーリンク" xfId="994" builtinId="9" hidden="1"/>
    <cellStyle name="表示済みのハイパーリンク" xfId="995" builtinId="9" hidden="1"/>
    <cellStyle name="表示済みのハイパーリンク" xfId="996" builtinId="9" hidden="1"/>
    <cellStyle name="表示済みのハイパーリンク" xfId="997" builtinId="9" hidden="1"/>
    <cellStyle name="表示済みのハイパーリンク" xfId="998" builtinId="9" hidden="1"/>
    <cellStyle name="表示済みのハイパーリンク" xfId="999" builtinId="9" hidden="1"/>
    <cellStyle name="表示済みのハイパーリンク" xfId="1000" builtinId="9" hidden="1"/>
    <cellStyle name="表示済みのハイパーリンク" xfId="1001" builtinId="9" hidden="1"/>
    <cellStyle name="表示済みのハイパーリンク" xfId="1002" builtinId="9" hidden="1"/>
    <cellStyle name="表示済みのハイパーリンク" xfId="1003" builtinId="9" hidden="1"/>
    <cellStyle name="表示済みのハイパーリンク" xfId="1004" builtinId="9" hidden="1"/>
    <cellStyle name="表示済みのハイパーリンク" xfId="1005" builtinId="9" hidden="1"/>
    <cellStyle name="表示済みのハイパーリンク" xfId="1006" builtinId="9" hidden="1"/>
    <cellStyle name="表示済みのハイパーリンク" xfId="1007" builtinId="9" hidden="1"/>
    <cellStyle name="表示済みのハイパーリンク" xfId="1008" builtinId="9" hidden="1"/>
    <cellStyle name="表示済みのハイパーリンク" xfId="1009" builtinId="9" hidden="1"/>
    <cellStyle name="表示済みのハイパーリンク" xfId="1010" builtinId="9" hidden="1"/>
    <cellStyle name="表示済みのハイパーリンク" xfId="1011" builtinId="9" hidden="1"/>
    <cellStyle name="表示済みのハイパーリンク" xfId="1012" builtinId="9" hidden="1"/>
    <cellStyle name="表示済みのハイパーリンク" xfId="1013" builtinId="9" hidden="1"/>
    <cellStyle name="表示済みのハイパーリンク" xfId="1014" builtinId="9" hidden="1"/>
    <cellStyle name="表示済みのハイパーリンク" xfId="1015" builtinId="9" hidden="1"/>
    <cellStyle name="表示済みのハイパーリンク" xfId="1016" builtinId="9" hidden="1"/>
    <cellStyle name="表示済みのハイパーリンク" xfId="1017" builtinId="9" hidden="1"/>
    <cellStyle name="表示済みのハイパーリンク" xfId="1018" builtinId="9" hidden="1"/>
    <cellStyle name="表示済みのハイパーリンク" xfId="1019" builtinId="9" hidden="1"/>
    <cellStyle name="表示済みのハイパーリンク" xfId="1020" builtinId="9" hidden="1"/>
    <cellStyle name="表示済みのハイパーリンク" xfId="1021" builtinId="9" hidden="1"/>
    <cellStyle name="表示済みのハイパーリンク" xfId="1022" builtinId="9" hidden="1"/>
    <cellStyle name="表示済みのハイパーリンク" xfId="1023" builtinId="9" hidden="1"/>
    <cellStyle name="表示済みのハイパーリンク" xfId="1024" builtinId="9" hidden="1"/>
    <cellStyle name="表示済みのハイパーリンク" xfId="1025" builtinId="9" hidden="1"/>
    <cellStyle name="表示済みのハイパーリンク" xfId="1026" builtinId="9" hidden="1"/>
    <cellStyle name="表示済みのハイパーリンク" xfId="1027" builtinId="9" hidden="1"/>
    <cellStyle name="表示済みのハイパーリンク" xfId="1028" builtinId="9" hidden="1"/>
    <cellStyle name="表示済みのハイパーリンク" xfId="1029" builtinId="9" hidden="1"/>
    <cellStyle name="表示済みのハイパーリンク" xfId="1030" builtinId="9" hidden="1"/>
    <cellStyle name="表示済みのハイパーリンク" xfId="1031" builtinId="9" hidden="1"/>
    <cellStyle name="表示済みのハイパーリンク" xfId="1032" builtinId="9" hidden="1"/>
    <cellStyle name="表示済みのハイパーリンク" xfId="1033" builtinId="9" hidden="1"/>
    <cellStyle name="表示済みのハイパーリンク" xfId="1034" builtinId="9" hidden="1"/>
    <cellStyle name="表示済みのハイパーリンク" xfId="1035" builtinId="9" hidden="1"/>
    <cellStyle name="表示済みのハイパーリンク" xfId="1036" builtinId="9" hidden="1"/>
    <cellStyle name="表示済みのハイパーリンク" xfId="1037" builtinId="9" hidden="1"/>
    <cellStyle name="表示済みのハイパーリンク" xfId="1038" builtinId="9" hidden="1"/>
    <cellStyle name="表示済みのハイパーリンク" xfId="1039" builtinId="9" hidden="1"/>
    <cellStyle name="表示済みのハイパーリンク" xfId="1040" builtinId="9" hidden="1"/>
    <cellStyle name="表示済みのハイパーリンク" xfId="1041" builtinId="9" hidden="1"/>
    <cellStyle name="表示済みのハイパーリンク" xfId="1042" builtinId="9" hidden="1"/>
    <cellStyle name="表示済みのハイパーリンク" xfId="1043" builtinId="9" hidden="1"/>
    <cellStyle name="表示済みのハイパーリンク" xfId="1044" builtinId="9" hidden="1"/>
    <cellStyle name="表示済みのハイパーリンク" xfId="1045" builtinId="9" hidden="1"/>
    <cellStyle name="表示済みのハイパーリンク" xfId="1046" builtinId="9" hidden="1"/>
    <cellStyle name="表示済みのハイパーリンク" xfId="1047" builtinId="9" hidden="1"/>
    <cellStyle name="表示済みのハイパーリンク" xfId="1048" builtinId="9" hidden="1"/>
    <cellStyle name="表示済みのハイパーリンク" xfId="1049" builtinId="9" hidden="1"/>
    <cellStyle name="表示済みのハイパーリンク" xfId="1050" builtinId="9" hidden="1"/>
    <cellStyle name="表示済みのハイパーリンク" xfId="1051" builtinId="9" hidden="1"/>
    <cellStyle name="表示済みのハイパーリンク" xfId="1052" builtinId="9" hidden="1"/>
    <cellStyle name="表示済みのハイパーリンク" xfId="1053" builtinId="9" hidden="1"/>
    <cellStyle name="表示済みのハイパーリンク" xfId="1054" builtinId="9" hidden="1"/>
    <cellStyle name="表示済みのハイパーリンク" xfId="1055" builtinId="9" hidden="1"/>
    <cellStyle name="表示済みのハイパーリンク" xfId="1056" builtinId="9" hidden="1"/>
    <cellStyle name="表示済みのハイパーリンク" xfId="1057" builtinId="9" hidden="1"/>
    <cellStyle name="表示済みのハイパーリンク" xfId="1058" builtinId="9" hidden="1"/>
    <cellStyle name="表示済みのハイパーリンク" xfId="1059" builtinId="9" hidden="1"/>
    <cellStyle name="表示済みのハイパーリンク" xfId="1060" builtinId="9" hidden="1"/>
    <cellStyle name="表示済みのハイパーリンク" xfId="1061" builtinId="9" hidden="1"/>
    <cellStyle name="表示済みのハイパーリンク" xfId="1062" builtinId="9" hidden="1"/>
    <cellStyle name="表示済みのハイパーリンク" xfId="1063" builtinId="9" hidden="1"/>
    <cellStyle name="表示済みのハイパーリンク" xfId="1064" builtinId="9" hidden="1"/>
    <cellStyle name="表示済みのハイパーリンク" xfId="1065" builtinId="9" hidden="1"/>
    <cellStyle name="表示済みのハイパーリンク" xfId="1066" builtinId="9" hidden="1"/>
    <cellStyle name="表示済みのハイパーリンク" xfId="1067" builtinId="9" hidden="1"/>
    <cellStyle name="表示済みのハイパーリンク" xfId="1068" builtinId="9" hidden="1"/>
    <cellStyle name="表示済みのハイパーリンク" xfId="1069" builtinId="9" hidden="1"/>
    <cellStyle name="表示済みのハイパーリンク" xfId="1070" builtinId="9" hidden="1"/>
    <cellStyle name="表示済みのハイパーリンク" xfId="1071" builtinId="9" hidden="1"/>
    <cellStyle name="表示済みのハイパーリンク" xfId="1072" builtinId="9" hidden="1"/>
    <cellStyle name="表示済みのハイパーリンク" xfId="1073" builtinId="9" hidden="1"/>
    <cellStyle name="表示済みのハイパーリンク" xfId="1074" builtinId="9" hidden="1"/>
    <cellStyle name="表示済みのハイパーリンク" xfId="1075" builtinId="9" hidden="1"/>
    <cellStyle name="表示済みのハイパーリンク" xfId="1076" builtinId="9" hidden="1"/>
    <cellStyle name="表示済みのハイパーリンク" xfId="1077" builtinId="9" hidden="1"/>
    <cellStyle name="表示済みのハイパーリンク" xfId="1078" builtinId="9" hidden="1"/>
    <cellStyle name="表示済みのハイパーリンク" xfId="1079" builtinId="9" hidden="1"/>
    <cellStyle name="表示済みのハイパーリンク" xfId="1080" builtinId="9" hidden="1"/>
    <cellStyle name="表示済みのハイパーリンク" xfId="1081" builtinId="9" hidden="1"/>
    <cellStyle name="表示済みのハイパーリンク" xfId="1082" builtinId="9" hidden="1"/>
    <cellStyle name="表示済みのハイパーリンク" xfId="1083" builtinId="9" hidden="1"/>
    <cellStyle name="表示済みのハイパーリンク" xfId="1084" builtinId="9" hidden="1"/>
    <cellStyle name="表示済みのハイパーリンク" xfId="1085" builtinId="9" hidden="1"/>
    <cellStyle name="表示済みのハイパーリンク" xfId="1086" builtinId="9" hidden="1"/>
    <cellStyle name="表示済みのハイパーリンク" xfId="1087" builtinId="9" hidden="1"/>
    <cellStyle name="表示済みのハイパーリンク" xfId="1088" builtinId="9" hidden="1"/>
    <cellStyle name="表示済みのハイパーリンク" xfId="1089" builtinId="9" hidden="1"/>
    <cellStyle name="表示済みのハイパーリンク" xfId="1090" builtinId="9" hidden="1"/>
    <cellStyle name="表示済みのハイパーリンク" xfId="1091" builtinId="9" hidden="1"/>
    <cellStyle name="表示済みのハイパーリンク" xfId="1092" builtinId="9" hidden="1"/>
    <cellStyle name="表示済みのハイパーリンク" xfId="1093" builtinId="9" hidden="1"/>
    <cellStyle name="表示済みのハイパーリンク" xfId="1094" builtinId="9" hidden="1"/>
    <cellStyle name="表示済みのハイパーリンク" xfId="1095" builtinId="9" hidden="1"/>
    <cellStyle name="表示済みのハイパーリンク" xfId="1096" builtinId="9" hidden="1"/>
    <cellStyle name="表示済みのハイパーリンク" xfId="1097" builtinId="9" hidden="1"/>
    <cellStyle name="表示済みのハイパーリンク" xfId="1098" builtinId="9" hidden="1"/>
    <cellStyle name="表示済みのハイパーリンク" xfId="1099" builtinId="9" hidden="1"/>
    <cellStyle name="表示済みのハイパーリンク" xfId="1100" builtinId="9" hidden="1"/>
    <cellStyle name="表示済みのハイパーリンク" xfId="1101" builtinId="9" hidden="1"/>
    <cellStyle name="表示済みのハイパーリンク" xfId="1102" builtinId="9" hidden="1"/>
    <cellStyle name="表示済みのハイパーリンク" xfId="1103" builtinId="9" hidden="1"/>
    <cellStyle name="表示済みのハイパーリンク" xfId="1104" builtinId="9" hidden="1"/>
    <cellStyle name="表示済みのハイパーリンク" xfId="1105" builtinId="9" hidden="1"/>
    <cellStyle name="表示済みのハイパーリンク" xfId="1106" builtinId="9" hidden="1"/>
    <cellStyle name="表示済みのハイパーリンク" xfId="1107" builtinId="9" hidden="1"/>
    <cellStyle name="表示済みのハイパーリンク" xfId="1108" builtinId="9" hidden="1"/>
    <cellStyle name="表示済みのハイパーリンク" xfId="1109" builtinId="9" hidden="1"/>
    <cellStyle name="表示済みのハイパーリンク" xfId="1110" builtinId="9" hidden="1"/>
    <cellStyle name="表示済みのハイパーリンク" xfId="1111" builtinId="9" hidden="1"/>
    <cellStyle name="表示済みのハイパーリンク" xfId="1112" builtinId="9" hidden="1"/>
    <cellStyle name="表示済みのハイパーリンク" xfId="1113" builtinId="9" hidden="1"/>
    <cellStyle name="表示済みのハイパーリンク" xfId="1114" builtinId="9" hidden="1"/>
    <cellStyle name="表示済みのハイパーリンク" xfId="1115" builtinId="9" hidden="1"/>
    <cellStyle name="表示済みのハイパーリンク" xfId="1116" builtinId="9" hidden="1"/>
    <cellStyle name="表示済みのハイパーリンク" xfId="1117" builtinId="9" hidden="1"/>
    <cellStyle name="表示済みのハイパーリンク" xfId="1118" builtinId="9" hidden="1"/>
    <cellStyle name="表示済みのハイパーリンク" xfId="1119" builtinId="9" hidden="1"/>
    <cellStyle name="表示済みのハイパーリンク" xfId="1120" builtinId="9" hidden="1"/>
    <cellStyle name="表示済みのハイパーリンク" xfId="1121" builtinId="9" hidden="1"/>
    <cellStyle name="表示済みのハイパーリンク" xfId="1122" builtinId="9" hidden="1"/>
    <cellStyle name="表示済みのハイパーリンク" xfId="1123" builtinId="9" hidden="1"/>
    <cellStyle name="表示済みのハイパーリンク" xfId="1124" builtinId="9" hidden="1"/>
    <cellStyle name="表示済みのハイパーリンク" xfId="1125" builtinId="9" hidden="1"/>
    <cellStyle name="表示済みのハイパーリンク" xfId="1126" builtinId="9" hidden="1"/>
    <cellStyle name="表示済みのハイパーリンク" xfId="1127" builtinId="9" hidden="1"/>
    <cellStyle name="表示済みのハイパーリンク" xfId="1128" builtinId="9" hidden="1"/>
    <cellStyle name="表示済みのハイパーリンク" xfId="1129" builtinId="9" hidden="1"/>
    <cellStyle name="表示済みのハイパーリンク" xfId="1130" builtinId="9" hidden="1"/>
    <cellStyle name="表示済みのハイパーリンク" xfId="1131" builtinId="9" hidden="1"/>
    <cellStyle name="表示済みのハイパーリンク" xfId="1132" builtinId="9" hidden="1"/>
    <cellStyle name="表示済みのハイパーリンク" xfId="1133" builtinId="9" hidden="1"/>
    <cellStyle name="表示済みのハイパーリンク" xfId="1134" builtinId="9" hidden="1"/>
    <cellStyle name="表示済みのハイパーリンク" xfId="1135" builtinId="9" hidden="1"/>
    <cellStyle name="表示済みのハイパーリンク" xfId="1136" builtinId="9" hidden="1"/>
    <cellStyle name="表示済みのハイパーリンク" xfId="1137" builtinId="9" hidden="1"/>
    <cellStyle name="表示済みのハイパーリンク" xfId="1138" builtinId="9" hidden="1"/>
    <cellStyle name="表示済みのハイパーリンク" xfId="1139" builtinId="9" hidden="1"/>
    <cellStyle name="表示済みのハイパーリンク" xfId="1140" builtinId="9" hidden="1"/>
    <cellStyle name="表示済みのハイパーリンク" xfId="1141" builtinId="9" hidden="1"/>
    <cellStyle name="表示済みのハイパーリンク" xfId="1142" builtinId="9" hidden="1"/>
    <cellStyle name="表示済みのハイパーリンク" xfId="1143" builtinId="9" hidden="1"/>
    <cellStyle name="表示済みのハイパーリンク" xfId="1144" builtinId="9" hidden="1"/>
    <cellStyle name="表示済みのハイパーリンク" xfId="1145" builtinId="9" hidden="1"/>
    <cellStyle name="表示済みのハイパーリンク" xfId="1146" builtinId="9" hidden="1"/>
    <cellStyle name="表示済みのハイパーリンク" xfId="1147" builtinId="9" hidden="1"/>
    <cellStyle name="表示済みのハイパーリンク" xfId="1148" builtinId="9" hidden="1"/>
    <cellStyle name="表示済みのハイパーリンク" xfId="1149" builtinId="9" hidden="1"/>
    <cellStyle name="表示済みのハイパーリンク" xfId="1150" builtinId="9" hidden="1"/>
    <cellStyle name="表示済みのハイパーリンク" xfId="1151" builtinId="9" hidden="1"/>
    <cellStyle name="表示済みのハイパーリンク" xfId="1152" builtinId="9" hidden="1"/>
    <cellStyle name="表示済みのハイパーリンク" xfId="1153" builtinId="9" hidden="1"/>
    <cellStyle name="表示済みのハイパーリンク" xfId="1154" builtinId="9" hidden="1"/>
    <cellStyle name="表示済みのハイパーリンク" xfId="1155" builtinId="9" hidden="1"/>
    <cellStyle name="表示済みのハイパーリンク" xfId="1156" builtinId="9" hidden="1"/>
    <cellStyle name="表示済みのハイパーリンク" xfId="1157" builtinId="9" hidden="1"/>
    <cellStyle name="表示済みのハイパーリンク" xfId="1158" builtinId="9" hidden="1"/>
    <cellStyle name="表示済みのハイパーリンク" xfId="1159" builtinId="9" hidden="1"/>
    <cellStyle name="表示済みのハイパーリンク" xfId="1160" builtinId="9" hidden="1"/>
    <cellStyle name="表示済みのハイパーリンク" xfId="1161" builtinId="9" hidden="1"/>
    <cellStyle name="表示済みのハイパーリンク" xfId="1162" builtinId="9" hidden="1"/>
    <cellStyle name="表示済みのハイパーリンク" xfId="1163" builtinId="9" hidden="1"/>
    <cellStyle name="表示済みのハイパーリンク" xfId="1164" builtinId="9" hidden="1"/>
    <cellStyle name="表示済みのハイパーリンク" xfId="1165" builtinId="9" hidden="1"/>
    <cellStyle name="表示済みのハイパーリンク" xfId="1166" builtinId="9" hidden="1"/>
    <cellStyle name="表示済みのハイパーリンク" xfId="1167" builtinId="9" hidden="1"/>
    <cellStyle name="表示済みのハイパーリンク" xfId="1168" builtinId="9" hidden="1"/>
    <cellStyle name="表示済みのハイパーリンク" xfId="1169" builtinId="9" hidden="1"/>
    <cellStyle name="表示済みのハイパーリンク" xfId="1170" builtinId="9" hidden="1"/>
    <cellStyle name="表示済みのハイパーリンク" xfId="1171" builtinId="9" hidden="1"/>
    <cellStyle name="表示済みのハイパーリンク" xfId="1172" builtinId="9" hidden="1"/>
    <cellStyle name="表示済みのハイパーリンク" xfId="1173" builtinId="9" hidden="1"/>
    <cellStyle name="表示済みのハイパーリンク" xfId="1174" builtinId="9" hidden="1"/>
    <cellStyle name="表示済みのハイパーリンク" xfId="1175" builtinId="9" hidden="1"/>
    <cellStyle name="表示済みのハイパーリンク" xfId="1176" builtinId="9" hidden="1"/>
    <cellStyle name="表示済みのハイパーリンク" xfId="1177" builtinId="9" hidden="1"/>
    <cellStyle name="表示済みのハイパーリンク" xfId="1178" builtinId="9" hidden="1"/>
    <cellStyle name="表示済みのハイパーリンク" xfId="1179" builtinId="9" hidden="1"/>
    <cellStyle name="表示済みのハイパーリンク" xfId="1180" builtinId="9" hidden="1"/>
    <cellStyle name="表示済みのハイパーリンク" xfId="1181" builtinId="9" hidden="1"/>
    <cellStyle name="表示済みのハイパーリンク" xfId="1182" builtinId="9" hidden="1"/>
    <cellStyle name="表示済みのハイパーリンク" xfId="1183" builtinId="9" hidden="1"/>
    <cellStyle name="表示済みのハイパーリンク" xfId="1184" builtinId="9" hidden="1"/>
    <cellStyle name="表示済みのハイパーリンク" xfId="1185" builtinId="9" hidden="1"/>
    <cellStyle name="表示済みのハイパーリンク" xfId="1186" builtinId="9" hidden="1"/>
    <cellStyle name="表示済みのハイパーリンク" xfId="1187" builtinId="9" hidden="1"/>
    <cellStyle name="表示済みのハイパーリンク" xfId="1188" builtinId="9" hidden="1"/>
    <cellStyle name="表示済みのハイパーリンク" xfId="1189" builtinId="9" hidden="1"/>
    <cellStyle name="表示済みのハイパーリンク" xfId="1190" builtinId="9" hidden="1"/>
    <cellStyle name="表示済みのハイパーリンク" xfId="1191" builtinId="9" hidden="1"/>
    <cellStyle name="表示済みのハイパーリンク" xfId="1192" builtinId="9" hidden="1"/>
    <cellStyle name="表示済みのハイパーリンク" xfId="1193" builtinId="9" hidden="1"/>
    <cellStyle name="表示済みのハイパーリンク" xfId="1194" builtinId="9" hidden="1"/>
    <cellStyle name="表示済みのハイパーリンク" xfId="1195" builtinId="9" hidden="1"/>
    <cellStyle name="表示済みのハイパーリンク" xfId="1196" builtinId="9" hidden="1"/>
    <cellStyle name="表示済みのハイパーリンク" xfId="1197" builtinId="9" hidden="1"/>
    <cellStyle name="表示済みのハイパーリンク" xfId="1198" builtinId="9" hidden="1"/>
    <cellStyle name="表示済みのハイパーリンク" xfId="1199" builtinId="9" hidden="1"/>
    <cellStyle name="表示済みのハイパーリンク" xfId="1200" builtinId="9" hidden="1"/>
    <cellStyle name="表示済みのハイパーリンク" xfId="1201" builtinId="9" hidden="1"/>
    <cellStyle name="表示済みのハイパーリンク" xfId="1202" builtinId="9" hidden="1"/>
    <cellStyle name="表示済みのハイパーリンク" xfId="1203" builtinId="9" hidden="1"/>
    <cellStyle name="表示済みのハイパーリンク" xfId="1204" builtinId="9" hidden="1"/>
    <cellStyle name="表示済みのハイパーリンク" xfId="1205" builtinId="9" hidden="1"/>
    <cellStyle name="表示済みのハイパーリンク" xfId="1206" builtinId="9" hidden="1"/>
    <cellStyle name="表示済みのハイパーリンク" xfId="1207" builtinId="9" hidden="1"/>
    <cellStyle name="表示済みのハイパーリンク" xfId="1208" builtinId="9" hidden="1"/>
    <cellStyle name="表示済みのハイパーリンク" xfId="1209" builtinId="9" hidden="1"/>
    <cellStyle name="表示済みのハイパーリンク" xfId="1210" builtinId="9" hidden="1"/>
    <cellStyle name="表示済みのハイパーリンク" xfId="1211" builtinId="9" hidden="1"/>
    <cellStyle name="表示済みのハイパーリンク" xfId="1212" builtinId="9" hidden="1"/>
    <cellStyle name="表示済みのハイパーリンク" xfId="1213" builtinId="9" hidden="1"/>
    <cellStyle name="表示済みのハイパーリンク" xfId="1214" builtinId="9" hidden="1"/>
    <cellStyle name="表示済みのハイパーリンク" xfId="1215" builtinId="9" hidden="1"/>
    <cellStyle name="表示済みのハイパーリンク" xfId="1216" builtinId="9" hidden="1"/>
    <cellStyle name="表示済みのハイパーリンク" xfId="1217" builtinId="9" hidden="1"/>
    <cellStyle name="表示済みのハイパーリンク" xfId="1218" builtinId="9" hidden="1"/>
    <cellStyle name="表示済みのハイパーリンク" xfId="1219" builtinId="9" hidden="1"/>
    <cellStyle name="表示済みのハイパーリンク" xfId="1220" builtinId="9" hidden="1"/>
    <cellStyle name="表示済みのハイパーリンク" xfId="1221" builtinId="9" hidden="1"/>
    <cellStyle name="表示済みのハイパーリンク" xfId="1222" builtinId="9" hidden="1"/>
    <cellStyle name="表示済みのハイパーリンク" xfId="1223" builtinId="9" hidden="1"/>
    <cellStyle name="表示済みのハイパーリンク" xfId="1224" builtinId="9" hidden="1"/>
    <cellStyle name="表示済みのハイパーリンク" xfId="1225" builtinId="9" hidden="1"/>
    <cellStyle name="表示済みのハイパーリンク" xfId="1226" builtinId="9" hidden="1"/>
    <cellStyle name="表示済みのハイパーリンク" xfId="1227" builtinId="9" hidden="1"/>
    <cellStyle name="表示済みのハイパーリンク" xfId="1228" builtinId="9" hidden="1"/>
    <cellStyle name="表示済みのハイパーリンク" xfId="1229" builtinId="9" hidden="1"/>
    <cellStyle name="表示済みのハイパーリンク" xfId="1230" builtinId="9" hidden="1"/>
    <cellStyle name="表示済みのハイパーリンク" xfId="1231" builtinId="9" hidden="1"/>
    <cellStyle name="表示済みのハイパーリンク" xfId="1232" builtinId="9" hidden="1"/>
    <cellStyle name="表示済みのハイパーリンク" xfId="1233" builtinId="9" hidden="1"/>
    <cellStyle name="表示済みのハイパーリンク" xfId="1234" builtinId="9" hidden="1"/>
    <cellStyle name="表示済みのハイパーリンク" xfId="1235" builtinId="9" hidden="1"/>
    <cellStyle name="表示済みのハイパーリンク" xfId="1236" builtinId="9" hidden="1"/>
    <cellStyle name="表示済みのハイパーリンク" xfId="1237" builtinId="9" hidden="1"/>
    <cellStyle name="表示済みのハイパーリンク" xfId="1238" builtinId="9" hidden="1"/>
    <cellStyle name="表示済みのハイパーリンク" xfId="1239" builtinId="9" hidden="1"/>
    <cellStyle name="表示済みのハイパーリンク" xfId="1240" builtinId="9" hidden="1"/>
    <cellStyle name="表示済みのハイパーリンク" xfId="1241" builtinId="9" hidden="1"/>
    <cellStyle name="表示済みのハイパーリンク" xfId="1242" builtinId="9" hidden="1"/>
    <cellStyle name="表示済みのハイパーリンク" xfId="1243" builtinId="9" hidden="1"/>
    <cellStyle name="表示済みのハイパーリンク" xfId="1244" builtinId="9" hidden="1"/>
    <cellStyle name="表示済みのハイパーリンク" xfId="1245" builtinId="9" hidden="1"/>
    <cellStyle name="表示済みのハイパーリンク" xfId="1246" builtinId="9" hidden="1"/>
    <cellStyle name="表示済みのハイパーリンク" xfId="1247" builtinId="9" hidden="1"/>
    <cellStyle name="表示済みのハイパーリンク" xfId="1248" builtinId="9" hidden="1"/>
    <cellStyle name="表示済みのハイパーリンク" xfId="1249" builtinId="9" hidden="1"/>
    <cellStyle name="表示済みのハイパーリンク" xfId="1250" builtinId="9" hidden="1"/>
    <cellStyle name="表示済みのハイパーリンク" xfId="1251" builtinId="9" hidden="1"/>
    <cellStyle name="表示済みのハイパーリンク" xfId="1252" builtinId="9" hidden="1"/>
    <cellStyle name="表示済みのハイパーリンク" xfId="1253" builtinId="9" hidden="1"/>
    <cellStyle name="表示済みのハイパーリンク" xfId="1254" builtinId="9" hidden="1"/>
    <cellStyle name="表示済みのハイパーリンク" xfId="1255" builtinId="9" hidden="1"/>
    <cellStyle name="表示済みのハイパーリンク" xfId="1256" builtinId="9" hidden="1"/>
    <cellStyle name="表示済みのハイパーリンク" xfId="1257" builtinId="9" hidden="1"/>
    <cellStyle name="表示済みのハイパーリンク" xfId="1258" builtinId="9" hidden="1"/>
    <cellStyle name="表示済みのハイパーリンク" xfId="1259" builtinId="9" hidden="1"/>
    <cellStyle name="表示済みのハイパーリンク" xfId="1260" builtinId="9" hidden="1"/>
    <cellStyle name="表示済みのハイパーリンク" xfId="1261" builtinId="9" hidden="1"/>
    <cellStyle name="表示済みのハイパーリンク" xfId="1262" builtinId="9" hidden="1"/>
    <cellStyle name="表示済みのハイパーリンク" xfId="1263" builtinId="9" hidden="1"/>
    <cellStyle name="表示済みのハイパーリンク" xfId="1264" builtinId="9" hidden="1"/>
    <cellStyle name="表示済みのハイパーリンク" xfId="1265" builtinId="9" hidden="1"/>
    <cellStyle name="表示済みのハイパーリンク" xfId="1266" builtinId="9" hidden="1"/>
    <cellStyle name="表示済みのハイパーリンク" xfId="1267" builtinId="9" hidden="1"/>
    <cellStyle name="表示済みのハイパーリンク" xfId="1268" builtinId="9" hidden="1"/>
    <cellStyle name="表示済みのハイパーリンク" xfId="1269" builtinId="9" hidden="1"/>
    <cellStyle name="表示済みのハイパーリンク" xfId="1270" builtinId="9" hidden="1"/>
    <cellStyle name="表示済みのハイパーリンク" xfId="1271" builtinId="9" hidden="1"/>
    <cellStyle name="表示済みのハイパーリンク" xfId="1272" builtinId="9" hidden="1"/>
    <cellStyle name="表示済みのハイパーリンク" xfId="1273" builtinId="9" hidden="1"/>
    <cellStyle name="表示済みのハイパーリンク" xfId="1274" builtinId="9" hidden="1"/>
    <cellStyle name="表示済みのハイパーリンク" xfId="1275" builtinId="9" hidden="1"/>
    <cellStyle name="表示済みのハイパーリンク" xfId="1276" builtinId="9" hidden="1"/>
    <cellStyle name="表示済みのハイパーリンク" xfId="1277" builtinId="9" hidden="1"/>
    <cellStyle name="表示済みのハイパーリンク" xfId="1278" builtinId="9" hidden="1"/>
    <cellStyle name="表示済みのハイパーリンク" xfId="1279" builtinId="9" hidden="1"/>
    <cellStyle name="表示済みのハイパーリンク" xfId="1280" builtinId="9" hidden="1"/>
    <cellStyle name="表示済みのハイパーリンク" xfId="1281" builtinId="9" hidden="1"/>
    <cellStyle name="表示済みのハイパーリンク" xfId="1282" builtinId="9" hidden="1"/>
    <cellStyle name="表示済みのハイパーリンク" xfId="1283" builtinId="9" hidden="1"/>
    <cellStyle name="表示済みのハイパーリンク" xfId="1284" builtinId="9" hidden="1"/>
    <cellStyle name="表示済みのハイパーリンク" xfId="1285" builtinId="9" hidden="1"/>
    <cellStyle name="表示済みのハイパーリンク" xfId="1286" builtinId="9" hidden="1"/>
    <cellStyle name="表示済みのハイパーリンク" xfId="1287" builtinId="9" hidden="1"/>
    <cellStyle name="表示済みのハイパーリンク" xfId="1288" builtinId="9" hidden="1"/>
    <cellStyle name="表示済みのハイパーリンク" xfId="1289" builtinId="9" hidden="1"/>
    <cellStyle name="表示済みのハイパーリンク" xfId="1290" builtinId="9" hidden="1"/>
    <cellStyle name="表示済みのハイパーリンク" xfId="1291" builtinId="9" hidden="1"/>
    <cellStyle name="表示済みのハイパーリンク" xfId="1292" builtinId="9" hidden="1"/>
    <cellStyle name="表示済みのハイパーリンク" xfId="1293" builtinId="9" hidden="1"/>
    <cellStyle name="表示済みのハイパーリンク" xfId="1294" builtinId="9" hidden="1"/>
    <cellStyle name="表示済みのハイパーリンク" xfId="1295" builtinId="9" hidden="1"/>
    <cellStyle name="表示済みのハイパーリンク" xfId="1296" builtinId="9" hidden="1"/>
    <cellStyle name="表示済みのハイパーリンク" xfId="1297" builtinId="9" hidden="1"/>
    <cellStyle name="表示済みのハイパーリンク" xfId="1298" builtinId="9" hidden="1"/>
    <cellStyle name="表示済みのハイパーリンク" xfId="1299" builtinId="9" hidden="1"/>
    <cellStyle name="表示済みのハイパーリンク" xfId="1300" builtinId="9" hidden="1"/>
    <cellStyle name="表示済みのハイパーリンク" xfId="1301" builtinId="9" hidden="1"/>
    <cellStyle name="表示済みのハイパーリンク" xfId="1302" builtinId="9" hidden="1"/>
    <cellStyle name="表示済みのハイパーリンク" xfId="1303" builtinId="9" hidden="1"/>
    <cellStyle name="表示済みのハイパーリンク" xfId="1304" builtinId="9" hidden="1"/>
    <cellStyle name="表示済みのハイパーリンク" xfId="1305" builtinId="9" hidden="1"/>
    <cellStyle name="表示済みのハイパーリンク" xfId="1306" builtinId="9" hidden="1"/>
    <cellStyle name="表示済みのハイパーリンク" xfId="1307" builtinId="9" hidden="1"/>
    <cellStyle name="表示済みのハイパーリンク" xfId="1308" builtinId="9" hidden="1"/>
    <cellStyle name="表示済みのハイパーリンク" xfId="1309" builtinId="9" hidden="1"/>
    <cellStyle name="表示済みのハイパーリンク" xfId="1310" builtinId="9" hidden="1"/>
    <cellStyle name="表示済みのハイパーリンク" xfId="1311" builtinId="9" hidden="1"/>
    <cellStyle name="表示済みのハイパーリンク" xfId="1312" builtinId="9" hidden="1"/>
    <cellStyle name="表示済みのハイパーリンク" xfId="1313" builtinId="9" hidden="1"/>
    <cellStyle name="表示済みのハイパーリンク" xfId="1314" builtinId="9" hidden="1"/>
    <cellStyle name="表示済みのハイパーリンク" xfId="1315" builtinId="9" hidden="1"/>
  </cellStyles>
  <dxfs count="93">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DBE-958C-B743-B109-017667FE0867}">
  <dimension ref="A1:AG2"/>
  <sheetViews>
    <sheetView workbookViewId="0">
      <selection activeCell="B2" sqref="B2"/>
    </sheetView>
  </sheetViews>
  <sheetFormatPr baseColWidth="10" defaultColWidth="8.83203125" defaultRowHeight="14"/>
  <cols>
    <col min="1" max="1" width="9.1640625" style="23" bestFit="1" customWidth="1"/>
    <col min="2" max="2" width="8.1640625" style="23" customWidth="1"/>
    <col min="3" max="3" width="8.83203125" style="23"/>
    <col min="4" max="4" width="9" style="23" bestFit="1" customWidth="1"/>
    <col min="5" max="5" width="18.33203125" style="23" customWidth="1"/>
    <col min="6" max="17" width="8.83203125" style="23"/>
    <col min="18" max="20" width="16.6640625" style="23" customWidth="1"/>
    <col min="21" max="21" width="5.83203125" style="23" customWidth="1"/>
    <col min="22" max="24" width="8.83203125" style="23" customWidth="1"/>
    <col min="25" max="25" width="8.83203125" style="23"/>
    <col min="26" max="26" width="5.5" style="23" customWidth="1"/>
    <col min="27" max="31" width="8.83203125" style="23"/>
    <col min="32" max="32" width="9.1640625" style="23" customWidth="1"/>
    <col min="33" max="33" width="150.83203125" style="23" customWidth="1"/>
    <col min="34" max="16384" width="8.83203125" style="23"/>
  </cols>
  <sheetData>
    <row r="1" spans="1:33">
      <c r="A1" s="32" t="s">
        <v>34</v>
      </c>
      <c r="B1" s="32" t="s">
        <v>52</v>
      </c>
      <c r="C1" s="32" t="s">
        <v>35</v>
      </c>
      <c r="D1" s="32" t="s">
        <v>53</v>
      </c>
      <c r="E1" s="32" t="s">
        <v>36</v>
      </c>
      <c r="F1" s="32" t="s">
        <v>54</v>
      </c>
      <c r="G1" s="32" t="s">
        <v>55</v>
      </c>
      <c r="H1" s="32" t="s">
        <v>56</v>
      </c>
      <c r="I1" s="32" t="s">
        <v>57</v>
      </c>
      <c r="J1" s="32" t="s">
        <v>58</v>
      </c>
      <c r="K1" s="32" t="s">
        <v>59</v>
      </c>
      <c r="L1" s="32" t="s">
        <v>37</v>
      </c>
      <c r="M1" s="32" t="s">
        <v>38</v>
      </c>
      <c r="N1" s="32" t="s">
        <v>39</v>
      </c>
      <c r="O1" s="32" t="s">
        <v>136</v>
      </c>
      <c r="P1" s="32" t="s">
        <v>60</v>
      </c>
      <c r="Q1" s="32" t="s">
        <v>40</v>
      </c>
      <c r="R1" s="31" t="s">
        <v>41</v>
      </c>
      <c r="S1" s="31" t="s">
        <v>42</v>
      </c>
      <c r="T1" s="31" t="s">
        <v>43</v>
      </c>
      <c r="U1" s="31" t="s">
        <v>61</v>
      </c>
      <c r="V1" s="31" t="s">
        <v>135</v>
      </c>
      <c r="W1" s="31" t="s">
        <v>134</v>
      </c>
      <c r="X1" s="31" t="s">
        <v>127</v>
      </c>
      <c r="Y1" s="31" t="s">
        <v>8</v>
      </c>
      <c r="Z1" s="31" t="s">
        <v>62</v>
      </c>
      <c r="AA1" s="31" t="s">
        <v>9</v>
      </c>
      <c r="AB1" s="31" t="s">
        <v>10</v>
      </c>
      <c r="AC1" s="31" t="s">
        <v>11</v>
      </c>
      <c r="AD1" s="31" t="s">
        <v>12</v>
      </c>
      <c r="AE1" s="31" t="s">
        <v>44</v>
      </c>
      <c r="AF1" s="31" t="s">
        <v>45</v>
      </c>
      <c r="AG1" s="30" t="s">
        <v>64</v>
      </c>
    </row>
    <row r="2" spans="1:33">
      <c r="A2" s="27" t="s">
        <v>27</v>
      </c>
      <c r="B2" s="27" t="s">
        <v>114</v>
      </c>
      <c r="C2" s="24" t="s">
        <v>28</v>
      </c>
      <c r="D2" s="24" t="s">
        <v>29</v>
      </c>
      <c r="E2" s="24" t="s">
        <v>30</v>
      </c>
      <c r="F2" s="35" t="s">
        <v>115</v>
      </c>
      <c r="G2" s="36"/>
      <c r="H2" s="36"/>
      <c r="I2" s="36"/>
      <c r="J2" s="36"/>
      <c r="K2" s="37"/>
      <c r="L2" s="24" t="s">
        <v>31</v>
      </c>
      <c r="M2" s="24" t="s">
        <v>32</v>
      </c>
      <c r="N2" s="24" t="s">
        <v>46</v>
      </c>
      <c r="O2" s="24" t="s">
        <v>137</v>
      </c>
      <c r="P2" s="24"/>
      <c r="Q2" s="24"/>
      <c r="R2" s="35" t="s">
        <v>33</v>
      </c>
      <c r="S2" s="36"/>
      <c r="T2" s="37"/>
      <c r="U2" s="29" t="s">
        <v>65</v>
      </c>
      <c r="V2" s="29" t="s">
        <v>133</v>
      </c>
      <c r="W2" s="29" t="s">
        <v>132</v>
      </c>
      <c r="X2" s="29" t="s">
        <v>131</v>
      </c>
      <c r="Y2" s="24"/>
      <c r="Z2" s="28" t="s">
        <v>66</v>
      </c>
      <c r="AA2" s="24"/>
      <c r="AB2" s="24"/>
      <c r="AC2" s="27" t="s">
        <v>116</v>
      </c>
      <c r="AD2" s="26" t="s">
        <v>117</v>
      </c>
      <c r="AE2" s="25" t="s">
        <v>47</v>
      </c>
      <c r="AF2" s="25" t="s">
        <v>48</v>
      </c>
      <c r="AG2" s="24"/>
    </row>
  </sheetData>
  <mergeCells count="2">
    <mergeCell ref="F2:K2"/>
    <mergeCell ref="R2:T2"/>
  </mergeCells>
  <phoneticPr fontId="1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3"/>
  <sheetViews>
    <sheetView zoomScaleNormal="100" workbookViewId="0">
      <pane xSplit="5" ySplit="1" topLeftCell="P2" activePane="bottomRight" state="frozen"/>
      <selection activeCell="E24" sqref="E24"/>
      <selection pane="topRight" activeCell="E24" sqref="E24"/>
      <selection pane="bottomLeft" activeCell="E24" sqref="E24"/>
      <selection pane="bottomRight" activeCell="AI13" sqref="AI13"/>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6" width="8.83203125" customWidth="1"/>
    <col min="17" max="19" width="16.6640625" customWidth="1"/>
    <col min="20" max="20" width="5.83203125" customWidth="1"/>
    <col min="21" max="23" width="8.83203125" customWidth="1"/>
    <col min="26" max="26" width="5.33203125" customWidth="1"/>
    <col min="29" max="29" width="8.83203125" hidden="1" customWidth="1"/>
    <col min="34" max="35" width="150.83203125" customWidth="1"/>
  </cols>
  <sheetData>
    <row r="1" spans="1:35" s="5" customFormat="1">
      <c r="A1" s="1" t="s">
        <v>34</v>
      </c>
      <c r="B1" s="1" t="s">
        <v>52</v>
      </c>
      <c r="C1" s="1" t="s">
        <v>35</v>
      </c>
      <c r="D1" s="1" t="s">
        <v>53</v>
      </c>
      <c r="E1" s="1" t="s">
        <v>36</v>
      </c>
      <c r="F1" s="1" t="s">
        <v>54</v>
      </c>
      <c r="G1" s="1" t="s">
        <v>55</v>
      </c>
      <c r="H1" s="1" t="s">
        <v>56</v>
      </c>
      <c r="I1" s="1" t="s">
        <v>57</v>
      </c>
      <c r="J1" s="1" t="s">
        <v>58</v>
      </c>
      <c r="K1" s="1" t="s">
        <v>59</v>
      </c>
      <c r="L1" s="1" t="s">
        <v>37</v>
      </c>
      <c r="M1" s="1" t="s">
        <v>38</v>
      </c>
      <c r="N1" s="1" t="s">
        <v>39</v>
      </c>
      <c r="O1" s="1" t="s">
        <v>60</v>
      </c>
      <c r="P1" s="1" t="s">
        <v>40</v>
      </c>
      <c r="Q1" s="4" t="s">
        <v>41</v>
      </c>
      <c r="R1" s="4" t="s">
        <v>42</v>
      </c>
      <c r="S1" s="4" t="s">
        <v>43</v>
      </c>
      <c r="T1" s="4" t="s">
        <v>61</v>
      </c>
      <c r="U1" s="4" t="s">
        <v>112</v>
      </c>
      <c r="V1" s="4" t="s">
        <v>113</v>
      </c>
      <c r="W1" s="4" t="s">
        <v>130</v>
      </c>
      <c r="X1" s="4" t="s">
        <v>127</v>
      </c>
      <c r="Y1" s="4" t="s">
        <v>8</v>
      </c>
      <c r="Z1" s="4" t="s">
        <v>62</v>
      </c>
      <c r="AA1" s="4" t="s">
        <v>9</v>
      </c>
      <c r="AB1" s="4" t="s">
        <v>10</v>
      </c>
      <c r="AC1" s="4"/>
      <c r="AD1" s="4" t="s">
        <v>11</v>
      </c>
      <c r="AE1" s="4" t="s">
        <v>12</v>
      </c>
      <c r="AF1" s="4" t="s">
        <v>44</v>
      </c>
      <c r="AG1" s="4" t="s">
        <v>63</v>
      </c>
      <c r="AH1" s="14" t="s">
        <v>64</v>
      </c>
      <c r="AI1" s="14" t="s">
        <v>118</v>
      </c>
    </row>
    <row r="2" spans="1:35" s="5" customFormat="1">
      <c r="A2" s="6">
        <v>45682</v>
      </c>
      <c r="B2" s="16" t="s">
        <v>125</v>
      </c>
      <c r="C2" s="8" t="s">
        <v>146</v>
      </c>
      <c r="D2" s="9">
        <v>4.7303240740740743E-2</v>
      </c>
      <c r="E2" s="8" t="s">
        <v>211</v>
      </c>
      <c r="F2" s="10">
        <v>11.8</v>
      </c>
      <c r="G2" s="10">
        <v>10.5</v>
      </c>
      <c r="H2" s="10">
        <v>11</v>
      </c>
      <c r="I2" s="10">
        <v>11.6</v>
      </c>
      <c r="J2" s="10">
        <v>11.9</v>
      </c>
      <c r="K2" s="10">
        <v>11.9</v>
      </c>
      <c r="L2" s="17">
        <f t="shared" ref="L2" si="0">SUM(F2:H2)</f>
        <v>33.299999999999997</v>
      </c>
      <c r="M2" s="17">
        <f t="shared" ref="M2" si="1">SUM(I2:K2)</f>
        <v>35.4</v>
      </c>
      <c r="N2" s="18">
        <f t="shared" ref="N2" si="2">SUM(F2:J2)</f>
        <v>56.8</v>
      </c>
      <c r="O2" s="11" t="s">
        <v>162</v>
      </c>
      <c r="P2" s="11" t="s">
        <v>148</v>
      </c>
      <c r="Q2" s="13" t="s">
        <v>203</v>
      </c>
      <c r="R2" s="13" t="s">
        <v>155</v>
      </c>
      <c r="S2" s="13" t="s">
        <v>189</v>
      </c>
      <c r="T2" s="13" t="s">
        <v>119</v>
      </c>
      <c r="U2" s="12">
        <v>8.4</v>
      </c>
      <c r="V2" s="12">
        <v>8.4</v>
      </c>
      <c r="W2" s="12">
        <v>8.8000000000000007</v>
      </c>
      <c r="X2" s="11" t="s">
        <v>145</v>
      </c>
      <c r="Y2" s="12">
        <v>-0.4</v>
      </c>
      <c r="Z2" s="12" t="s">
        <v>176</v>
      </c>
      <c r="AA2" s="12" t="s">
        <v>188</v>
      </c>
      <c r="AB2" s="8">
        <v>-0.4</v>
      </c>
      <c r="AC2" s="8"/>
      <c r="AD2" s="11" t="s">
        <v>173</v>
      </c>
      <c r="AE2" s="11" t="s">
        <v>173</v>
      </c>
      <c r="AF2" s="11" t="s">
        <v>145</v>
      </c>
      <c r="AG2" s="8"/>
      <c r="AH2" s="8" t="s">
        <v>258</v>
      </c>
      <c r="AI2" s="21" t="s">
        <v>212</v>
      </c>
    </row>
    <row r="3" spans="1:35" s="5" customFormat="1">
      <c r="A3" s="6">
        <v>45682</v>
      </c>
      <c r="B3" s="16" t="s">
        <v>180</v>
      </c>
      <c r="C3" s="8" t="s">
        <v>146</v>
      </c>
      <c r="D3" s="9">
        <v>4.732638888888889E-2</v>
      </c>
      <c r="E3" s="8" t="s">
        <v>228</v>
      </c>
      <c r="F3" s="10">
        <v>12</v>
      </c>
      <c r="G3" s="10">
        <v>10.7</v>
      </c>
      <c r="H3" s="10">
        <v>11.1</v>
      </c>
      <c r="I3" s="10">
        <v>11.5</v>
      </c>
      <c r="J3" s="10">
        <v>11.9</v>
      </c>
      <c r="K3" s="10">
        <v>11.7</v>
      </c>
      <c r="L3" s="17">
        <f t="shared" ref="L3:L6" si="3">SUM(F3:H3)</f>
        <v>33.799999999999997</v>
      </c>
      <c r="M3" s="17">
        <f t="shared" ref="M3:M6" si="4">SUM(I3:K3)</f>
        <v>35.099999999999994</v>
      </c>
      <c r="N3" s="18">
        <f t="shared" ref="N3:N6" si="5">SUM(F3:J3)</f>
        <v>57.199999999999996</v>
      </c>
      <c r="O3" s="11" t="s">
        <v>147</v>
      </c>
      <c r="P3" s="11" t="s">
        <v>153</v>
      </c>
      <c r="Q3" s="13" t="s">
        <v>181</v>
      </c>
      <c r="R3" s="13" t="s">
        <v>201</v>
      </c>
      <c r="S3" s="13" t="s">
        <v>201</v>
      </c>
      <c r="T3" s="13" t="s">
        <v>119</v>
      </c>
      <c r="U3" s="12">
        <v>8.4</v>
      </c>
      <c r="V3" s="12">
        <v>8.4</v>
      </c>
      <c r="W3" s="12">
        <v>8.8000000000000007</v>
      </c>
      <c r="X3" s="11" t="s">
        <v>145</v>
      </c>
      <c r="Y3" s="12">
        <v>0.4</v>
      </c>
      <c r="Z3" s="12" t="s">
        <v>176</v>
      </c>
      <c r="AA3" s="12">
        <v>0.8</v>
      </c>
      <c r="AB3" s="8">
        <v>-0.4</v>
      </c>
      <c r="AC3" s="8"/>
      <c r="AD3" s="11" t="s">
        <v>175</v>
      </c>
      <c r="AE3" s="11" t="s">
        <v>173</v>
      </c>
      <c r="AF3" s="11" t="s">
        <v>145</v>
      </c>
      <c r="AG3" s="8"/>
      <c r="AH3" s="8" t="s">
        <v>259</v>
      </c>
      <c r="AI3" s="21" t="s">
        <v>229</v>
      </c>
    </row>
    <row r="4" spans="1:35" s="5" customFormat="1">
      <c r="A4" s="6">
        <v>45682</v>
      </c>
      <c r="B4" s="16" t="s">
        <v>139</v>
      </c>
      <c r="C4" s="8" t="s">
        <v>146</v>
      </c>
      <c r="D4" s="9">
        <v>4.7928240740740743E-2</v>
      </c>
      <c r="E4" s="8" t="s">
        <v>242</v>
      </c>
      <c r="F4" s="10">
        <v>11.8</v>
      </c>
      <c r="G4" s="10">
        <v>10.9</v>
      </c>
      <c r="H4" s="10">
        <v>11.5</v>
      </c>
      <c r="I4" s="10">
        <v>11.8</v>
      </c>
      <c r="J4" s="10">
        <v>11.5</v>
      </c>
      <c r="K4" s="10">
        <v>11.6</v>
      </c>
      <c r="L4" s="17">
        <f t="shared" si="3"/>
        <v>34.200000000000003</v>
      </c>
      <c r="M4" s="17">
        <f t="shared" si="4"/>
        <v>34.9</v>
      </c>
      <c r="N4" s="18">
        <f t="shared" si="5"/>
        <v>57.5</v>
      </c>
      <c r="O4" s="11" t="s">
        <v>147</v>
      </c>
      <c r="P4" s="11" t="s">
        <v>153</v>
      </c>
      <c r="Q4" s="13" t="s">
        <v>202</v>
      </c>
      <c r="R4" s="13" t="s">
        <v>202</v>
      </c>
      <c r="S4" s="13" t="s">
        <v>169</v>
      </c>
      <c r="T4" s="13" t="s">
        <v>119</v>
      </c>
      <c r="U4" s="12">
        <v>8.4</v>
      </c>
      <c r="V4" s="12">
        <v>8.4</v>
      </c>
      <c r="W4" s="12">
        <v>8.8000000000000007</v>
      </c>
      <c r="X4" s="11" t="s">
        <v>145</v>
      </c>
      <c r="Y4" s="12" t="s">
        <v>188</v>
      </c>
      <c r="Z4" s="12" t="s">
        <v>176</v>
      </c>
      <c r="AA4" s="12">
        <v>0.4</v>
      </c>
      <c r="AB4" s="8">
        <v>-0.4</v>
      </c>
      <c r="AC4" s="8"/>
      <c r="AD4" s="11" t="s">
        <v>174</v>
      </c>
      <c r="AE4" s="11" t="s">
        <v>173</v>
      </c>
      <c r="AF4" s="11" t="s">
        <v>145</v>
      </c>
      <c r="AG4" s="8"/>
      <c r="AH4" s="8" t="s">
        <v>260</v>
      </c>
      <c r="AI4" s="21" t="s">
        <v>261</v>
      </c>
    </row>
    <row r="5" spans="1:35" s="5" customFormat="1">
      <c r="A5" s="6">
        <v>45683</v>
      </c>
      <c r="B5" s="16" t="s">
        <v>129</v>
      </c>
      <c r="C5" s="8" t="s">
        <v>146</v>
      </c>
      <c r="D5" s="9">
        <v>4.791666666666667E-2</v>
      </c>
      <c r="E5" s="8" t="s">
        <v>244</v>
      </c>
      <c r="F5" s="10">
        <v>11.9</v>
      </c>
      <c r="G5" s="10">
        <v>10.4</v>
      </c>
      <c r="H5" s="10">
        <v>11.1</v>
      </c>
      <c r="I5" s="10">
        <v>11.6</v>
      </c>
      <c r="J5" s="10">
        <v>11.9</v>
      </c>
      <c r="K5" s="10">
        <v>12.1</v>
      </c>
      <c r="L5" s="17">
        <f t="shared" si="3"/>
        <v>33.4</v>
      </c>
      <c r="M5" s="17">
        <f t="shared" si="4"/>
        <v>35.6</v>
      </c>
      <c r="N5" s="18">
        <f t="shared" si="5"/>
        <v>56.9</v>
      </c>
      <c r="O5" s="11" t="s">
        <v>162</v>
      </c>
      <c r="P5" s="11" t="s">
        <v>163</v>
      </c>
      <c r="Q5" s="13" t="s">
        <v>155</v>
      </c>
      <c r="R5" s="13" t="s">
        <v>155</v>
      </c>
      <c r="S5" s="13" t="s">
        <v>245</v>
      </c>
      <c r="T5" s="13" t="s">
        <v>119</v>
      </c>
      <c r="U5" s="12">
        <v>7.5</v>
      </c>
      <c r="V5" s="12">
        <v>7.6</v>
      </c>
      <c r="W5" s="12">
        <v>9.4</v>
      </c>
      <c r="X5" s="11" t="s">
        <v>145</v>
      </c>
      <c r="Y5" s="12">
        <v>-0.3</v>
      </c>
      <c r="Z5" s="12" t="s">
        <v>176</v>
      </c>
      <c r="AA5" s="12">
        <v>0.1</v>
      </c>
      <c r="AB5" s="8">
        <v>-0.4</v>
      </c>
      <c r="AC5" s="8"/>
      <c r="AD5" s="11" t="s">
        <v>173</v>
      </c>
      <c r="AE5" s="11" t="s">
        <v>173</v>
      </c>
      <c r="AF5" s="11" t="s">
        <v>145</v>
      </c>
      <c r="AG5" s="8"/>
      <c r="AH5" s="8" t="s">
        <v>264</v>
      </c>
      <c r="AI5" s="21" t="s">
        <v>265</v>
      </c>
    </row>
    <row r="6" spans="1:35" s="5" customFormat="1">
      <c r="A6" s="6">
        <v>45683</v>
      </c>
      <c r="B6" s="16" t="s">
        <v>120</v>
      </c>
      <c r="C6" s="8" t="s">
        <v>146</v>
      </c>
      <c r="D6" s="9">
        <v>4.7280092592592596E-2</v>
      </c>
      <c r="E6" s="8" t="s">
        <v>252</v>
      </c>
      <c r="F6" s="10">
        <v>12</v>
      </c>
      <c r="G6" s="10">
        <v>10.3</v>
      </c>
      <c r="H6" s="10">
        <v>11</v>
      </c>
      <c r="I6" s="10">
        <v>11.6</v>
      </c>
      <c r="J6" s="10">
        <v>11.8</v>
      </c>
      <c r="K6" s="10">
        <v>11.8</v>
      </c>
      <c r="L6" s="17">
        <f t="shared" si="3"/>
        <v>33.299999999999997</v>
      </c>
      <c r="M6" s="17">
        <f t="shared" si="4"/>
        <v>35.200000000000003</v>
      </c>
      <c r="N6" s="18">
        <f t="shared" si="5"/>
        <v>56.7</v>
      </c>
      <c r="O6" s="11" t="s">
        <v>162</v>
      </c>
      <c r="P6" s="11" t="s">
        <v>148</v>
      </c>
      <c r="Q6" s="13" t="s">
        <v>187</v>
      </c>
      <c r="R6" s="13" t="s">
        <v>190</v>
      </c>
      <c r="S6" s="13" t="s">
        <v>164</v>
      </c>
      <c r="T6" s="13" t="s">
        <v>119</v>
      </c>
      <c r="U6" s="12">
        <v>7.5</v>
      </c>
      <c r="V6" s="12">
        <v>7.6</v>
      </c>
      <c r="W6" s="12">
        <v>9.4</v>
      </c>
      <c r="X6" s="11" t="s">
        <v>145</v>
      </c>
      <c r="Y6" s="12" t="s">
        <v>188</v>
      </c>
      <c r="Z6" s="12" t="s">
        <v>176</v>
      </c>
      <c r="AA6" s="12">
        <v>0.4</v>
      </c>
      <c r="AB6" s="8">
        <v>-0.4</v>
      </c>
      <c r="AC6" s="8"/>
      <c r="AD6" s="11" t="s">
        <v>174</v>
      </c>
      <c r="AE6" s="11" t="s">
        <v>174</v>
      </c>
      <c r="AF6" s="11" t="s">
        <v>145</v>
      </c>
      <c r="AG6" s="8"/>
      <c r="AH6" s="8" t="s">
        <v>272</v>
      </c>
      <c r="AI6" s="21" t="s">
        <v>273</v>
      </c>
    </row>
    <row r="7" spans="1:35" s="5" customFormat="1">
      <c r="A7" s="6">
        <v>45689</v>
      </c>
      <c r="B7" s="16" t="s">
        <v>125</v>
      </c>
      <c r="C7" s="8" t="s">
        <v>300</v>
      </c>
      <c r="D7" s="9">
        <v>4.7986111111111111E-2</v>
      </c>
      <c r="E7" s="8" t="s">
        <v>299</v>
      </c>
      <c r="F7" s="10">
        <v>11.9</v>
      </c>
      <c r="G7" s="10">
        <v>10.6</v>
      </c>
      <c r="H7" s="10">
        <v>11.3</v>
      </c>
      <c r="I7" s="10">
        <v>11.6</v>
      </c>
      <c r="J7" s="10">
        <v>11.9</v>
      </c>
      <c r="K7" s="10">
        <v>12.3</v>
      </c>
      <c r="L7" s="17">
        <f t="shared" ref="L7:L13" si="6">SUM(F7:H7)</f>
        <v>33.799999999999997</v>
      </c>
      <c r="M7" s="17">
        <f t="shared" ref="M7:M13" si="7">SUM(I7:K7)</f>
        <v>35.799999999999997</v>
      </c>
      <c r="N7" s="18">
        <f t="shared" ref="N7:N13" si="8">SUM(F7:J7)</f>
        <v>57.3</v>
      </c>
      <c r="O7" s="11" t="s">
        <v>162</v>
      </c>
      <c r="P7" s="11" t="s">
        <v>298</v>
      </c>
      <c r="Q7" s="13" t="s">
        <v>301</v>
      </c>
      <c r="R7" s="13" t="s">
        <v>302</v>
      </c>
      <c r="S7" s="13" t="s">
        <v>189</v>
      </c>
      <c r="T7" s="13" t="s">
        <v>119</v>
      </c>
      <c r="U7" s="12">
        <v>7.3</v>
      </c>
      <c r="V7" s="12">
        <v>7.6</v>
      </c>
      <c r="W7" s="12">
        <v>9.5</v>
      </c>
      <c r="X7" s="11" t="s">
        <v>142</v>
      </c>
      <c r="Y7" s="12">
        <v>0.5</v>
      </c>
      <c r="Z7" s="12" t="s">
        <v>176</v>
      </c>
      <c r="AA7" s="12">
        <v>0.1</v>
      </c>
      <c r="AB7" s="8">
        <v>0.4</v>
      </c>
      <c r="AC7" s="8"/>
      <c r="AD7" s="11" t="s">
        <v>173</v>
      </c>
      <c r="AE7" s="11" t="s">
        <v>174</v>
      </c>
      <c r="AF7" s="11" t="s">
        <v>142</v>
      </c>
      <c r="AG7" s="8"/>
      <c r="AH7" s="8" t="s">
        <v>303</v>
      </c>
      <c r="AI7" s="21" t="s">
        <v>304</v>
      </c>
    </row>
    <row r="8" spans="1:35" s="5" customFormat="1">
      <c r="A8" s="6">
        <v>45689</v>
      </c>
      <c r="B8" s="16" t="s">
        <v>126</v>
      </c>
      <c r="C8" s="8" t="s">
        <v>320</v>
      </c>
      <c r="D8" s="9">
        <v>4.8611111111111112E-2</v>
      </c>
      <c r="E8" s="8" t="s">
        <v>324</v>
      </c>
      <c r="F8" s="10">
        <v>11.6</v>
      </c>
      <c r="G8" s="10">
        <v>10.4</v>
      </c>
      <c r="H8" s="10">
        <v>11</v>
      </c>
      <c r="I8" s="10">
        <v>12</v>
      </c>
      <c r="J8" s="10">
        <v>12.4</v>
      </c>
      <c r="K8" s="10">
        <v>12.6</v>
      </c>
      <c r="L8" s="17">
        <f t="shared" si="6"/>
        <v>33</v>
      </c>
      <c r="M8" s="17">
        <f t="shared" si="7"/>
        <v>37</v>
      </c>
      <c r="N8" s="18">
        <f t="shared" si="8"/>
        <v>57.4</v>
      </c>
      <c r="O8" s="11" t="s">
        <v>162</v>
      </c>
      <c r="P8" s="11" t="s">
        <v>298</v>
      </c>
      <c r="Q8" s="13" t="s">
        <v>181</v>
      </c>
      <c r="R8" s="13" t="s">
        <v>326</v>
      </c>
      <c r="S8" s="13" t="s">
        <v>327</v>
      </c>
      <c r="T8" s="13" t="s">
        <v>119</v>
      </c>
      <c r="U8" s="12">
        <v>7.3</v>
      </c>
      <c r="V8" s="12">
        <v>7.6</v>
      </c>
      <c r="W8" s="12">
        <v>9.5</v>
      </c>
      <c r="X8" s="11" t="s">
        <v>283</v>
      </c>
      <c r="Y8" s="12">
        <v>2.2999999999999998</v>
      </c>
      <c r="Z8" s="12" t="s">
        <v>176</v>
      </c>
      <c r="AA8" s="12">
        <v>1.1000000000000001</v>
      </c>
      <c r="AB8" s="8">
        <v>1.2</v>
      </c>
      <c r="AC8" s="8"/>
      <c r="AD8" s="11" t="s">
        <v>175</v>
      </c>
      <c r="AE8" s="11" t="s">
        <v>173</v>
      </c>
      <c r="AF8" s="11" t="s">
        <v>142</v>
      </c>
      <c r="AG8" s="8"/>
      <c r="AH8" s="8" t="s">
        <v>328</v>
      </c>
      <c r="AI8" s="21" t="s">
        <v>329</v>
      </c>
    </row>
    <row r="9" spans="1:35" s="5" customFormat="1">
      <c r="A9" s="6">
        <v>45689</v>
      </c>
      <c r="B9" s="16" t="s">
        <v>120</v>
      </c>
      <c r="C9" s="8" t="s">
        <v>320</v>
      </c>
      <c r="D9" s="9">
        <v>4.9317129629629627E-2</v>
      </c>
      <c r="E9" s="8" t="s">
        <v>330</v>
      </c>
      <c r="F9" s="10">
        <v>11.9</v>
      </c>
      <c r="G9" s="10">
        <v>10.7</v>
      </c>
      <c r="H9" s="10">
        <v>11.8</v>
      </c>
      <c r="I9" s="10">
        <v>12.2</v>
      </c>
      <c r="J9" s="10">
        <v>12.2</v>
      </c>
      <c r="K9" s="10">
        <v>12.3</v>
      </c>
      <c r="L9" s="17">
        <f t="shared" si="6"/>
        <v>34.400000000000006</v>
      </c>
      <c r="M9" s="17">
        <f t="shared" si="7"/>
        <v>36.700000000000003</v>
      </c>
      <c r="N9" s="18">
        <f t="shared" si="8"/>
        <v>58.800000000000011</v>
      </c>
      <c r="O9" s="11" t="s">
        <v>162</v>
      </c>
      <c r="P9" s="11" t="s">
        <v>298</v>
      </c>
      <c r="Q9" s="13" t="s">
        <v>331</v>
      </c>
      <c r="R9" s="13" t="s">
        <v>332</v>
      </c>
      <c r="S9" s="13" t="s">
        <v>331</v>
      </c>
      <c r="T9" s="13" t="s">
        <v>119</v>
      </c>
      <c r="U9" s="12">
        <v>7.3</v>
      </c>
      <c r="V9" s="12">
        <v>7.6</v>
      </c>
      <c r="W9" s="12">
        <v>9.5</v>
      </c>
      <c r="X9" s="11" t="s">
        <v>283</v>
      </c>
      <c r="Y9" s="12">
        <v>2.6</v>
      </c>
      <c r="Z9" s="12" t="s">
        <v>176</v>
      </c>
      <c r="AA9" s="12">
        <v>1.2</v>
      </c>
      <c r="AB9" s="8">
        <v>1.4</v>
      </c>
      <c r="AC9" s="8"/>
      <c r="AD9" s="11" t="s">
        <v>175</v>
      </c>
      <c r="AE9" s="11" t="s">
        <v>174</v>
      </c>
      <c r="AF9" s="11" t="s">
        <v>142</v>
      </c>
      <c r="AG9" s="8"/>
      <c r="AH9" s="8" t="s">
        <v>333</v>
      </c>
      <c r="AI9" s="21" t="s">
        <v>334</v>
      </c>
    </row>
    <row r="10" spans="1:35" s="5" customFormat="1">
      <c r="A10" s="6">
        <v>45690</v>
      </c>
      <c r="B10" s="15" t="s">
        <v>125</v>
      </c>
      <c r="C10" s="8" t="s">
        <v>320</v>
      </c>
      <c r="D10" s="9">
        <v>4.8611111111111112E-2</v>
      </c>
      <c r="E10" s="8" t="s">
        <v>339</v>
      </c>
      <c r="F10" s="10">
        <v>11.8</v>
      </c>
      <c r="G10" s="10">
        <v>11.1</v>
      </c>
      <c r="H10" s="10">
        <v>11.5</v>
      </c>
      <c r="I10" s="10">
        <v>11.8</v>
      </c>
      <c r="J10" s="10">
        <v>11.6</v>
      </c>
      <c r="K10" s="10">
        <v>12.2</v>
      </c>
      <c r="L10" s="17">
        <f t="shared" si="6"/>
        <v>34.4</v>
      </c>
      <c r="M10" s="17">
        <f t="shared" si="7"/>
        <v>35.599999999999994</v>
      </c>
      <c r="N10" s="18">
        <f t="shared" si="8"/>
        <v>57.800000000000004</v>
      </c>
      <c r="O10" s="11" t="s">
        <v>147</v>
      </c>
      <c r="P10" s="11" t="s">
        <v>148</v>
      </c>
      <c r="Q10" s="13" t="s">
        <v>202</v>
      </c>
      <c r="R10" s="13" t="s">
        <v>156</v>
      </c>
      <c r="S10" s="13" t="s">
        <v>327</v>
      </c>
      <c r="T10" s="13" t="s">
        <v>119</v>
      </c>
      <c r="U10" s="12">
        <v>11.3</v>
      </c>
      <c r="V10" s="12">
        <v>11.9</v>
      </c>
      <c r="W10" s="12">
        <v>8.3000000000000007</v>
      </c>
      <c r="X10" s="11" t="s">
        <v>283</v>
      </c>
      <c r="Y10" s="12">
        <v>0.9</v>
      </c>
      <c r="Z10" s="12" t="s">
        <v>176</v>
      </c>
      <c r="AA10" s="12">
        <v>-0.1</v>
      </c>
      <c r="AB10" s="8">
        <v>1</v>
      </c>
      <c r="AC10" s="8"/>
      <c r="AD10" s="11" t="s">
        <v>173</v>
      </c>
      <c r="AE10" s="11" t="s">
        <v>173</v>
      </c>
      <c r="AF10" s="11" t="s">
        <v>145</v>
      </c>
      <c r="AG10" s="8"/>
      <c r="AH10" s="8" t="s">
        <v>377</v>
      </c>
      <c r="AI10" s="21" t="s">
        <v>390</v>
      </c>
    </row>
    <row r="11" spans="1:35" s="5" customFormat="1">
      <c r="A11" s="6">
        <v>45690</v>
      </c>
      <c r="B11" s="16" t="s">
        <v>282</v>
      </c>
      <c r="C11" s="8" t="s">
        <v>320</v>
      </c>
      <c r="D11" s="9">
        <v>4.87037037037037E-2</v>
      </c>
      <c r="E11" s="8" t="s">
        <v>343</v>
      </c>
      <c r="F11" s="10">
        <v>12.1</v>
      </c>
      <c r="G11" s="10">
        <v>10.8</v>
      </c>
      <c r="H11" s="10">
        <v>11.7</v>
      </c>
      <c r="I11" s="10">
        <v>12.1</v>
      </c>
      <c r="J11" s="10">
        <v>11.7</v>
      </c>
      <c r="K11" s="10">
        <v>12.4</v>
      </c>
      <c r="L11" s="17">
        <f t="shared" si="6"/>
        <v>34.599999999999994</v>
      </c>
      <c r="M11" s="17">
        <f t="shared" si="7"/>
        <v>36.199999999999996</v>
      </c>
      <c r="N11" s="18">
        <f t="shared" si="8"/>
        <v>58.399999999999991</v>
      </c>
      <c r="O11" s="11" t="s">
        <v>147</v>
      </c>
      <c r="P11" s="11" t="s">
        <v>163</v>
      </c>
      <c r="Q11" s="13" t="s">
        <v>344</v>
      </c>
      <c r="R11" s="13" t="s">
        <v>302</v>
      </c>
      <c r="S11" s="13" t="s">
        <v>327</v>
      </c>
      <c r="T11" s="13" t="s">
        <v>119</v>
      </c>
      <c r="U11" s="12">
        <v>11.3</v>
      </c>
      <c r="V11" s="12">
        <v>11.9</v>
      </c>
      <c r="W11" s="12">
        <v>8.3000000000000007</v>
      </c>
      <c r="X11" s="11" t="s">
        <v>283</v>
      </c>
      <c r="Y11" s="12">
        <v>1.5</v>
      </c>
      <c r="Z11" s="12" t="s">
        <v>176</v>
      </c>
      <c r="AA11" s="12">
        <v>0.5</v>
      </c>
      <c r="AB11" s="8">
        <v>1</v>
      </c>
      <c r="AC11" s="8"/>
      <c r="AD11" s="11" t="s">
        <v>174</v>
      </c>
      <c r="AE11" s="11" t="s">
        <v>173</v>
      </c>
      <c r="AF11" s="11" t="s">
        <v>145</v>
      </c>
      <c r="AG11" s="8"/>
      <c r="AH11" s="8" t="s">
        <v>375</v>
      </c>
      <c r="AI11" s="21" t="s">
        <v>387</v>
      </c>
    </row>
    <row r="12" spans="1:35" s="5" customFormat="1">
      <c r="A12" s="6">
        <v>45690</v>
      </c>
      <c r="B12" s="16" t="s">
        <v>124</v>
      </c>
      <c r="C12" s="8" t="s">
        <v>325</v>
      </c>
      <c r="D12" s="9">
        <v>4.7974537037037038E-2</v>
      </c>
      <c r="E12" s="8" t="s">
        <v>360</v>
      </c>
      <c r="F12" s="10">
        <v>12</v>
      </c>
      <c r="G12" s="10">
        <v>10.9</v>
      </c>
      <c r="H12" s="10">
        <v>11.4</v>
      </c>
      <c r="I12" s="10">
        <v>11.7</v>
      </c>
      <c r="J12" s="10">
        <v>11.7</v>
      </c>
      <c r="K12" s="10">
        <v>11.8</v>
      </c>
      <c r="L12" s="17">
        <f t="shared" si="6"/>
        <v>34.299999999999997</v>
      </c>
      <c r="M12" s="17">
        <f t="shared" si="7"/>
        <v>35.200000000000003</v>
      </c>
      <c r="N12" s="18">
        <f t="shared" si="8"/>
        <v>57.7</v>
      </c>
      <c r="O12" s="11" t="s">
        <v>147</v>
      </c>
      <c r="P12" s="11" t="s">
        <v>148</v>
      </c>
      <c r="Q12" s="13" t="s">
        <v>181</v>
      </c>
      <c r="R12" s="13" t="s">
        <v>361</v>
      </c>
      <c r="S12" s="13" t="s">
        <v>327</v>
      </c>
      <c r="T12" s="13" t="s">
        <v>119</v>
      </c>
      <c r="U12" s="12">
        <v>11.3</v>
      </c>
      <c r="V12" s="12">
        <v>11.9</v>
      </c>
      <c r="W12" s="12">
        <v>8.3000000000000007</v>
      </c>
      <c r="X12" s="11" t="s">
        <v>283</v>
      </c>
      <c r="Y12" s="12">
        <v>1.4</v>
      </c>
      <c r="Z12" s="12" t="s">
        <v>176</v>
      </c>
      <c r="AA12" s="12">
        <v>0.4</v>
      </c>
      <c r="AB12" s="8">
        <v>1</v>
      </c>
      <c r="AC12" s="8"/>
      <c r="AD12" s="11" t="s">
        <v>174</v>
      </c>
      <c r="AE12" s="11" t="s">
        <v>173</v>
      </c>
      <c r="AF12" s="11" t="s">
        <v>145</v>
      </c>
      <c r="AG12" s="8"/>
      <c r="AH12" s="8" t="s">
        <v>371</v>
      </c>
      <c r="AI12" s="21" t="s">
        <v>381</v>
      </c>
    </row>
    <row r="13" spans="1:35" s="5" customFormat="1">
      <c r="A13" s="6">
        <v>45690</v>
      </c>
      <c r="B13" s="16" t="s">
        <v>120</v>
      </c>
      <c r="C13" s="8" t="s">
        <v>300</v>
      </c>
      <c r="D13" s="9">
        <v>4.8020833333333332E-2</v>
      </c>
      <c r="E13" s="8" t="s">
        <v>366</v>
      </c>
      <c r="F13" s="10">
        <v>11.9</v>
      </c>
      <c r="G13" s="10">
        <v>10.9</v>
      </c>
      <c r="H13" s="10">
        <v>11.3</v>
      </c>
      <c r="I13" s="10">
        <v>11.8</v>
      </c>
      <c r="J13" s="10">
        <v>12</v>
      </c>
      <c r="K13" s="10">
        <v>12</v>
      </c>
      <c r="L13" s="17">
        <f t="shared" si="6"/>
        <v>34.1</v>
      </c>
      <c r="M13" s="17">
        <f t="shared" si="7"/>
        <v>35.799999999999997</v>
      </c>
      <c r="N13" s="18">
        <f t="shared" si="8"/>
        <v>57.900000000000006</v>
      </c>
      <c r="O13" s="11" t="s">
        <v>147</v>
      </c>
      <c r="P13" s="11" t="s">
        <v>163</v>
      </c>
      <c r="Q13" s="13" t="s">
        <v>156</v>
      </c>
      <c r="R13" s="13" t="s">
        <v>190</v>
      </c>
      <c r="S13" s="13" t="s">
        <v>367</v>
      </c>
      <c r="T13" s="13" t="s">
        <v>119</v>
      </c>
      <c r="U13" s="12">
        <v>11.3</v>
      </c>
      <c r="V13" s="12">
        <v>11.9</v>
      </c>
      <c r="W13" s="12">
        <v>8.3000000000000007</v>
      </c>
      <c r="X13" s="11" t="s">
        <v>283</v>
      </c>
      <c r="Y13" s="12">
        <v>1.4</v>
      </c>
      <c r="Z13" s="12" t="s">
        <v>176</v>
      </c>
      <c r="AA13" s="12">
        <v>0.4</v>
      </c>
      <c r="AB13" s="8">
        <v>1</v>
      </c>
      <c r="AC13" s="8"/>
      <c r="AD13" s="11" t="s">
        <v>174</v>
      </c>
      <c r="AE13" s="11" t="s">
        <v>174</v>
      </c>
      <c r="AF13" s="11" t="s">
        <v>142</v>
      </c>
      <c r="AG13" s="8"/>
      <c r="AH13" s="8" t="s">
        <v>369</v>
      </c>
      <c r="AI13" s="21" t="s">
        <v>379</v>
      </c>
    </row>
  </sheetData>
  <autoFilter ref="A1:AH1" xr:uid="{00000000-0009-0000-0000-000001000000}"/>
  <phoneticPr fontId="10"/>
  <conditionalFormatting sqref="F2:K6">
    <cfRule type="colorScale" priority="1164">
      <colorScale>
        <cfvo type="min"/>
        <cfvo type="percentile" val="50"/>
        <cfvo type="max"/>
        <color rgb="FFF8696B"/>
        <color rgb="FFFFEB84"/>
        <color rgb="FF63BE7B"/>
      </colorScale>
    </cfRule>
  </conditionalFormatting>
  <conditionalFormatting sqref="F7:K13">
    <cfRule type="colorScale" priority="4">
      <colorScale>
        <cfvo type="min"/>
        <cfvo type="percentile" val="50"/>
        <cfvo type="max"/>
        <color rgb="FFF8696B"/>
        <color rgb="FFFFEB84"/>
        <color rgb="FF63BE7B"/>
      </colorScale>
    </cfRule>
  </conditionalFormatting>
  <conditionalFormatting sqref="X2:X13">
    <cfRule type="containsText" dxfId="92" priority="843" operator="containsText" text="D">
      <formula>NOT(ISERROR(SEARCH("D",X2)))</formula>
    </cfRule>
    <cfRule type="containsText" dxfId="91" priority="844" operator="containsText" text="S">
      <formula>NOT(ISERROR(SEARCH("S",X2)))</formula>
    </cfRule>
    <cfRule type="containsText" dxfId="90" priority="845" operator="containsText" text="F">
      <formula>NOT(ISERROR(SEARCH("F",X2)))</formula>
    </cfRule>
    <cfRule type="containsText" dxfId="89" priority="846" operator="containsText" text="E">
      <formula>NOT(ISERROR(SEARCH("E",X2)))</formula>
    </cfRule>
    <cfRule type="containsText" dxfId="88" priority="847" operator="containsText" text="B">
      <formula>NOT(ISERROR(SEARCH("B",X2)))</formula>
    </cfRule>
    <cfRule type="containsText" dxfId="87" priority="848" operator="containsText" text="A">
      <formula>NOT(ISERROR(SEARCH("A",X2)))</formula>
    </cfRule>
  </conditionalFormatting>
  <conditionalFormatting sqref="AD2:AG6">
    <cfRule type="containsText" dxfId="86" priority="68" operator="containsText" text="E">
      <formula>NOT(ISERROR(SEARCH("E",AD2)))</formula>
    </cfRule>
    <cfRule type="containsText" dxfId="85" priority="69" operator="containsText" text="B">
      <formula>NOT(ISERROR(SEARCH("B",AD2)))</formula>
    </cfRule>
    <cfRule type="containsText" dxfId="84" priority="70" operator="containsText" text="A">
      <formula>NOT(ISERROR(SEARCH("A",AD2)))</formula>
    </cfRule>
  </conditionalFormatting>
  <conditionalFormatting sqref="AD7:AG13">
    <cfRule type="containsText" dxfId="83" priority="1" operator="containsText" text="E">
      <formula>NOT(ISERROR(SEARCH("E",AD7)))</formula>
    </cfRule>
    <cfRule type="containsText" dxfId="82" priority="2" operator="containsText" text="B">
      <formula>NOT(ISERROR(SEARCH("B",AD7)))</formula>
    </cfRule>
    <cfRule type="containsText" dxfId="81" priority="3" operator="containsText" text="A">
      <formula>NOT(ISERROR(SEARCH("A",AD7)))</formula>
    </cfRule>
  </conditionalFormatting>
  <conditionalFormatting sqref="AG2:AG3">
    <cfRule type="containsText" dxfId="80" priority="65" operator="containsText" text="E">
      <formula>NOT(ISERROR(SEARCH("E",AG2)))</formula>
    </cfRule>
    <cfRule type="containsText" dxfId="79" priority="66" operator="containsText" text="B">
      <formula>NOT(ISERROR(SEARCH("B",AG2)))</formula>
    </cfRule>
    <cfRule type="containsText" dxfId="78" priority="67" operator="containsText" text="A">
      <formula>NOT(ISERROR(SEARCH("A",AG2)))</formula>
    </cfRule>
  </conditionalFormatting>
  <dataValidations count="1">
    <dataValidation type="list" allowBlank="1" showInputMessage="1" showErrorMessage="1" sqref="AG2:AG13" xr:uid="{233C8998-D507-1D49-A5F4-5E7B2976E0E6}">
      <formula1>"強風,外伸び,イン先行,タフ"</formula1>
    </dataValidation>
  </dataValidations>
  <pageMargins left="0.7" right="0.7" top="0.75" bottom="0.75" header="0.3" footer="0.3"/>
  <pageSetup paperSize="9" orientation="portrait" horizontalDpi="4294967292" verticalDpi="4294967292"/>
  <ignoredErrors>
    <ignoredError sqref="L2:N2 L3:N6 L7:N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2"/>
  <sheetViews>
    <sheetView workbookViewId="0">
      <pane xSplit="5" ySplit="1" topLeftCell="P2" activePane="bottomRight" state="frozen"/>
      <selection activeCell="E15" sqref="E15"/>
      <selection pane="topRight" activeCell="E15" sqref="E15"/>
      <selection pane="bottomLeft" activeCell="E15" sqref="E15"/>
      <selection pane="bottomRight" activeCell="R16" sqref="R16"/>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4" max="24" width="5.83203125" customWidth="1"/>
    <col min="29" max="29" width="5.33203125" customWidth="1"/>
    <col min="32" max="32" width="8.83203125" hidden="1" customWidth="1"/>
    <col min="37" max="38" width="150.83203125" customWidth="1"/>
  </cols>
  <sheetData>
    <row r="1" spans="1:38"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138</v>
      </c>
      <c r="S1" s="2" t="s">
        <v>16</v>
      </c>
      <c r="T1" s="2" t="s">
        <v>4</v>
      </c>
      <c r="U1" s="3" t="s">
        <v>5</v>
      </c>
      <c r="V1" s="3" t="s">
        <v>6</v>
      </c>
      <c r="W1" s="3" t="s">
        <v>7</v>
      </c>
      <c r="X1" s="4" t="s">
        <v>61</v>
      </c>
      <c r="Y1" s="4" t="s">
        <v>112</v>
      </c>
      <c r="Z1" s="4" t="s">
        <v>113</v>
      </c>
      <c r="AA1" s="4" t="s">
        <v>127</v>
      </c>
      <c r="AB1" s="4" t="s">
        <v>8</v>
      </c>
      <c r="AC1" s="4" t="s">
        <v>62</v>
      </c>
      <c r="AD1" s="4" t="s">
        <v>9</v>
      </c>
      <c r="AE1" s="4" t="s">
        <v>10</v>
      </c>
      <c r="AF1" s="4"/>
      <c r="AG1" s="4" t="s">
        <v>11</v>
      </c>
      <c r="AH1" s="4" t="s">
        <v>12</v>
      </c>
      <c r="AI1" s="4" t="s">
        <v>44</v>
      </c>
      <c r="AJ1" s="4" t="s">
        <v>45</v>
      </c>
      <c r="AK1" s="1" t="s">
        <v>13</v>
      </c>
      <c r="AL1" s="14" t="s">
        <v>118</v>
      </c>
    </row>
    <row r="2" spans="1:38" s="5" customFormat="1">
      <c r="A2" s="6"/>
      <c r="B2" s="7"/>
      <c r="C2" s="8"/>
      <c r="D2" s="9"/>
      <c r="E2" s="8"/>
      <c r="F2" s="19"/>
      <c r="G2" s="19"/>
      <c r="H2" s="19"/>
      <c r="I2" s="19"/>
      <c r="J2" s="19"/>
      <c r="K2" s="19"/>
      <c r="L2" s="19"/>
      <c r="M2" s="19"/>
      <c r="N2" s="19"/>
      <c r="O2" s="17">
        <f>SUM(F2:H2)</f>
        <v>0</v>
      </c>
      <c r="P2" s="17">
        <f>SUM(I2:K2)</f>
        <v>0</v>
      </c>
      <c r="Q2" s="17">
        <f>SUM(L2:N2)</f>
        <v>0</v>
      </c>
      <c r="R2" s="17">
        <f>SUM(J2:N2)</f>
        <v>0</v>
      </c>
      <c r="S2" s="11"/>
      <c r="T2" s="11"/>
      <c r="U2" s="13"/>
      <c r="V2" s="13"/>
      <c r="W2" s="13"/>
      <c r="X2" s="13"/>
      <c r="Y2" s="12"/>
      <c r="Z2" s="12"/>
      <c r="AA2" s="11"/>
      <c r="AB2" s="11"/>
      <c r="AC2" s="11"/>
      <c r="AD2" s="11"/>
      <c r="AE2" s="11"/>
      <c r="AF2" s="11"/>
      <c r="AG2" s="11"/>
      <c r="AH2" s="11"/>
      <c r="AI2" s="11"/>
      <c r="AJ2" s="8"/>
      <c r="AK2" s="8"/>
      <c r="AL2" s="21"/>
    </row>
  </sheetData>
  <autoFilter ref="A1:AK2" xr:uid="{00000000-0009-0000-0000-000002000000}"/>
  <phoneticPr fontId="10"/>
  <conditionalFormatting sqref="F2:N2">
    <cfRule type="colorScale" priority="31">
      <colorScale>
        <cfvo type="min"/>
        <cfvo type="percentile" val="50"/>
        <cfvo type="max"/>
        <color rgb="FFF8696B"/>
        <color rgb="FFFFEB84"/>
        <color rgb="FF63BE7B"/>
      </colorScale>
    </cfRule>
  </conditionalFormatting>
  <conditionalFormatting sqref="AA2">
    <cfRule type="containsText" dxfId="77" priority="7" operator="containsText" text="D">
      <formula>NOT(ISERROR(SEARCH("D",AA2)))</formula>
    </cfRule>
    <cfRule type="containsText" dxfId="76" priority="8" operator="containsText" text="S">
      <formula>NOT(ISERROR(SEARCH("S",AA2)))</formula>
    </cfRule>
    <cfRule type="containsText" dxfId="75" priority="9" operator="containsText" text="F">
      <formula>NOT(ISERROR(SEARCH("F",AA2)))</formula>
    </cfRule>
    <cfRule type="containsText" dxfId="74" priority="10" operator="containsText" text="E">
      <formula>NOT(ISERROR(SEARCH("E",AA2)))</formula>
    </cfRule>
    <cfRule type="containsText" dxfId="73" priority="11" operator="containsText" text="B">
      <formula>NOT(ISERROR(SEARCH("B",AA2)))</formula>
    </cfRule>
    <cfRule type="containsText" dxfId="72" priority="12" operator="containsText" text="A">
      <formula>NOT(ISERROR(SEARCH("A",AA2)))</formula>
    </cfRule>
  </conditionalFormatting>
  <conditionalFormatting sqref="AG2:AJ2">
    <cfRule type="containsText" dxfId="71" priority="4" operator="containsText" text="E">
      <formula>NOT(ISERROR(SEARCH("E",AG2)))</formula>
    </cfRule>
    <cfRule type="containsText" dxfId="70" priority="5" operator="containsText" text="B">
      <formula>NOT(ISERROR(SEARCH("B",AG2)))</formula>
    </cfRule>
    <cfRule type="containsText" dxfId="69" priority="6" operator="containsText" text="A">
      <formula>NOT(ISERROR(SEARCH("A",AG2)))</formula>
    </cfRule>
  </conditionalFormatting>
  <conditionalFormatting sqref="AJ2">
    <cfRule type="containsText" dxfId="68" priority="1" operator="containsText" text="E">
      <formula>NOT(ISERROR(SEARCH("E",AJ2)))</formula>
    </cfRule>
    <cfRule type="containsText" dxfId="67" priority="2" operator="containsText" text="B">
      <formula>NOT(ISERROR(SEARCH("B",AJ2)))</formula>
    </cfRule>
    <cfRule type="containsText" dxfId="66" priority="3" operator="containsText" text="A">
      <formula>NOT(ISERROR(SEARCH("A",AJ2)))</formula>
    </cfRule>
  </conditionalFormatting>
  <dataValidations count="1">
    <dataValidation type="list" allowBlank="1" showInputMessage="1" showErrorMessage="1" sqref="AJ2" xr:uid="{D469352C-EFC1-E640-B95D-F71822D96184}">
      <formula1>"強風,外伸び,イン先行,タフ"</formula1>
    </dataValidation>
  </dataValidations>
  <pageMargins left="0.75" right="0.75" top="1" bottom="1" header="0.3" footer="0.3"/>
  <pageSetup paperSize="9" orientation="portrait" horizontalDpi="4294967292" verticalDpi="4294967292"/>
  <ignoredErrors>
    <ignoredError sqref="O2:Q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6"/>
  <sheetViews>
    <sheetView workbookViewId="0">
      <pane xSplit="5" ySplit="1" topLeftCell="F2" activePane="bottomRight" state="frozen"/>
      <selection activeCell="E24" sqref="E24"/>
      <selection pane="topRight" activeCell="E24" sqref="E24"/>
      <selection pane="bottomLeft" activeCell="E24" sqref="E24"/>
      <selection pane="bottomRight" activeCell="AN10" sqref="AN10"/>
    </sheetView>
  </sheetViews>
  <sheetFormatPr baseColWidth="10" defaultColWidth="8.83203125" defaultRowHeight="15"/>
  <cols>
    <col min="1" max="1" width="9.5"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37</v>
      </c>
      <c r="P1" s="1" t="s">
        <v>49</v>
      </c>
      <c r="Q1" s="1" t="s">
        <v>38</v>
      </c>
      <c r="R1" s="1" t="s">
        <v>39</v>
      </c>
      <c r="S1" s="1" t="s">
        <v>136</v>
      </c>
      <c r="T1" s="2" t="s">
        <v>60</v>
      </c>
      <c r="U1" s="2" t="s">
        <v>40</v>
      </c>
      <c r="V1" s="3" t="s">
        <v>41</v>
      </c>
      <c r="W1" s="3" t="s">
        <v>42</v>
      </c>
      <c r="X1" s="3" t="s">
        <v>43</v>
      </c>
      <c r="Y1" s="3" t="s">
        <v>61</v>
      </c>
      <c r="Z1" s="4" t="s">
        <v>112</v>
      </c>
      <c r="AA1" s="4" t="s">
        <v>113</v>
      </c>
      <c r="AB1" s="4" t="s">
        <v>130</v>
      </c>
      <c r="AC1" s="4" t="s">
        <v>127</v>
      </c>
      <c r="AD1" s="4" t="s">
        <v>8</v>
      </c>
      <c r="AE1" s="4" t="s">
        <v>62</v>
      </c>
      <c r="AF1" s="4" t="s">
        <v>9</v>
      </c>
      <c r="AG1" s="4" t="s">
        <v>10</v>
      </c>
      <c r="AH1" s="4"/>
      <c r="AI1" s="4" t="s">
        <v>11</v>
      </c>
      <c r="AJ1" s="4" t="s">
        <v>12</v>
      </c>
      <c r="AK1" s="4" t="s">
        <v>44</v>
      </c>
      <c r="AL1" s="4" t="s">
        <v>63</v>
      </c>
      <c r="AM1" s="1" t="s">
        <v>64</v>
      </c>
      <c r="AN1" s="14" t="s">
        <v>118</v>
      </c>
    </row>
    <row r="2" spans="1:40" s="5" customFormat="1">
      <c r="A2" s="6">
        <v>45682</v>
      </c>
      <c r="B2" s="7" t="s">
        <v>120</v>
      </c>
      <c r="C2" s="8" t="s">
        <v>146</v>
      </c>
      <c r="D2" s="9">
        <v>7.436342592592593E-2</v>
      </c>
      <c r="E2" s="8" t="s">
        <v>235</v>
      </c>
      <c r="F2" s="10">
        <v>12.5</v>
      </c>
      <c r="G2" s="10">
        <v>11.9</v>
      </c>
      <c r="H2" s="10">
        <v>12.5</v>
      </c>
      <c r="I2" s="10">
        <v>12.3</v>
      </c>
      <c r="J2" s="10">
        <v>11.8</v>
      </c>
      <c r="K2" s="10">
        <v>11.2</v>
      </c>
      <c r="L2" s="10">
        <v>11.6</v>
      </c>
      <c r="M2" s="10">
        <v>11.8</v>
      </c>
      <c r="N2" s="10">
        <v>11.9</v>
      </c>
      <c r="O2" s="17">
        <f t="shared" ref="O2:O4" si="0">SUM(F2:H2)</f>
        <v>36.9</v>
      </c>
      <c r="P2" s="17">
        <f t="shared" ref="P2:P4" si="1">SUM(I2:K2)</f>
        <v>35.299999999999997</v>
      </c>
      <c r="Q2" s="17">
        <f t="shared" ref="Q2:Q4" si="2">SUM(L2:N2)</f>
        <v>35.299999999999997</v>
      </c>
      <c r="R2" s="18">
        <f t="shared" ref="R2:R4" si="3">SUM(F2:J2)</f>
        <v>61</v>
      </c>
      <c r="S2" s="18">
        <f t="shared" ref="S2:S4" si="4">SUM(J2:N2)</f>
        <v>58.300000000000004</v>
      </c>
      <c r="T2" s="11" t="s">
        <v>191</v>
      </c>
      <c r="U2" s="11" t="s">
        <v>148</v>
      </c>
      <c r="V2" s="13" t="s">
        <v>156</v>
      </c>
      <c r="W2" s="13" t="s">
        <v>172</v>
      </c>
      <c r="X2" s="13" t="s">
        <v>183</v>
      </c>
      <c r="Y2" s="13" t="s">
        <v>119</v>
      </c>
      <c r="Z2" s="12">
        <v>8.4</v>
      </c>
      <c r="AA2" s="12">
        <v>8.4</v>
      </c>
      <c r="AB2" s="12">
        <v>8.8000000000000007</v>
      </c>
      <c r="AC2" s="11" t="s">
        <v>145</v>
      </c>
      <c r="AD2" s="12">
        <v>0.4</v>
      </c>
      <c r="AE2" s="12">
        <v>-0.3</v>
      </c>
      <c r="AF2" s="12">
        <v>0.6</v>
      </c>
      <c r="AG2" s="12">
        <v>-0.5</v>
      </c>
      <c r="AH2" s="12"/>
      <c r="AI2" s="11" t="s">
        <v>174</v>
      </c>
      <c r="AJ2" s="11" t="s">
        <v>173</v>
      </c>
      <c r="AK2" s="11" t="s">
        <v>145</v>
      </c>
      <c r="AL2" s="8"/>
      <c r="AM2" s="8" t="s">
        <v>236</v>
      </c>
      <c r="AN2" s="21" t="s">
        <v>237</v>
      </c>
    </row>
    <row r="3" spans="1:40" s="5" customFormat="1">
      <c r="A3" s="6">
        <v>45683</v>
      </c>
      <c r="B3" s="7" t="s">
        <v>125</v>
      </c>
      <c r="C3" s="8" t="s">
        <v>146</v>
      </c>
      <c r="D3" s="9">
        <v>7.5104166666666666E-2</v>
      </c>
      <c r="E3" s="8" t="s">
        <v>247</v>
      </c>
      <c r="F3" s="10">
        <v>12.4</v>
      </c>
      <c r="G3" s="10">
        <v>11.5</v>
      </c>
      <c r="H3" s="10">
        <v>12.6</v>
      </c>
      <c r="I3" s="10">
        <v>12.5</v>
      </c>
      <c r="J3" s="10">
        <v>11.9</v>
      </c>
      <c r="K3" s="10">
        <v>11.7</v>
      </c>
      <c r="L3" s="10">
        <v>12.1</v>
      </c>
      <c r="M3" s="10">
        <v>11.9</v>
      </c>
      <c r="N3" s="10">
        <v>12.3</v>
      </c>
      <c r="O3" s="17">
        <f t="shared" si="0"/>
        <v>36.5</v>
      </c>
      <c r="P3" s="17">
        <f t="shared" si="1"/>
        <v>36.099999999999994</v>
      </c>
      <c r="Q3" s="17">
        <f t="shared" si="2"/>
        <v>36.299999999999997</v>
      </c>
      <c r="R3" s="18">
        <f t="shared" si="3"/>
        <v>60.9</v>
      </c>
      <c r="S3" s="18">
        <f t="shared" si="4"/>
        <v>59.900000000000006</v>
      </c>
      <c r="T3" s="11" t="s">
        <v>147</v>
      </c>
      <c r="U3" s="11" t="s">
        <v>153</v>
      </c>
      <c r="V3" s="13" t="s">
        <v>185</v>
      </c>
      <c r="W3" s="13" t="s">
        <v>182</v>
      </c>
      <c r="X3" s="13" t="s">
        <v>190</v>
      </c>
      <c r="Y3" s="13" t="s">
        <v>119</v>
      </c>
      <c r="Z3" s="12">
        <v>7.5</v>
      </c>
      <c r="AA3" s="12">
        <v>7.6</v>
      </c>
      <c r="AB3" s="12">
        <v>9.4</v>
      </c>
      <c r="AC3" s="11" t="s">
        <v>145</v>
      </c>
      <c r="AD3" s="12">
        <v>1</v>
      </c>
      <c r="AE3" s="12" t="s">
        <v>176</v>
      </c>
      <c r="AF3" s="12">
        <v>1.5</v>
      </c>
      <c r="AG3" s="12">
        <v>-0.5</v>
      </c>
      <c r="AH3" s="12"/>
      <c r="AI3" s="11" t="s">
        <v>175</v>
      </c>
      <c r="AJ3" s="11" t="s">
        <v>174</v>
      </c>
      <c r="AK3" s="11" t="s">
        <v>142</v>
      </c>
      <c r="AL3" s="8"/>
      <c r="AM3" s="8" t="s">
        <v>268</v>
      </c>
      <c r="AN3" s="21" t="s">
        <v>269</v>
      </c>
    </row>
    <row r="4" spans="1:40" s="5" customFormat="1">
      <c r="A4" s="6">
        <v>45683</v>
      </c>
      <c r="B4" s="7" t="s">
        <v>126</v>
      </c>
      <c r="C4" s="8" t="s">
        <v>146</v>
      </c>
      <c r="D4" s="9">
        <v>7.3715277777777782E-2</v>
      </c>
      <c r="E4" s="8" t="s">
        <v>253</v>
      </c>
      <c r="F4" s="10">
        <v>12.6</v>
      </c>
      <c r="G4" s="10">
        <v>11.4</v>
      </c>
      <c r="H4" s="10">
        <v>12.4</v>
      </c>
      <c r="I4" s="10">
        <v>11.8</v>
      </c>
      <c r="J4" s="10">
        <v>11.8</v>
      </c>
      <c r="K4" s="10">
        <v>12</v>
      </c>
      <c r="L4" s="10">
        <v>11.8</v>
      </c>
      <c r="M4" s="10">
        <v>11.5</v>
      </c>
      <c r="N4" s="10">
        <v>11.6</v>
      </c>
      <c r="O4" s="17">
        <f t="shared" si="0"/>
        <v>36.4</v>
      </c>
      <c r="P4" s="17">
        <f t="shared" si="1"/>
        <v>35.6</v>
      </c>
      <c r="Q4" s="17">
        <f t="shared" si="2"/>
        <v>34.9</v>
      </c>
      <c r="R4" s="18">
        <f t="shared" si="3"/>
        <v>60</v>
      </c>
      <c r="S4" s="18">
        <f t="shared" si="4"/>
        <v>58.7</v>
      </c>
      <c r="T4" s="11" t="s">
        <v>154</v>
      </c>
      <c r="U4" s="11" t="s">
        <v>170</v>
      </c>
      <c r="V4" s="13" t="s">
        <v>184</v>
      </c>
      <c r="W4" s="13" t="s">
        <v>171</v>
      </c>
      <c r="X4" s="13" t="s">
        <v>254</v>
      </c>
      <c r="Y4" s="13" t="s">
        <v>119</v>
      </c>
      <c r="Z4" s="12">
        <v>7.5</v>
      </c>
      <c r="AA4" s="12">
        <v>7.6</v>
      </c>
      <c r="AB4" s="12">
        <v>9.4</v>
      </c>
      <c r="AC4" s="11" t="s">
        <v>145</v>
      </c>
      <c r="AD4" s="12">
        <v>1.2</v>
      </c>
      <c r="AE4" s="12">
        <v>-0.4</v>
      </c>
      <c r="AF4" s="12">
        <v>1.3</v>
      </c>
      <c r="AG4" s="12">
        <v>-0.5</v>
      </c>
      <c r="AH4" s="12"/>
      <c r="AI4" s="11" t="s">
        <v>179</v>
      </c>
      <c r="AJ4" s="11" t="s">
        <v>174</v>
      </c>
      <c r="AK4" s="11" t="s">
        <v>145</v>
      </c>
      <c r="AL4" s="8"/>
      <c r="AM4" s="8" t="s">
        <v>274</v>
      </c>
      <c r="AN4" s="21" t="s">
        <v>275</v>
      </c>
    </row>
    <row r="5" spans="1:40" s="5" customFormat="1">
      <c r="A5" s="6">
        <v>45689</v>
      </c>
      <c r="B5" s="7" t="s">
        <v>120</v>
      </c>
      <c r="C5" s="8" t="s">
        <v>146</v>
      </c>
      <c r="D5" s="9">
        <v>7.5046296296296292E-2</v>
      </c>
      <c r="E5" s="8" t="s">
        <v>311</v>
      </c>
      <c r="F5" s="10">
        <v>12.2</v>
      </c>
      <c r="G5" s="10">
        <v>11.5</v>
      </c>
      <c r="H5" s="10">
        <v>12.5</v>
      </c>
      <c r="I5" s="10">
        <v>12</v>
      </c>
      <c r="J5" s="10">
        <v>11.9</v>
      </c>
      <c r="K5" s="10">
        <v>12</v>
      </c>
      <c r="L5" s="10">
        <v>11.9</v>
      </c>
      <c r="M5" s="10">
        <v>12.2</v>
      </c>
      <c r="N5" s="10">
        <v>12.2</v>
      </c>
      <c r="O5" s="17">
        <f t="shared" ref="O5:O6" si="5">SUM(F5:H5)</f>
        <v>36.200000000000003</v>
      </c>
      <c r="P5" s="17">
        <f t="shared" ref="P5:P6" si="6">SUM(I5:K5)</f>
        <v>35.9</v>
      </c>
      <c r="Q5" s="17">
        <f t="shared" ref="Q5:Q6" si="7">SUM(L5:N5)</f>
        <v>36.299999999999997</v>
      </c>
      <c r="R5" s="18">
        <f t="shared" ref="R5:R6" si="8">SUM(F5:J5)</f>
        <v>60.1</v>
      </c>
      <c r="S5" s="18">
        <f t="shared" ref="S5:S6" si="9">SUM(J5:N5)</f>
        <v>60.2</v>
      </c>
      <c r="T5" s="11" t="s">
        <v>147</v>
      </c>
      <c r="U5" s="11" t="s">
        <v>163</v>
      </c>
      <c r="V5" s="13" t="s">
        <v>312</v>
      </c>
      <c r="W5" s="13" t="s">
        <v>161</v>
      </c>
      <c r="X5" s="13" t="s">
        <v>182</v>
      </c>
      <c r="Y5" s="13" t="s">
        <v>119</v>
      </c>
      <c r="Z5" s="12">
        <v>7.3</v>
      </c>
      <c r="AA5" s="12">
        <v>7.6</v>
      </c>
      <c r="AB5" s="12">
        <v>9.5</v>
      </c>
      <c r="AC5" s="11" t="s">
        <v>142</v>
      </c>
      <c r="AD5" s="12">
        <v>1.3</v>
      </c>
      <c r="AE5" s="12" t="s">
        <v>176</v>
      </c>
      <c r="AF5" s="12">
        <v>0.3</v>
      </c>
      <c r="AG5" s="12">
        <v>1</v>
      </c>
      <c r="AH5" s="12"/>
      <c r="AI5" s="11" t="s">
        <v>173</v>
      </c>
      <c r="AJ5" s="11" t="s">
        <v>174</v>
      </c>
      <c r="AK5" s="11" t="s">
        <v>142</v>
      </c>
      <c r="AL5" s="8"/>
      <c r="AM5" s="8" t="s">
        <v>309</v>
      </c>
      <c r="AN5" s="21" t="s">
        <v>310</v>
      </c>
    </row>
    <row r="6" spans="1:40" s="5" customFormat="1">
      <c r="A6" s="6">
        <v>45690</v>
      </c>
      <c r="B6" s="7" t="s">
        <v>139</v>
      </c>
      <c r="C6" s="8" t="s">
        <v>320</v>
      </c>
      <c r="D6" s="9">
        <v>7.6435185185185189E-2</v>
      </c>
      <c r="E6" s="8" t="s">
        <v>345</v>
      </c>
      <c r="F6" s="10">
        <v>12.8</v>
      </c>
      <c r="G6" s="10">
        <v>12</v>
      </c>
      <c r="H6" s="10">
        <v>12.6</v>
      </c>
      <c r="I6" s="10">
        <v>12.4</v>
      </c>
      <c r="J6" s="10">
        <v>12.2</v>
      </c>
      <c r="K6" s="10">
        <v>12.2</v>
      </c>
      <c r="L6" s="10">
        <v>12.2</v>
      </c>
      <c r="M6" s="10">
        <v>12.2</v>
      </c>
      <c r="N6" s="10">
        <v>11.8</v>
      </c>
      <c r="O6" s="17">
        <f t="shared" si="5"/>
        <v>37.4</v>
      </c>
      <c r="P6" s="17">
        <f t="shared" si="6"/>
        <v>36.799999999999997</v>
      </c>
      <c r="Q6" s="17">
        <f t="shared" si="7"/>
        <v>36.200000000000003</v>
      </c>
      <c r="R6" s="18">
        <f t="shared" si="8"/>
        <v>62</v>
      </c>
      <c r="S6" s="18">
        <f t="shared" si="9"/>
        <v>60.599999999999994</v>
      </c>
      <c r="T6" s="11" t="s">
        <v>154</v>
      </c>
      <c r="U6" s="11" t="s">
        <v>148</v>
      </c>
      <c r="V6" s="13" t="s">
        <v>346</v>
      </c>
      <c r="W6" s="13" t="s">
        <v>347</v>
      </c>
      <c r="X6" s="13" t="s">
        <v>348</v>
      </c>
      <c r="Y6" s="13" t="s">
        <v>119</v>
      </c>
      <c r="Z6" s="12">
        <v>11.3</v>
      </c>
      <c r="AA6" s="12">
        <v>11.9</v>
      </c>
      <c r="AB6" s="12">
        <v>8.3000000000000007</v>
      </c>
      <c r="AC6" s="11" t="s">
        <v>283</v>
      </c>
      <c r="AD6" s="12">
        <v>2.5</v>
      </c>
      <c r="AE6" s="12">
        <v>-0.3</v>
      </c>
      <c r="AF6" s="12">
        <v>0.8</v>
      </c>
      <c r="AG6" s="12">
        <v>1.4</v>
      </c>
      <c r="AH6" s="12"/>
      <c r="AI6" s="11" t="s">
        <v>174</v>
      </c>
      <c r="AJ6" s="11" t="s">
        <v>174</v>
      </c>
      <c r="AK6" s="11" t="s">
        <v>142</v>
      </c>
      <c r="AL6" s="8"/>
      <c r="AM6" s="8" t="s">
        <v>374</v>
      </c>
      <c r="AN6" s="21" t="s">
        <v>386</v>
      </c>
    </row>
  </sheetData>
  <autoFilter ref="A1:AM1" xr:uid="{00000000-0009-0000-0000-000003000000}"/>
  <phoneticPr fontId="10"/>
  <conditionalFormatting sqref="F2:N4">
    <cfRule type="colorScale" priority="1179">
      <colorScale>
        <cfvo type="min"/>
        <cfvo type="percentile" val="50"/>
        <cfvo type="max"/>
        <color rgb="FFF8696B"/>
        <color rgb="FFFFEB84"/>
        <color rgb="FF63BE7B"/>
      </colorScale>
    </cfRule>
  </conditionalFormatting>
  <conditionalFormatting sqref="F5:N6">
    <cfRule type="colorScale" priority="4">
      <colorScale>
        <cfvo type="min"/>
        <cfvo type="percentile" val="50"/>
        <cfvo type="max"/>
        <color rgb="FFF8696B"/>
        <color rgb="FFFFEB84"/>
        <color rgb="FF63BE7B"/>
      </colorScale>
    </cfRule>
  </conditionalFormatting>
  <conditionalFormatting sqref="AC2:AC6">
    <cfRule type="containsText" dxfId="65" priority="14" operator="containsText" text="D">
      <formula>NOT(ISERROR(SEARCH("D",AC2)))</formula>
    </cfRule>
    <cfRule type="containsText" dxfId="64" priority="15" operator="containsText" text="S">
      <formula>NOT(ISERROR(SEARCH("S",AC2)))</formula>
    </cfRule>
    <cfRule type="containsText" dxfId="63" priority="16" operator="containsText" text="F">
      <formula>NOT(ISERROR(SEARCH("F",AC2)))</formula>
    </cfRule>
    <cfRule type="containsText" dxfId="62" priority="17" operator="containsText" text="E">
      <formula>NOT(ISERROR(SEARCH("E",AC2)))</formula>
    </cfRule>
    <cfRule type="containsText" dxfId="61" priority="18" operator="containsText" text="B">
      <formula>NOT(ISERROR(SEARCH("B",AC2)))</formula>
    </cfRule>
    <cfRule type="containsText" dxfId="60" priority="19" operator="containsText" text="A">
      <formula>NOT(ISERROR(SEARCH("A",AC2)))</formula>
    </cfRule>
  </conditionalFormatting>
  <conditionalFormatting sqref="AI2:AL4">
    <cfRule type="containsText" dxfId="59" priority="82" operator="containsText" text="E">
      <formula>NOT(ISERROR(SEARCH("E",AI2)))</formula>
    </cfRule>
    <cfRule type="containsText" dxfId="58" priority="83" operator="containsText" text="B">
      <formula>NOT(ISERROR(SEARCH("B",AI2)))</formula>
    </cfRule>
    <cfRule type="containsText" dxfId="57" priority="84" operator="containsText" text="A">
      <formula>NOT(ISERROR(SEARCH("A",AI2)))</formula>
    </cfRule>
  </conditionalFormatting>
  <conditionalFormatting sqref="AI5:AL6">
    <cfRule type="containsText" dxfId="56" priority="1" operator="containsText" text="E">
      <formula>NOT(ISERROR(SEARCH("E",AI5)))</formula>
    </cfRule>
    <cfRule type="containsText" dxfId="55" priority="2" operator="containsText" text="B">
      <formula>NOT(ISERROR(SEARCH("B",AI5)))</formula>
    </cfRule>
    <cfRule type="containsText" dxfId="54" priority="3" operator="containsText" text="A">
      <formula>NOT(ISERROR(SEARCH("A",AI5)))</formula>
    </cfRule>
  </conditionalFormatting>
  <conditionalFormatting sqref="AL2">
    <cfRule type="containsText" dxfId="53" priority="79" operator="containsText" text="E">
      <formula>NOT(ISERROR(SEARCH("E",AL2)))</formula>
    </cfRule>
    <cfRule type="containsText" dxfId="52" priority="80" operator="containsText" text="B">
      <formula>NOT(ISERROR(SEARCH("B",AL2)))</formula>
    </cfRule>
    <cfRule type="containsText" dxfId="51" priority="81" operator="containsText" text="A">
      <formula>NOT(ISERROR(SEARCH("A",AL2)))</formula>
    </cfRule>
  </conditionalFormatting>
  <dataValidations count="1">
    <dataValidation type="list" allowBlank="1" showInputMessage="1" showErrorMessage="1" sqref="AL2:AL6" xr:uid="{A4B86D15-8342-4D4E-92D0-19005B75741C}">
      <formula1>"強風,外伸び,イン先行,タフ"</formula1>
    </dataValidation>
  </dataValidations>
  <pageMargins left="0.7" right="0.7" top="0.75" bottom="0.75" header="0.3" footer="0.3"/>
  <pageSetup paperSize="9" orientation="portrait" horizontalDpi="4294967292" verticalDpi="4294967292"/>
  <ignoredErrors>
    <ignoredError sqref="O2:S4 O5:S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8"/>
  <sheetViews>
    <sheetView workbookViewId="0">
      <pane xSplit="5" ySplit="1" topLeftCell="F2" activePane="bottomRight" state="frozen"/>
      <selection activeCell="E24" sqref="E24"/>
      <selection pane="topRight" activeCell="E24" sqref="E24"/>
      <selection pane="bottomLeft" activeCell="E24" sqref="E24"/>
      <selection pane="bottomRight" activeCell="AO8" sqref="AO8"/>
    </sheetView>
  </sheetViews>
  <sheetFormatPr baseColWidth="10" defaultColWidth="8.83203125" defaultRowHeight="15"/>
  <cols>
    <col min="1" max="1" width="9.5"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34</v>
      </c>
      <c r="B1" s="1" t="s">
        <v>52</v>
      </c>
      <c r="C1" s="1" t="s">
        <v>35</v>
      </c>
      <c r="D1" s="1" t="s">
        <v>53</v>
      </c>
      <c r="E1" s="1" t="s">
        <v>36</v>
      </c>
      <c r="F1" s="1" t="s">
        <v>54</v>
      </c>
      <c r="G1" s="1" t="s">
        <v>55</v>
      </c>
      <c r="H1" s="1" t="s">
        <v>56</v>
      </c>
      <c r="I1" s="1" t="s">
        <v>57</v>
      </c>
      <c r="J1" s="1" t="s">
        <v>58</v>
      </c>
      <c r="K1" s="1" t="s">
        <v>59</v>
      </c>
      <c r="L1" s="1" t="s">
        <v>67</v>
      </c>
      <c r="M1" s="1" t="s">
        <v>69</v>
      </c>
      <c r="N1" s="1" t="s">
        <v>70</v>
      </c>
      <c r="O1" s="1" t="s">
        <v>71</v>
      </c>
      <c r="P1" s="1" t="s">
        <v>37</v>
      </c>
      <c r="Q1" s="1" t="s">
        <v>50</v>
      </c>
      <c r="R1" s="1" t="s">
        <v>38</v>
      </c>
      <c r="S1" s="1" t="s">
        <v>39</v>
      </c>
      <c r="T1" s="1" t="s">
        <v>136</v>
      </c>
      <c r="U1" s="2" t="s">
        <v>60</v>
      </c>
      <c r="V1" s="2" t="s">
        <v>40</v>
      </c>
      <c r="W1" s="3" t="s">
        <v>41</v>
      </c>
      <c r="X1" s="3" t="s">
        <v>42</v>
      </c>
      <c r="Y1" s="3" t="s">
        <v>43</v>
      </c>
      <c r="Z1" s="3" t="s">
        <v>61</v>
      </c>
      <c r="AA1" s="4" t="s">
        <v>112</v>
      </c>
      <c r="AB1" s="4" t="s">
        <v>113</v>
      </c>
      <c r="AC1" s="4" t="s">
        <v>130</v>
      </c>
      <c r="AD1" s="4" t="s">
        <v>127</v>
      </c>
      <c r="AE1" s="4" t="s">
        <v>8</v>
      </c>
      <c r="AF1" s="4" t="s">
        <v>62</v>
      </c>
      <c r="AG1" s="4" t="s">
        <v>9</v>
      </c>
      <c r="AH1" s="4" t="s">
        <v>10</v>
      </c>
      <c r="AI1" s="4"/>
      <c r="AJ1" s="4" t="s">
        <v>11</v>
      </c>
      <c r="AK1" s="4" t="s">
        <v>12</v>
      </c>
      <c r="AL1" s="4" t="s">
        <v>44</v>
      </c>
      <c r="AM1" s="4" t="s">
        <v>63</v>
      </c>
      <c r="AN1" s="14" t="s">
        <v>64</v>
      </c>
      <c r="AO1" s="14" t="s">
        <v>118</v>
      </c>
    </row>
    <row r="2" spans="1:41" s="5" customFormat="1" ht="18" customHeight="1">
      <c r="A2" s="6">
        <v>45682</v>
      </c>
      <c r="B2" s="16" t="s">
        <v>129</v>
      </c>
      <c r="C2" s="8" t="s">
        <v>146</v>
      </c>
      <c r="D2" s="9">
        <v>8.3437499999999998E-2</v>
      </c>
      <c r="E2" s="8" t="s">
        <v>217</v>
      </c>
      <c r="F2" s="10">
        <v>12.4</v>
      </c>
      <c r="G2" s="10">
        <v>10.7</v>
      </c>
      <c r="H2" s="10">
        <v>11.5</v>
      </c>
      <c r="I2" s="10">
        <v>12</v>
      </c>
      <c r="J2" s="10">
        <v>12.4</v>
      </c>
      <c r="K2" s="10">
        <v>12.8</v>
      </c>
      <c r="L2" s="10">
        <v>12.1</v>
      </c>
      <c r="M2" s="10">
        <v>12.3</v>
      </c>
      <c r="N2" s="10">
        <v>12.3</v>
      </c>
      <c r="O2" s="10">
        <v>12.4</v>
      </c>
      <c r="P2" s="17">
        <f t="shared" ref="P2:P4" si="0">SUM(F2:H2)</f>
        <v>34.6</v>
      </c>
      <c r="Q2" s="17">
        <f t="shared" ref="Q2:Q4" si="1">SUM(I2:L2)</f>
        <v>49.300000000000004</v>
      </c>
      <c r="R2" s="17">
        <f t="shared" ref="R2:R4" si="2">SUM(M2:O2)</f>
        <v>37</v>
      </c>
      <c r="S2" s="18">
        <f t="shared" ref="S2:S4" si="3">SUM(F2:J2)</f>
        <v>59</v>
      </c>
      <c r="T2" s="18">
        <f t="shared" ref="T2:T4" si="4">SUM(K2:O2)</f>
        <v>61.9</v>
      </c>
      <c r="U2" s="11" t="s">
        <v>162</v>
      </c>
      <c r="V2" s="11" t="s">
        <v>163</v>
      </c>
      <c r="W2" s="13" t="s">
        <v>185</v>
      </c>
      <c r="X2" s="13" t="s">
        <v>149</v>
      </c>
      <c r="Y2" s="13" t="s">
        <v>194</v>
      </c>
      <c r="Z2" s="13" t="s">
        <v>119</v>
      </c>
      <c r="AA2" s="12">
        <v>8.4</v>
      </c>
      <c r="AB2" s="12">
        <v>8.4</v>
      </c>
      <c r="AC2" s="12">
        <v>8.8000000000000007</v>
      </c>
      <c r="AD2" s="11" t="s">
        <v>145</v>
      </c>
      <c r="AE2" s="12">
        <v>-0.2</v>
      </c>
      <c r="AF2" s="12" t="s">
        <v>176</v>
      </c>
      <c r="AG2" s="12">
        <v>0.4</v>
      </c>
      <c r="AH2" s="12">
        <v>-0.6</v>
      </c>
      <c r="AI2" s="12"/>
      <c r="AJ2" s="11" t="s">
        <v>174</v>
      </c>
      <c r="AK2" s="11" t="s">
        <v>173</v>
      </c>
      <c r="AL2" s="11" t="s">
        <v>145</v>
      </c>
      <c r="AM2" s="8"/>
      <c r="AN2" s="8" t="s">
        <v>218</v>
      </c>
      <c r="AO2" s="21" t="s">
        <v>219</v>
      </c>
    </row>
    <row r="3" spans="1:41" s="5" customFormat="1" ht="17" customHeight="1">
      <c r="A3" s="6">
        <v>45682</v>
      </c>
      <c r="B3" s="15" t="s">
        <v>141</v>
      </c>
      <c r="C3" s="8" t="s">
        <v>146</v>
      </c>
      <c r="D3" s="9">
        <v>8.1990740740740739E-2</v>
      </c>
      <c r="E3" s="33" t="s">
        <v>233</v>
      </c>
      <c r="F3" s="10">
        <v>12.4</v>
      </c>
      <c r="G3" s="10">
        <v>10.5</v>
      </c>
      <c r="H3" s="10">
        <v>11</v>
      </c>
      <c r="I3" s="10">
        <v>11.8</v>
      </c>
      <c r="J3" s="10">
        <v>12</v>
      </c>
      <c r="K3" s="10">
        <v>12.1</v>
      </c>
      <c r="L3" s="10">
        <v>12.3</v>
      </c>
      <c r="M3" s="10">
        <v>12</v>
      </c>
      <c r="N3" s="10">
        <v>12.1</v>
      </c>
      <c r="O3" s="10">
        <v>12.2</v>
      </c>
      <c r="P3" s="17">
        <f t="shared" si="0"/>
        <v>33.9</v>
      </c>
      <c r="Q3" s="17">
        <f t="shared" si="1"/>
        <v>48.2</v>
      </c>
      <c r="R3" s="17">
        <f t="shared" si="2"/>
        <v>36.299999999999997</v>
      </c>
      <c r="S3" s="18">
        <f t="shared" si="3"/>
        <v>57.7</v>
      </c>
      <c r="T3" s="18">
        <f t="shared" si="4"/>
        <v>60.7</v>
      </c>
      <c r="U3" s="11" t="s">
        <v>162</v>
      </c>
      <c r="V3" s="11" t="s">
        <v>163</v>
      </c>
      <c r="W3" s="34" t="s">
        <v>234</v>
      </c>
      <c r="X3" s="13"/>
      <c r="Y3" s="13" t="s">
        <v>183</v>
      </c>
      <c r="Z3" s="13" t="s">
        <v>119</v>
      </c>
      <c r="AA3" s="12">
        <v>8.4</v>
      </c>
      <c r="AB3" s="12">
        <v>8.4</v>
      </c>
      <c r="AC3" s="12">
        <v>8.8000000000000007</v>
      </c>
      <c r="AD3" s="11" t="s">
        <v>145</v>
      </c>
      <c r="AE3" s="12">
        <v>0.6</v>
      </c>
      <c r="AF3" s="12" t="s">
        <v>176</v>
      </c>
      <c r="AG3" s="12">
        <v>1.2</v>
      </c>
      <c r="AH3" s="12">
        <v>-0.6</v>
      </c>
      <c r="AI3" s="12"/>
      <c r="AJ3" s="11" t="s">
        <v>175</v>
      </c>
      <c r="AK3" s="11" t="s">
        <v>174</v>
      </c>
      <c r="AL3" s="11" t="s">
        <v>145</v>
      </c>
      <c r="AM3" s="8"/>
      <c r="AN3" s="8"/>
      <c r="AO3" s="21"/>
    </row>
    <row r="4" spans="1:41" s="5" customFormat="1" ht="18" customHeight="1">
      <c r="A4" s="6">
        <v>45683</v>
      </c>
      <c r="B4" s="16" t="s">
        <v>125</v>
      </c>
      <c r="C4" s="8" t="s">
        <v>146</v>
      </c>
      <c r="D4" s="9">
        <v>8.4120370370370373E-2</v>
      </c>
      <c r="E4" s="8" t="s">
        <v>246</v>
      </c>
      <c r="F4" s="10">
        <v>12.3</v>
      </c>
      <c r="G4" s="10">
        <v>11.2</v>
      </c>
      <c r="H4" s="10">
        <v>11.8</v>
      </c>
      <c r="I4" s="10">
        <v>13.1</v>
      </c>
      <c r="J4" s="10">
        <v>12.6</v>
      </c>
      <c r="K4" s="10">
        <v>12.5</v>
      </c>
      <c r="L4" s="10">
        <v>12</v>
      </c>
      <c r="M4" s="10">
        <v>12.1</v>
      </c>
      <c r="N4" s="10">
        <v>12.2</v>
      </c>
      <c r="O4" s="10">
        <v>12</v>
      </c>
      <c r="P4" s="17">
        <f t="shared" si="0"/>
        <v>35.299999999999997</v>
      </c>
      <c r="Q4" s="17">
        <f t="shared" si="1"/>
        <v>50.2</v>
      </c>
      <c r="R4" s="17">
        <f t="shared" si="2"/>
        <v>36.299999999999997</v>
      </c>
      <c r="S4" s="18">
        <f t="shared" si="3"/>
        <v>61</v>
      </c>
      <c r="T4" s="18">
        <f t="shared" si="4"/>
        <v>60.8</v>
      </c>
      <c r="U4" s="11" t="s">
        <v>154</v>
      </c>
      <c r="V4" s="11" t="s">
        <v>148</v>
      </c>
      <c r="W4" s="13" t="s">
        <v>197</v>
      </c>
      <c r="X4" s="13" t="s">
        <v>149</v>
      </c>
      <c r="Y4" s="13" t="s">
        <v>195</v>
      </c>
      <c r="Z4" s="13" t="s">
        <v>119</v>
      </c>
      <c r="AA4" s="12">
        <v>7.5</v>
      </c>
      <c r="AB4" s="12">
        <v>7.6</v>
      </c>
      <c r="AC4" s="12">
        <v>9.4</v>
      </c>
      <c r="AD4" s="11" t="s">
        <v>145</v>
      </c>
      <c r="AE4" s="12">
        <v>1</v>
      </c>
      <c r="AF4" s="12">
        <v>-0.3</v>
      </c>
      <c r="AG4" s="12">
        <v>1.3</v>
      </c>
      <c r="AH4" s="12">
        <v>-0.6</v>
      </c>
      <c r="AI4" s="12"/>
      <c r="AJ4" s="11" t="s">
        <v>175</v>
      </c>
      <c r="AK4" s="11" t="s">
        <v>174</v>
      </c>
      <c r="AL4" s="11" t="s">
        <v>142</v>
      </c>
      <c r="AM4" s="8"/>
      <c r="AN4" s="8" t="s">
        <v>266</v>
      </c>
      <c r="AO4" s="21" t="s">
        <v>267</v>
      </c>
    </row>
    <row r="5" spans="1:41" s="5" customFormat="1" ht="18" customHeight="1">
      <c r="A5" s="6">
        <v>45689</v>
      </c>
      <c r="B5" s="15" t="s">
        <v>139</v>
      </c>
      <c r="C5" s="8" t="s">
        <v>146</v>
      </c>
      <c r="D5" s="9">
        <v>8.5509259259259257E-2</v>
      </c>
      <c r="E5" s="8" t="s">
        <v>291</v>
      </c>
      <c r="F5" s="10">
        <v>12.9</v>
      </c>
      <c r="G5" s="10">
        <v>11.6</v>
      </c>
      <c r="H5" s="10">
        <v>13.1</v>
      </c>
      <c r="I5" s="10">
        <v>13.5</v>
      </c>
      <c r="J5" s="10">
        <v>12.9</v>
      </c>
      <c r="K5" s="10">
        <v>12.8</v>
      </c>
      <c r="L5" s="10">
        <v>11.9</v>
      </c>
      <c r="M5" s="10">
        <v>11.9</v>
      </c>
      <c r="N5" s="10">
        <v>11.8</v>
      </c>
      <c r="O5" s="10">
        <v>11.4</v>
      </c>
      <c r="P5" s="17">
        <f t="shared" ref="P5:P8" si="5">SUM(F5:H5)</f>
        <v>37.6</v>
      </c>
      <c r="Q5" s="17">
        <f t="shared" ref="Q5:Q8" si="6">SUM(I5:L5)</f>
        <v>51.1</v>
      </c>
      <c r="R5" s="17">
        <f t="shared" ref="R5:R8" si="7">SUM(M5:O5)</f>
        <v>35.1</v>
      </c>
      <c r="S5" s="18">
        <f t="shared" ref="S5:S8" si="8">SUM(F5:J5)</f>
        <v>64</v>
      </c>
      <c r="T5" s="18">
        <f t="shared" ref="T5:T8" si="9">SUM(K5:O5)</f>
        <v>59.800000000000004</v>
      </c>
      <c r="U5" s="11" t="s">
        <v>191</v>
      </c>
      <c r="V5" s="11" t="s">
        <v>170</v>
      </c>
      <c r="W5" s="13" t="s">
        <v>292</v>
      </c>
      <c r="X5" s="13" t="s">
        <v>149</v>
      </c>
      <c r="Y5" s="13" t="s">
        <v>169</v>
      </c>
      <c r="Z5" s="13" t="s">
        <v>119</v>
      </c>
      <c r="AA5" s="12">
        <v>7.3</v>
      </c>
      <c r="AB5" s="12">
        <v>7.6</v>
      </c>
      <c r="AC5" s="12">
        <v>9.5</v>
      </c>
      <c r="AD5" s="11" t="s">
        <v>142</v>
      </c>
      <c r="AE5" s="12">
        <v>3</v>
      </c>
      <c r="AF5" s="12">
        <v>-0.8</v>
      </c>
      <c r="AG5" s="12">
        <v>2</v>
      </c>
      <c r="AH5" s="12">
        <v>0.2</v>
      </c>
      <c r="AI5" s="12"/>
      <c r="AJ5" s="11" t="s">
        <v>179</v>
      </c>
      <c r="AK5" s="11" t="s">
        <v>174</v>
      </c>
      <c r="AL5" s="11" t="s">
        <v>142</v>
      </c>
      <c r="AM5" s="8"/>
      <c r="AN5" s="8" t="s">
        <v>289</v>
      </c>
      <c r="AO5" s="21" t="s">
        <v>290</v>
      </c>
    </row>
    <row r="6" spans="1:41" s="5" customFormat="1" ht="18" customHeight="1">
      <c r="A6" s="6">
        <v>45689</v>
      </c>
      <c r="B6" s="16" t="s">
        <v>125</v>
      </c>
      <c r="C6" s="8" t="s">
        <v>300</v>
      </c>
      <c r="D6" s="9">
        <v>8.5474537037037043E-2</v>
      </c>
      <c r="E6" s="8" t="s">
        <v>305</v>
      </c>
      <c r="F6" s="10">
        <v>12.7</v>
      </c>
      <c r="G6" s="10">
        <v>11.4</v>
      </c>
      <c r="H6" s="10">
        <v>12.5</v>
      </c>
      <c r="I6" s="10">
        <v>13.7</v>
      </c>
      <c r="J6" s="10">
        <v>13.2</v>
      </c>
      <c r="K6" s="10">
        <v>12.1</v>
      </c>
      <c r="L6" s="10">
        <v>11.8</v>
      </c>
      <c r="M6" s="10">
        <v>12</v>
      </c>
      <c r="N6" s="10">
        <v>12</v>
      </c>
      <c r="O6" s="10">
        <v>12.1</v>
      </c>
      <c r="P6" s="17">
        <f t="shared" si="5"/>
        <v>36.6</v>
      </c>
      <c r="Q6" s="17">
        <f t="shared" si="6"/>
        <v>50.8</v>
      </c>
      <c r="R6" s="17">
        <f t="shared" si="7"/>
        <v>36.1</v>
      </c>
      <c r="S6" s="18">
        <f t="shared" si="8"/>
        <v>63.5</v>
      </c>
      <c r="T6" s="18">
        <f t="shared" si="9"/>
        <v>60</v>
      </c>
      <c r="U6" s="11" t="s">
        <v>191</v>
      </c>
      <c r="V6" s="11" t="s">
        <v>153</v>
      </c>
      <c r="W6" s="13" t="s">
        <v>161</v>
      </c>
      <c r="X6" s="13" t="s">
        <v>306</v>
      </c>
      <c r="Y6" s="13" t="s">
        <v>161</v>
      </c>
      <c r="Z6" s="13" t="s">
        <v>119</v>
      </c>
      <c r="AA6" s="12">
        <v>7.3</v>
      </c>
      <c r="AB6" s="12">
        <v>7.6</v>
      </c>
      <c r="AC6" s="12">
        <v>9.5</v>
      </c>
      <c r="AD6" s="11" t="s">
        <v>142</v>
      </c>
      <c r="AE6" s="12">
        <v>2.7</v>
      </c>
      <c r="AF6" s="12">
        <v>-0.5</v>
      </c>
      <c r="AG6" s="12">
        <v>1.3</v>
      </c>
      <c r="AH6" s="12">
        <v>0.9</v>
      </c>
      <c r="AI6" s="12"/>
      <c r="AJ6" s="11" t="s">
        <v>179</v>
      </c>
      <c r="AK6" s="11" t="s">
        <v>174</v>
      </c>
      <c r="AL6" s="11" t="s">
        <v>142</v>
      </c>
      <c r="AM6" s="8"/>
      <c r="AN6" s="8" t="s">
        <v>307</v>
      </c>
      <c r="AO6" s="21" t="s">
        <v>308</v>
      </c>
    </row>
    <row r="7" spans="1:41" s="5" customFormat="1" ht="18" customHeight="1">
      <c r="A7" s="6">
        <v>45690</v>
      </c>
      <c r="B7" s="15" t="s">
        <v>120</v>
      </c>
      <c r="C7" s="8" t="s">
        <v>320</v>
      </c>
      <c r="D7" s="9">
        <v>8.4733796296296293E-2</v>
      </c>
      <c r="E7" s="8" t="s">
        <v>349</v>
      </c>
      <c r="F7" s="10">
        <v>12.3</v>
      </c>
      <c r="G7" s="10">
        <v>11.3</v>
      </c>
      <c r="H7" s="10">
        <v>12.3</v>
      </c>
      <c r="I7" s="10">
        <v>12.8</v>
      </c>
      <c r="J7" s="10">
        <v>11.8</v>
      </c>
      <c r="K7" s="10">
        <v>11.9</v>
      </c>
      <c r="L7" s="10">
        <v>12</v>
      </c>
      <c r="M7" s="10">
        <v>12.3</v>
      </c>
      <c r="N7" s="10">
        <v>12.8</v>
      </c>
      <c r="O7" s="10">
        <v>12.6</v>
      </c>
      <c r="P7" s="17">
        <f t="shared" si="5"/>
        <v>35.900000000000006</v>
      </c>
      <c r="Q7" s="17">
        <f t="shared" si="6"/>
        <v>48.5</v>
      </c>
      <c r="R7" s="17">
        <f t="shared" si="7"/>
        <v>37.700000000000003</v>
      </c>
      <c r="S7" s="18">
        <f t="shared" si="8"/>
        <v>60.5</v>
      </c>
      <c r="T7" s="18">
        <f t="shared" si="9"/>
        <v>61.6</v>
      </c>
      <c r="U7" s="11" t="s">
        <v>147</v>
      </c>
      <c r="V7" s="11" t="s">
        <v>298</v>
      </c>
      <c r="W7" s="13" t="s">
        <v>350</v>
      </c>
      <c r="X7" s="13" t="s">
        <v>352</v>
      </c>
      <c r="Y7" s="13" t="s">
        <v>351</v>
      </c>
      <c r="Z7" s="13" t="s">
        <v>119</v>
      </c>
      <c r="AA7" s="12">
        <v>11.3</v>
      </c>
      <c r="AB7" s="12">
        <v>11.9</v>
      </c>
      <c r="AC7" s="12">
        <v>8.3000000000000007</v>
      </c>
      <c r="AD7" s="11" t="s">
        <v>283</v>
      </c>
      <c r="AE7" s="12">
        <v>2.2000000000000002</v>
      </c>
      <c r="AF7" s="12" t="s">
        <v>176</v>
      </c>
      <c r="AG7" s="12">
        <v>0.6</v>
      </c>
      <c r="AH7" s="12">
        <v>1.6</v>
      </c>
      <c r="AI7" s="12"/>
      <c r="AJ7" s="11" t="s">
        <v>174</v>
      </c>
      <c r="AK7" s="11" t="s">
        <v>174</v>
      </c>
      <c r="AL7" s="11" t="s">
        <v>145</v>
      </c>
      <c r="AM7" s="8"/>
      <c r="AN7" s="8" t="s">
        <v>373</v>
      </c>
      <c r="AO7" s="21" t="s">
        <v>385</v>
      </c>
    </row>
    <row r="8" spans="1:41" s="5" customFormat="1" ht="18" customHeight="1">
      <c r="A8" s="6">
        <v>45690</v>
      </c>
      <c r="B8" s="16" t="s">
        <v>120</v>
      </c>
      <c r="C8" s="8" t="s">
        <v>325</v>
      </c>
      <c r="D8" s="9">
        <v>8.4108796296296293E-2</v>
      </c>
      <c r="E8" s="8" t="s">
        <v>358</v>
      </c>
      <c r="F8" s="10">
        <v>12.6</v>
      </c>
      <c r="G8" s="10">
        <v>11.3</v>
      </c>
      <c r="H8" s="10">
        <v>11.6</v>
      </c>
      <c r="I8" s="10">
        <v>12.8</v>
      </c>
      <c r="J8" s="10">
        <v>12.5</v>
      </c>
      <c r="K8" s="10">
        <v>12.4</v>
      </c>
      <c r="L8" s="10">
        <v>12.1</v>
      </c>
      <c r="M8" s="10">
        <v>12.3</v>
      </c>
      <c r="N8" s="10">
        <v>12</v>
      </c>
      <c r="O8" s="10">
        <v>12.1</v>
      </c>
      <c r="P8" s="17">
        <f t="shared" si="5"/>
        <v>35.5</v>
      </c>
      <c r="Q8" s="17">
        <f t="shared" si="6"/>
        <v>49.800000000000004</v>
      </c>
      <c r="R8" s="17">
        <f t="shared" si="7"/>
        <v>36.4</v>
      </c>
      <c r="S8" s="18">
        <f t="shared" si="8"/>
        <v>60.8</v>
      </c>
      <c r="T8" s="18">
        <f t="shared" si="9"/>
        <v>60.9</v>
      </c>
      <c r="U8" s="11" t="s">
        <v>147</v>
      </c>
      <c r="V8" s="11" t="s">
        <v>148</v>
      </c>
      <c r="W8" s="13" t="s">
        <v>359</v>
      </c>
      <c r="X8" s="13" t="s">
        <v>306</v>
      </c>
      <c r="Y8" s="13" t="s">
        <v>161</v>
      </c>
      <c r="Z8" s="13" t="s">
        <v>119</v>
      </c>
      <c r="AA8" s="12">
        <v>11.3</v>
      </c>
      <c r="AB8" s="12">
        <v>11.9</v>
      </c>
      <c r="AC8" s="12">
        <v>8.3000000000000007</v>
      </c>
      <c r="AD8" s="11" t="s">
        <v>283</v>
      </c>
      <c r="AE8" s="12">
        <v>1.8</v>
      </c>
      <c r="AF8" s="12" t="s">
        <v>176</v>
      </c>
      <c r="AG8" s="12">
        <v>0.2</v>
      </c>
      <c r="AH8" s="12">
        <v>1.6</v>
      </c>
      <c r="AI8" s="12"/>
      <c r="AJ8" s="11" t="s">
        <v>173</v>
      </c>
      <c r="AK8" s="11" t="s">
        <v>174</v>
      </c>
      <c r="AL8" s="11" t="s">
        <v>145</v>
      </c>
      <c r="AM8" s="8"/>
      <c r="AN8" s="8" t="s">
        <v>383</v>
      </c>
      <c r="AO8" s="21" t="s">
        <v>382</v>
      </c>
    </row>
  </sheetData>
  <autoFilter ref="A1:AN4" xr:uid="{00000000-0009-0000-0000-000004000000}"/>
  <phoneticPr fontId="10"/>
  <conditionalFormatting sqref="F2:N2">
    <cfRule type="colorScale" priority="427">
      <colorScale>
        <cfvo type="min"/>
        <cfvo type="percentile" val="50"/>
        <cfvo type="max"/>
        <color rgb="FFF8696B"/>
        <color rgb="FFFFEB84"/>
        <color rgb="FF63BE7B"/>
      </colorScale>
    </cfRule>
  </conditionalFormatting>
  <conditionalFormatting sqref="F3:N3">
    <cfRule type="colorScale" priority="7">
      <colorScale>
        <cfvo type="min"/>
        <cfvo type="percentile" val="50"/>
        <cfvo type="max"/>
        <color rgb="FFF8696B"/>
        <color rgb="FFFFEB84"/>
        <color rgb="FF63BE7B"/>
      </colorScale>
    </cfRule>
  </conditionalFormatting>
  <conditionalFormatting sqref="F4:N4">
    <cfRule type="colorScale" priority="142">
      <colorScale>
        <cfvo type="min"/>
        <cfvo type="percentile" val="50"/>
        <cfvo type="max"/>
        <color rgb="FFF8696B"/>
        <color rgb="FFFFEB84"/>
        <color rgb="FF63BE7B"/>
      </colorScale>
    </cfRule>
  </conditionalFormatting>
  <conditionalFormatting sqref="F5:N8">
    <cfRule type="colorScale" priority="4">
      <colorScale>
        <cfvo type="min"/>
        <cfvo type="percentile" val="50"/>
        <cfvo type="max"/>
        <color rgb="FFF8696B"/>
        <color rgb="FFFFEB84"/>
        <color rgb="FF63BE7B"/>
      </colorScale>
    </cfRule>
  </conditionalFormatting>
  <conditionalFormatting sqref="F3:O3">
    <cfRule type="colorScale" priority="5">
      <colorScale>
        <cfvo type="min"/>
        <cfvo type="percentile" val="50"/>
        <cfvo type="max"/>
        <color rgb="FFF8696B"/>
        <color rgb="FFFFEB84"/>
        <color rgb="FF63BE7B"/>
      </colorScale>
    </cfRule>
  </conditionalFormatting>
  <conditionalFormatting sqref="O2:O3">
    <cfRule type="colorScale" priority="428">
      <colorScale>
        <cfvo type="min"/>
        <cfvo type="percentile" val="50"/>
        <cfvo type="max"/>
        <color rgb="FFF8696B"/>
        <color rgb="FFFFEB84"/>
        <color rgb="FF63BE7B"/>
      </colorScale>
    </cfRule>
  </conditionalFormatting>
  <conditionalFormatting sqref="O4:O8">
    <cfRule type="colorScale" priority="143">
      <colorScale>
        <cfvo type="min"/>
        <cfvo type="percentile" val="50"/>
        <cfvo type="max"/>
        <color rgb="FFF8696B"/>
        <color rgb="FFFFEB84"/>
        <color rgb="FF63BE7B"/>
      </colorScale>
    </cfRule>
  </conditionalFormatting>
  <conditionalFormatting sqref="AD2:AD8">
    <cfRule type="containsText" dxfId="50" priority="16" operator="containsText" text="D">
      <formula>NOT(ISERROR(SEARCH("D",AD2)))</formula>
    </cfRule>
    <cfRule type="containsText" dxfId="49" priority="17" operator="containsText" text="S">
      <formula>NOT(ISERROR(SEARCH("S",AD2)))</formula>
    </cfRule>
    <cfRule type="containsText" dxfId="48" priority="18" operator="containsText" text="F">
      <formula>NOT(ISERROR(SEARCH("F",AD2)))</formula>
    </cfRule>
    <cfRule type="containsText" dxfId="47" priority="19" operator="containsText" text="E">
      <formula>NOT(ISERROR(SEARCH("E",AD2)))</formula>
    </cfRule>
    <cfRule type="containsText" dxfId="46" priority="20" operator="containsText" text="B">
      <formula>NOT(ISERROR(SEARCH("B",AD2)))</formula>
    </cfRule>
    <cfRule type="containsText" dxfId="45" priority="21" operator="containsText" text="A">
      <formula>NOT(ISERROR(SEARCH("A",AD2)))</formula>
    </cfRule>
  </conditionalFormatting>
  <conditionalFormatting sqref="AJ2:AM8">
    <cfRule type="containsText" dxfId="44" priority="1" operator="containsText" text="E">
      <formula>NOT(ISERROR(SEARCH("E",AJ2)))</formula>
    </cfRule>
    <cfRule type="containsText" dxfId="43" priority="2" operator="containsText" text="B">
      <formula>NOT(ISERROR(SEARCH("B",AJ2)))</formula>
    </cfRule>
    <cfRule type="containsText" dxfId="42" priority="3" operator="containsText" text="A">
      <formula>NOT(ISERROR(SEARCH("A",AJ2)))</formula>
    </cfRule>
  </conditionalFormatting>
  <conditionalFormatting sqref="AM2:AM8">
    <cfRule type="containsText" dxfId="41" priority="779" operator="containsText" text="E">
      <formula>NOT(ISERROR(SEARCH("E",AM2)))</formula>
    </cfRule>
    <cfRule type="containsText" dxfId="40" priority="780" operator="containsText" text="B">
      <formula>NOT(ISERROR(SEARCH("B",AM2)))</formula>
    </cfRule>
    <cfRule type="containsText" dxfId="39" priority="781" operator="containsText" text="A">
      <formula>NOT(ISERROR(SEARCH("A",AM2)))</formula>
    </cfRule>
  </conditionalFormatting>
  <dataValidations count="1">
    <dataValidation type="list" allowBlank="1" showInputMessage="1" showErrorMessage="1" sqref="AM2:AM8" xr:uid="{DEDDB8F1-116C-FD46-9452-F1564A604E60}">
      <formula1>"強風,外伸び,イン先行,タフ"</formula1>
    </dataValidation>
  </dataValidations>
  <pageMargins left="0.7" right="0.7" top="0.75" bottom="0.75" header="0.3" footer="0.3"/>
  <pageSetup paperSize="9" orientation="portrait" horizontalDpi="4294967292" verticalDpi="4294967292"/>
  <ignoredErrors>
    <ignoredError sqref="P2:S3 T2:T3 P4:T4 P5:T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3"/>
  <sheetViews>
    <sheetView tabSelected="1" workbookViewId="0">
      <pane xSplit="5" ySplit="1" topLeftCell="O2" activePane="bottomRight" state="frozen"/>
      <selection activeCell="E24" sqref="E24"/>
      <selection pane="topRight" activeCell="E24" sqref="E24"/>
      <selection pane="bottomLeft" activeCell="E24" sqref="E24"/>
      <selection pane="bottomRight" activeCell="AR17" sqref="AR17"/>
    </sheetView>
  </sheetViews>
  <sheetFormatPr baseColWidth="10" defaultColWidth="8.83203125" defaultRowHeight="15"/>
  <cols>
    <col min="1" max="1" width="9.5" bestFit="1" customWidth="1"/>
    <col min="2" max="2" width="8.1640625" customWidth="1"/>
    <col min="5" max="5" width="18.33203125" customWidth="1"/>
    <col min="26" max="28" width="16.6640625" customWidth="1"/>
    <col min="29" max="29" width="5.33203125" customWidth="1"/>
    <col min="35" max="35" width="5.33203125" customWidth="1"/>
    <col min="38" max="38" width="8.83203125" hidden="1" customWidth="1"/>
    <col min="43" max="44" width="150.83203125" customWidth="1"/>
  </cols>
  <sheetData>
    <row r="1" spans="1:44" s="5" customFormat="1">
      <c r="A1" s="1" t="s">
        <v>34</v>
      </c>
      <c r="B1" s="1" t="s">
        <v>72</v>
      </c>
      <c r="C1" s="1" t="s">
        <v>35</v>
      </c>
      <c r="D1" s="1" t="s">
        <v>73</v>
      </c>
      <c r="E1" s="1" t="s">
        <v>36</v>
      </c>
      <c r="F1" s="1" t="s">
        <v>74</v>
      </c>
      <c r="G1" s="1" t="s">
        <v>75</v>
      </c>
      <c r="H1" s="1" t="s">
        <v>76</v>
      </c>
      <c r="I1" s="1" t="s">
        <v>77</v>
      </c>
      <c r="J1" s="1" t="s">
        <v>78</v>
      </c>
      <c r="K1" s="1" t="s">
        <v>79</v>
      </c>
      <c r="L1" s="1" t="s">
        <v>80</v>
      </c>
      <c r="M1" s="1" t="s">
        <v>81</v>
      </c>
      <c r="N1" s="1" t="s">
        <v>82</v>
      </c>
      <c r="O1" s="1" t="s">
        <v>83</v>
      </c>
      <c r="P1" s="1" t="s">
        <v>84</v>
      </c>
      <c r="Q1" s="1" t="s">
        <v>90</v>
      </c>
      <c r="R1" s="1" t="s">
        <v>91</v>
      </c>
      <c r="S1" s="1" t="s">
        <v>37</v>
      </c>
      <c r="T1" s="1" t="s">
        <v>92</v>
      </c>
      <c r="U1" s="1" t="s">
        <v>38</v>
      </c>
      <c r="V1" s="1" t="s">
        <v>39</v>
      </c>
      <c r="W1" s="1" t="s">
        <v>136</v>
      </c>
      <c r="X1" s="2" t="s">
        <v>86</v>
      </c>
      <c r="Y1" s="2" t="s">
        <v>40</v>
      </c>
      <c r="Z1" s="3" t="s">
        <v>41</v>
      </c>
      <c r="AA1" s="3" t="s">
        <v>42</v>
      </c>
      <c r="AB1" s="3" t="s">
        <v>43</v>
      </c>
      <c r="AC1" s="3" t="s">
        <v>89</v>
      </c>
      <c r="AD1" s="4" t="s">
        <v>112</v>
      </c>
      <c r="AE1" s="4" t="s">
        <v>113</v>
      </c>
      <c r="AF1" s="4" t="s">
        <v>130</v>
      </c>
      <c r="AG1" s="4" t="s">
        <v>127</v>
      </c>
      <c r="AH1" s="4" t="s">
        <v>8</v>
      </c>
      <c r="AI1" s="4" t="s">
        <v>62</v>
      </c>
      <c r="AJ1" s="4" t="s">
        <v>9</v>
      </c>
      <c r="AK1" s="4" t="s">
        <v>10</v>
      </c>
      <c r="AL1" s="4"/>
      <c r="AM1" s="4" t="s">
        <v>11</v>
      </c>
      <c r="AN1" s="4" t="s">
        <v>12</v>
      </c>
      <c r="AO1" s="4" t="s">
        <v>44</v>
      </c>
      <c r="AP1" s="4" t="s">
        <v>87</v>
      </c>
      <c r="AQ1" s="1" t="s">
        <v>88</v>
      </c>
      <c r="AR1" s="14" t="s">
        <v>118</v>
      </c>
    </row>
    <row r="2" spans="1:44" s="5" customFormat="1">
      <c r="A2" s="6">
        <v>45682</v>
      </c>
      <c r="B2" s="7" t="s">
        <v>120</v>
      </c>
      <c r="C2" s="8" t="s">
        <v>146</v>
      </c>
      <c r="D2" s="9">
        <v>0.11045138888888889</v>
      </c>
      <c r="E2" s="22" t="s">
        <v>220</v>
      </c>
      <c r="F2" s="10">
        <v>13</v>
      </c>
      <c r="G2" s="10">
        <v>11.7</v>
      </c>
      <c r="H2" s="10">
        <v>12.5</v>
      </c>
      <c r="I2" s="10">
        <v>12.7</v>
      </c>
      <c r="J2" s="10">
        <v>12.4</v>
      </c>
      <c r="K2" s="10">
        <v>12.1</v>
      </c>
      <c r="L2" s="10">
        <v>12.5</v>
      </c>
      <c r="M2" s="10">
        <v>12.3</v>
      </c>
      <c r="N2" s="10">
        <v>12.1</v>
      </c>
      <c r="O2" s="10">
        <v>11.9</v>
      </c>
      <c r="P2" s="10">
        <v>12</v>
      </c>
      <c r="Q2" s="10">
        <v>12</v>
      </c>
      <c r="R2" s="10">
        <v>12.1</v>
      </c>
      <c r="S2" s="17">
        <f t="shared" ref="S2" si="0">SUM(F2:H2)</f>
        <v>37.200000000000003</v>
      </c>
      <c r="T2" s="17">
        <f t="shared" ref="T2" si="1">SUM(I2:O2)</f>
        <v>86</v>
      </c>
      <c r="U2" s="17">
        <f t="shared" ref="U2" si="2">SUM(P2:R2)</f>
        <v>36.1</v>
      </c>
      <c r="V2" s="18">
        <f t="shared" ref="V2" si="3">SUM(F2:J2)</f>
        <v>62.300000000000004</v>
      </c>
      <c r="W2" s="18">
        <f t="shared" ref="W2" si="4">SUM(N2:R2)</f>
        <v>60.1</v>
      </c>
      <c r="X2" s="11" t="s">
        <v>191</v>
      </c>
      <c r="Y2" s="11" t="s">
        <v>148</v>
      </c>
      <c r="Z2" s="13" t="s">
        <v>172</v>
      </c>
      <c r="AA2" s="13" t="s">
        <v>200</v>
      </c>
      <c r="AB2" s="13" t="s">
        <v>221</v>
      </c>
      <c r="AC2" s="11" t="s">
        <v>119</v>
      </c>
      <c r="AD2" s="12">
        <v>8.4</v>
      </c>
      <c r="AE2" s="12">
        <v>8.4</v>
      </c>
      <c r="AF2" s="12">
        <v>8.8000000000000007</v>
      </c>
      <c r="AG2" s="11" t="s">
        <v>145</v>
      </c>
      <c r="AH2" s="12">
        <v>-0.5</v>
      </c>
      <c r="AI2" s="12" t="s">
        <v>176</v>
      </c>
      <c r="AJ2" s="12">
        <v>0.3</v>
      </c>
      <c r="AK2" s="12">
        <v>-0.8</v>
      </c>
      <c r="AL2" s="12"/>
      <c r="AM2" s="11" t="s">
        <v>173</v>
      </c>
      <c r="AN2" s="11" t="s">
        <v>173</v>
      </c>
      <c r="AO2" s="11" t="s">
        <v>145</v>
      </c>
      <c r="AP2" s="8"/>
      <c r="AQ2" s="8" t="s">
        <v>222</v>
      </c>
      <c r="AR2" s="21" t="s">
        <v>223</v>
      </c>
    </row>
    <row r="3" spans="1:44" s="5" customFormat="1">
      <c r="A3" s="6">
        <v>45683</v>
      </c>
      <c r="B3" s="7" t="s">
        <v>124</v>
      </c>
      <c r="C3" s="8" t="s">
        <v>146</v>
      </c>
      <c r="D3" s="9">
        <v>0.11049768518518518</v>
      </c>
      <c r="E3" s="8" t="s">
        <v>255</v>
      </c>
      <c r="F3" s="10">
        <v>13</v>
      </c>
      <c r="G3" s="10">
        <v>11.6</v>
      </c>
      <c r="H3" s="10">
        <v>12.4</v>
      </c>
      <c r="I3" s="10">
        <v>12.6</v>
      </c>
      <c r="J3" s="10">
        <v>12.1</v>
      </c>
      <c r="K3" s="10">
        <v>12.8</v>
      </c>
      <c r="L3" s="10">
        <v>13.2</v>
      </c>
      <c r="M3" s="10">
        <v>12.6</v>
      </c>
      <c r="N3" s="10">
        <v>11.9</v>
      </c>
      <c r="O3" s="10">
        <v>11.8</v>
      </c>
      <c r="P3" s="10">
        <v>11.8</v>
      </c>
      <c r="Q3" s="10">
        <v>12.1</v>
      </c>
      <c r="R3" s="10">
        <v>11.8</v>
      </c>
      <c r="S3" s="17">
        <f t="shared" ref="S3" si="5">SUM(F3:H3)</f>
        <v>37</v>
      </c>
      <c r="T3" s="17">
        <f t="shared" ref="T3" si="6">SUM(I3:O3)</f>
        <v>87</v>
      </c>
      <c r="U3" s="17">
        <f t="shared" ref="U3" si="7">SUM(P3:R3)</f>
        <v>35.700000000000003</v>
      </c>
      <c r="V3" s="18">
        <f t="shared" ref="V3" si="8">SUM(F3:J3)</f>
        <v>61.7</v>
      </c>
      <c r="W3" s="18">
        <f t="shared" ref="W3" si="9">SUM(N3:R3)</f>
        <v>59.400000000000006</v>
      </c>
      <c r="X3" s="11" t="s">
        <v>154</v>
      </c>
      <c r="Y3" s="11" t="s">
        <v>170</v>
      </c>
      <c r="Z3" s="13" t="s">
        <v>164</v>
      </c>
      <c r="AA3" s="13" t="s">
        <v>195</v>
      </c>
      <c r="AB3" s="13" t="s">
        <v>161</v>
      </c>
      <c r="AC3" s="11" t="s">
        <v>119</v>
      </c>
      <c r="AD3" s="12">
        <v>7.5</v>
      </c>
      <c r="AE3" s="12">
        <v>7.6</v>
      </c>
      <c r="AF3" s="12">
        <v>9.4</v>
      </c>
      <c r="AG3" s="11" t="s">
        <v>145</v>
      </c>
      <c r="AH3" s="12">
        <v>0.6</v>
      </c>
      <c r="AI3" s="12">
        <v>-0.3</v>
      </c>
      <c r="AJ3" s="12">
        <v>1.1000000000000001</v>
      </c>
      <c r="AK3" s="12">
        <v>-0.8</v>
      </c>
      <c r="AL3" s="12"/>
      <c r="AM3" s="11" t="s">
        <v>175</v>
      </c>
      <c r="AN3" s="11" t="s">
        <v>174</v>
      </c>
      <c r="AO3" s="11" t="s">
        <v>142</v>
      </c>
      <c r="AP3" s="8"/>
      <c r="AQ3" s="8" t="s">
        <v>276</v>
      </c>
      <c r="AR3" s="21" t="s">
        <v>277</v>
      </c>
    </row>
  </sheetData>
  <autoFilter ref="A1:AQ2" xr:uid="{00000000-0009-0000-0000-000005000000}"/>
  <phoneticPr fontId="10"/>
  <conditionalFormatting sqref="F2:R2">
    <cfRule type="colorScale" priority="1121">
      <colorScale>
        <cfvo type="min"/>
        <cfvo type="percentile" val="50"/>
        <cfvo type="max"/>
        <color rgb="FFF8696B"/>
        <color rgb="FFFFEB84"/>
        <color rgb="FF63BE7B"/>
      </colorScale>
    </cfRule>
  </conditionalFormatting>
  <conditionalFormatting sqref="F3:R3">
    <cfRule type="colorScale" priority="48">
      <colorScale>
        <cfvo type="min"/>
        <cfvo type="percentile" val="50"/>
        <cfvo type="max"/>
        <color rgb="FFF8696B"/>
        <color rgb="FFFFEB84"/>
        <color rgb="FF63BE7B"/>
      </colorScale>
    </cfRule>
  </conditionalFormatting>
  <conditionalFormatting sqref="AG2:AG3">
    <cfRule type="containsText" dxfId="38" priority="1" operator="containsText" text="D">
      <formula>NOT(ISERROR(SEARCH("D",AG2)))</formula>
    </cfRule>
    <cfRule type="containsText" dxfId="37" priority="2" operator="containsText" text="S">
      <formula>NOT(ISERROR(SEARCH("S",AG2)))</formula>
    </cfRule>
    <cfRule type="containsText" dxfId="36" priority="3" operator="containsText" text="F">
      <formula>NOT(ISERROR(SEARCH("F",AG2)))</formula>
    </cfRule>
    <cfRule type="containsText" dxfId="35" priority="4" operator="containsText" text="E">
      <formula>NOT(ISERROR(SEARCH("E",AG2)))</formula>
    </cfRule>
    <cfRule type="containsText" dxfId="34" priority="5" operator="containsText" text="B">
      <formula>NOT(ISERROR(SEARCH("B",AG2)))</formula>
    </cfRule>
    <cfRule type="containsText" dxfId="33" priority="6" operator="containsText" text="A">
      <formula>NOT(ISERROR(SEARCH("A",AG2)))</formula>
    </cfRule>
  </conditionalFormatting>
  <conditionalFormatting sqref="AM2:AP3">
    <cfRule type="containsText" dxfId="32" priority="7" operator="containsText" text="E">
      <formula>NOT(ISERROR(SEARCH("E",AM2)))</formula>
    </cfRule>
    <cfRule type="containsText" dxfId="31" priority="8" operator="containsText" text="B">
      <formula>NOT(ISERROR(SEARCH("B",AM2)))</formula>
    </cfRule>
    <cfRule type="containsText" dxfId="30" priority="9" operator="containsText" text="A">
      <formula>NOT(ISERROR(SEARCH("A",AM2)))</formula>
    </cfRule>
  </conditionalFormatting>
  <conditionalFormatting sqref="AP2:AP3">
    <cfRule type="containsText" dxfId="29" priority="52" operator="containsText" text="E">
      <formula>NOT(ISERROR(SEARCH("E",AP2)))</formula>
    </cfRule>
    <cfRule type="containsText" dxfId="28" priority="53" operator="containsText" text="B">
      <formula>NOT(ISERROR(SEARCH("B",AP2)))</formula>
    </cfRule>
    <cfRule type="containsText" dxfId="27" priority="54" operator="containsText" text="A">
      <formula>NOT(ISERROR(SEARCH("A",AP2)))</formula>
    </cfRule>
  </conditionalFormatting>
  <dataValidations count="1">
    <dataValidation type="list" allowBlank="1" showInputMessage="1" showErrorMessage="1" sqref="AP2:AP3" xr:uid="{80390AAF-B64B-6740-981B-B6C032217274}">
      <formula1>"強風,外伸び,イン先行,タフ"</formula1>
    </dataValidation>
  </dataValidations>
  <pageMargins left="0.7" right="0.7" top="0.75" bottom="0.75" header="0.3" footer="0.3"/>
  <pageSetup paperSize="9" orientation="portrait" horizontalDpi="4294967292" verticalDpi="4294967292"/>
  <ignoredErrors>
    <ignoredError sqref="S2:W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E6"/>
  <sheetViews>
    <sheetView workbookViewId="0">
      <pane xSplit="5" ySplit="1" topLeftCell="F2" activePane="bottomRight" state="frozen"/>
      <selection activeCell="E24" sqref="E24"/>
      <selection pane="topRight" activeCell="E24" sqref="E24"/>
      <selection pane="bottomLeft" activeCell="E24" sqref="E24"/>
      <selection pane="bottomRight" activeCell="E9" sqref="E9"/>
    </sheetView>
  </sheetViews>
  <sheetFormatPr baseColWidth="10" defaultColWidth="8.83203125" defaultRowHeight="15"/>
  <cols>
    <col min="1" max="1" width="9.5" bestFit="1" customWidth="1"/>
    <col min="2" max="2" width="8.1640625" customWidth="1"/>
    <col min="4" max="4" width="9" bestFit="1" customWidth="1"/>
    <col min="5" max="5" width="18.33203125" customWidth="1"/>
    <col min="15" max="17" width="16.6640625" customWidth="1"/>
    <col min="22" max="22" width="5.33203125" customWidth="1"/>
    <col min="25" max="25" width="8.83203125" hidden="1" customWidth="1"/>
    <col min="30" max="31" width="150.83203125" customWidth="1"/>
  </cols>
  <sheetData>
    <row r="1" spans="1:31" s="5" customFormat="1">
      <c r="A1" s="1" t="s">
        <v>34</v>
      </c>
      <c r="B1" s="1" t="s">
        <v>52</v>
      </c>
      <c r="C1" s="1" t="s">
        <v>35</v>
      </c>
      <c r="D1" s="1" t="s">
        <v>53</v>
      </c>
      <c r="E1" s="1" t="s">
        <v>36</v>
      </c>
      <c r="F1" s="1" t="s">
        <v>54</v>
      </c>
      <c r="G1" s="1" t="s">
        <v>55</v>
      </c>
      <c r="H1" s="1" t="s">
        <v>56</v>
      </c>
      <c r="I1" s="1" t="s">
        <v>57</v>
      </c>
      <c r="J1" s="1" t="s">
        <v>58</v>
      </c>
      <c r="K1" s="1" t="s">
        <v>37</v>
      </c>
      <c r="L1" s="1" t="s">
        <v>93</v>
      </c>
      <c r="M1" s="1" t="s">
        <v>60</v>
      </c>
      <c r="N1" s="1" t="s">
        <v>40</v>
      </c>
      <c r="O1" s="4" t="s">
        <v>41</v>
      </c>
      <c r="P1" s="4" t="s">
        <v>42</v>
      </c>
      <c r="Q1" s="4" t="s">
        <v>43</v>
      </c>
      <c r="R1" s="4" t="s">
        <v>112</v>
      </c>
      <c r="S1" s="4" t="s">
        <v>113</v>
      </c>
      <c r="T1" s="4" t="s">
        <v>127</v>
      </c>
      <c r="U1" s="4" t="s">
        <v>8</v>
      </c>
      <c r="V1" s="4" t="s">
        <v>62</v>
      </c>
      <c r="W1" s="4" t="s">
        <v>9</v>
      </c>
      <c r="X1" s="4" t="s">
        <v>10</v>
      </c>
      <c r="Y1" s="4"/>
      <c r="Z1" s="4" t="s">
        <v>11</v>
      </c>
      <c r="AA1" s="4" t="s">
        <v>12</v>
      </c>
      <c r="AB1" s="4" t="s">
        <v>44</v>
      </c>
      <c r="AC1" s="4" t="s">
        <v>63</v>
      </c>
      <c r="AD1" s="14" t="s">
        <v>64</v>
      </c>
      <c r="AE1" s="14" t="s">
        <v>118</v>
      </c>
    </row>
    <row r="2" spans="1:31" s="5" customFormat="1">
      <c r="A2" s="6">
        <v>45682</v>
      </c>
      <c r="B2" s="16" t="s">
        <v>125</v>
      </c>
      <c r="C2" s="8" t="s">
        <v>146</v>
      </c>
      <c r="D2" s="9">
        <v>4.0358796296296295E-2</v>
      </c>
      <c r="E2" s="8" t="s">
        <v>213</v>
      </c>
      <c r="F2" s="10">
        <v>12.2</v>
      </c>
      <c r="G2" s="10">
        <v>10.7</v>
      </c>
      <c r="H2" s="10">
        <v>11.5</v>
      </c>
      <c r="I2" s="10">
        <v>12.1</v>
      </c>
      <c r="J2" s="10">
        <v>12.2</v>
      </c>
      <c r="K2" s="17">
        <f t="shared" ref="K2:K3" si="0">SUM(F2:H2)</f>
        <v>34.4</v>
      </c>
      <c r="L2" s="17">
        <f t="shared" ref="L2:L3" si="1">SUM(I2:J2)</f>
        <v>24.299999999999997</v>
      </c>
      <c r="M2" s="11" t="s">
        <v>162</v>
      </c>
      <c r="N2" s="11" t="s">
        <v>148</v>
      </c>
      <c r="O2" s="13" t="s">
        <v>156</v>
      </c>
      <c r="P2" s="13" t="s">
        <v>214</v>
      </c>
      <c r="Q2" s="13" t="s">
        <v>155</v>
      </c>
      <c r="R2" s="12">
        <v>4.0999999999999996</v>
      </c>
      <c r="S2" s="12">
        <v>4.4000000000000004</v>
      </c>
      <c r="T2" s="11" t="s">
        <v>145</v>
      </c>
      <c r="U2" s="12">
        <v>-0.3</v>
      </c>
      <c r="V2" s="12" t="s">
        <v>176</v>
      </c>
      <c r="W2" s="12">
        <v>0.1</v>
      </c>
      <c r="X2" s="8">
        <v>-0.4</v>
      </c>
      <c r="Y2" s="8"/>
      <c r="Z2" s="11" t="s">
        <v>173</v>
      </c>
      <c r="AA2" s="11" t="s">
        <v>174</v>
      </c>
      <c r="AB2" s="11" t="s">
        <v>145</v>
      </c>
      <c r="AC2" s="8"/>
      <c r="AD2" s="8" t="s">
        <v>215</v>
      </c>
      <c r="AE2" s="21" t="s">
        <v>216</v>
      </c>
    </row>
    <row r="3" spans="1:31" s="5" customFormat="1">
      <c r="A3" s="6">
        <v>45683</v>
      </c>
      <c r="B3" s="16" t="s">
        <v>120</v>
      </c>
      <c r="C3" s="8" t="s">
        <v>146</v>
      </c>
      <c r="D3" s="9">
        <v>4.1006944444444443E-2</v>
      </c>
      <c r="E3" s="8" t="s">
        <v>243</v>
      </c>
      <c r="F3" s="10">
        <v>12.2</v>
      </c>
      <c r="G3" s="10">
        <v>10.6</v>
      </c>
      <c r="H3" s="10">
        <v>11.7</v>
      </c>
      <c r="I3" s="10">
        <v>12.5</v>
      </c>
      <c r="J3" s="10">
        <v>12.3</v>
      </c>
      <c r="K3" s="17">
        <f t="shared" si="0"/>
        <v>34.5</v>
      </c>
      <c r="L3" s="17">
        <f t="shared" si="1"/>
        <v>24.8</v>
      </c>
      <c r="M3" s="11" t="s">
        <v>162</v>
      </c>
      <c r="N3" s="11" t="s">
        <v>148</v>
      </c>
      <c r="O3" s="13" t="s">
        <v>160</v>
      </c>
      <c r="P3" s="13" t="s">
        <v>155</v>
      </c>
      <c r="Q3" s="13" t="s">
        <v>196</v>
      </c>
      <c r="R3" s="12">
        <v>2.6</v>
      </c>
      <c r="S3" s="12">
        <v>3.2</v>
      </c>
      <c r="T3" s="11" t="s">
        <v>145</v>
      </c>
      <c r="U3" s="12">
        <v>0.9</v>
      </c>
      <c r="V3" s="12" t="s">
        <v>176</v>
      </c>
      <c r="W3" s="12">
        <v>1.2</v>
      </c>
      <c r="X3" s="8">
        <v>-0.3</v>
      </c>
      <c r="Y3" s="8"/>
      <c r="Z3" s="11" t="s">
        <v>175</v>
      </c>
      <c r="AA3" s="11" t="s">
        <v>173</v>
      </c>
      <c r="AB3" s="11" t="s">
        <v>142</v>
      </c>
      <c r="AC3" s="8"/>
      <c r="AD3" s="8" t="s">
        <v>262</v>
      </c>
      <c r="AE3" s="21" t="s">
        <v>263</v>
      </c>
    </row>
    <row r="4" spans="1:31" s="5" customFormat="1">
      <c r="A4" s="6">
        <v>45689</v>
      </c>
      <c r="B4" s="16" t="s">
        <v>139</v>
      </c>
      <c r="C4" s="8" t="s">
        <v>146</v>
      </c>
      <c r="D4" s="9">
        <v>4.1006944444444443E-2</v>
      </c>
      <c r="E4" s="8" t="s">
        <v>284</v>
      </c>
      <c r="F4" s="10">
        <v>11.9</v>
      </c>
      <c r="G4" s="10">
        <v>10.5</v>
      </c>
      <c r="H4" s="10">
        <v>11.7</v>
      </c>
      <c r="I4" s="10">
        <v>12.5</v>
      </c>
      <c r="J4" s="10">
        <v>12.7</v>
      </c>
      <c r="K4" s="17">
        <f t="shared" ref="K4:K6" si="2">SUM(F4:H4)</f>
        <v>34.099999999999994</v>
      </c>
      <c r="L4" s="17">
        <f t="shared" ref="L4:L6" si="3">SUM(I4:J4)</f>
        <v>25.2</v>
      </c>
      <c r="M4" s="11" t="s">
        <v>162</v>
      </c>
      <c r="N4" s="11" t="s">
        <v>163</v>
      </c>
      <c r="O4" s="13" t="s">
        <v>203</v>
      </c>
      <c r="P4" s="13" t="s">
        <v>285</v>
      </c>
      <c r="Q4" s="13" t="s">
        <v>286</v>
      </c>
      <c r="R4" s="12">
        <v>1.9</v>
      </c>
      <c r="S4" s="12">
        <v>2.2000000000000002</v>
      </c>
      <c r="T4" s="11" t="s">
        <v>145</v>
      </c>
      <c r="U4" s="12">
        <v>0.3</v>
      </c>
      <c r="V4" s="12" t="s">
        <v>176</v>
      </c>
      <c r="W4" s="12">
        <v>0.5</v>
      </c>
      <c r="X4" s="8">
        <v>-0.2</v>
      </c>
      <c r="Y4" s="8"/>
      <c r="Z4" s="11" t="s">
        <v>174</v>
      </c>
      <c r="AA4" s="11" t="s">
        <v>174</v>
      </c>
      <c r="AB4" s="11" t="s">
        <v>142</v>
      </c>
      <c r="AC4" s="8"/>
      <c r="AD4" s="8" t="s">
        <v>287</v>
      </c>
      <c r="AE4" s="21" t="s">
        <v>288</v>
      </c>
    </row>
    <row r="5" spans="1:31" s="5" customFormat="1">
      <c r="A5" s="6">
        <v>45689</v>
      </c>
      <c r="B5" s="16" t="s">
        <v>124</v>
      </c>
      <c r="C5" s="8" t="s">
        <v>320</v>
      </c>
      <c r="D5" s="9">
        <v>3.9594907407407405E-2</v>
      </c>
      <c r="E5" s="8" t="s">
        <v>319</v>
      </c>
      <c r="F5" s="10">
        <v>11.8</v>
      </c>
      <c r="G5" s="10">
        <v>10.6</v>
      </c>
      <c r="H5" s="10">
        <v>11.2</v>
      </c>
      <c r="I5" s="10">
        <v>11.6</v>
      </c>
      <c r="J5" s="10">
        <v>11.9</v>
      </c>
      <c r="K5" s="17">
        <f t="shared" si="2"/>
        <v>33.599999999999994</v>
      </c>
      <c r="L5" s="17">
        <f t="shared" si="3"/>
        <v>23.5</v>
      </c>
      <c r="M5" s="11" t="s">
        <v>162</v>
      </c>
      <c r="N5" s="11" t="s">
        <v>148</v>
      </c>
      <c r="O5" s="13" t="s">
        <v>321</v>
      </c>
      <c r="P5" s="13" t="s">
        <v>302</v>
      </c>
      <c r="Q5" s="13" t="s">
        <v>155</v>
      </c>
      <c r="R5" s="12">
        <v>1.9</v>
      </c>
      <c r="S5" s="12">
        <v>2.2000000000000002</v>
      </c>
      <c r="T5" s="11" t="s">
        <v>368</v>
      </c>
      <c r="U5" s="12">
        <v>-0.7</v>
      </c>
      <c r="V5" s="12" t="s">
        <v>176</v>
      </c>
      <c r="W5" s="12">
        <v>-0.1</v>
      </c>
      <c r="X5" s="8">
        <v>-0.6</v>
      </c>
      <c r="Y5" s="8" t="s">
        <v>177</v>
      </c>
      <c r="Z5" s="11" t="s">
        <v>173</v>
      </c>
      <c r="AA5" s="11" t="s">
        <v>174</v>
      </c>
      <c r="AB5" s="11" t="s">
        <v>142</v>
      </c>
      <c r="AC5" s="8"/>
      <c r="AD5" s="8" t="s">
        <v>322</v>
      </c>
      <c r="AE5" s="21" t="s">
        <v>323</v>
      </c>
    </row>
    <row r="6" spans="1:31" s="5" customFormat="1">
      <c r="A6" s="6">
        <v>45690</v>
      </c>
      <c r="B6" s="16" t="s">
        <v>120</v>
      </c>
      <c r="C6" s="8" t="s">
        <v>320</v>
      </c>
      <c r="D6" s="9">
        <v>3.9606481481481479E-2</v>
      </c>
      <c r="E6" s="8" t="s">
        <v>389</v>
      </c>
      <c r="F6" s="10">
        <v>11.9</v>
      </c>
      <c r="G6" s="10">
        <v>10.1</v>
      </c>
      <c r="H6" s="10">
        <v>11.1</v>
      </c>
      <c r="I6" s="10">
        <v>11.9</v>
      </c>
      <c r="J6" s="10">
        <v>12.2</v>
      </c>
      <c r="K6" s="17">
        <f t="shared" si="2"/>
        <v>33.1</v>
      </c>
      <c r="L6" s="17">
        <f t="shared" si="3"/>
        <v>24.1</v>
      </c>
      <c r="M6" s="11" t="s">
        <v>162</v>
      </c>
      <c r="N6" s="11" t="s">
        <v>148</v>
      </c>
      <c r="O6" s="13" t="s">
        <v>340</v>
      </c>
      <c r="P6" s="13" t="s">
        <v>341</v>
      </c>
      <c r="Q6" s="13" t="s">
        <v>342</v>
      </c>
      <c r="R6" s="12">
        <v>17.399999999999999</v>
      </c>
      <c r="S6" s="12">
        <v>17.5</v>
      </c>
      <c r="T6" s="11" t="s">
        <v>154</v>
      </c>
      <c r="U6" s="12">
        <v>-1.2</v>
      </c>
      <c r="V6" s="12" t="s">
        <v>176</v>
      </c>
      <c r="W6" s="12" t="s">
        <v>188</v>
      </c>
      <c r="X6" s="8">
        <v>-1.2</v>
      </c>
      <c r="Y6" s="8"/>
      <c r="Z6" s="11" t="s">
        <v>173</v>
      </c>
      <c r="AA6" s="11" t="s">
        <v>174</v>
      </c>
      <c r="AB6" s="11" t="s">
        <v>145</v>
      </c>
      <c r="AC6" s="8"/>
      <c r="AD6" s="8" t="s">
        <v>376</v>
      </c>
      <c r="AE6" s="21" t="s">
        <v>388</v>
      </c>
    </row>
  </sheetData>
  <autoFilter ref="A1:AD1" xr:uid="{00000000-0009-0000-0000-000006000000}"/>
  <phoneticPr fontId="10"/>
  <conditionalFormatting sqref="F2:J3">
    <cfRule type="colorScale" priority="163">
      <colorScale>
        <cfvo type="min"/>
        <cfvo type="percentile" val="50"/>
        <cfvo type="max"/>
        <color rgb="FFF8696B"/>
        <color rgb="FFFFEB84"/>
        <color rgb="FF63BE7B"/>
      </colorScale>
    </cfRule>
  </conditionalFormatting>
  <conditionalFormatting sqref="F4:J6">
    <cfRule type="colorScale" priority="4">
      <colorScale>
        <cfvo type="min"/>
        <cfvo type="percentile" val="50"/>
        <cfvo type="max"/>
        <color rgb="FFF8696B"/>
        <color rgb="FFFFEB84"/>
        <color rgb="FF63BE7B"/>
      </colorScale>
    </cfRule>
  </conditionalFormatting>
  <conditionalFormatting sqref="T2:T6">
    <cfRule type="containsText" dxfId="26" priority="13" operator="containsText" text="D">
      <formula>NOT(ISERROR(SEARCH("D",T2)))</formula>
    </cfRule>
    <cfRule type="containsText" dxfId="25" priority="14" operator="containsText" text="S">
      <formula>NOT(ISERROR(SEARCH("S",T2)))</formula>
    </cfRule>
    <cfRule type="containsText" dxfId="24" priority="15" operator="containsText" text="F">
      <formula>NOT(ISERROR(SEARCH("F",T2)))</formula>
    </cfRule>
    <cfRule type="containsText" dxfId="23" priority="16" operator="containsText" text="E">
      <formula>NOT(ISERROR(SEARCH("E",T2)))</formula>
    </cfRule>
    <cfRule type="containsText" dxfId="22" priority="17" operator="containsText" text="B">
      <formula>NOT(ISERROR(SEARCH("B",T2)))</formula>
    </cfRule>
    <cfRule type="containsText" dxfId="21" priority="18" operator="containsText" text="A">
      <formula>NOT(ISERROR(SEARCH("A",T2)))</formula>
    </cfRule>
  </conditionalFormatting>
  <conditionalFormatting sqref="Z2:AC6">
    <cfRule type="containsText" dxfId="20" priority="1" operator="containsText" text="E">
      <formula>NOT(ISERROR(SEARCH("E",Z2)))</formula>
    </cfRule>
    <cfRule type="containsText" dxfId="19" priority="2" operator="containsText" text="B">
      <formula>NOT(ISERROR(SEARCH("B",Z2)))</formula>
    </cfRule>
    <cfRule type="containsText" dxfId="18" priority="3" operator="containsText" text="A">
      <formula>NOT(ISERROR(SEARCH("A",Z2)))</formula>
    </cfRule>
  </conditionalFormatting>
  <dataValidations count="1">
    <dataValidation type="list" allowBlank="1" showInputMessage="1" showErrorMessage="1" sqref="AC2:AC6"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K2:L3 K4:L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K11"/>
  <sheetViews>
    <sheetView zoomScaleNormal="100" workbookViewId="0">
      <pane xSplit="5" ySplit="1" topLeftCell="F2" activePane="bottomRight" state="frozen"/>
      <selection activeCell="E15" sqref="E15"/>
      <selection pane="topRight" activeCell="E15" sqref="E15"/>
      <selection pane="bottomLeft" activeCell="E15" sqref="E15"/>
      <selection pane="bottomRight" activeCell="AK11" sqref="AK11"/>
    </sheetView>
  </sheetViews>
  <sheetFormatPr baseColWidth="10" defaultColWidth="8.83203125" defaultRowHeight="15"/>
  <cols>
    <col min="1" max="1" width="9.5"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0</v>
      </c>
      <c r="B1" s="1" t="s">
        <v>14</v>
      </c>
      <c r="C1" s="1" t="s">
        <v>1</v>
      </c>
      <c r="D1" s="1" t="s">
        <v>15</v>
      </c>
      <c r="E1" s="1" t="s">
        <v>2</v>
      </c>
      <c r="F1" s="1" t="s">
        <v>17</v>
      </c>
      <c r="G1" s="1" t="s">
        <v>18</v>
      </c>
      <c r="H1" s="1" t="s">
        <v>19</v>
      </c>
      <c r="I1" s="1" t="s">
        <v>20</v>
      </c>
      <c r="J1" s="1" t="s">
        <v>21</v>
      </c>
      <c r="K1" s="1" t="s">
        <v>22</v>
      </c>
      <c r="L1" s="1" t="s">
        <v>23</v>
      </c>
      <c r="M1" s="1" t="s">
        <v>24</v>
      </c>
      <c r="N1" s="1" t="s">
        <v>25</v>
      </c>
      <c r="O1" s="1" t="s">
        <v>26</v>
      </c>
      <c r="P1" s="1" t="s">
        <v>94</v>
      </c>
      <c r="Q1" s="1" t="s">
        <v>3</v>
      </c>
      <c r="R1" s="1" t="s">
        <v>138</v>
      </c>
      <c r="S1" s="2" t="s">
        <v>16</v>
      </c>
      <c r="T1" s="2" t="s">
        <v>4</v>
      </c>
      <c r="U1" s="3" t="s">
        <v>5</v>
      </c>
      <c r="V1" s="3" t="s">
        <v>6</v>
      </c>
      <c r="W1" s="3" t="s">
        <v>7</v>
      </c>
      <c r="X1" s="4" t="s">
        <v>112</v>
      </c>
      <c r="Y1" s="4" t="s">
        <v>113</v>
      </c>
      <c r="Z1" s="4" t="s">
        <v>128</v>
      </c>
      <c r="AA1" s="4" t="s">
        <v>8</v>
      </c>
      <c r="AB1" s="4" t="s">
        <v>68</v>
      </c>
      <c r="AC1" s="4" t="s">
        <v>9</v>
      </c>
      <c r="AD1" s="4" t="s">
        <v>10</v>
      </c>
      <c r="AE1" s="4"/>
      <c r="AF1" s="4" t="s">
        <v>11</v>
      </c>
      <c r="AG1" s="4" t="s">
        <v>12</v>
      </c>
      <c r="AH1" s="4" t="s">
        <v>44</v>
      </c>
      <c r="AI1" s="4" t="s">
        <v>51</v>
      </c>
      <c r="AJ1" s="1" t="s">
        <v>13</v>
      </c>
      <c r="AK1" s="14" t="s">
        <v>118</v>
      </c>
    </row>
    <row r="2" spans="1:37" s="5" customFormat="1">
      <c r="A2" s="6">
        <v>45682</v>
      </c>
      <c r="B2" s="16" t="s">
        <v>140</v>
      </c>
      <c r="C2" s="8" t="s">
        <v>152</v>
      </c>
      <c r="D2" s="9">
        <v>7.362268518518518E-2</v>
      </c>
      <c r="E2" s="8" t="s">
        <v>206</v>
      </c>
      <c r="F2" s="20">
        <v>6.9</v>
      </c>
      <c r="G2" s="10">
        <v>11.5</v>
      </c>
      <c r="H2" s="10">
        <v>13</v>
      </c>
      <c r="I2" s="10">
        <v>12.6</v>
      </c>
      <c r="J2" s="10">
        <v>12.7</v>
      </c>
      <c r="K2" s="10">
        <v>12.3</v>
      </c>
      <c r="L2" s="10">
        <v>12.4</v>
      </c>
      <c r="M2" s="10">
        <v>12.4</v>
      </c>
      <c r="N2" s="10">
        <v>12.3</v>
      </c>
      <c r="O2" s="17">
        <f t="shared" ref="O2:O6" si="0">SUM(F2:H2)</f>
        <v>31.4</v>
      </c>
      <c r="P2" s="17">
        <f t="shared" ref="P2:P6" si="1">SUM(I2:K2)</f>
        <v>37.599999999999994</v>
      </c>
      <c r="Q2" s="17">
        <f t="shared" ref="Q2:Q6" si="2">SUM(L2:N2)</f>
        <v>37.1</v>
      </c>
      <c r="R2" s="17">
        <f t="shared" ref="R2:R6" si="3">SUM(J2:N2)</f>
        <v>62.099999999999994</v>
      </c>
      <c r="S2" s="11" t="s">
        <v>157</v>
      </c>
      <c r="T2" s="11" t="s">
        <v>158</v>
      </c>
      <c r="U2" s="13" t="s">
        <v>186</v>
      </c>
      <c r="V2" s="13" t="s">
        <v>207</v>
      </c>
      <c r="W2" s="13" t="s">
        <v>208</v>
      </c>
      <c r="X2" s="12">
        <v>4.0999999999999996</v>
      </c>
      <c r="Y2" s="12">
        <v>4.4000000000000004</v>
      </c>
      <c r="Z2" s="11" t="s">
        <v>143</v>
      </c>
      <c r="AA2" s="12">
        <v>-0.3</v>
      </c>
      <c r="AB2" s="11" t="s">
        <v>176</v>
      </c>
      <c r="AC2" s="12">
        <v>0.3</v>
      </c>
      <c r="AD2" s="12">
        <v>-0.6</v>
      </c>
      <c r="AE2" s="8"/>
      <c r="AF2" s="11" t="s">
        <v>173</v>
      </c>
      <c r="AG2" s="11" t="s">
        <v>174</v>
      </c>
      <c r="AH2" s="11" t="s">
        <v>144</v>
      </c>
      <c r="AI2" s="8"/>
      <c r="AJ2" s="8" t="s">
        <v>209</v>
      </c>
      <c r="AK2" s="21" t="s">
        <v>210</v>
      </c>
    </row>
    <row r="3" spans="1:37" s="5" customFormat="1">
      <c r="A3" s="6">
        <v>45682</v>
      </c>
      <c r="B3" s="15" t="s">
        <v>205</v>
      </c>
      <c r="C3" s="8" t="s">
        <v>152</v>
      </c>
      <c r="D3" s="9">
        <v>7.2916666666666671E-2</v>
      </c>
      <c r="E3" s="8" t="s">
        <v>226</v>
      </c>
      <c r="F3" s="20">
        <v>7.1</v>
      </c>
      <c r="G3" s="10">
        <v>10.9</v>
      </c>
      <c r="H3" s="10">
        <v>12.6</v>
      </c>
      <c r="I3" s="10">
        <v>13.1</v>
      </c>
      <c r="J3" s="10">
        <v>12.3</v>
      </c>
      <c r="K3" s="10">
        <v>11.9</v>
      </c>
      <c r="L3" s="10">
        <v>12.3</v>
      </c>
      <c r="M3" s="10">
        <v>12.6</v>
      </c>
      <c r="N3" s="10">
        <v>12.2</v>
      </c>
      <c r="O3" s="17">
        <f t="shared" si="0"/>
        <v>30.6</v>
      </c>
      <c r="P3" s="17">
        <f t="shared" si="1"/>
        <v>37.299999999999997</v>
      </c>
      <c r="Q3" s="17">
        <f t="shared" si="2"/>
        <v>37.099999999999994</v>
      </c>
      <c r="R3" s="17">
        <f t="shared" si="3"/>
        <v>61.3</v>
      </c>
      <c r="S3" s="11" t="s">
        <v>150</v>
      </c>
      <c r="T3" s="11" t="s">
        <v>165</v>
      </c>
      <c r="U3" s="13" t="s">
        <v>199</v>
      </c>
      <c r="V3" s="13" t="s">
        <v>227</v>
      </c>
      <c r="W3" s="13" t="s">
        <v>168</v>
      </c>
      <c r="X3" s="12">
        <v>4.0999999999999996</v>
      </c>
      <c r="Y3" s="12">
        <v>4.4000000000000004</v>
      </c>
      <c r="Z3" s="11" t="s">
        <v>143</v>
      </c>
      <c r="AA3" s="12">
        <v>-0.2</v>
      </c>
      <c r="AB3" s="11" t="s">
        <v>176</v>
      </c>
      <c r="AC3" s="12">
        <v>0.4</v>
      </c>
      <c r="AD3" s="12">
        <v>-0.6</v>
      </c>
      <c r="AE3" s="8" t="s">
        <v>177</v>
      </c>
      <c r="AF3" s="11" t="s">
        <v>174</v>
      </c>
      <c r="AG3" s="11" t="s">
        <v>173</v>
      </c>
      <c r="AH3" s="11" t="s">
        <v>144</v>
      </c>
      <c r="AI3" s="8"/>
      <c r="AJ3" s="8" t="s">
        <v>224</v>
      </c>
      <c r="AK3" s="21" t="s">
        <v>225</v>
      </c>
    </row>
    <row r="4" spans="1:37" s="5" customFormat="1">
      <c r="A4" s="6">
        <v>45682</v>
      </c>
      <c r="B4" s="16" t="s">
        <v>122</v>
      </c>
      <c r="C4" s="8" t="s">
        <v>152</v>
      </c>
      <c r="D4" s="9">
        <v>7.300925925925926E-2</v>
      </c>
      <c r="E4" s="8" t="s">
        <v>230</v>
      </c>
      <c r="F4" s="20">
        <v>6.9</v>
      </c>
      <c r="G4" s="10">
        <v>11.3</v>
      </c>
      <c r="H4" s="10">
        <v>12.1</v>
      </c>
      <c r="I4" s="10">
        <v>13.1</v>
      </c>
      <c r="J4" s="10">
        <v>12.2</v>
      </c>
      <c r="K4" s="10">
        <v>12</v>
      </c>
      <c r="L4" s="10">
        <v>12.7</v>
      </c>
      <c r="M4" s="10">
        <v>12.8</v>
      </c>
      <c r="N4" s="10">
        <v>12.7</v>
      </c>
      <c r="O4" s="17">
        <f t="shared" si="0"/>
        <v>30.300000000000004</v>
      </c>
      <c r="P4" s="17">
        <f t="shared" si="1"/>
        <v>37.299999999999997</v>
      </c>
      <c r="Q4" s="17">
        <f t="shared" si="2"/>
        <v>38.200000000000003</v>
      </c>
      <c r="R4" s="17">
        <f t="shared" si="3"/>
        <v>62.400000000000006</v>
      </c>
      <c r="S4" s="11" t="s">
        <v>150</v>
      </c>
      <c r="T4" s="11" t="s">
        <v>151</v>
      </c>
      <c r="U4" s="13" t="s">
        <v>198</v>
      </c>
      <c r="V4" s="13" t="s">
        <v>192</v>
      </c>
      <c r="W4" s="13" t="s">
        <v>186</v>
      </c>
      <c r="X4" s="12">
        <v>4.0999999999999996</v>
      </c>
      <c r="Y4" s="12">
        <v>4.4000000000000004</v>
      </c>
      <c r="Z4" s="11" t="s">
        <v>143</v>
      </c>
      <c r="AA4" s="12">
        <v>1.4</v>
      </c>
      <c r="AB4" s="11" t="s">
        <v>176</v>
      </c>
      <c r="AC4" s="12">
        <v>2</v>
      </c>
      <c r="AD4" s="12">
        <v>-0.6</v>
      </c>
      <c r="AE4" s="8"/>
      <c r="AF4" s="11" t="s">
        <v>175</v>
      </c>
      <c r="AG4" s="11" t="s">
        <v>174</v>
      </c>
      <c r="AH4" s="11" t="s">
        <v>144</v>
      </c>
      <c r="AI4" s="8"/>
      <c r="AJ4" s="8" t="s">
        <v>231</v>
      </c>
      <c r="AK4" s="21" t="s">
        <v>232</v>
      </c>
    </row>
    <row r="5" spans="1:37" s="5" customFormat="1">
      <c r="A5" s="6">
        <v>45683</v>
      </c>
      <c r="B5" s="15" t="s">
        <v>121</v>
      </c>
      <c r="C5" s="8" t="s">
        <v>152</v>
      </c>
      <c r="D5" s="9">
        <v>7.5011574074074078E-2</v>
      </c>
      <c r="E5" s="8" t="s">
        <v>238</v>
      </c>
      <c r="F5" s="20">
        <v>7.1</v>
      </c>
      <c r="G5" s="10">
        <v>10.8</v>
      </c>
      <c r="H5" s="10">
        <v>11.5</v>
      </c>
      <c r="I5" s="10">
        <v>13.2</v>
      </c>
      <c r="J5" s="10">
        <v>12.6</v>
      </c>
      <c r="K5" s="10">
        <v>12.7</v>
      </c>
      <c r="L5" s="10">
        <v>13.2</v>
      </c>
      <c r="M5" s="10">
        <v>13.8</v>
      </c>
      <c r="N5" s="10">
        <v>13.2</v>
      </c>
      <c r="O5" s="17">
        <f t="shared" si="0"/>
        <v>29.4</v>
      </c>
      <c r="P5" s="17">
        <f t="shared" si="1"/>
        <v>38.5</v>
      </c>
      <c r="Q5" s="17">
        <f t="shared" si="2"/>
        <v>40.200000000000003</v>
      </c>
      <c r="R5" s="17">
        <f t="shared" si="3"/>
        <v>65.5</v>
      </c>
      <c r="S5" s="11" t="s">
        <v>166</v>
      </c>
      <c r="T5" s="11" t="s">
        <v>167</v>
      </c>
      <c r="U5" s="13" t="s">
        <v>239</v>
      </c>
      <c r="V5" s="13" t="s">
        <v>240</v>
      </c>
      <c r="W5" s="13" t="s">
        <v>241</v>
      </c>
      <c r="X5" s="12">
        <v>2.6</v>
      </c>
      <c r="Y5" s="12">
        <v>3.2</v>
      </c>
      <c r="Z5" s="11" t="s">
        <v>143</v>
      </c>
      <c r="AA5" s="12">
        <v>1.7</v>
      </c>
      <c r="AB5" s="11" t="s">
        <v>176</v>
      </c>
      <c r="AC5" s="12">
        <v>2.2000000000000002</v>
      </c>
      <c r="AD5" s="12">
        <v>-0.5</v>
      </c>
      <c r="AE5" s="8"/>
      <c r="AF5" s="11" t="s">
        <v>175</v>
      </c>
      <c r="AG5" s="11" t="s">
        <v>174</v>
      </c>
      <c r="AH5" s="11" t="s">
        <v>144</v>
      </c>
      <c r="AI5" s="8"/>
      <c r="AJ5" s="8" t="s">
        <v>256</v>
      </c>
      <c r="AK5" s="21" t="s">
        <v>257</v>
      </c>
    </row>
    <row r="6" spans="1:37" s="5" customFormat="1">
      <c r="A6" s="6">
        <v>45683</v>
      </c>
      <c r="B6" s="16" t="s">
        <v>123</v>
      </c>
      <c r="C6" s="8" t="s">
        <v>152</v>
      </c>
      <c r="D6" s="9">
        <v>7.3020833333333326E-2</v>
      </c>
      <c r="E6" s="8" t="s">
        <v>250</v>
      </c>
      <c r="F6" s="20">
        <v>7.2</v>
      </c>
      <c r="G6" s="10">
        <v>11.8</v>
      </c>
      <c r="H6" s="10">
        <v>12.6</v>
      </c>
      <c r="I6" s="10">
        <v>13.1</v>
      </c>
      <c r="J6" s="10">
        <v>11.9</v>
      </c>
      <c r="K6" s="10">
        <v>12.3</v>
      </c>
      <c r="L6" s="10">
        <v>12.2</v>
      </c>
      <c r="M6" s="10">
        <v>12.3</v>
      </c>
      <c r="N6" s="10">
        <v>12.5</v>
      </c>
      <c r="O6" s="17">
        <f t="shared" si="0"/>
        <v>31.6</v>
      </c>
      <c r="P6" s="17">
        <f t="shared" si="1"/>
        <v>37.299999999999997</v>
      </c>
      <c r="Q6" s="17">
        <f t="shared" si="2"/>
        <v>37</v>
      </c>
      <c r="R6" s="17">
        <f t="shared" si="3"/>
        <v>61.2</v>
      </c>
      <c r="S6" s="11" t="s">
        <v>157</v>
      </c>
      <c r="T6" s="11" t="s">
        <v>158</v>
      </c>
      <c r="U6" s="13" t="s">
        <v>251</v>
      </c>
      <c r="V6" s="13" t="s">
        <v>159</v>
      </c>
      <c r="W6" s="13" t="s">
        <v>204</v>
      </c>
      <c r="X6" s="12">
        <v>2.6</v>
      </c>
      <c r="Y6" s="12">
        <v>3.2</v>
      </c>
      <c r="Z6" s="11" t="s">
        <v>143</v>
      </c>
      <c r="AA6" s="12">
        <v>0.7</v>
      </c>
      <c r="AB6" s="11" t="s">
        <v>176</v>
      </c>
      <c r="AC6" s="12">
        <v>1.2</v>
      </c>
      <c r="AD6" s="12">
        <v>-0.5</v>
      </c>
      <c r="AE6" s="8"/>
      <c r="AF6" s="11" t="s">
        <v>175</v>
      </c>
      <c r="AG6" s="11" t="s">
        <v>174</v>
      </c>
      <c r="AH6" s="11" t="s">
        <v>144</v>
      </c>
      <c r="AI6" s="8"/>
      <c r="AJ6" s="8" t="s">
        <v>278</v>
      </c>
      <c r="AK6" s="21" t="s">
        <v>279</v>
      </c>
    </row>
    <row r="7" spans="1:37" s="5" customFormat="1">
      <c r="A7" s="6">
        <v>45689</v>
      </c>
      <c r="B7" s="16" t="s">
        <v>123</v>
      </c>
      <c r="C7" s="8" t="s">
        <v>152</v>
      </c>
      <c r="D7" s="9">
        <v>7.3715277777777782E-2</v>
      </c>
      <c r="E7" s="8" t="s">
        <v>293</v>
      </c>
      <c r="F7" s="20">
        <v>6.9</v>
      </c>
      <c r="G7" s="10">
        <v>11.6</v>
      </c>
      <c r="H7" s="10">
        <v>12</v>
      </c>
      <c r="I7" s="10">
        <v>13.7</v>
      </c>
      <c r="J7" s="10">
        <v>12.7</v>
      </c>
      <c r="K7" s="10">
        <v>12.4</v>
      </c>
      <c r="L7" s="10">
        <v>12.5</v>
      </c>
      <c r="M7" s="10">
        <v>12.5</v>
      </c>
      <c r="N7" s="10">
        <v>12.6</v>
      </c>
      <c r="O7" s="17">
        <f t="shared" ref="O7:O11" si="4">SUM(F7:H7)</f>
        <v>30.5</v>
      </c>
      <c r="P7" s="17">
        <f t="shared" ref="P7:P11" si="5">SUM(I7:K7)</f>
        <v>38.799999999999997</v>
      </c>
      <c r="Q7" s="17">
        <f t="shared" ref="Q7:Q11" si="6">SUM(L7:N7)</f>
        <v>37.6</v>
      </c>
      <c r="R7" s="17">
        <f t="shared" ref="R7:R11" si="7">SUM(J7:N7)</f>
        <v>62.7</v>
      </c>
      <c r="S7" s="11" t="s">
        <v>150</v>
      </c>
      <c r="T7" s="11" t="s">
        <v>158</v>
      </c>
      <c r="U7" s="13" t="s">
        <v>168</v>
      </c>
      <c r="V7" s="13" t="s">
        <v>294</v>
      </c>
      <c r="W7" s="13" t="s">
        <v>295</v>
      </c>
      <c r="X7" s="12">
        <v>1.9</v>
      </c>
      <c r="Y7" s="12">
        <v>2.2000000000000002</v>
      </c>
      <c r="Z7" s="11" t="s">
        <v>143</v>
      </c>
      <c r="AA7" s="12">
        <v>1.7</v>
      </c>
      <c r="AB7" s="11">
        <v>-0.2</v>
      </c>
      <c r="AC7" s="12">
        <v>1.9</v>
      </c>
      <c r="AD7" s="12">
        <v>-0.4</v>
      </c>
      <c r="AE7" s="8"/>
      <c r="AF7" s="11" t="s">
        <v>175</v>
      </c>
      <c r="AG7" s="11" t="s">
        <v>174</v>
      </c>
      <c r="AH7" s="11" t="s">
        <v>144</v>
      </c>
      <c r="AI7" s="8"/>
      <c r="AJ7" s="8" t="s">
        <v>296</v>
      </c>
      <c r="AK7" s="21" t="s">
        <v>297</v>
      </c>
    </row>
    <row r="8" spans="1:37" s="5" customFormat="1">
      <c r="A8" s="6">
        <v>45689</v>
      </c>
      <c r="B8" s="15" t="s">
        <v>122</v>
      </c>
      <c r="C8" s="8" t="s">
        <v>314</v>
      </c>
      <c r="D8" s="9">
        <v>7.2928240740740738E-2</v>
      </c>
      <c r="E8" s="8" t="s">
        <v>313</v>
      </c>
      <c r="F8" s="20">
        <v>6.9</v>
      </c>
      <c r="G8" s="10">
        <v>10.9</v>
      </c>
      <c r="H8" s="10">
        <v>11.6</v>
      </c>
      <c r="I8" s="10">
        <v>12.3</v>
      </c>
      <c r="J8" s="10">
        <v>12.6</v>
      </c>
      <c r="K8" s="10">
        <v>12.1</v>
      </c>
      <c r="L8" s="10">
        <v>12.6</v>
      </c>
      <c r="M8" s="10">
        <v>12.9</v>
      </c>
      <c r="N8" s="10">
        <v>13.2</v>
      </c>
      <c r="O8" s="17">
        <f t="shared" si="4"/>
        <v>29.4</v>
      </c>
      <c r="P8" s="17">
        <f t="shared" si="5"/>
        <v>37</v>
      </c>
      <c r="Q8" s="17">
        <f t="shared" si="6"/>
        <v>38.700000000000003</v>
      </c>
      <c r="R8" s="17">
        <f t="shared" si="7"/>
        <v>63.399999999999991</v>
      </c>
      <c r="S8" s="11" t="s">
        <v>166</v>
      </c>
      <c r="T8" s="11" t="s">
        <v>167</v>
      </c>
      <c r="U8" s="13" t="s">
        <v>186</v>
      </c>
      <c r="V8" s="34" t="s">
        <v>315</v>
      </c>
      <c r="W8" s="13"/>
      <c r="X8" s="12">
        <v>1.9</v>
      </c>
      <c r="Y8" s="12">
        <v>2.2000000000000002</v>
      </c>
      <c r="Z8" s="11" t="s">
        <v>316</v>
      </c>
      <c r="AA8" s="12">
        <v>0.7</v>
      </c>
      <c r="AB8" s="11" t="s">
        <v>176</v>
      </c>
      <c r="AC8" s="12">
        <v>1.6</v>
      </c>
      <c r="AD8" s="12">
        <v>-0.9</v>
      </c>
      <c r="AE8" s="8"/>
      <c r="AF8" s="11" t="s">
        <v>175</v>
      </c>
      <c r="AG8" s="11" t="s">
        <v>173</v>
      </c>
      <c r="AH8" s="11" t="s">
        <v>144</v>
      </c>
      <c r="AI8" s="8"/>
      <c r="AJ8" s="8" t="s">
        <v>317</v>
      </c>
      <c r="AK8" s="21" t="s">
        <v>318</v>
      </c>
    </row>
    <row r="9" spans="1:37" s="5" customFormat="1">
      <c r="A9" s="6">
        <v>45690</v>
      </c>
      <c r="B9" s="16" t="s">
        <v>121</v>
      </c>
      <c r="C9" s="8" t="s">
        <v>336</v>
      </c>
      <c r="D9" s="9">
        <v>7.2939814814814818E-2</v>
      </c>
      <c r="E9" s="8" t="s">
        <v>335</v>
      </c>
      <c r="F9" s="20">
        <v>7.1</v>
      </c>
      <c r="G9" s="10">
        <v>10.6</v>
      </c>
      <c r="H9" s="10">
        <v>11.6</v>
      </c>
      <c r="I9" s="10">
        <v>12.7</v>
      </c>
      <c r="J9" s="10">
        <v>12.4</v>
      </c>
      <c r="K9" s="10">
        <v>12.3</v>
      </c>
      <c r="L9" s="10">
        <v>12.6</v>
      </c>
      <c r="M9" s="10">
        <v>13.1</v>
      </c>
      <c r="N9" s="10">
        <v>12.8</v>
      </c>
      <c r="O9" s="17">
        <f t="shared" si="4"/>
        <v>29.299999999999997</v>
      </c>
      <c r="P9" s="17">
        <f t="shared" si="5"/>
        <v>37.400000000000006</v>
      </c>
      <c r="Q9" s="17">
        <f t="shared" si="6"/>
        <v>38.5</v>
      </c>
      <c r="R9" s="17">
        <f t="shared" si="7"/>
        <v>63.2</v>
      </c>
      <c r="S9" s="11" t="s">
        <v>166</v>
      </c>
      <c r="T9" s="11" t="s">
        <v>151</v>
      </c>
      <c r="U9" s="13" t="s">
        <v>168</v>
      </c>
      <c r="V9" s="13" t="s">
        <v>337</v>
      </c>
      <c r="W9" s="13" t="s">
        <v>338</v>
      </c>
      <c r="X9" s="12">
        <v>17.399999999999999</v>
      </c>
      <c r="Y9" s="12">
        <v>17.5</v>
      </c>
      <c r="Z9" s="11" t="s">
        <v>157</v>
      </c>
      <c r="AA9" s="12">
        <v>-1.2</v>
      </c>
      <c r="AB9" s="11" t="s">
        <v>176</v>
      </c>
      <c r="AC9" s="12">
        <v>1</v>
      </c>
      <c r="AD9" s="12">
        <v>-2.2000000000000002</v>
      </c>
      <c r="AE9" s="8"/>
      <c r="AF9" s="11" t="s">
        <v>175</v>
      </c>
      <c r="AG9" s="11" t="s">
        <v>174</v>
      </c>
      <c r="AH9" s="11" t="s">
        <v>144</v>
      </c>
      <c r="AI9" s="8"/>
      <c r="AJ9" s="8" t="s">
        <v>378</v>
      </c>
      <c r="AK9" s="21" t="s">
        <v>391</v>
      </c>
    </row>
    <row r="10" spans="1:37" s="5" customFormat="1">
      <c r="A10" s="6">
        <v>45690</v>
      </c>
      <c r="B10" s="16" t="s">
        <v>280</v>
      </c>
      <c r="C10" s="8" t="s">
        <v>355</v>
      </c>
      <c r="D10" s="9">
        <v>7.2303240740740737E-2</v>
      </c>
      <c r="E10" s="8" t="s">
        <v>354</v>
      </c>
      <c r="F10" s="20">
        <v>7.2</v>
      </c>
      <c r="G10" s="10">
        <v>11</v>
      </c>
      <c r="H10" s="10">
        <v>12.4</v>
      </c>
      <c r="I10" s="10">
        <v>13.2</v>
      </c>
      <c r="J10" s="10">
        <v>12.8</v>
      </c>
      <c r="K10" s="10">
        <v>12.4</v>
      </c>
      <c r="L10" s="10">
        <v>12.1</v>
      </c>
      <c r="M10" s="10">
        <v>11.8</v>
      </c>
      <c r="N10" s="10">
        <v>11.8</v>
      </c>
      <c r="O10" s="17">
        <f t="shared" si="4"/>
        <v>30.6</v>
      </c>
      <c r="P10" s="17">
        <f t="shared" si="5"/>
        <v>38.4</v>
      </c>
      <c r="Q10" s="17">
        <f t="shared" si="6"/>
        <v>35.700000000000003</v>
      </c>
      <c r="R10" s="17">
        <f t="shared" si="7"/>
        <v>60.900000000000006</v>
      </c>
      <c r="S10" s="11" t="s">
        <v>157</v>
      </c>
      <c r="T10" s="11" t="s">
        <v>353</v>
      </c>
      <c r="U10" s="13" t="s">
        <v>356</v>
      </c>
      <c r="V10" s="13" t="s">
        <v>357</v>
      </c>
      <c r="W10" s="13" t="s">
        <v>192</v>
      </c>
      <c r="X10" s="12">
        <v>17.399999999999999</v>
      </c>
      <c r="Y10" s="12">
        <v>17.5</v>
      </c>
      <c r="Z10" s="11" t="s">
        <v>157</v>
      </c>
      <c r="AA10" s="12">
        <v>-0.8</v>
      </c>
      <c r="AB10" s="11">
        <v>-0.6</v>
      </c>
      <c r="AC10" s="12">
        <v>0.5</v>
      </c>
      <c r="AD10" s="12">
        <v>-1.9</v>
      </c>
      <c r="AE10" s="8"/>
      <c r="AF10" s="11" t="s">
        <v>174</v>
      </c>
      <c r="AG10" s="11" t="s">
        <v>174</v>
      </c>
      <c r="AH10" s="11" t="s">
        <v>143</v>
      </c>
      <c r="AI10" s="8"/>
      <c r="AJ10" s="8" t="s">
        <v>372</v>
      </c>
      <c r="AK10" s="21" t="s">
        <v>384</v>
      </c>
    </row>
    <row r="11" spans="1:37" s="5" customFormat="1">
      <c r="A11" s="6">
        <v>45690</v>
      </c>
      <c r="B11" s="16" t="s">
        <v>281</v>
      </c>
      <c r="C11" s="8" t="s">
        <v>355</v>
      </c>
      <c r="D11" s="9">
        <v>7.0150462962962956E-2</v>
      </c>
      <c r="E11" s="8" t="s">
        <v>362</v>
      </c>
      <c r="F11" s="20">
        <v>7</v>
      </c>
      <c r="G11" s="10">
        <v>10.5</v>
      </c>
      <c r="H11" s="10">
        <v>11.2</v>
      </c>
      <c r="I11" s="10">
        <v>12.5</v>
      </c>
      <c r="J11" s="10">
        <v>11.5</v>
      </c>
      <c r="K11" s="10">
        <v>11.8</v>
      </c>
      <c r="L11" s="10">
        <v>12.2</v>
      </c>
      <c r="M11" s="10">
        <v>12.6</v>
      </c>
      <c r="N11" s="10">
        <v>11.8</v>
      </c>
      <c r="O11" s="17">
        <f t="shared" si="4"/>
        <v>28.7</v>
      </c>
      <c r="P11" s="17">
        <f t="shared" si="5"/>
        <v>35.799999999999997</v>
      </c>
      <c r="Q11" s="17">
        <f t="shared" si="6"/>
        <v>36.599999999999994</v>
      </c>
      <c r="R11" s="17">
        <f t="shared" si="7"/>
        <v>59.900000000000006</v>
      </c>
      <c r="S11" s="11" t="s">
        <v>166</v>
      </c>
      <c r="T11" s="11" t="s">
        <v>151</v>
      </c>
      <c r="U11" s="13" t="s">
        <v>363</v>
      </c>
      <c r="V11" s="13" t="s">
        <v>364</v>
      </c>
      <c r="W11" s="13" t="s">
        <v>365</v>
      </c>
      <c r="X11" s="12">
        <v>17.399999999999999</v>
      </c>
      <c r="Y11" s="12">
        <v>17.5</v>
      </c>
      <c r="Z11" s="11" t="s">
        <v>157</v>
      </c>
      <c r="AA11" s="12">
        <v>-1.9</v>
      </c>
      <c r="AB11" s="11" t="s">
        <v>176</v>
      </c>
      <c r="AC11" s="12">
        <v>-0.1</v>
      </c>
      <c r="AD11" s="12">
        <v>-1.8</v>
      </c>
      <c r="AE11" s="8"/>
      <c r="AF11" s="11" t="s">
        <v>173</v>
      </c>
      <c r="AG11" s="11" t="s">
        <v>174</v>
      </c>
      <c r="AH11" s="11" t="s">
        <v>144</v>
      </c>
      <c r="AI11" s="8"/>
      <c r="AJ11" s="8" t="s">
        <v>370</v>
      </c>
      <c r="AK11" s="21" t="s">
        <v>380</v>
      </c>
    </row>
  </sheetData>
  <autoFilter ref="A1:AJ1" xr:uid="{00000000-0009-0000-0000-000007000000}"/>
  <phoneticPr fontId="1"/>
  <conditionalFormatting sqref="G2:N6">
    <cfRule type="colorScale" priority="1180">
      <colorScale>
        <cfvo type="min"/>
        <cfvo type="percentile" val="50"/>
        <cfvo type="max"/>
        <color rgb="FFF8696B"/>
        <color rgb="FFFFEB84"/>
        <color rgb="FF63BE7B"/>
      </colorScale>
    </cfRule>
  </conditionalFormatting>
  <conditionalFormatting sqref="G7:N11">
    <cfRule type="colorScale" priority="4">
      <colorScale>
        <cfvo type="min"/>
        <cfvo type="percentile" val="50"/>
        <cfvo type="max"/>
        <color rgb="FFF8696B"/>
        <color rgb="FFFFEB84"/>
        <color rgb="FF63BE7B"/>
      </colorScale>
    </cfRule>
  </conditionalFormatting>
  <conditionalFormatting sqref="Z2:Z11">
    <cfRule type="containsText" dxfId="17" priority="13" operator="containsText" text="D">
      <formula>NOT(ISERROR(SEARCH("D",Z2)))</formula>
    </cfRule>
    <cfRule type="containsText" dxfId="16" priority="14" operator="containsText" text="S">
      <formula>NOT(ISERROR(SEARCH("S",Z2)))</formula>
    </cfRule>
    <cfRule type="containsText" dxfId="15" priority="15" operator="containsText" text="F">
      <formula>NOT(ISERROR(SEARCH("F",Z2)))</formula>
    </cfRule>
    <cfRule type="containsText" dxfId="14" priority="16" operator="containsText" text="E">
      <formula>NOT(ISERROR(SEARCH("E",Z2)))</formula>
    </cfRule>
    <cfRule type="containsText" dxfId="13" priority="17" operator="containsText" text="B">
      <formula>NOT(ISERROR(SEARCH("B",Z2)))</formula>
    </cfRule>
    <cfRule type="containsText" dxfId="12" priority="18" operator="containsText" text="A">
      <formula>NOT(ISERROR(SEARCH("A",Z2)))</formula>
    </cfRule>
  </conditionalFormatting>
  <conditionalFormatting sqref="AF2:AI11">
    <cfRule type="containsText" dxfId="11" priority="1" operator="containsText" text="E">
      <formula>NOT(ISERROR(SEARCH("E",AF2)))</formula>
    </cfRule>
    <cfRule type="containsText" dxfId="10" priority="2" operator="containsText" text="B">
      <formula>NOT(ISERROR(SEARCH("B",AF2)))</formula>
    </cfRule>
    <cfRule type="containsText" dxfId="9" priority="3" operator="containsText" text="A">
      <formula>NOT(ISERROR(SEARCH("A",AF2)))</formula>
    </cfRule>
  </conditionalFormatting>
  <dataValidations count="1">
    <dataValidation type="list" allowBlank="1" showInputMessage="1" showErrorMessage="1" sqref="AI2:AI11" xr:uid="{00000000-0002-0000-07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O2:R6 O7:R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3"/>
  <sheetViews>
    <sheetView workbookViewId="0">
      <pane xSplit="5" ySplit="1" topLeftCell="O2" activePane="bottomRight" state="frozen"/>
      <selection activeCell="E24" sqref="E24"/>
      <selection pane="topRight" activeCell="E24" sqref="E24"/>
      <selection pane="bottomLeft" activeCell="E24" sqref="E24"/>
      <selection pane="bottomRight" activeCell="C3" sqref="C3"/>
    </sheetView>
  </sheetViews>
  <sheetFormatPr baseColWidth="10" defaultColWidth="8.83203125" defaultRowHeight="15"/>
  <cols>
    <col min="1" max="1" width="9.5"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34</v>
      </c>
      <c r="B1" s="1" t="s">
        <v>95</v>
      </c>
      <c r="C1" s="1" t="s">
        <v>35</v>
      </c>
      <c r="D1" s="1" t="s">
        <v>96</v>
      </c>
      <c r="E1" s="1" t="s">
        <v>36</v>
      </c>
      <c r="F1" s="1" t="s">
        <v>97</v>
      </c>
      <c r="G1" s="1" t="s">
        <v>98</v>
      </c>
      <c r="H1" s="1" t="s">
        <v>99</v>
      </c>
      <c r="I1" s="1" t="s">
        <v>100</v>
      </c>
      <c r="J1" s="1" t="s">
        <v>101</v>
      </c>
      <c r="K1" s="1" t="s">
        <v>102</v>
      </c>
      <c r="L1" s="1" t="s">
        <v>103</v>
      </c>
      <c r="M1" s="1" t="s">
        <v>104</v>
      </c>
      <c r="N1" s="1" t="s">
        <v>105</v>
      </c>
      <c r="O1" s="1" t="s">
        <v>106</v>
      </c>
      <c r="P1" s="1" t="s">
        <v>107</v>
      </c>
      <c r="Q1" s="1" t="s">
        <v>108</v>
      </c>
      <c r="R1" s="1" t="s">
        <v>37</v>
      </c>
      <c r="S1" s="1" t="s">
        <v>85</v>
      </c>
      <c r="T1" s="1" t="s">
        <v>38</v>
      </c>
      <c r="U1" s="1" t="s">
        <v>39</v>
      </c>
      <c r="V1" s="1" t="s">
        <v>136</v>
      </c>
      <c r="W1" s="2" t="s">
        <v>109</v>
      </c>
      <c r="X1" s="2" t="s">
        <v>40</v>
      </c>
      <c r="Y1" s="3" t="s">
        <v>41</v>
      </c>
      <c r="Z1" s="3" t="s">
        <v>42</v>
      </c>
      <c r="AA1" s="3" t="s">
        <v>43</v>
      </c>
      <c r="AB1" s="4" t="s">
        <v>112</v>
      </c>
      <c r="AC1" s="4" t="s">
        <v>113</v>
      </c>
      <c r="AD1" s="4" t="s">
        <v>127</v>
      </c>
      <c r="AE1" s="4" t="s">
        <v>8</v>
      </c>
      <c r="AF1" s="4" t="s">
        <v>62</v>
      </c>
      <c r="AG1" s="4" t="s">
        <v>9</v>
      </c>
      <c r="AH1" s="4" t="s">
        <v>10</v>
      </c>
      <c r="AI1" s="4"/>
      <c r="AJ1" s="4" t="s">
        <v>11</v>
      </c>
      <c r="AK1" s="4" t="s">
        <v>12</v>
      </c>
      <c r="AL1" s="4" t="s">
        <v>44</v>
      </c>
      <c r="AM1" s="4" t="s">
        <v>110</v>
      </c>
      <c r="AN1" s="1" t="s">
        <v>111</v>
      </c>
      <c r="AO1" s="14" t="s">
        <v>118</v>
      </c>
    </row>
    <row r="2" spans="1:41" s="5" customFormat="1">
      <c r="A2" s="6">
        <v>45683</v>
      </c>
      <c r="B2" s="7" t="s">
        <v>120</v>
      </c>
      <c r="C2" s="8" t="s">
        <v>146</v>
      </c>
      <c r="D2" s="9">
        <v>0.10555555555555556</v>
      </c>
      <c r="E2" s="8" t="s">
        <v>248</v>
      </c>
      <c r="F2" s="10">
        <v>12.6</v>
      </c>
      <c r="G2" s="10">
        <v>12.1</v>
      </c>
      <c r="H2" s="10">
        <v>12.9</v>
      </c>
      <c r="I2" s="10">
        <v>13</v>
      </c>
      <c r="J2" s="10">
        <v>12.3</v>
      </c>
      <c r="K2" s="10">
        <v>12.7</v>
      </c>
      <c r="L2" s="10">
        <v>13.2</v>
      </c>
      <c r="M2" s="10">
        <v>12.3</v>
      </c>
      <c r="N2" s="10">
        <v>12.2</v>
      </c>
      <c r="O2" s="10">
        <v>12.3</v>
      </c>
      <c r="P2" s="10">
        <v>12.9</v>
      </c>
      <c r="Q2" s="10">
        <v>13.5</v>
      </c>
      <c r="R2" s="17">
        <f>SUM(F2:H2)</f>
        <v>37.6</v>
      </c>
      <c r="S2" s="17">
        <f>SUM(I2:N2)</f>
        <v>75.7</v>
      </c>
      <c r="T2" s="17">
        <f>SUM(O2:Q2)</f>
        <v>38.700000000000003</v>
      </c>
      <c r="U2" s="18">
        <f>SUM(F2:J2)</f>
        <v>62.900000000000006</v>
      </c>
      <c r="V2" s="18">
        <f>SUM(M2:Q2)</f>
        <v>63.199999999999996</v>
      </c>
      <c r="W2" s="11" t="s">
        <v>147</v>
      </c>
      <c r="X2" s="11" t="s">
        <v>163</v>
      </c>
      <c r="Y2" s="13" t="s">
        <v>182</v>
      </c>
      <c r="Z2" s="13" t="s">
        <v>249</v>
      </c>
      <c r="AA2" s="13" t="s">
        <v>193</v>
      </c>
      <c r="AB2" s="12">
        <v>2.6</v>
      </c>
      <c r="AC2" s="12">
        <v>3.2</v>
      </c>
      <c r="AD2" s="11" t="s">
        <v>145</v>
      </c>
      <c r="AE2" s="12">
        <v>-2</v>
      </c>
      <c r="AF2" s="12" t="s">
        <v>176</v>
      </c>
      <c r="AG2" s="12">
        <v>-1.3</v>
      </c>
      <c r="AH2" s="12">
        <v>-0.7</v>
      </c>
      <c r="AI2" s="12"/>
      <c r="AJ2" s="11" t="s">
        <v>178</v>
      </c>
      <c r="AK2" s="11" t="s">
        <v>174</v>
      </c>
      <c r="AL2" s="11" t="s">
        <v>145</v>
      </c>
      <c r="AM2" s="8"/>
      <c r="AN2" s="8" t="s">
        <v>270</v>
      </c>
      <c r="AO2" s="21" t="s">
        <v>271</v>
      </c>
    </row>
    <row r="3" spans="1:41" s="5" customFormat="1"/>
  </sheetData>
  <autoFilter ref="A1:AN2" xr:uid="{00000000-0009-0000-0000-000008000000}"/>
  <phoneticPr fontId="10"/>
  <conditionalFormatting sqref="F2:Q2">
    <cfRule type="colorScale" priority="68">
      <colorScale>
        <cfvo type="min"/>
        <cfvo type="percentile" val="50"/>
        <cfvo type="max"/>
        <color rgb="FFF8696B"/>
        <color rgb="FFFFEB84"/>
        <color rgb="FF63BE7B"/>
      </colorScale>
    </cfRule>
  </conditionalFormatting>
  <conditionalFormatting sqref="AD2">
    <cfRule type="containsText" dxfId="8" priority="41" operator="containsText" text="D">
      <formula>NOT(ISERROR(SEARCH("D",AD2)))</formula>
    </cfRule>
    <cfRule type="containsText" dxfId="7" priority="42" operator="containsText" text="S">
      <formula>NOT(ISERROR(SEARCH("S",AD2)))</formula>
    </cfRule>
    <cfRule type="containsText" dxfId="6" priority="43" operator="containsText" text="F">
      <formula>NOT(ISERROR(SEARCH("F",AD2)))</formula>
    </cfRule>
    <cfRule type="containsText" dxfId="5" priority="44" operator="containsText" text="E">
      <formula>NOT(ISERROR(SEARCH("E",AD2)))</formula>
    </cfRule>
    <cfRule type="containsText" dxfId="4" priority="45" operator="containsText" text="B">
      <formula>NOT(ISERROR(SEARCH("B",AD2)))</formula>
    </cfRule>
    <cfRule type="containsText" dxfId="3" priority="46" operator="containsText" text="A">
      <formula>NOT(ISERROR(SEARCH("A",AD2)))</formula>
    </cfRule>
  </conditionalFormatting>
  <conditionalFormatting sqref="AJ2:AM2">
    <cfRule type="containsText" dxfId="2" priority="2" operator="containsText" text="E">
      <formula>NOT(ISERROR(SEARCH("E",AJ2)))</formula>
    </cfRule>
    <cfRule type="containsText" dxfId="1" priority="3" operator="containsText" text="B">
      <formula>NOT(ISERROR(SEARCH("B",AJ2)))</formula>
    </cfRule>
    <cfRule type="containsText" dxfId="0" priority="4" operator="containsText" text="A">
      <formula>NOT(ISERROR(SEARCH("A",AJ2)))</formula>
    </cfRule>
  </conditionalFormatting>
  <dataValidations count="1">
    <dataValidation type="list" allowBlank="1" showInputMessage="1" showErrorMessage="1" sqref="AM2" xr:uid="{00000000-0002-0000-08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V2"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表の見方</vt:lpstr>
      <vt:lpstr>芝1200m</vt:lpstr>
      <vt:lpstr>芝1700m</vt:lpstr>
      <vt:lpstr>芝1800m</vt:lpstr>
      <vt:lpstr>芝2000m</vt:lpstr>
      <vt:lpstr>芝2600m</vt:lpstr>
      <vt:lpstr>ダ1000m</vt:lpstr>
      <vt:lpstr>ダ1700m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2025-02-05T07:46:50Z</dcterms:modified>
</cp:coreProperties>
</file>