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609"/>
  <workbookPr filterPrivacy="1" showInkAnnotation="0" codeName="ThisWorkbook" autoCompressPictures="0"/>
  <xr:revisionPtr revIDLastSave="0" documentId="13_ncr:1_{3FCE03C1-951B-8B4F-AC69-9F862414E463}" xr6:coauthVersionLast="47" xr6:coauthVersionMax="47" xr10:uidLastSave="{00000000-0000-0000-0000-000000000000}"/>
  <bookViews>
    <workbookView xWindow="0" yWindow="500" windowWidth="28800" windowHeight="16260" tabRatio="855" activeTab="9" xr2:uid="{00000000-000D-0000-FFFF-FFFF00000000}"/>
  </bookViews>
  <sheets>
    <sheet name="表の見方" sheetId="28" r:id="rId1"/>
    <sheet name="芝1200m" sheetId="31" r:id="rId2"/>
    <sheet name="芝1400m" sheetId="32" r:id="rId3"/>
    <sheet name="芝1600m" sheetId="35" r:id="rId4"/>
    <sheet name="芝2000m" sheetId="37" r:id="rId5"/>
    <sheet name="芝2200m" sheetId="22" r:id="rId6"/>
    <sheet name="芝3000m" sheetId="38" r:id="rId7"/>
    <sheet name="ダ1200m" sheetId="29" r:id="rId8"/>
    <sheet name="ダ1400m" sheetId="25" r:id="rId9"/>
    <sheet name="ダ1800m" sheetId="30" r:id="rId10"/>
    <sheet name="ダ1900m" sheetId="11" r:id="rId11"/>
  </sheets>
  <definedNames>
    <definedName name="_xlnm._FilterDatabase" localSheetId="7" hidden="1">ダ1200m!$A$1:$AF$3</definedName>
    <definedName name="_xlnm._FilterDatabase" localSheetId="8" hidden="1">ダ1400m!$A$1:$AH$4</definedName>
    <definedName name="_xlnm._FilterDatabase" localSheetId="9" hidden="1">ダ1800m!$A$1:$AK$8</definedName>
    <definedName name="_xlnm._FilterDatabase" localSheetId="10" hidden="1">ダ1900m!$A$1:$AK$2</definedName>
    <definedName name="_xlnm._FilterDatabase" localSheetId="1" hidden="1">芝1200m!$A$1:$AH$1</definedName>
    <definedName name="_xlnm._FilterDatabase" localSheetId="2" hidden="1">芝1400m!$A$1:$AJ$2</definedName>
    <definedName name="_xlnm._FilterDatabase" localSheetId="3" hidden="1">芝1600m!$A$1:$AL$3</definedName>
    <definedName name="_xlnm._FilterDatabase" localSheetId="4" hidden="1">芝2000m!$A$1:$AN$5</definedName>
    <definedName name="_xlnm._FilterDatabase" localSheetId="5" hidden="1">芝2200m!$A$1:$AO$2</definedName>
    <definedName name="_xlnm._FilterDatabase" localSheetId="6" hidden="1">芝3000m!$A$1:$AS$2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Q3" i="22" l="1"/>
  <c r="R3" i="22"/>
  <c r="S3" i="22"/>
  <c r="T3" i="22"/>
  <c r="U3" i="22"/>
  <c r="Q4" i="22"/>
  <c r="R4" i="22"/>
  <c r="S4" i="22"/>
  <c r="T4" i="22"/>
  <c r="U4" i="22"/>
  <c r="Q5" i="22"/>
  <c r="R5" i="22"/>
  <c r="S5" i="22"/>
  <c r="T5" i="22"/>
  <c r="U5" i="22"/>
  <c r="T10" i="37" l="1"/>
  <c r="S10" i="37"/>
  <c r="R10" i="37"/>
  <c r="Q10" i="37"/>
  <c r="P10" i="37"/>
  <c r="T9" i="37"/>
  <c r="S9" i="37"/>
  <c r="R9" i="37"/>
  <c r="Q9" i="37"/>
  <c r="P9" i="37"/>
  <c r="T8" i="37"/>
  <c r="S8" i="37"/>
  <c r="R8" i="37"/>
  <c r="Q8" i="37"/>
  <c r="P8" i="37"/>
  <c r="R11" i="35"/>
  <c r="Q11" i="35"/>
  <c r="P11" i="35"/>
  <c r="O11" i="35"/>
  <c r="N11" i="35"/>
  <c r="R10" i="35"/>
  <c r="Q10" i="35"/>
  <c r="P10" i="35"/>
  <c r="O10" i="35"/>
  <c r="N10" i="35"/>
  <c r="R9" i="35"/>
  <c r="Q9" i="35"/>
  <c r="P9" i="35"/>
  <c r="O9" i="35"/>
  <c r="N9" i="35"/>
  <c r="P4" i="32"/>
  <c r="O4" i="32"/>
  <c r="N4" i="32"/>
  <c r="M4" i="32"/>
  <c r="S7" i="11"/>
  <c r="R7" i="11"/>
  <c r="Q7" i="11"/>
  <c r="P7" i="11"/>
  <c r="S6" i="11"/>
  <c r="R6" i="11"/>
  <c r="Q6" i="11"/>
  <c r="P6" i="11"/>
  <c r="S21" i="30"/>
  <c r="R21" i="30"/>
  <c r="Q21" i="30"/>
  <c r="P21" i="30"/>
  <c r="O21" i="30"/>
  <c r="S20" i="30"/>
  <c r="R20" i="30"/>
  <c r="Q20" i="30"/>
  <c r="P20" i="30"/>
  <c r="O20" i="30"/>
  <c r="S19" i="30"/>
  <c r="R19" i="30"/>
  <c r="Q19" i="30"/>
  <c r="P19" i="30"/>
  <c r="O19" i="30"/>
  <c r="S18" i="30"/>
  <c r="R18" i="30"/>
  <c r="Q18" i="30"/>
  <c r="P18" i="30"/>
  <c r="O18" i="30"/>
  <c r="S17" i="30"/>
  <c r="R17" i="30"/>
  <c r="Q17" i="30"/>
  <c r="P17" i="30"/>
  <c r="O17" i="30"/>
  <c r="P15" i="25"/>
  <c r="O15" i="25"/>
  <c r="N15" i="25"/>
  <c r="M15" i="25"/>
  <c r="P14" i="25"/>
  <c r="O14" i="25"/>
  <c r="N14" i="25"/>
  <c r="M14" i="25"/>
  <c r="P13" i="25"/>
  <c r="O13" i="25"/>
  <c r="N13" i="25"/>
  <c r="M13" i="25"/>
  <c r="P12" i="25"/>
  <c r="O12" i="25"/>
  <c r="N12" i="25"/>
  <c r="M12" i="25"/>
  <c r="N13" i="29"/>
  <c r="M13" i="29"/>
  <c r="L13" i="29"/>
  <c r="N12" i="29"/>
  <c r="M12" i="29"/>
  <c r="L12" i="29"/>
  <c r="N11" i="29"/>
  <c r="M11" i="29"/>
  <c r="L11" i="29"/>
  <c r="N10" i="29"/>
  <c r="M10" i="29"/>
  <c r="L10" i="29"/>
  <c r="N9" i="29"/>
  <c r="M9" i="29"/>
  <c r="L9" i="29"/>
  <c r="N6" i="35" l="1"/>
  <c r="O6" i="35"/>
  <c r="P6" i="35"/>
  <c r="Q6" i="35"/>
  <c r="R6" i="35"/>
  <c r="N7" i="35"/>
  <c r="O7" i="35"/>
  <c r="P7" i="35"/>
  <c r="Q7" i="35"/>
  <c r="R7" i="35"/>
  <c r="N8" i="35"/>
  <c r="O8" i="35"/>
  <c r="P8" i="35"/>
  <c r="Q8" i="35"/>
  <c r="R8" i="35"/>
  <c r="N4" i="31" l="1"/>
  <c r="M4" i="31"/>
  <c r="L4" i="31"/>
  <c r="S5" i="11"/>
  <c r="R5" i="11"/>
  <c r="Q5" i="11"/>
  <c r="P5" i="11"/>
  <c r="N8" i="29"/>
  <c r="M8" i="29"/>
  <c r="L8" i="29"/>
  <c r="S4" i="11"/>
  <c r="R4" i="11"/>
  <c r="Q4" i="11"/>
  <c r="P4" i="11"/>
  <c r="P11" i="25"/>
  <c r="O11" i="25"/>
  <c r="N11" i="25"/>
  <c r="M11" i="25"/>
  <c r="P10" i="25"/>
  <c r="O10" i="25"/>
  <c r="N10" i="25"/>
  <c r="M10" i="25"/>
  <c r="P9" i="25"/>
  <c r="O9" i="25"/>
  <c r="N9" i="25"/>
  <c r="M9" i="25"/>
  <c r="S16" i="30"/>
  <c r="R16" i="30"/>
  <c r="Q16" i="30"/>
  <c r="P16" i="30"/>
  <c r="O16" i="30"/>
  <c r="S15" i="30"/>
  <c r="R15" i="30"/>
  <c r="Q15" i="30"/>
  <c r="P15" i="30"/>
  <c r="O15" i="30"/>
  <c r="P3" i="32"/>
  <c r="O3" i="32"/>
  <c r="N3" i="32"/>
  <c r="M3" i="32"/>
  <c r="N3" i="31"/>
  <c r="M3" i="31"/>
  <c r="L3" i="31"/>
  <c r="S3" i="11"/>
  <c r="R3" i="11"/>
  <c r="Q3" i="11"/>
  <c r="P3" i="11"/>
  <c r="T7" i="37"/>
  <c r="S7" i="37"/>
  <c r="R7" i="37"/>
  <c r="Q7" i="37"/>
  <c r="P7" i="37"/>
  <c r="N7" i="29"/>
  <c r="M7" i="29"/>
  <c r="L7" i="29"/>
  <c r="N6" i="29"/>
  <c r="M6" i="29"/>
  <c r="L6" i="29"/>
  <c r="P8" i="25"/>
  <c r="O8" i="25"/>
  <c r="N8" i="25"/>
  <c r="M8" i="25"/>
  <c r="P7" i="25"/>
  <c r="O7" i="25"/>
  <c r="N7" i="25"/>
  <c r="M7" i="25"/>
  <c r="S14" i="30"/>
  <c r="R14" i="30"/>
  <c r="Q14" i="30"/>
  <c r="P14" i="30"/>
  <c r="O14" i="30"/>
  <c r="S13" i="30"/>
  <c r="R13" i="30"/>
  <c r="Q13" i="30"/>
  <c r="P13" i="30"/>
  <c r="O13" i="30"/>
  <c r="T6" i="37"/>
  <c r="S6" i="37"/>
  <c r="R6" i="37"/>
  <c r="Q6" i="37"/>
  <c r="P6" i="37"/>
  <c r="R5" i="35"/>
  <c r="Q5" i="35"/>
  <c r="P5" i="35"/>
  <c r="O5" i="35"/>
  <c r="N5" i="35"/>
  <c r="P6" i="25"/>
  <c r="O6" i="25"/>
  <c r="N6" i="25"/>
  <c r="M6" i="25"/>
  <c r="P5" i="25"/>
  <c r="O5" i="25"/>
  <c r="N5" i="25"/>
  <c r="M5" i="25"/>
  <c r="N5" i="29"/>
  <c r="M5" i="29"/>
  <c r="L5" i="29"/>
  <c r="S12" i="30"/>
  <c r="R12" i="30"/>
  <c r="Q12" i="30"/>
  <c r="P12" i="30"/>
  <c r="O12" i="30"/>
  <c r="S11" i="30"/>
  <c r="R11" i="30"/>
  <c r="Q11" i="30"/>
  <c r="P11" i="30"/>
  <c r="O11" i="30"/>
  <c r="S10" i="30"/>
  <c r="R10" i="30"/>
  <c r="Q10" i="30"/>
  <c r="P10" i="30"/>
  <c r="O10" i="30"/>
  <c r="S9" i="30"/>
  <c r="R9" i="30"/>
  <c r="Q9" i="30"/>
  <c r="P9" i="30"/>
  <c r="O9" i="30"/>
  <c r="N2" i="35"/>
  <c r="N3" i="35"/>
  <c r="R4" i="35" l="1"/>
  <c r="Q4" i="35"/>
  <c r="P4" i="35"/>
  <c r="O4" i="35"/>
  <c r="N4" i="35"/>
  <c r="S8" i="30"/>
  <c r="R8" i="30"/>
  <c r="Q8" i="30"/>
  <c r="P8" i="30"/>
  <c r="O8" i="30"/>
  <c r="S7" i="30"/>
  <c r="R7" i="30"/>
  <c r="Q7" i="30"/>
  <c r="P7" i="30"/>
  <c r="O7" i="30"/>
  <c r="N4" i="29"/>
  <c r="M4" i="29"/>
  <c r="L4" i="29"/>
  <c r="R3" i="35" l="1"/>
  <c r="Q3" i="35"/>
  <c r="P3" i="35"/>
  <c r="O3" i="35"/>
  <c r="R2" i="35"/>
  <c r="Q2" i="35"/>
  <c r="P2" i="35"/>
  <c r="O2" i="35"/>
  <c r="M3" i="25" l="1"/>
  <c r="N3" i="25"/>
  <c r="O3" i="25"/>
  <c r="P3" i="25"/>
  <c r="M4" i="25"/>
  <c r="N4" i="25"/>
  <c r="O4" i="25"/>
  <c r="P4" i="25"/>
  <c r="P2" i="25"/>
  <c r="O2" i="25"/>
  <c r="N2" i="25"/>
  <c r="M2" i="25"/>
  <c r="L3" i="29" l="1"/>
  <c r="M3" i="29"/>
  <c r="N3" i="29"/>
  <c r="S3" i="30" l="1"/>
  <c r="S4" i="30"/>
  <c r="S5" i="30"/>
  <c r="S6" i="30"/>
  <c r="S2" i="30"/>
  <c r="T5" i="37" l="1"/>
  <c r="S5" i="37"/>
  <c r="R5" i="37"/>
  <c r="Q5" i="37"/>
  <c r="P5" i="37"/>
  <c r="T4" i="37"/>
  <c r="S4" i="37"/>
  <c r="R4" i="37"/>
  <c r="Q4" i="37"/>
  <c r="P4" i="37"/>
  <c r="R6" i="30"/>
  <c r="Q6" i="30"/>
  <c r="P6" i="30"/>
  <c r="O6" i="30"/>
  <c r="R5" i="30"/>
  <c r="Q5" i="30"/>
  <c r="P5" i="30"/>
  <c r="O5" i="30"/>
  <c r="R4" i="30"/>
  <c r="Q4" i="30"/>
  <c r="P4" i="30"/>
  <c r="O4" i="30"/>
  <c r="Y2" i="38" l="1"/>
  <c r="U2" i="22"/>
  <c r="T3" i="37"/>
  <c r="T2" i="37"/>
  <c r="S2" i="11"/>
  <c r="X2" i="38" l="1"/>
  <c r="W2" i="38"/>
  <c r="V2" i="38"/>
  <c r="U2" i="38"/>
  <c r="N2" i="31" l="1"/>
  <c r="M2" i="31"/>
  <c r="L2" i="31"/>
  <c r="R2" i="11"/>
  <c r="Q2" i="11"/>
  <c r="P2" i="11"/>
  <c r="R3" i="30"/>
  <c r="Q3" i="30"/>
  <c r="P3" i="30"/>
  <c r="O3" i="30"/>
  <c r="R2" i="30"/>
  <c r="Q2" i="30"/>
  <c r="P2" i="30"/>
  <c r="O2" i="30"/>
  <c r="N2" i="29"/>
  <c r="M2" i="29"/>
  <c r="L2" i="29"/>
  <c r="M2" i="32" l="1"/>
  <c r="N2" i="32"/>
  <c r="O2" i="32"/>
  <c r="P2" i="32"/>
  <c r="S3" i="37"/>
  <c r="R3" i="37"/>
  <c r="Q3" i="37"/>
  <c r="P3" i="37"/>
  <c r="S2" i="37"/>
  <c r="R2" i="37"/>
  <c r="Q2" i="37"/>
  <c r="P2" i="37"/>
  <c r="T2" i="22"/>
  <c r="S2" i="22"/>
  <c r="R2" i="22"/>
  <c r="Q2" i="2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2" authorId="0" shapeId="0" xr:uid="{00000000-0006-0000-0000-000001000000}">
      <text>
        <r>
          <rPr>
            <b/>
            <sz val="10"/>
            <color rgb="FF000000"/>
            <rFont val="ＭＳ Ｐゴシック"/>
            <family val="2"/>
            <charset val="128"/>
          </rPr>
          <t>牝馬限定レースの場合は背景色が薄赤色になります</t>
        </r>
      </text>
    </comment>
    <comment ref="Y2" authorId="0" shapeId="0" xr:uid="{00000000-0006-0000-0000-000002000000}">
      <text>
        <r>
          <rPr>
            <sz val="14"/>
            <color rgb="FF000000"/>
            <rFont val="ＭＳ Ｐゴシック"/>
            <family val="2"/>
            <charset val="128"/>
          </rPr>
          <t>先週の結果分析で使われている指数。</t>
        </r>
        <r>
          <rPr>
            <sz val="14"/>
            <color rgb="FF000000"/>
            <rFont val="ＭＳ Ｐゴシック"/>
            <family val="2"/>
            <charset val="128"/>
          </rPr>
          <t xml:space="preserve">
</t>
        </r>
        <r>
          <rPr>
            <sz val="14"/>
            <color rgb="FF000000"/>
            <rFont val="ＭＳ Ｐゴシック"/>
            <family val="2"/>
            <charset val="128"/>
          </rPr>
          <t xml:space="preserve">
</t>
        </r>
        <r>
          <rPr>
            <sz val="14"/>
            <color rgb="FF000000"/>
            <rFont val="ＭＳ Ｐゴシック"/>
            <family val="2"/>
            <charset val="128"/>
          </rPr>
          <t>各競馬場の距離・コース・クラス別に番組独自の「基準タイム」が設定されており、その基準タイムよりどれだけ速かった</t>
        </r>
        <r>
          <rPr>
            <sz val="14"/>
            <color rgb="FF000000"/>
            <rFont val="ＭＳ Ｐゴシック"/>
            <family val="2"/>
            <charset val="128"/>
          </rPr>
          <t>or</t>
        </r>
        <r>
          <rPr>
            <sz val="14"/>
            <color rgb="FF000000"/>
            <rFont val="ＭＳ Ｐゴシック"/>
            <family val="2"/>
            <charset val="128"/>
          </rPr>
          <t>遅かったかという事を示している。</t>
        </r>
        <r>
          <rPr>
            <sz val="14"/>
            <color rgb="FF000000"/>
            <rFont val="ＭＳ Ｐゴシック"/>
            <family val="2"/>
            <charset val="128"/>
          </rPr>
          <t xml:space="preserve">
</t>
        </r>
        <r>
          <rPr>
            <sz val="14"/>
            <color rgb="FF000000"/>
            <rFont val="ＭＳ Ｐゴシック"/>
            <family val="2"/>
            <charset val="128"/>
          </rPr>
          <t>マイナス方向に値が大きければ大きいほど、優秀な時計、プラス方向に大きければ大きいほど、評価できないタイムという事になる。</t>
        </r>
        <r>
          <rPr>
            <sz val="14"/>
            <color rgb="FF000000"/>
            <rFont val="ＭＳ Ｐゴシック"/>
            <family val="2"/>
            <charset val="128"/>
          </rPr>
          <t xml:space="preserve">
</t>
        </r>
        <r>
          <rPr>
            <sz val="14"/>
            <color rgb="FF000000"/>
            <rFont val="ＭＳ Ｐゴシック"/>
            <family val="2"/>
            <charset val="128"/>
          </rPr>
          <t xml:space="preserve">
</t>
        </r>
        <r>
          <rPr>
            <sz val="14"/>
            <color rgb="FF000000"/>
            <rFont val="ＭＳ Ｐゴシック"/>
            <family val="2"/>
            <charset val="128"/>
          </rPr>
          <t>「基準タイム」－「走破タイム」＝『タイム差』</t>
        </r>
      </text>
    </comment>
    <comment ref="AA2" authorId="0" shapeId="0" xr:uid="{00000000-0006-0000-0000-000003000000}">
      <text>
        <r>
          <rPr>
            <sz val="14"/>
            <color rgb="FF000000"/>
            <rFont val="ＭＳ Ｐゴシック"/>
            <family val="2"/>
            <charset val="128"/>
          </rPr>
          <t xml:space="preserve">
</t>
        </r>
        <r>
          <rPr>
            <sz val="14"/>
            <color rgb="FF000000"/>
            <rFont val="ＭＳ Ｐゴシック"/>
            <family val="2"/>
            <charset val="128"/>
          </rPr>
          <t>『先週の結果分析』の中で、結果分析の基礎となっている、その馬が持つポテンシャル、つまり『真の価値』のことである。</t>
        </r>
        <r>
          <rPr>
            <sz val="14"/>
            <color rgb="FF000000"/>
            <rFont val="ＭＳ Ｐゴシック"/>
            <family val="2"/>
            <charset val="128"/>
          </rPr>
          <t xml:space="preserve">
</t>
        </r>
        <r>
          <rPr>
            <sz val="14"/>
            <color rgb="FF000000"/>
            <rFont val="ＭＳ Ｐゴシック"/>
            <family val="2"/>
            <charset val="128"/>
          </rPr>
          <t xml:space="preserve">
</t>
        </r>
        <r>
          <rPr>
            <sz val="14"/>
            <color rgb="FF000000"/>
            <rFont val="ＭＳ Ｐゴシック"/>
            <family val="2"/>
            <charset val="128"/>
          </rPr>
          <t>完全タイム差とは、どのように算出されるのか。それは以下のどちらかなのだ。</t>
        </r>
        <r>
          <rPr>
            <sz val="14"/>
            <color rgb="FF000000"/>
            <rFont val="ＭＳ Ｐゴシック"/>
            <family val="2"/>
            <charset val="128"/>
          </rPr>
          <t xml:space="preserve">
</t>
        </r>
        <r>
          <rPr>
            <sz val="14"/>
            <color rgb="FF000000"/>
            <rFont val="ＭＳ Ｐゴシック"/>
            <family val="2"/>
            <charset val="128"/>
          </rPr>
          <t xml:space="preserve">
</t>
        </r>
        <r>
          <rPr>
            <sz val="14"/>
            <color rgb="FF000000"/>
            <rFont val="ＭＳ Ｐゴシック"/>
            <family val="2"/>
            <charset val="128"/>
          </rPr>
          <t>　１「タイム差」－「馬場差」＝『真の価値』</t>
        </r>
        <r>
          <rPr>
            <sz val="14"/>
            <color rgb="FF000000"/>
            <rFont val="ＭＳ Ｐゴシック"/>
            <family val="2"/>
            <charset val="128"/>
          </rPr>
          <t xml:space="preserve">
</t>
        </r>
        <r>
          <rPr>
            <sz val="14"/>
            <color rgb="FF000000"/>
            <rFont val="ＭＳ Ｐゴシック"/>
            <family val="2"/>
            <charset val="128"/>
          </rPr>
          <t>　２「タイム差」－「馬場差」－「ペース差」＝『真の価値』</t>
        </r>
      </text>
    </comment>
    <comment ref="AB2" authorId="0" shapeId="0" xr:uid="{00000000-0006-0000-0000-000004000000}">
      <text>
        <r>
          <rPr>
            <b/>
            <sz val="14"/>
            <color rgb="FF000000"/>
            <rFont val="ＭＳ Ｐゴシック"/>
            <family val="2"/>
            <charset val="128"/>
          </rPr>
          <t>番組内で表示されている馬場差のことである。この馬場差は主に中距離を対象としている。</t>
        </r>
        <r>
          <rPr>
            <b/>
            <sz val="14"/>
            <color rgb="FF000000"/>
            <rFont val="ＭＳ Ｐゴシック"/>
            <family val="2"/>
            <charset val="128"/>
          </rPr>
          <t xml:space="preserve">
</t>
        </r>
        <r>
          <rPr>
            <b/>
            <sz val="14"/>
            <color rgb="FF000000"/>
            <rFont val="ＭＳ Ｐゴシック"/>
            <family val="2"/>
            <charset val="128"/>
          </rPr>
          <t>プラス方向に値が大きいと時計が掛かる馬場、つまり力のいる馬場。マイナス方向に値が大きいと時計の出やすい馬場を表している。</t>
        </r>
      </text>
    </comment>
  </commentList>
</comments>
</file>

<file path=xl/sharedStrings.xml><?xml version="1.0" encoding="utf-8"?>
<sst xmlns="http://schemas.openxmlformats.org/spreadsheetml/2006/main" count="1679" uniqueCount="592">
  <si>
    <t>日付</t>
    <rPh sb="0" eb="2">
      <t>ヒヅケ</t>
    </rPh>
    <phoneticPr fontId="2"/>
  </si>
  <si>
    <t>馬場</t>
    <rPh sb="0" eb="2">
      <t>ババ</t>
    </rPh>
    <phoneticPr fontId="2"/>
  </si>
  <si>
    <t>勝ち馬</t>
    <rPh sb="0" eb="1">
      <t>カ</t>
    </rPh>
    <rPh sb="2" eb="3">
      <t>ウマ</t>
    </rPh>
    <phoneticPr fontId="2"/>
  </si>
  <si>
    <t>上3F</t>
    <rPh sb="0" eb="1">
      <t>ウエ</t>
    </rPh>
    <phoneticPr fontId="2"/>
  </si>
  <si>
    <t>下3F</t>
    <rPh sb="0" eb="1">
      <t>シタ</t>
    </rPh>
    <phoneticPr fontId="2"/>
  </si>
  <si>
    <t>レース質</t>
    <rPh sb="3" eb="4">
      <t>シツ</t>
    </rPh>
    <phoneticPr fontId="2"/>
  </si>
  <si>
    <t>1着</t>
    <rPh sb="1" eb="2">
      <t>チャク</t>
    </rPh>
    <phoneticPr fontId="2"/>
  </si>
  <si>
    <t>2着</t>
    <rPh sb="1" eb="2">
      <t>チャク</t>
    </rPh>
    <phoneticPr fontId="2"/>
  </si>
  <si>
    <t>3着</t>
    <rPh sb="1" eb="2">
      <t>チャク</t>
    </rPh>
    <phoneticPr fontId="2"/>
  </si>
  <si>
    <t>T差</t>
  </si>
  <si>
    <t>完T差</t>
  </si>
  <si>
    <t>馬場差</t>
  </si>
  <si>
    <t>TL</t>
  </si>
  <si>
    <t>ML</t>
  </si>
  <si>
    <t>コメント</t>
    <phoneticPr fontId="2"/>
  </si>
  <si>
    <t>クラス</t>
    <phoneticPr fontId="2"/>
  </si>
  <si>
    <t>タイム</t>
    <phoneticPr fontId="2"/>
  </si>
  <si>
    <t>ペース</t>
    <phoneticPr fontId="2"/>
  </si>
  <si>
    <t>クラス</t>
    <phoneticPr fontId="2"/>
  </si>
  <si>
    <t>タイム</t>
    <phoneticPr fontId="2"/>
  </si>
  <si>
    <t>1F</t>
    <phoneticPr fontId="2"/>
  </si>
  <si>
    <t>2F</t>
    <phoneticPr fontId="2"/>
  </si>
  <si>
    <t>3F</t>
    <phoneticPr fontId="2"/>
  </si>
  <si>
    <t>4F</t>
    <phoneticPr fontId="2"/>
  </si>
  <si>
    <t>5F</t>
    <phoneticPr fontId="2"/>
  </si>
  <si>
    <t>6F</t>
    <phoneticPr fontId="2"/>
  </si>
  <si>
    <t>7F</t>
    <phoneticPr fontId="2"/>
  </si>
  <si>
    <t>中1F</t>
    <rPh sb="0" eb="1">
      <t>ナカ</t>
    </rPh>
    <phoneticPr fontId="2"/>
  </si>
  <si>
    <t>ペース</t>
    <phoneticPr fontId="2"/>
  </si>
  <si>
    <t>コメント</t>
    <phoneticPr fontId="2"/>
  </si>
  <si>
    <t>中4F</t>
    <rPh sb="0" eb="1">
      <t>ナカ</t>
    </rPh>
    <phoneticPr fontId="2"/>
  </si>
  <si>
    <t>100m</t>
    <phoneticPr fontId="2"/>
  </si>
  <si>
    <t>300m</t>
    <phoneticPr fontId="2"/>
  </si>
  <si>
    <t>500m</t>
    <phoneticPr fontId="2"/>
  </si>
  <si>
    <t>700m</t>
    <phoneticPr fontId="2"/>
  </si>
  <si>
    <t>900m</t>
    <phoneticPr fontId="2"/>
  </si>
  <si>
    <t>1100m</t>
    <phoneticPr fontId="2"/>
  </si>
  <si>
    <t>1300m</t>
    <phoneticPr fontId="2"/>
  </si>
  <si>
    <t>1500m</t>
    <phoneticPr fontId="2"/>
  </si>
  <si>
    <t>1700m</t>
    <phoneticPr fontId="2"/>
  </si>
  <si>
    <t>1900m</t>
    <phoneticPr fontId="2"/>
  </si>
  <si>
    <t>上500m</t>
    <rPh sb="0" eb="1">
      <t>ウエ</t>
    </rPh>
    <phoneticPr fontId="2"/>
  </si>
  <si>
    <t>レース日付</t>
    <rPh sb="3" eb="5">
      <t>ヒヅケ</t>
    </rPh>
    <phoneticPr fontId="1"/>
  </si>
  <si>
    <t>馬場状態</t>
    <rPh sb="0" eb="4">
      <t>ババジョウタイ</t>
    </rPh>
    <phoneticPr fontId="1"/>
  </si>
  <si>
    <t>走破時計</t>
    <rPh sb="0" eb="4">
      <t>ソウハドケイ</t>
    </rPh>
    <phoneticPr fontId="1"/>
  </si>
  <si>
    <t>勝ち馬名</t>
    <rPh sb="0" eb="1">
      <t>カ</t>
    </rPh>
    <rPh sb="2" eb="4">
      <t>ウマナマエ</t>
    </rPh>
    <phoneticPr fontId="1"/>
  </si>
  <si>
    <t>前半3F</t>
    <rPh sb="0" eb="2">
      <t>ゼンハン</t>
    </rPh>
    <phoneticPr fontId="1"/>
  </si>
  <si>
    <t>後半3F</t>
    <rPh sb="0" eb="2">
      <t>コウハン</t>
    </rPh>
    <phoneticPr fontId="1"/>
  </si>
  <si>
    <t>血統</t>
    <rPh sb="0" eb="2">
      <t>ケットウ</t>
    </rPh>
    <phoneticPr fontId="1"/>
  </si>
  <si>
    <t>日付</t>
    <rPh sb="0" eb="2">
      <t>ヒヅケ</t>
    </rPh>
    <phoneticPr fontId="1"/>
  </si>
  <si>
    <t>クラス</t>
    <phoneticPr fontId="1"/>
  </si>
  <si>
    <t>馬場</t>
    <rPh sb="0" eb="2">
      <t>ババ</t>
    </rPh>
    <phoneticPr fontId="1"/>
  </si>
  <si>
    <t>タイム</t>
    <phoneticPr fontId="1"/>
  </si>
  <si>
    <t>勝ち馬</t>
    <rPh sb="0" eb="1">
      <t>カ</t>
    </rPh>
    <rPh sb="2" eb="3">
      <t>ウマ</t>
    </rPh>
    <phoneticPr fontId="1"/>
  </si>
  <si>
    <t>上3F</t>
    <rPh sb="0" eb="1">
      <t>ウエ</t>
    </rPh>
    <phoneticPr fontId="1"/>
  </si>
  <si>
    <t>下3F</t>
    <rPh sb="0" eb="1">
      <t>シタ</t>
    </rPh>
    <phoneticPr fontId="1"/>
  </si>
  <si>
    <t>上5F</t>
    <rPh sb="0" eb="1">
      <t>ウエ</t>
    </rPh>
    <phoneticPr fontId="1"/>
  </si>
  <si>
    <t>ペース</t>
    <phoneticPr fontId="1"/>
  </si>
  <si>
    <t>レース質</t>
    <rPh sb="3" eb="4">
      <t>シツ</t>
    </rPh>
    <phoneticPr fontId="1"/>
  </si>
  <si>
    <t>1着</t>
    <rPh sb="1" eb="2">
      <t>チャク</t>
    </rPh>
    <phoneticPr fontId="1"/>
  </si>
  <si>
    <t>2着</t>
    <rPh sb="1" eb="2">
      <t>チャク</t>
    </rPh>
    <phoneticPr fontId="1"/>
  </si>
  <si>
    <t>3着</t>
    <rPh sb="1" eb="2">
      <t>チャク</t>
    </rPh>
    <phoneticPr fontId="1"/>
  </si>
  <si>
    <t>独自ML</t>
    <rPh sb="0" eb="2">
      <t>ドクジ</t>
    </rPh>
    <phoneticPr fontId="1"/>
  </si>
  <si>
    <t>バイアス</t>
    <phoneticPr fontId="1"/>
  </si>
  <si>
    <t>前半5F</t>
    <rPh sb="0" eb="2">
      <t>ゼンハン</t>
    </rPh>
    <phoneticPr fontId="1"/>
  </si>
  <si>
    <t>独自メンバーレベル</t>
    <rPh sb="0" eb="2">
      <t>ドクジ</t>
    </rPh>
    <phoneticPr fontId="1"/>
  </si>
  <si>
    <t>極端なバイアス有無</t>
    <rPh sb="0" eb="2">
      <t>キョクタン</t>
    </rPh>
    <rPh sb="7" eb="9">
      <t>ウム</t>
    </rPh>
    <phoneticPr fontId="1"/>
  </si>
  <si>
    <t>バイアス</t>
    <phoneticPr fontId="1"/>
  </si>
  <si>
    <t>中2F</t>
    <rPh sb="0" eb="1">
      <t>ナカ</t>
    </rPh>
    <phoneticPr fontId="1"/>
  </si>
  <si>
    <t>1F</t>
    <phoneticPr fontId="1"/>
  </si>
  <si>
    <t>2F</t>
    <phoneticPr fontId="1"/>
  </si>
  <si>
    <t>3F</t>
    <phoneticPr fontId="1"/>
  </si>
  <si>
    <t>4F</t>
    <phoneticPr fontId="1"/>
  </si>
  <si>
    <t>5F</t>
    <phoneticPr fontId="1"/>
  </si>
  <si>
    <t>6F</t>
    <phoneticPr fontId="1"/>
  </si>
  <si>
    <t>7F</t>
    <phoneticPr fontId="1"/>
  </si>
  <si>
    <t>8F</t>
    <phoneticPr fontId="1"/>
  </si>
  <si>
    <t>中3F</t>
    <rPh sb="0" eb="1">
      <t>ナカ</t>
    </rPh>
    <phoneticPr fontId="1"/>
  </si>
  <si>
    <t>コメント</t>
    <phoneticPr fontId="1"/>
  </si>
  <si>
    <t>9F</t>
    <phoneticPr fontId="1"/>
  </si>
  <si>
    <t>中4F</t>
    <rPh sb="0" eb="1">
      <t>ナカ</t>
    </rPh>
    <phoneticPr fontId="1"/>
  </si>
  <si>
    <t>10F</t>
    <phoneticPr fontId="1"/>
  </si>
  <si>
    <t>11F</t>
    <phoneticPr fontId="1"/>
  </si>
  <si>
    <t>中5F</t>
    <rPh sb="0" eb="1">
      <t>ナカ</t>
    </rPh>
    <phoneticPr fontId="1"/>
  </si>
  <si>
    <t>バイアス</t>
    <phoneticPr fontId="1"/>
  </si>
  <si>
    <t>クラス</t>
    <phoneticPr fontId="1"/>
  </si>
  <si>
    <t>タイム</t>
    <phoneticPr fontId="1"/>
  </si>
  <si>
    <t>1F</t>
    <phoneticPr fontId="1"/>
  </si>
  <si>
    <t>2F</t>
    <phoneticPr fontId="1"/>
  </si>
  <si>
    <t>3F</t>
    <phoneticPr fontId="1"/>
  </si>
  <si>
    <t>4F</t>
    <phoneticPr fontId="1"/>
  </si>
  <si>
    <t>5F</t>
    <phoneticPr fontId="1"/>
  </si>
  <si>
    <t>6F</t>
    <phoneticPr fontId="1"/>
  </si>
  <si>
    <t>ペース</t>
    <phoneticPr fontId="1"/>
  </si>
  <si>
    <t>コース</t>
    <phoneticPr fontId="1"/>
  </si>
  <si>
    <t>ペ補</t>
    <rPh sb="1" eb="2">
      <t>ホセイ</t>
    </rPh>
    <phoneticPr fontId="1"/>
  </si>
  <si>
    <t>バイアス</t>
    <phoneticPr fontId="1"/>
  </si>
  <si>
    <t>コメント</t>
    <phoneticPr fontId="1"/>
  </si>
  <si>
    <t>レースクラス</t>
    <phoneticPr fontId="1"/>
  </si>
  <si>
    <t>ラップタイム</t>
    <phoneticPr fontId="1"/>
  </si>
  <si>
    <t>使用コース</t>
    <rPh sb="0" eb="2">
      <t>シヨウ</t>
    </rPh>
    <phoneticPr fontId="1"/>
  </si>
  <si>
    <t>ペース補正</t>
    <rPh sb="3" eb="5">
      <t>ホセイ</t>
    </rPh>
    <phoneticPr fontId="1"/>
  </si>
  <si>
    <t>タイムレベル</t>
    <phoneticPr fontId="1"/>
  </si>
  <si>
    <t>メンバーレベル</t>
    <phoneticPr fontId="1"/>
  </si>
  <si>
    <t>ペ補</t>
    <rPh sb="1" eb="2">
      <t>ホセイ</t>
    </rPh>
    <phoneticPr fontId="3"/>
  </si>
  <si>
    <t>7F</t>
    <phoneticPr fontId="1"/>
  </si>
  <si>
    <t>バイアス</t>
    <phoneticPr fontId="1"/>
  </si>
  <si>
    <t>コメント</t>
    <phoneticPr fontId="1"/>
  </si>
  <si>
    <t>ペ補</t>
    <rPh sb="1" eb="2">
      <t>ホセイ</t>
    </rPh>
    <phoneticPr fontId="1"/>
  </si>
  <si>
    <t>コース</t>
    <phoneticPr fontId="11"/>
  </si>
  <si>
    <t>8F</t>
    <phoneticPr fontId="1"/>
  </si>
  <si>
    <t>9F</t>
    <phoneticPr fontId="1"/>
  </si>
  <si>
    <t>10F</t>
    <phoneticPr fontId="1"/>
  </si>
  <si>
    <t>コース</t>
    <phoneticPr fontId="3"/>
  </si>
  <si>
    <t>馬場差</t>
    <phoneticPr fontId="11"/>
  </si>
  <si>
    <t>含水(ゴ)</t>
    <rPh sb="0" eb="2">
      <t>ガンス</t>
    </rPh>
    <phoneticPr fontId="11"/>
  </si>
  <si>
    <t>含水(4)</t>
    <rPh sb="0" eb="2">
      <t>ガンス</t>
    </rPh>
    <phoneticPr fontId="11"/>
  </si>
  <si>
    <t>勝ち馬メモ</t>
    <rPh sb="0" eb="1">
      <t>カ</t>
    </rPh>
    <rPh sb="2" eb="5">
      <t>ウm</t>
    </rPh>
    <phoneticPr fontId="1"/>
  </si>
  <si>
    <t>1勝</t>
    <rPh sb="1" eb="2">
      <t>ショウ</t>
    </rPh>
    <phoneticPr fontId="11"/>
  </si>
  <si>
    <t>未勝利</t>
    <rPh sb="0" eb="3">
      <t>ミショウリ</t>
    </rPh>
    <phoneticPr fontId="11"/>
  </si>
  <si>
    <t>2勝</t>
    <rPh sb="1" eb="2">
      <t>ショウ</t>
    </rPh>
    <phoneticPr fontId="11"/>
  </si>
  <si>
    <t>3 1勝</t>
    <rPh sb="3" eb="4">
      <t>ショウ</t>
    </rPh>
    <phoneticPr fontId="11"/>
  </si>
  <si>
    <t>OP</t>
    <phoneticPr fontId="11"/>
  </si>
  <si>
    <t>クッション</t>
    <phoneticPr fontId="11"/>
  </si>
  <si>
    <t>クッション</t>
    <phoneticPr fontId="3"/>
  </si>
  <si>
    <t>未勝利</t>
    <rPh sb="0" eb="3">
      <t>ミショウリ</t>
    </rPh>
    <phoneticPr fontId="1"/>
  </si>
  <si>
    <t>12F</t>
    <phoneticPr fontId="1"/>
  </si>
  <si>
    <t>13F</t>
    <phoneticPr fontId="1"/>
  </si>
  <si>
    <t>14F</t>
    <phoneticPr fontId="1"/>
  </si>
  <si>
    <t>15F</t>
    <phoneticPr fontId="1"/>
  </si>
  <si>
    <t>中9F</t>
    <rPh sb="0" eb="1">
      <t>ナカ</t>
    </rPh>
    <phoneticPr fontId="1"/>
  </si>
  <si>
    <t>クッション</t>
    <phoneticPr fontId="1"/>
  </si>
  <si>
    <t>勝ち馬メモ</t>
    <rPh sb="0" eb="1">
      <t>カ</t>
    </rPh>
    <rPh sb="2" eb="3">
      <t>ウm</t>
    </rPh>
    <phoneticPr fontId="1"/>
  </si>
  <si>
    <t>馬場L</t>
    <rPh sb="0" eb="2">
      <t>ババ</t>
    </rPh>
    <phoneticPr fontId="11"/>
  </si>
  <si>
    <t>含水(4)</t>
    <rPh sb="0" eb="2">
      <t>ガンスイ</t>
    </rPh>
    <phoneticPr fontId="11"/>
  </si>
  <si>
    <t>含水(ゴ)</t>
    <rPh sb="0" eb="2">
      <t>ガンスイ</t>
    </rPh>
    <phoneticPr fontId="11"/>
  </si>
  <si>
    <t>ゴール前含水率</t>
    <rPh sb="4" eb="7">
      <t>ガンスイ</t>
    </rPh>
    <phoneticPr fontId="11"/>
  </si>
  <si>
    <t>4コーナー含水率</t>
    <rPh sb="5" eb="8">
      <t>ガンスイ</t>
    </rPh>
    <phoneticPr fontId="11"/>
  </si>
  <si>
    <t>独自馬場レベル</t>
    <rPh sb="0" eb="2">
      <t>ドクジ</t>
    </rPh>
    <rPh sb="2" eb="4">
      <t>b</t>
    </rPh>
    <phoneticPr fontId="11"/>
  </si>
  <si>
    <t>馬場L</t>
    <phoneticPr fontId="11"/>
  </si>
  <si>
    <t>コメント</t>
    <phoneticPr fontId="11"/>
  </si>
  <si>
    <t>下5F</t>
    <rPh sb="0" eb="1">
      <t xml:space="preserve">シタ </t>
    </rPh>
    <phoneticPr fontId="1"/>
  </si>
  <si>
    <t>後半5F</t>
    <rPh sb="0" eb="2">
      <t>コウハn</t>
    </rPh>
    <phoneticPr fontId="1"/>
  </si>
  <si>
    <t>未勝利</t>
    <rPh sb="0" eb="1">
      <t>ミショウリ</t>
    </rPh>
    <phoneticPr fontId="11"/>
  </si>
  <si>
    <t>1勝</t>
    <rPh sb="1" eb="2">
      <t>ショウ</t>
    </rPh>
    <phoneticPr fontId="3"/>
  </si>
  <si>
    <t>D</t>
    <phoneticPr fontId="11"/>
  </si>
  <si>
    <t>A</t>
    <phoneticPr fontId="11"/>
  </si>
  <si>
    <t>B</t>
    <phoneticPr fontId="11"/>
  </si>
  <si>
    <t>M</t>
    <phoneticPr fontId="11"/>
  </si>
  <si>
    <t>消耗</t>
    <rPh sb="0" eb="2">
      <t>ショウモウ</t>
    </rPh>
    <phoneticPr fontId="11"/>
  </si>
  <si>
    <t>良</t>
    <rPh sb="0" eb="1">
      <t>ヨイ</t>
    </rPh>
    <phoneticPr fontId="11"/>
  </si>
  <si>
    <t>ルーラーシップ</t>
    <phoneticPr fontId="11"/>
  </si>
  <si>
    <t>含水(ゴ)</t>
    <rPh sb="0" eb="2">
      <t>ガンス</t>
    </rPh>
    <phoneticPr fontId="1"/>
  </si>
  <si>
    <t>含水(4)</t>
    <rPh sb="0" eb="2">
      <t>ガンス</t>
    </rPh>
    <phoneticPr fontId="1"/>
  </si>
  <si>
    <t>T差</t>
    <phoneticPr fontId="11"/>
  </si>
  <si>
    <t>ペ補</t>
    <rPh sb="1" eb="2">
      <t>ホセイ</t>
    </rPh>
    <phoneticPr fontId="11"/>
  </si>
  <si>
    <t>完T差</t>
    <phoneticPr fontId="11"/>
  </si>
  <si>
    <t>未勝利</t>
    <rPh sb="0" eb="3">
      <t>ミショウリ</t>
    </rPh>
    <phoneticPr fontId="3"/>
  </si>
  <si>
    <t>B</t>
    <phoneticPr fontId="3"/>
  </si>
  <si>
    <t>C</t>
    <phoneticPr fontId="11"/>
  </si>
  <si>
    <t>C</t>
    <phoneticPr fontId="3"/>
  </si>
  <si>
    <t>D</t>
    <phoneticPr fontId="3"/>
  </si>
  <si>
    <t>H</t>
    <phoneticPr fontId="11"/>
  </si>
  <si>
    <t>平坦</t>
    <rPh sb="0" eb="2">
      <t>ヘイタn</t>
    </rPh>
    <phoneticPr fontId="3"/>
  </si>
  <si>
    <t>S</t>
    <phoneticPr fontId="11"/>
  </si>
  <si>
    <t>平坦</t>
    <rPh sb="0" eb="2">
      <t>ヘイタn</t>
    </rPh>
    <phoneticPr fontId="11"/>
  </si>
  <si>
    <t>ドゥラメンテ</t>
    <phoneticPr fontId="11"/>
  </si>
  <si>
    <t>リアルスティール</t>
    <phoneticPr fontId="11"/>
  </si>
  <si>
    <t>瞬発</t>
    <rPh sb="0" eb="2">
      <t>シュンパテゥ</t>
    </rPh>
    <phoneticPr fontId="11"/>
  </si>
  <si>
    <t>C</t>
  </si>
  <si>
    <t>勝ち馬</t>
    <rPh sb="0" eb="1">
      <t>カティ</t>
    </rPh>
    <phoneticPr fontId="11"/>
  </si>
  <si>
    <t>稍重</t>
    <rPh sb="0" eb="2">
      <t>ヤヤオモ</t>
    </rPh>
    <phoneticPr fontId="11"/>
  </si>
  <si>
    <t>ゴールドシップ</t>
    <phoneticPr fontId="11"/>
  </si>
  <si>
    <t>D</t>
  </si>
  <si>
    <t>イスラボニータ</t>
    <phoneticPr fontId="11"/>
  </si>
  <si>
    <t>キズナ</t>
    <phoneticPr fontId="11"/>
  </si>
  <si>
    <t>ドレフォン</t>
    <phoneticPr fontId="11"/>
  </si>
  <si>
    <t>H</t>
    <phoneticPr fontId="3"/>
  </si>
  <si>
    <t>消耗</t>
    <rPh sb="0" eb="2">
      <t>ショウモウ</t>
    </rPh>
    <phoneticPr fontId="3"/>
  </si>
  <si>
    <t>良</t>
    <rPh sb="0" eb="1">
      <t>ヨイ</t>
    </rPh>
    <phoneticPr fontId="3"/>
  </si>
  <si>
    <t>キズナ</t>
    <phoneticPr fontId="3"/>
  </si>
  <si>
    <t>キタサンブラック</t>
    <phoneticPr fontId="11"/>
  </si>
  <si>
    <t>シニスターミニスター</t>
    <phoneticPr fontId="11"/>
  </si>
  <si>
    <t>消耗</t>
    <rPh sb="0" eb="1">
      <t>ショウモウ</t>
    </rPh>
    <phoneticPr fontId="11"/>
  </si>
  <si>
    <t>ニューイヤーズデイ</t>
    <phoneticPr fontId="11"/>
  </si>
  <si>
    <t>消耗</t>
    <rPh sb="0" eb="2">
      <t>ショウモウ</t>
    </rPh>
    <phoneticPr fontId="1"/>
  </si>
  <si>
    <t>良</t>
    <rPh sb="0" eb="1">
      <t>ヨイ</t>
    </rPh>
    <phoneticPr fontId="1"/>
  </si>
  <si>
    <t>リオンディーズ</t>
    <phoneticPr fontId="11"/>
  </si>
  <si>
    <t>ハーツクライ</t>
    <phoneticPr fontId="11"/>
  </si>
  <si>
    <t>平坦</t>
    <rPh sb="0" eb="1">
      <t>ヘイタn</t>
    </rPh>
    <phoneticPr fontId="11"/>
  </si>
  <si>
    <t>モーリス</t>
    <phoneticPr fontId="11"/>
  </si>
  <si>
    <t>B</t>
  </si>
  <si>
    <t>リアルスティール</t>
    <phoneticPr fontId="3"/>
  </si>
  <si>
    <t>M</t>
    <phoneticPr fontId="3"/>
  </si>
  <si>
    <t>ドゥラメンテ</t>
    <phoneticPr fontId="3"/>
  </si>
  <si>
    <t>---</t>
  </si>
  <si>
    <t>E</t>
  </si>
  <si>
    <t>ｱﾒﾘｶﾝﾍﾟｲﾄﾘｵｯﾄ</t>
    <phoneticPr fontId="11"/>
  </si>
  <si>
    <t>ヘニーヒューズ</t>
    <phoneticPr fontId="11"/>
  </si>
  <si>
    <t>E</t>
    <phoneticPr fontId="11"/>
  </si>
  <si>
    <t>SL</t>
  </si>
  <si>
    <t>±0</t>
  </si>
  <si>
    <t>3勝</t>
    <rPh sb="1" eb="2">
      <t>ショウ</t>
    </rPh>
    <phoneticPr fontId="11"/>
  </si>
  <si>
    <t>C</t>
    <phoneticPr fontId="1"/>
  </si>
  <si>
    <t>サクソンウォリアー</t>
    <phoneticPr fontId="11"/>
  </si>
  <si>
    <t>レイデオロ</t>
    <phoneticPr fontId="11"/>
  </si>
  <si>
    <t>キズナ</t>
    <phoneticPr fontId="1"/>
  </si>
  <si>
    <t>S</t>
    <phoneticPr fontId="1"/>
  </si>
  <si>
    <t>パイロ</t>
    <phoneticPr fontId="11"/>
  </si>
  <si>
    <t>リアルインパクト</t>
    <phoneticPr fontId="11"/>
  </si>
  <si>
    <t>サトノアラジン</t>
    <phoneticPr fontId="3"/>
  </si>
  <si>
    <t>フランケル</t>
    <phoneticPr fontId="11"/>
  </si>
  <si>
    <t>2勝</t>
    <rPh sb="1" eb="2">
      <t>ショウ</t>
    </rPh>
    <phoneticPr fontId="3"/>
  </si>
  <si>
    <t>A</t>
    <phoneticPr fontId="3"/>
  </si>
  <si>
    <t>消耗</t>
    <rPh sb="0" eb="1">
      <t>ショウモウ</t>
    </rPh>
    <phoneticPr fontId="3"/>
  </si>
  <si>
    <t>ロジャーバローズ</t>
    <phoneticPr fontId="3"/>
  </si>
  <si>
    <t>サトノアラジン</t>
    <phoneticPr fontId="11"/>
  </si>
  <si>
    <t>ファインニードル</t>
    <phoneticPr fontId="11"/>
  </si>
  <si>
    <t>ﾏｼﾞｪｽﾃｨｯｸｳｫﾘｱｰ</t>
    <phoneticPr fontId="11"/>
  </si>
  <si>
    <t>2新馬</t>
    <rPh sb="1" eb="3">
      <t>シンバ</t>
    </rPh>
    <phoneticPr fontId="11"/>
  </si>
  <si>
    <t>ホッコータルマエ</t>
    <phoneticPr fontId="11"/>
  </si>
  <si>
    <t>アドマイヤマーズ</t>
    <phoneticPr fontId="11"/>
  </si>
  <si>
    <t>アメリカンファラオ</t>
    <phoneticPr fontId="3"/>
  </si>
  <si>
    <t>モーリス</t>
    <phoneticPr fontId="3"/>
  </si>
  <si>
    <t>バゴ</t>
    <phoneticPr fontId="11"/>
  </si>
  <si>
    <t>アジアエクスプレス</t>
    <phoneticPr fontId="11"/>
  </si>
  <si>
    <t>スリリングチェイス</t>
    <phoneticPr fontId="11"/>
  </si>
  <si>
    <t>フィエールマン</t>
    <phoneticPr fontId="11"/>
  </si>
  <si>
    <t>イントゥミスチーフ</t>
    <phoneticPr fontId="3"/>
  </si>
  <si>
    <t>ﾌｫｰｳｨｰﾙﾄﾞﾗｲﾌﾞ</t>
    <phoneticPr fontId="11"/>
  </si>
  <si>
    <t>ﾏｲﾝﾄﾞﾕｱﾋﾞｽｹｯﾂ</t>
    <phoneticPr fontId="3"/>
  </si>
  <si>
    <t>ナダル</t>
    <phoneticPr fontId="3"/>
  </si>
  <si>
    <t>モズアスコット</t>
    <phoneticPr fontId="11"/>
  </si>
  <si>
    <t>ジャスティファイ</t>
    <phoneticPr fontId="1"/>
  </si>
  <si>
    <t>新馬</t>
    <rPh sb="0" eb="2">
      <t>シンバ</t>
    </rPh>
    <phoneticPr fontId="3"/>
  </si>
  <si>
    <t>新馬</t>
    <rPh sb="0" eb="2">
      <t>シンバ</t>
    </rPh>
    <phoneticPr fontId="11"/>
  </si>
  <si>
    <t>ジーティーアダマン</t>
    <phoneticPr fontId="11"/>
  </si>
  <si>
    <t>ゴールデンスナップ</t>
    <phoneticPr fontId="11"/>
  </si>
  <si>
    <t>サウンドアレグリア</t>
    <phoneticPr fontId="11"/>
  </si>
  <si>
    <t>ルヴァンユニベール</t>
    <phoneticPr fontId="11"/>
  </si>
  <si>
    <t>トムズデター</t>
    <phoneticPr fontId="11"/>
  </si>
  <si>
    <t>セルズパワー</t>
    <phoneticPr fontId="3"/>
  </si>
  <si>
    <t>ハグ</t>
    <phoneticPr fontId="1"/>
  </si>
  <si>
    <t>アドマイヤマーズ</t>
    <phoneticPr fontId="1"/>
  </si>
  <si>
    <t>ソルナシエンテ</t>
    <phoneticPr fontId="11"/>
  </si>
  <si>
    <t>中京ダートは含水率が低いタフな馬場。ここは人気馬の能力が抜けていた感じで、人気馬が上位独占の結果に。</t>
    <phoneticPr fontId="11"/>
  </si>
  <si>
    <t>大型馬が２戦目でパフォーマンス上昇。内枠から完璧に立ち回ったとはいえ、レースセンス抜群で見どころ十分の競馬だった。</t>
    <phoneticPr fontId="11"/>
  </si>
  <si>
    <t>中京ダートは含水率が低いタフな馬場。平均ペースだったが最後は前が止まるレースになり、上位は差し馬が独占の結果に。</t>
    <phoneticPr fontId="3"/>
  </si>
  <si>
    <t>内枠から上手く馬群を捌いて差し込んできた。ここに来て溜める競馬を覚えてパフォーマンスを上げてきている。</t>
    <phoneticPr fontId="3"/>
  </si>
  <si>
    <t>中京ダートは含水率が低いタフな馬場。途中で捲りが入ったことで、しっかりスタミナが問われるレースになったか。</t>
    <phoneticPr fontId="1"/>
  </si>
  <si>
    <t>大型馬の２戦目で順当にパフォーマンスを上げてきた。タフ馬場のスタミナ勝負で時計は目立たないが、使って良くなっていきそうな馬に見えます。</t>
    <phoneticPr fontId="1"/>
  </si>
  <si>
    <t>中京ダートは含水率が低いタフな馬場。先行した馬がよく頑張っていたが、ソルナシエンテが別次元の末脚であっさり差し切って勝利。</t>
    <phoneticPr fontId="11"/>
  </si>
  <si>
    <t>中団追走から最後は素晴らしい脚で差し切り勝ち。脚力は相当なものがありそうですし、ダートではかなり期待していい馬かも。</t>
    <phoneticPr fontId="11"/>
  </si>
  <si>
    <t>新馬戦にしてはペースが流れて現時点での地力は問われたか。先行した２頭がそのまま粘り込む結果になった。</t>
    <phoneticPr fontId="11"/>
  </si>
  <si>
    <t>積極策で渋とく伸びて押し切り勝ち。最後までしっかり伸びていましたし、それなりに楽しめる馬かもしれない。</t>
    <phoneticPr fontId="11"/>
  </si>
  <si>
    <t>サクソンジェンヌ</t>
    <phoneticPr fontId="11"/>
  </si>
  <si>
    <t>ガンランナー</t>
    <phoneticPr fontId="11"/>
  </si>
  <si>
    <t>中京ダートは含水率が低いタフな馬場。スローペースで前付けした人気馬が上位独占の結果に。</t>
    <phoneticPr fontId="11"/>
  </si>
  <si>
    <t>もうこのクラスでは明らかに上位だった。スローに恵まれた感じはあるが、上のクラスでも通用して良さそう。</t>
    <phoneticPr fontId="11"/>
  </si>
  <si>
    <t>ミッキーゴールド</t>
    <phoneticPr fontId="11"/>
  </si>
  <si>
    <t>メンバーレベルはまずまず。途中で一気にローレルオーブが捲ったことで体力がはっきり問われるレースに。インを突いたミッキーゴールドが差し切って勝利。</t>
    <phoneticPr fontId="11"/>
  </si>
  <si>
    <t>そこまでスパッとキレる馬ではないが、今回は中京コースでスタミナが問われて良さが出た。重賞レベルではキレ負けしないだろうか。</t>
    <phoneticPr fontId="11"/>
  </si>
  <si>
    <t>ナッカーフェイス</t>
    <phoneticPr fontId="11"/>
  </si>
  <si>
    <t>中京ダートは含水率が低いタフな馬場。ハイペースで流れて最後は差し馬が上位独占の結果に。</t>
    <phoneticPr fontId="11"/>
  </si>
  <si>
    <t>課題のスタートを決めて完璧に捌いて差し込んできた。今回はタフな馬場でハイペースの展開も向いたか。</t>
    <phoneticPr fontId="11"/>
  </si>
  <si>
    <t>プリマヴィータが大逃げを打ってスタミナが問われる展開。ここはハヤテノフクノスケの力が抜けきっていた感じだ。</t>
    <phoneticPr fontId="3"/>
  </si>
  <si>
    <t>絶好の手応えから楽に抜け出して圧勝。ここに来て相当力をつけてきているようで、今後はオープン重賞戦線で楽しみな馬になるか。</t>
    <phoneticPr fontId="3"/>
  </si>
  <si>
    <t>ハヤテノフクノスケ</t>
    <phoneticPr fontId="3"/>
  </si>
  <si>
    <t>ウインバリアシオン</t>
    <phoneticPr fontId="3"/>
  </si>
  <si>
    <t>ハービンジャー</t>
    <phoneticPr fontId="3"/>
  </si>
  <si>
    <t>人気のライジンが出遅れたりで準オープンにしてはペース流れず。前に行った馬がそのまま粘り込む結果になった。</t>
    <phoneticPr fontId="11"/>
  </si>
  <si>
    <t>２番手からスムーズに先行して押し切り勝ち。初の1200mでスピードを活かし切った感じ。オープンでどこまでやれるだろうか。</t>
    <phoneticPr fontId="11"/>
  </si>
  <si>
    <t>サクラトゥジュール</t>
    <rPh sb="0" eb="1">
      <t>サクラ</t>
    </rPh>
    <phoneticPr fontId="11"/>
  </si>
  <si>
    <t>オーシャントライブ</t>
    <phoneticPr fontId="11"/>
  </si>
  <si>
    <t>ネオユニヴァース</t>
    <phoneticPr fontId="11"/>
  </si>
  <si>
    <t>中盤部分が緩んだことで時計の掛かる決着に。内枠から完璧にインを突いたオーシャントライブが差し切って勝利。</t>
    <phoneticPr fontId="11"/>
  </si>
  <si>
    <t>スタートを決めてインから完璧な競馬ができていた。バレルターンに勝った点は良いが、時計が遅いのでどこまで評価できるか。</t>
    <phoneticPr fontId="11"/>
  </si>
  <si>
    <t>コンテナライン</t>
    <phoneticPr fontId="11"/>
  </si>
  <si>
    <t>カフェロワイヤル</t>
    <phoneticPr fontId="11"/>
  </si>
  <si>
    <t>シティオブライト</t>
    <phoneticPr fontId="11"/>
  </si>
  <si>
    <t>フィリップバローズ</t>
    <phoneticPr fontId="3"/>
  </si>
  <si>
    <t>ドンインザムード</t>
    <phoneticPr fontId="11"/>
  </si>
  <si>
    <t>ｸﾗｳﾄﾞｺﾝﾋﾟｭｰﾃｨﾝｸﾞ</t>
    <phoneticPr fontId="11"/>
  </si>
  <si>
    <t>ミラージュナイト</t>
    <phoneticPr fontId="11"/>
  </si>
  <si>
    <t>ザカリナン</t>
    <phoneticPr fontId="11"/>
  </si>
  <si>
    <t>ティンティンデオ</t>
    <phoneticPr fontId="11"/>
  </si>
  <si>
    <t>ルディック</t>
    <phoneticPr fontId="3"/>
  </si>
  <si>
    <t>グランドカリナン</t>
    <phoneticPr fontId="11"/>
  </si>
  <si>
    <t>ナムラエイハブ</t>
    <phoneticPr fontId="11"/>
  </si>
  <si>
    <t>中京ダートは含水率が低いタフな馬場。途中で捲る馬が出たことで最後は上がりが掛かり放題の消耗戦に。</t>
    <phoneticPr fontId="11"/>
  </si>
  <si>
    <t>距離延長でスタミナが問われる消耗戦でパフォーマンスを上げた。メンバーも微妙でインから完璧な競馬ができた感じがします。</t>
    <phoneticPr fontId="11"/>
  </si>
  <si>
    <t>中京ダートは含水率が低いタフな馬場。ここはダート短距離条件らしく、前に行った馬が上位独占の結果に。</t>
    <phoneticPr fontId="11"/>
  </si>
  <si>
    <t>戦績からしても未勝利ではもう上位だったか。ダートの世代限定の上級戦はレベルが高いのでどこまでやれるだろうか。</t>
    <phoneticPr fontId="11"/>
  </si>
  <si>
    <t>中京ダートは含水率が低いタフな馬場。抜群のスタートを切ったフィリップバローズが積極的に運んで押し切り勝ち。</t>
    <phoneticPr fontId="3"/>
  </si>
  <si>
    <t>抜群のスタートから先行して押し切り勝ち。ハイペースを早めに仕掛けて強い競馬だったが、揉まれてどうかはわからない。</t>
    <phoneticPr fontId="3"/>
  </si>
  <si>
    <t>中京ダートは含水率が低いタフな馬場。人気の２頭が競り合って超ハイペースになり、最後は差しが決まる結果に。</t>
    <phoneticPr fontId="11"/>
  </si>
  <si>
    <t>１枠でも揉まれない競馬が良かったか。超ハイペースを早めに動く競馬で一変した。このメンバーで勝ち切った点は評価できるか。</t>
    <phoneticPr fontId="11"/>
  </si>
  <si>
    <t>中京芝は雨の影響で少し時計が掛かり始めていた感じ。スローペースで前の馬がそのまま粘り込む結果になった。</t>
    <phoneticPr fontId="11"/>
  </si>
  <si>
    <t>前走はハイペースで展開向かなかった感じ。今回はスローペースの逃げを打てたことで展開に恵まれた。血統的に素質は高いかも。</t>
    <phoneticPr fontId="11"/>
  </si>
  <si>
    <t>中京芝は雨の影響で少し時計が掛かり始めていた感じ。速いペースで流れて差しが決まるレースになった。</t>
    <phoneticPr fontId="11"/>
  </si>
  <si>
    <t>スタートで出遅れ。それでも最後は鮮やかな末脚で大外一気を決めた。脚力はありそうだが出遅れ癖が酷い点がネック。</t>
    <phoneticPr fontId="11"/>
  </si>
  <si>
    <t>中京ダートは雨が降っていたがダートは含水率が低いタフな馬場。途中で捲る馬が出たことでスローペースからのロンスパ戦になった。</t>
    <phoneticPr fontId="11"/>
  </si>
  <si>
    <t>休み明けでスタート出遅れ。スローで展開も向いていないが、ここは地力の違いで差し切った感じ。まだ上積みはありそう。</t>
    <phoneticPr fontId="11"/>
  </si>
  <si>
    <t>中京ダートは雨が降っていたがダートは含水率が低いタフな馬場。ハイペースで先行馬は厳しい展開だったが、２番手追走のルディックが押し切って勝利。</t>
    <phoneticPr fontId="3"/>
  </si>
  <si>
    <t>長期休養明けでハイペースを先行して押し切り勝ち。シンプルにこのクラスでは上位だった感じで、昇級即通用と見ていいでしょう。</t>
    <phoneticPr fontId="3"/>
  </si>
  <si>
    <t>中京ダートは雨が降っていたがダートは含水率が低いタフな馬場。平均ペースで流れて、番手追走のスリリングチェイスが圧勝となった。</t>
    <phoneticPr fontId="11"/>
  </si>
  <si>
    <t>２番手追走から早めに抜け出して圧勝。自分のリズムで競馬ができれば強い馬に見えます。</t>
    <phoneticPr fontId="11"/>
  </si>
  <si>
    <t>中京芝は雨の影響で一気にタフな馬場に変貌。内枠からロスなく立ち回った２頭でワンツー決着。馬場への適性が大きく影響したレースだったか。</t>
    <phoneticPr fontId="11"/>
  </si>
  <si>
    <t>非常に地味な馬だが使いつつ力をつけてきている。案外オープンでも立ち回りを活かしてどこかで穴を開けるかも。</t>
    <phoneticPr fontId="11"/>
  </si>
  <si>
    <t>中京芝は雨の影響で一気にタフな馬場に変貌。この時間は完全な道悪馬場だった感じで、とにかくスタミナだけが問われるレースになったか。</t>
    <phoneticPr fontId="11"/>
  </si>
  <si>
    <t>スタートを決めて絶好位追走。特殊なタフ馬場でも完璧な競馬ができた。牝馬でこれだけのスタミナがあるというのは畏れ多い。</t>
    <phoneticPr fontId="11"/>
  </si>
  <si>
    <t>中京芝は雨の影響で一気にタフな馬場に変貌。かなり時計が掛かる決着で、道悪適性は多分に影響した感じがします。</t>
    <phoneticPr fontId="11"/>
  </si>
  <si>
    <t>逃げたことで泥をかぶらない競馬ができたのが良かったか。特殊馬場だったので評価が難しい。</t>
    <phoneticPr fontId="11"/>
  </si>
  <si>
    <t>新馬</t>
    <rPh sb="0" eb="1">
      <t>シンバ</t>
    </rPh>
    <phoneticPr fontId="11"/>
  </si>
  <si>
    <t>OP</t>
    <phoneticPr fontId="3"/>
  </si>
  <si>
    <t>未勝利</t>
    <rPh sb="0" eb="1">
      <t>ミショウリ</t>
    </rPh>
    <phoneticPr fontId="3"/>
  </si>
  <si>
    <t>3 1勝</t>
    <rPh sb="3" eb="4">
      <t>ショウ</t>
    </rPh>
    <phoneticPr fontId="3"/>
  </si>
  <si>
    <t>2勝</t>
    <rPh sb="1" eb="2">
      <t>ショウ</t>
    </rPh>
    <phoneticPr fontId="1"/>
  </si>
  <si>
    <t>未勝利</t>
    <rPh sb="0" eb="1">
      <t>ミショウリ</t>
    </rPh>
    <phoneticPr fontId="1"/>
  </si>
  <si>
    <t>3OP</t>
    <phoneticPr fontId="11"/>
  </si>
  <si>
    <t>1勝</t>
    <rPh sb="1" eb="2">
      <t>ショウ</t>
    </rPh>
    <phoneticPr fontId="1"/>
  </si>
  <si>
    <t>リープアップ</t>
    <phoneticPr fontId="11"/>
  </si>
  <si>
    <t>ワイルドブッター</t>
    <phoneticPr fontId="11"/>
  </si>
  <si>
    <t>エンマ</t>
    <phoneticPr fontId="11"/>
  </si>
  <si>
    <t>ジャスタウェイ</t>
    <phoneticPr fontId="11"/>
  </si>
  <si>
    <t>ストロングリターン</t>
    <phoneticPr fontId="11"/>
  </si>
  <si>
    <t>ハイペースで途中で捲りも入る展開。かなりスタミナが問われるレースになり、途中で捲ったエンマがそのまま押し切って勝利。</t>
    <phoneticPr fontId="11"/>
  </si>
  <si>
    <t>ダート２戦目で途中で一気に捲る競馬でスタミナを見せつけた。時計もまずまず速いですし、評価していいレースだったか。</t>
    <phoneticPr fontId="11"/>
  </si>
  <si>
    <t>低調なメンバーレベル。速いペースだったが前の馬が止まらずで、番手につけた２頭でのワンツー決着。</t>
    <phoneticPr fontId="11"/>
  </si>
  <si>
    <t>課題のスタートを決めて先行。馬体増も成長だったようで、渋とく伸びて押し切り勝ち。時計的にどこまで評価できるか。</t>
    <phoneticPr fontId="11"/>
  </si>
  <si>
    <t>キンシャサノキセキ</t>
    <phoneticPr fontId="11"/>
  </si>
  <si>
    <t>ミッキーアイル</t>
    <phoneticPr fontId="11"/>
  </si>
  <si>
    <t>スマートオーディン</t>
    <phoneticPr fontId="11"/>
  </si>
  <si>
    <t>中盤ラップが流れて地力ははっきりと問われたか。先行した２頭がそのまま粘り込んでワンツー決着となった。</t>
    <phoneticPr fontId="11"/>
  </si>
  <si>
    <t>外枠からスムーズに先行して完勝。近親にゴールドアリュールがいて田中博康厩舎所属ですし、なかなか楽しめる馬かもしれない。</t>
    <phoneticPr fontId="11"/>
  </si>
  <si>
    <t>ルヴァンスレーヴ</t>
    <phoneticPr fontId="11"/>
  </si>
  <si>
    <t>ティズザロウ</t>
    <phoneticPr fontId="11"/>
  </si>
  <si>
    <t>中京芝は先週の雨の影響でかなりのタフ馬場。時計が掛かる決着で、ダート実績もあるマイユニバースが差し切り勝ち。</t>
    <phoneticPr fontId="3"/>
  </si>
  <si>
    <t>マイユニバース</t>
    <phoneticPr fontId="3"/>
  </si>
  <si>
    <t>ダートも走れるようなタフ馬場適性が今の馬場に合っていた感じ。今回は上手くハマった感じがします。</t>
    <phoneticPr fontId="3"/>
  </si>
  <si>
    <t>先行馬は少なかったが蓋を開けてみたらハイペースの展開。人気のダミエがスムーズな競馬で差し切って勝利。</t>
    <phoneticPr fontId="3"/>
  </si>
  <si>
    <t>ダミエ</t>
    <phoneticPr fontId="3"/>
  </si>
  <si>
    <t>距離延長で位置が取れてスムーズな競馬ができた。今回はメンバーレベルがそこまでだったのでどこまで評価できるか。</t>
    <phoneticPr fontId="3"/>
  </si>
  <si>
    <t>キンシャサノキセキ</t>
    <phoneticPr fontId="3"/>
  </si>
  <si>
    <t>エイシンヒカリ</t>
    <phoneticPr fontId="3"/>
  </si>
  <si>
    <t>ザファクター</t>
    <phoneticPr fontId="3"/>
  </si>
  <si>
    <t>フードマン</t>
    <phoneticPr fontId="11"/>
  </si>
  <si>
    <t>中京芝は先週の雨の影響でかなりのタフ馬場。好位追走のフードマンがスムーズな競馬で抜け出して勝利となった。</t>
    <phoneticPr fontId="11"/>
  </si>
  <si>
    <t>初の芝1200mでスムーズな競馬で差し切り勝ち。キングマン産駒らしくこの条件への適性が高かったか。</t>
    <phoneticPr fontId="11"/>
  </si>
  <si>
    <t>キングマン</t>
    <phoneticPr fontId="11"/>
  </si>
  <si>
    <t>カレンブラックヒル</t>
    <phoneticPr fontId="11"/>
  </si>
  <si>
    <t>タワーオブロンドン</t>
    <phoneticPr fontId="11"/>
  </si>
  <si>
    <t>５ハロン目がかなり速くなったことで前は苦しくなった感じ。途中で早めに動いたメイショウコナンが接戦を制して勝利。</t>
    <phoneticPr fontId="11"/>
  </si>
  <si>
    <t>メイショウコナン</t>
    <phoneticPr fontId="11"/>
  </si>
  <si>
    <t>ロジャーバローズ</t>
    <phoneticPr fontId="11"/>
  </si>
  <si>
    <t>中京芝は先週の雨の影響でかなりのタフ馬場。スローでも差しは決まるレースだったが、途中から先手を奪ったパワーホールが押し切って勝利。</t>
    <phoneticPr fontId="11"/>
  </si>
  <si>
    <t>パワーホール</t>
    <phoneticPr fontId="11"/>
  </si>
  <si>
    <t>スワーヴリチャード</t>
    <phoneticPr fontId="11"/>
  </si>
  <si>
    <t>ハービンジャー</t>
    <phoneticPr fontId="11"/>
  </si>
  <si>
    <t>早めに動く競馬でスタミナを活かし切った感じ。勝って同クラスなので再度スタミナが活きるレースになれば。</t>
    <phoneticPr fontId="11"/>
  </si>
  <si>
    <t>出遅れたが途中から先手を奪う競馬で逃げ切り勝ち。戦績通りに逃げてこその馬ということか。</t>
    <phoneticPr fontId="11"/>
  </si>
  <si>
    <t>先行馬は揃っていたがそこまで速いペースにはならず。前に行った３頭がそのまま粘り込む結果になった。</t>
    <phoneticPr fontId="11"/>
  </si>
  <si>
    <t>３番手追走からここでは力が違った。まだ揉まれずの先行策しか経験がなく、準オープンあたりが試金石かもしれない。</t>
    <phoneticPr fontId="11"/>
  </si>
  <si>
    <t>ダブルハートボンド</t>
    <phoneticPr fontId="11"/>
  </si>
  <si>
    <t>サンダースノー</t>
    <phoneticPr fontId="11"/>
  </si>
  <si>
    <t>フリームファクシ</t>
    <phoneticPr fontId="3"/>
  </si>
  <si>
    <t>ルーラーシップ</t>
    <phoneticPr fontId="3"/>
  </si>
  <si>
    <t>ﾏｸﾘｰﾝｽﾞﾐｭｰｼﾞｯｸ</t>
    <phoneticPr fontId="3"/>
  </si>
  <si>
    <t>ゼンノロブロイ</t>
    <phoneticPr fontId="3"/>
  </si>
  <si>
    <t>先行馬の数が多く、案の定のハイペース戦に。好位を楽な手応えで追走していたフリームファクシのワンサイドゲームとなった。</t>
    <phoneticPr fontId="3"/>
  </si>
  <si>
    <t>スタートを決めて好位追走。1400mなら圧倒的な存在だったか。今後この条件で主力になりそうだが、使い詰めなので次走は余力が心配。</t>
    <phoneticPr fontId="3"/>
  </si>
  <si>
    <t>中京芝は先週の雨の影響でかなりのタフ馬場。ヨーロピアンな適性が問われるレースになり、欧州血統のマッドマックスが力強く抜け出して勝利。</t>
    <phoneticPr fontId="11"/>
  </si>
  <si>
    <t>先行して直線ヨレながらも押し切り勝ち。コテコテの欧州血統の馬で、今回は中京のタフな馬場が合っていたんじゃないだろうか。</t>
    <phoneticPr fontId="11"/>
  </si>
  <si>
    <t>マッドマックス</t>
    <phoneticPr fontId="11"/>
  </si>
  <si>
    <t>ナイトオブサンダー</t>
    <phoneticPr fontId="11"/>
  </si>
  <si>
    <t>D</t>
    <phoneticPr fontId="1"/>
  </si>
  <si>
    <t>S</t>
    <phoneticPr fontId="3"/>
  </si>
  <si>
    <t>瞬発</t>
    <rPh sb="0" eb="2">
      <t>シュンパテゥ</t>
    </rPh>
    <phoneticPr fontId="3"/>
  </si>
  <si>
    <t>レイデオロ</t>
    <phoneticPr fontId="3"/>
  </si>
  <si>
    <t>メイショウズイウン</t>
    <phoneticPr fontId="11"/>
  </si>
  <si>
    <t>レッドファルクス</t>
    <phoneticPr fontId="11"/>
  </si>
  <si>
    <t>トランセンド</t>
    <phoneticPr fontId="11"/>
  </si>
  <si>
    <t>レーティッシュ</t>
    <phoneticPr fontId="3"/>
  </si>
  <si>
    <t>マクフィ</t>
    <phoneticPr fontId="3"/>
  </si>
  <si>
    <t>モーニン</t>
    <phoneticPr fontId="3"/>
  </si>
  <si>
    <t>ヴェントインコーダ</t>
    <phoneticPr fontId="11"/>
  </si>
  <si>
    <t>中盤ラップが流れたことで地力ははっきり問われたか。断然人気に推されたメイショウズイウンがあっさりと抜け出して順当勝ち。</t>
    <phoneticPr fontId="11"/>
  </si>
  <si>
    <t>位置は取り切れなかったがじわっと仕掛けて楽勝。ホッコータルマエ産駒でこれからの成長も期待できるか。</t>
    <phoneticPr fontId="11"/>
  </si>
  <si>
    <t>先行馬の数が多いメンバー構成。その中でも中枠からスムーズに先行できたレーティッシュの圧勝となった。</t>
    <phoneticPr fontId="3"/>
  </si>
  <si>
    <t>積極的に運ぶ競馬でパフォーマンス一変。使いつつ良くなってきた感じで、アメリカンファラオ産駒らしくスピードを活かしてこその馬。</t>
    <phoneticPr fontId="3"/>
  </si>
  <si>
    <t>平均ペースで流れて最後は差しも決まる展開。内枠からスムーズな競馬ができたヴェントインコーダが差し切って勝利。</t>
    <phoneticPr fontId="11"/>
  </si>
  <si>
    <t>使うごとにパフォーマンスを上げて今回で未勝利勝ち。内枠から上手く競馬ができた感じがします。</t>
    <phoneticPr fontId="11"/>
  </si>
  <si>
    <t>ナンヨーパワフル</t>
    <phoneticPr fontId="11"/>
  </si>
  <si>
    <t>ナダル</t>
    <phoneticPr fontId="11"/>
  </si>
  <si>
    <t>中盤ラップが流れたことで上がりが掛かる消耗戦に。中団追走のナンヨーパワフルが素晴らしい末脚で突き抜けて勝利。</t>
    <phoneticPr fontId="11"/>
  </si>
  <si>
    <t>スタート直後に寄れて位置が取れず。それでもここでは力が違ったようで、中団から力強く伸びて差し切り勝ち。余裕十分の内容で上でもやれる。</t>
    <phoneticPr fontId="11"/>
  </si>
  <si>
    <t>レーゼドラマ</t>
    <phoneticPr fontId="11"/>
  </si>
  <si>
    <t>エポカドーロ</t>
    <phoneticPr fontId="11"/>
  </si>
  <si>
    <t>中京芝は先週の雨の影響でかなりのタフ馬場。この馬場にしては速いペースで流れてスタミナが問われるレースになったか。</t>
    <phoneticPr fontId="11"/>
  </si>
  <si>
    <t>外枠から積極的に運んで圧勝となった。シアードラマの母系なので持続力を活かして良いタイプの馬か。上でもやれていいはず。</t>
    <phoneticPr fontId="11"/>
  </si>
  <si>
    <t>マテンロウコマンド</t>
    <phoneticPr fontId="3"/>
  </si>
  <si>
    <t>ドレフォン</t>
    <phoneticPr fontId="3"/>
  </si>
  <si>
    <t>ジャスタウェイ</t>
    <phoneticPr fontId="3"/>
  </si>
  <si>
    <t>ヴォラティル</t>
    <phoneticPr fontId="3"/>
  </si>
  <si>
    <t>メンバーレベルはかなり高かった印象、速い馬が多かった割に出遅れる馬が多く、相対的に位置を取れた馬が有利なレースになったか。</t>
    <phoneticPr fontId="3"/>
  </si>
  <si>
    <t>出遅れる馬が多かった中でスムーズな競馬ができた。今回で一気に時計を詰めてきた点は評価していいか。</t>
    <phoneticPr fontId="3"/>
  </si>
  <si>
    <t>マイネルフォーコン</t>
    <phoneticPr fontId="11"/>
  </si>
  <si>
    <t>ディスクリートキャット</t>
    <phoneticPr fontId="11"/>
  </si>
  <si>
    <t>先行馬は揃っていたがまさかのスローペース戦に。こうなってしまうと前に行った馬しかどうしようもなかった感じか。</t>
    <phoneticPr fontId="11"/>
  </si>
  <si>
    <t>スローペースを２番手からスムーズな競馬ができた。もともとクラス上位でしたし、上のクラスでもやれていいか。</t>
    <phoneticPr fontId="11"/>
  </si>
  <si>
    <t>消耗</t>
    <rPh sb="0" eb="1">
      <t>ショウモウ</t>
    </rPh>
    <phoneticPr fontId="1"/>
  </si>
  <si>
    <t>ミッキークレスト</t>
    <phoneticPr fontId="1"/>
  </si>
  <si>
    <t>ジャスタウェイ</t>
    <phoneticPr fontId="1"/>
  </si>
  <si>
    <t>ドレフォン</t>
    <phoneticPr fontId="1"/>
  </si>
  <si>
    <t>途中でエンツォウーノが捲ってきてロンスパ戦に。上手く脚を溜めた差し馬が上位独占の結果になった。</t>
    <phoneticPr fontId="1"/>
  </si>
  <si>
    <t>レパードS３着で明らかにここでは力上位だった。オープンまで行ける馬だと思いますし、準オープンでも即通常じゃないでしょうか。</t>
    <phoneticPr fontId="1"/>
  </si>
  <si>
    <t>中京芝は先週の雨の影響でかなりのタフ馬場。淀みないペースでかなり上がりが掛かったが、前に行った２頭でのワンツー決着。</t>
    <phoneticPr fontId="11"/>
  </si>
  <si>
    <t>揉まれずに先行してこその馬。あまりキレない馬だけに、今のタフな中京芝も合っていたんでしょう。</t>
    <phoneticPr fontId="11"/>
  </si>
  <si>
    <t>ヒルノローザンヌ</t>
    <phoneticPr fontId="11"/>
  </si>
  <si>
    <t>ロードカナロア</t>
    <phoneticPr fontId="11"/>
  </si>
  <si>
    <t>中京芝は先週の雨の影響でかなりのタフ馬場。そこまで速いペースにはならず、ロスなくイン前を立ち回った馬で上位独占の結果に。</t>
    <phoneticPr fontId="11"/>
  </si>
  <si>
    <t>ソンシ</t>
    <phoneticPr fontId="11"/>
  </si>
  <si>
    <t>完璧なスタートを決めて先行して完勝。スプリント戦に慣れてきた感じはあり、これからの重賞戦線でも期待していい馬か。もっと速い流れになってどうか。</t>
    <phoneticPr fontId="11"/>
  </si>
  <si>
    <t>中京芝は先週の雨の影響でかなりのタフ馬場。まずまずのペースで流れたが、内枠から先行した馬でのワンツー決着。</t>
    <phoneticPr fontId="11"/>
  </si>
  <si>
    <t>スタートを決めてインの好位から完璧な競馬ができていた。血統的にも今の中京のタフ馬場は合っていた感じがします。</t>
    <phoneticPr fontId="11"/>
  </si>
  <si>
    <t>トラペジスト</t>
    <phoneticPr fontId="11"/>
  </si>
  <si>
    <t>シルバーステート</t>
    <phoneticPr fontId="11"/>
  </si>
  <si>
    <t>トワイライトシティ</t>
    <phoneticPr fontId="11"/>
  </si>
  <si>
    <t>マーゴットレジーナ</t>
    <phoneticPr fontId="11"/>
  </si>
  <si>
    <t>ゴールドドリーム</t>
    <phoneticPr fontId="11"/>
  </si>
  <si>
    <t>スタートを決めて番手追走からここでは力が違った。時計は平凡だが、ラストは加速ラップで走っているのでまだ上積みがありそう。</t>
    <phoneticPr fontId="3"/>
  </si>
  <si>
    <t>ゲイルライダー</t>
    <phoneticPr fontId="3"/>
  </si>
  <si>
    <t>タフな馬場とはいえいくらなんでも時計が遅すぎる。かなりの低レベル戦で相手に恵まれたということだろう。</t>
    <phoneticPr fontId="11"/>
  </si>
  <si>
    <t>抜群のスタートを切ってそのまま押し切り勝ち。差しが有利な条件で逃げ切るんだからスタミナは相当か。</t>
    <phoneticPr fontId="1"/>
  </si>
  <si>
    <t>ジーティーアメリカ</t>
    <phoneticPr fontId="1"/>
  </si>
  <si>
    <t>サートゥルナーリア</t>
    <phoneticPr fontId="1"/>
  </si>
  <si>
    <t>ゴールドドリーム</t>
    <phoneticPr fontId="1"/>
  </si>
  <si>
    <t>ナダル</t>
    <phoneticPr fontId="1"/>
  </si>
  <si>
    <t>ヨリノレジェンド</t>
    <phoneticPr fontId="11"/>
  </si>
  <si>
    <t>ダノンレジェンド</t>
    <phoneticPr fontId="11"/>
  </si>
  <si>
    <t>レインボーライン</t>
    <phoneticPr fontId="11"/>
  </si>
  <si>
    <t>出遅れたが二の足で好位を確保。抜群の手応えから差し切って勝利。今回は緩い流れだったのでペース流れてどこまでやれるか。</t>
    <phoneticPr fontId="11"/>
  </si>
  <si>
    <t>SS</t>
    <phoneticPr fontId="11"/>
  </si>
  <si>
    <t>エピファネイア</t>
    <phoneticPr fontId="11"/>
  </si>
  <si>
    <t>ラブリーデイ</t>
    <phoneticPr fontId="11"/>
  </si>
  <si>
    <t>プウスカンドゥール</t>
    <phoneticPr fontId="3"/>
  </si>
  <si>
    <t>シャンハイボビー</t>
    <phoneticPr fontId="3"/>
  </si>
  <si>
    <t>ブラックタイド</t>
    <phoneticPr fontId="3"/>
  </si>
  <si>
    <t>ニューイヤーズデイ</t>
    <phoneticPr fontId="3"/>
  </si>
  <si>
    <t>ダノンブリザード</t>
    <phoneticPr fontId="3"/>
  </si>
  <si>
    <t>ディープインパクト</t>
    <phoneticPr fontId="3"/>
  </si>
  <si>
    <t>ﾌﾞﾘｯｸｽｱﾝﾄﾞﾓﾙﾀﾙ</t>
    <phoneticPr fontId="3"/>
  </si>
  <si>
    <t>H</t>
    <phoneticPr fontId="1"/>
  </si>
  <si>
    <t>グラヴィス</t>
    <phoneticPr fontId="1"/>
  </si>
  <si>
    <t>ハーツクライ</t>
    <phoneticPr fontId="1"/>
  </si>
  <si>
    <t>フリオーソ</t>
    <phoneticPr fontId="1"/>
  </si>
  <si>
    <t>サトノアラジン</t>
    <phoneticPr fontId="1"/>
  </si>
  <si>
    <t>タフな馬場でペースもしっかり流れたことでスタミナ差しレースに。とにかくバテないタイプの差し馬が上位独占となった。</t>
    <phoneticPr fontId="3"/>
  </si>
  <si>
    <t>４コーナーから勢いをつけて外を回る競馬。とにかくキレないけれどもバテない馬で、今回は馬場や展開などがちょうど向いた感じがします。</t>
    <phoneticPr fontId="3"/>
  </si>
  <si>
    <t>初ダートで好位から押し切って勝利。あんまりダート適性が高いとは思えず、今回は低調なメンバー相手に相対的に勝利した感じか。</t>
    <phoneticPr fontId="1"/>
  </si>
  <si>
    <t>タフな馬場でハイペースで前が止まる展開がドンピシャにはまった。超低指数戦ですし評価は全くできない。</t>
    <phoneticPr fontId="3"/>
  </si>
  <si>
    <t>この週の中京芝はタフな馬場だったが、そんな馬場の新馬戦にしても超スロー。こうなってしまうとイン前で立ち回らないと厳しかったか。</t>
    <phoneticPr fontId="11"/>
  </si>
  <si>
    <t>内枠からスタートを決めてインを突く完璧な競馬。あまりにも完璧に乗っているので評価が難しいところ。</t>
    <phoneticPr fontId="11"/>
  </si>
  <si>
    <t>使いつつようやく調子を上げてきた感じ。今回はタフ馬場のハイペース戦でスタミナが活かせるレースになったのも良かったか。</t>
    <phoneticPr fontId="3"/>
  </si>
  <si>
    <t>エムズマインド</t>
    <phoneticPr fontId="3"/>
  </si>
  <si>
    <t>平坦</t>
    <rPh sb="0" eb="1">
      <t>ヘイタn</t>
    </rPh>
    <phoneticPr fontId="3"/>
  </si>
  <si>
    <t>ダノンレジェンド</t>
    <phoneticPr fontId="3"/>
  </si>
  <si>
    <t>ジャスティファイ</t>
    <phoneticPr fontId="3"/>
  </si>
  <si>
    <t>スナークラファエロ</t>
    <phoneticPr fontId="11"/>
  </si>
  <si>
    <t>全く先行馬がいないメンバー構成でマイペースの逃げが打てた。どこかでオープンは勝つと思うが、オープン昇級初戦の次走は試金石。</t>
    <phoneticPr fontId="11"/>
  </si>
  <si>
    <t>リラエンブレム</t>
    <phoneticPr fontId="11"/>
  </si>
  <si>
    <t>ロードトレイル</t>
    <phoneticPr fontId="11"/>
  </si>
  <si>
    <t>ビッグアーサー</t>
    <phoneticPr fontId="11"/>
  </si>
  <si>
    <t>ブラックタイド</t>
    <phoneticPr fontId="11"/>
  </si>
  <si>
    <t>中京芝は先週の雨の影響でかなりのタフ馬場。逃げた馬こそ大バテしたが、その直後にいた２頭でのワンツー決着。３着以下は外を回した馬が差し込んできた。</t>
    <phoneticPr fontId="11"/>
  </si>
  <si>
    <t>ここ２戦はタフすぎる馬場でペースも厳しかったか。今回は馬場こそタフだったがマイペースの先行策が取れたのが良かった感じがします。</t>
    <phoneticPr fontId="11"/>
  </si>
  <si>
    <t>A</t>
  </si>
  <si>
    <t>新馬</t>
    <rPh sb="0" eb="1">
      <t>シンバ</t>
    </rPh>
    <phoneticPr fontId="3"/>
  </si>
  <si>
    <t>3勝</t>
    <rPh sb="1" eb="2">
      <t>ショウ</t>
    </rPh>
    <phoneticPr fontId="3"/>
  </si>
  <si>
    <t>月曜の中京ダートはタフな馬場。タフな馬場で自滅する人気馬が多数。そんな中でスタートを決めて完璧な競馬ができたゲイルライダーが人気に応えて順当勝ち。</t>
    <rPh sb="0" eb="1">
      <t>ゲテゥ</t>
    </rPh>
    <phoneticPr fontId="3"/>
  </si>
  <si>
    <t>月曜の中京ダートはタフな馬場。そんな馬場で序盤から速いペースで流れたことで、最後はズブズブに上がりが掛かる消耗戦になった。</t>
    <phoneticPr fontId="3"/>
  </si>
  <si>
    <t>月曜の中京ダートはタフな馬場。そんな馬場でハイペースになっても強い先行馬２頭は粘る展開。先行２頭をエムズマインドが差し切って勝利。</t>
    <phoneticPr fontId="3"/>
  </si>
  <si>
    <t>月曜の中京ダートはタフな馬場。出走馬の半数近くがスタートで出遅れ。緩い流れで相対的に前に行けた馬が恵まれる形になった。</t>
    <phoneticPr fontId="11"/>
  </si>
  <si>
    <t>月曜の中京ダートはタフな馬場。前走好走馬が全くいない低調なメンバーレベル。走破時計はかなり遅いですし、案の定の低レベル戦だったか。</t>
    <phoneticPr fontId="11"/>
  </si>
  <si>
    <t>月曜の中京ダートはタフな馬場。先行馬が全くいないメンバー構成で、人気のスナークラファエロがマイペースの逃げを打って順当勝ち。</t>
    <phoneticPr fontId="11"/>
  </si>
  <si>
    <t>月曜の中京ダートはタフな馬場。ジーティーアメリカが抜群のスタートから逃げる展開。他の先行馬は全て潰れたが、ジーティーアメリカがそのまま押し切って勝利。</t>
    <phoneticPr fontId="1"/>
  </si>
  <si>
    <t>月曜の中京ダートはタフな馬場。そんな馬場で序盤から速いペースで流れたことで、最後はズブズブに上がりが掛かる消耗戦になった。</t>
    <phoneticPr fontId="1"/>
  </si>
  <si>
    <t>コーラルクラウン</t>
    <phoneticPr fontId="11"/>
  </si>
  <si>
    <t>サートゥルナーリア</t>
    <phoneticPr fontId="11"/>
  </si>
  <si>
    <t>アポロケンタッキー</t>
    <phoneticPr fontId="11"/>
  </si>
  <si>
    <t>そこまで速くないペースで前に行った馬が有利な展開。人気の２頭が先行して順当にワンツー決着となった。</t>
    <phoneticPr fontId="11"/>
  </si>
  <si>
    <t>抜群のスタートからインの好位で立ち回って勝利。1200mへの距離短縮でパフォーマンスを上げてきた。</t>
    <phoneticPr fontId="11"/>
  </si>
  <si>
    <t>ドラゴン</t>
    <phoneticPr fontId="11"/>
  </si>
  <si>
    <t>ﾏｲﾝﾄﾞﾕｱﾋﾞｽｹｯﾂ</t>
    <phoneticPr fontId="11"/>
  </si>
  <si>
    <t>アルマンゾル</t>
    <phoneticPr fontId="11"/>
  </si>
  <si>
    <t>どう見ても２頭の力が抜けきっていた感じのメンバー構成。２頭が能力抜けていた感じだが、その中でもドラゴンが圧巻のパフォーマンスを見せて勝利。</t>
    <phoneticPr fontId="11"/>
  </si>
  <si>
    <t>途中で一気に捲る競馬で圧巻のパフォーマンスを披露。タフな馬場ということを考えれば時計も優秀ですし、これは大物の可能性ありか。</t>
    <phoneticPr fontId="11"/>
  </si>
  <si>
    <t>やや速いペースで流れて上位勢と下位勢で大きな差がつくレースに。先行した馬がそのままなだれ込むような結果になった。</t>
    <phoneticPr fontId="3"/>
  </si>
  <si>
    <t>ベルギューン</t>
    <phoneticPr fontId="3"/>
  </si>
  <si>
    <t>抜群のスタートから番手追走であっさりと抜け出して勝利。ここでは抜けていた感じだが、今回は完璧な競馬ができている。</t>
    <phoneticPr fontId="3"/>
  </si>
  <si>
    <t>ｶﾘﾌｫﾙﾆｱｸﾛｰﾑ</t>
    <phoneticPr fontId="3"/>
  </si>
  <si>
    <t>なかなかメンバーは揃っていた一戦。かなり早めにりアライズオーラムが捲ったことでロングスパート勝負になった。</t>
    <phoneticPr fontId="11"/>
  </si>
  <si>
    <t>ベルベルコンパス</t>
    <phoneticPr fontId="11"/>
  </si>
  <si>
    <t>昇級２戦目で揉まれる競馬を克服してスムーズな競馬ができた。馬体も成長していてこれからも上昇が期待できるかも。</t>
    <phoneticPr fontId="11"/>
  </si>
  <si>
    <t>瞬発</t>
    <rPh sb="0" eb="1">
      <t>シュンパテゥ</t>
    </rPh>
    <phoneticPr fontId="11"/>
  </si>
  <si>
    <t>トッピボーン</t>
    <phoneticPr fontId="11"/>
  </si>
  <si>
    <t>初戦は出遅れたが今回はスタートを決めて中団からの競馬。最後は抑える余裕がありましたし、これは地味ながらかなり強い馬の可能性あり。</t>
    <phoneticPr fontId="11"/>
  </si>
  <si>
    <t>ｶﾘﾌｫﾙﾆｱｸﾛｰﾑ</t>
    <phoneticPr fontId="11"/>
  </si>
  <si>
    <t>アスクセクシーモア</t>
    <phoneticPr fontId="11"/>
  </si>
  <si>
    <t>アニマルキングダム</t>
    <phoneticPr fontId="11"/>
  </si>
  <si>
    <t>初戦は心房細動。２戦目で好位からスムーズな競馬で抜け出して勝利。最後は抑える余裕もありましたし、時計以上に評価できるか。</t>
    <phoneticPr fontId="11"/>
  </si>
  <si>
    <t>瞬発</t>
    <rPh sb="0" eb="2">
      <t>シュンパテゥ</t>
    </rPh>
    <phoneticPr fontId="1"/>
  </si>
  <si>
    <t>アンバードール</t>
    <phoneticPr fontId="1"/>
  </si>
  <si>
    <t>ｶﾘﾌｫﾙﾆｱｸﾛｰﾑ</t>
    <phoneticPr fontId="1"/>
  </si>
  <si>
    <t>スワーヴリチャード</t>
    <phoneticPr fontId="1"/>
  </si>
  <si>
    <t>タフで差しが決まりやすい条件だがここはスローペース。前有利の展開でロスなく立ち回った馬が上位独占の結果に。</t>
    <phoneticPr fontId="1"/>
  </si>
  <si>
    <t>ここでは能力もスタミナも上位。上手く馬群を捌いてスムーズな競馬ができていた感じがします。</t>
    <phoneticPr fontId="1"/>
  </si>
  <si>
    <t>サクラトップヒル</t>
    <phoneticPr fontId="11"/>
  </si>
  <si>
    <t>ﾄｩﾜｰﾘﾝｸﾞｷｬﾝﾃﾞｨ</t>
    <phoneticPr fontId="11"/>
  </si>
  <si>
    <t>タイセイレジェンド</t>
    <phoneticPr fontId="11"/>
  </si>
  <si>
    <t>低調なメンバーレベル。それなりに先行争いは激しくなったが、勝ち馬以外は前に行った馬が残る競馬になった。</t>
    <phoneticPr fontId="11"/>
  </si>
  <si>
    <t>中団位置で脚を溜めてスムーズな競馬で差し切り勝ち。今回の低調なメンバー相手では能力上位だったか。</t>
    <phoneticPr fontId="11"/>
  </si>
  <si>
    <t>このクラスにしてはかなりのスローペースに。こうなってしまうと前に行った馬しかどうしようもない展開だったか。</t>
    <phoneticPr fontId="11"/>
  </si>
  <si>
    <t>超スローペースを先行して展開に恵まれた。もともとクラス上位ではあったが、準オープンは試金石な感じがします。</t>
    <phoneticPr fontId="11"/>
  </si>
  <si>
    <t>マーブルマウンテン</t>
    <phoneticPr fontId="11"/>
  </si>
  <si>
    <t>ソルジャーズコール</t>
    <phoneticPr fontId="11"/>
  </si>
  <si>
    <t>ダイワメジャー</t>
    <phoneticPr fontId="11"/>
  </si>
  <si>
    <t>中団追走からスムーズな競馬でここは完勝。1400mなら強い馬に見えるが、次走が桜花賞直行となるとどこまでやれるか。</t>
    <phoneticPr fontId="11"/>
  </si>
  <si>
    <t>ナムラクララ</t>
    <phoneticPr fontId="11"/>
  </si>
  <si>
    <t>アドマイヤムーン</t>
    <phoneticPr fontId="11"/>
  </si>
  <si>
    <t>モズミギカタガアリ</t>
    <phoneticPr fontId="3"/>
  </si>
  <si>
    <t>グランプリボス</t>
    <phoneticPr fontId="3"/>
  </si>
  <si>
    <t>ロードカナロア</t>
    <phoneticPr fontId="3"/>
  </si>
  <si>
    <t>まずまずメンバーレベルは揃っていた印象。そこまでペースは速くならずで、インをロスなく立ち回った馬で上位独占の結果に。</t>
    <phoneticPr fontId="3"/>
  </si>
  <si>
    <t>揉まれ弱いところが解消して正攻法の競馬ができるように。今回はメンバーレベルも高かったですし、オープンでも相手なりにやれておかしくない。</t>
    <phoneticPr fontId="3"/>
  </si>
  <si>
    <t>好位から直線だけ外に出す川田騎手らしい競馬。キレが問われない条件ならこれぐらいはやれる。</t>
    <phoneticPr fontId="11"/>
  </si>
  <si>
    <t>レディントン</t>
    <phoneticPr fontId="11"/>
  </si>
  <si>
    <t>ウォーフロント</t>
    <phoneticPr fontId="11"/>
  </si>
  <si>
    <t>セナスタイル</t>
    <phoneticPr fontId="11"/>
  </si>
  <si>
    <t>アオイレーギーナ</t>
    <phoneticPr fontId="11"/>
  </si>
  <si>
    <t>ロードトルネード</t>
    <phoneticPr fontId="11"/>
  </si>
  <si>
    <t>ﾌﾞﾘｯｸｽｱﾝﾄﾞﾓﾙﾀﾙ</t>
    <phoneticPr fontId="11"/>
  </si>
  <si>
    <t>コレクティッド</t>
    <phoneticPr fontId="11"/>
  </si>
  <si>
    <t>サングレーザー</t>
    <phoneticPr fontId="11"/>
  </si>
  <si>
    <t>サンライズブレイク</t>
    <phoneticPr fontId="3"/>
  </si>
  <si>
    <t>ﾌｫｰｳｨｰﾙﾄﾞﾗｲﾌﾞ</t>
    <phoneticPr fontId="3"/>
  </si>
  <si>
    <t>M</t>
    <phoneticPr fontId="1"/>
  </si>
  <si>
    <t>コズミックダンサー</t>
    <phoneticPr fontId="1"/>
  </si>
  <si>
    <t>サトノダイヤモンド</t>
    <phoneticPr fontId="1"/>
  </si>
  <si>
    <t>ヘニーヒューズ</t>
    <phoneticPr fontId="1"/>
  </si>
  <si>
    <t>ソットサス</t>
    <phoneticPr fontId="11"/>
  </si>
  <si>
    <t>ペイシャケイプ</t>
    <phoneticPr fontId="11"/>
  </si>
  <si>
    <t>シャンハイボビー</t>
    <phoneticPr fontId="11"/>
  </si>
  <si>
    <t>ジョーカプチーノ</t>
    <phoneticPr fontId="11"/>
  </si>
  <si>
    <t>ヴォルスター</t>
    <phoneticPr fontId="11"/>
  </si>
  <si>
    <t>リヤンドファミユ</t>
    <phoneticPr fontId="11"/>
  </si>
  <si>
    <t>テーオードラッカー</t>
    <phoneticPr fontId="3"/>
  </si>
  <si>
    <t>コパノリッキー</t>
    <phoneticPr fontId="3"/>
  </si>
  <si>
    <t>パイロ</t>
    <phoneticPr fontId="3"/>
  </si>
  <si>
    <t>ミッキーツインクル</t>
    <phoneticPr fontId="11"/>
  </si>
  <si>
    <t>割と前に行きたい馬は揃っていたメンバー構成。その中でもスピードが抜けていた感じのアオイレーギーナがあっさり抜け出して完勝となった。</t>
    <phoneticPr fontId="11"/>
  </si>
  <si>
    <t>抜群の行きっぷりから位置を取って、ミッシオーネの仕掛けも上手く待ってここは楽勝。最後は余裕十分でまだ時計短縮はできそうだ。</t>
  </si>
  <si>
    <t>前半スローペースからソングコレクターが一気に捲ってロンスパ戦に。最後はロードトルネードとソングコレクターが後続を突き放してワンツー決着。</t>
    <phoneticPr fontId="11"/>
  </si>
  <si>
    <t>使いつつパフォーマンスを上げてここで未勝利勝ち。今回は完璧な立ち回りができたが、使っての上昇には警戒したい馬だ。</t>
    <phoneticPr fontId="11"/>
  </si>
  <si>
    <t>先行馬の数が多かったが、その中でもサンライズブレイクが強気に逃げる展開。ハイペースの流れだったが、逃げたサンライズブレイクの圧勝。</t>
    <phoneticPr fontId="3"/>
  </si>
  <si>
    <t>休み明け２戦目で強気に逃げる競馬で圧勝。ハイペースで逃げて時計も優秀ですし、普通に評価できる内容だったか。</t>
    <phoneticPr fontId="3"/>
  </si>
  <si>
    <t>上位勢と下位勢の能力差が大きかった印象。人気の２頭が３着以下を突き放してワンツー決着。</t>
    <phoneticPr fontId="1"/>
  </si>
  <si>
    <t>ダート２戦目でスタートを決めて位置を取ったことでパフォーマンス一変。かなりスタミナはありそうな馬に見えます。</t>
    <phoneticPr fontId="1"/>
  </si>
  <si>
    <t>スッと先手を奪って番手から押し切って勝利。いかにも今のタフ馬場に合いそうな血統の馬で、今回は超スローで完璧な競馬ができている。評価は次走。</t>
    <phoneticPr fontId="11"/>
  </si>
  <si>
    <t>ドゥータップ</t>
    <phoneticPr fontId="11"/>
  </si>
  <si>
    <t>サトノダイヤモンド</t>
    <phoneticPr fontId="11"/>
  </si>
  <si>
    <t>少頭数ながら３頭が競り合って超ハイペースの展開。さすがに最後は前の馬が止まってしまって差し馬が上位独占の結果に。</t>
    <phoneticPr fontId="11"/>
  </si>
  <si>
    <t>毎回スタートで出遅れる馬。今回は少頭数でハイペースで前が止まったことでこの馬の脚力が最大限に活きた。</t>
    <phoneticPr fontId="11"/>
  </si>
  <si>
    <t>少頭数だったがヴォルスターが逃げてハイペースの流れ。全頭がバテてしまった感じで、先手を奪ったヴォルスターがそのまま押し切って勝利。</t>
    <phoneticPr fontId="11"/>
  </si>
  <si>
    <t>ハイペースの逃げを打って押し切り勝ち。ここに来て中距離路線で良さを出しつつあり、このペースで逃げ切るなら上のクラスで通用する。</t>
    <phoneticPr fontId="11"/>
  </si>
  <si>
    <t>速いペースで流れて前の馬には厳しい展開。最後は前が潰れたところを差し馬が突っこんでくるレースになった。</t>
    <phoneticPr fontId="3"/>
  </si>
  <si>
    <t>ハイペースを好位で上手く溜めてスムーズな競馬ができた。もともとの素質から考えても上のクラスで通用して良さそうだ。</t>
    <phoneticPr fontId="3"/>
  </si>
  <si>
    <t>スタートで出遅れたが直線でインを通って差し切り勝ち。伸びないインを通っての差し切り勝ちで、これはいずれ牝馬重賞でも走るような馬か。</t>
    <phoneticPr fontId="11"/>
  </si>
  <si>
    <t>抜群のスタートから断然人気のドゥータップが逃げる展開。ペースも速くならなかったことでイン先行有利のレースになった。</t>
    <phoneticPr fontId="11"/>
  </si>
  <si>
    <t>抜群のスタートからあっさりと先手を奪って逃げる競馬。マイペースの逃げでここでは上位だった。準オープンは試金石な感じがします。</t>
    <phoneticPr fontId="11"/>
  </si>
  <si>
    <t>ロードデルレイ</t>
    <phoneticPr fontId="3"/>
  </si>
  <si>
    <t>ゴールドシップ</t>
    <phoneticPr fontId="3"/>
  </si>
  <si>
    <t>オトコギアンパン</t>
    <phoneticPr fontId="11"/>
  </si>
  <si>
    <t>課題のスタートを決めて先行する競馬で押し切り勝ち。モーリス産駒でこういう競馬も合っていたんじゃないだろうか。</t>
    <phoneticPr fontId="11"/>
  </si>
  <si>
    <t>中京芝はBコース替わり週でタフさはあるが時計レベルは回復。速いペースで流れて外からの差しが決まるレースになった。</t>
    <phoneticPr fontId="11"/>
  </si>
  <si>
    <t>中京芝はBコース替わり週でタフさはあるが時計レベルは回復。人気のルクスジニアこそ逃げて粘ったが、それ以外は差し馬が突っこんでくるレースになった。</t>
    <phoneticPr fontId="11"/>
  </si>
  <si>
    <t>中京芝はBコース替わり週でタフさはあるが時計レベルは回復。平均ペースで流れる展開をレディントンが力強く抜け出して勝利。</t>
    <phoneticPr fontId="11"/>
  </si>
  <si>
    <t>中京芝はBコース替わり週でタフさはあるが時計レベルは回復。平均ペースで２番手から進んだオトコギアンパンが早めに抜け出して完勝となった。</t>
    <phoneticPr fontId="11"/>
  </si>
  <si>
    <t>中京芝はBコース替わり週でタフさはあるが時計レベルは回復。そんな馬場でペースが流れたことで、前崩れで差し馬が上位独占の結果に。</t>
    <phoneticPr fontId="11"/>
  </si>
  <si>
    <t>中京芝はBコース替わり週でタフさはあるが時計レベルは回復。そんなタフ馬場にしてもスローの流れで、こうなってしまうと前に行った馬しかどうしようもなかった。</t>
    <phoneticPr fontId="11"/>
  </si>
  <si>
    <t>中京芝はBコース替わり週でタフさはあるが時計レベルは回復。ロンスパ戦で直線では馬群がインを空けるような競馬になり、そのインを通ったミッキーツインクルが差し切って勝利。</t>
    <phoneticPr fontId="11"/>
  </si>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</sst>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h:mm:s"/>
  </numFmts>
  <fonts count="20">
    <font>
      <sz val="12"/>
      <color theme="1"/>
      <name val="ＭＳ Ｐゴシック"/>
      <family val="2"/>
      <charset val="128"/>
      <scheme val="minor"/>
    </font>
    <font>
      <sz val="6"/>
      <name val="ＭＳ Ｐゴシック"/>
      <family val="3"/>
      <charset val="128"/>
    </font>
    <font>
      <sz val="6"/>
      <name val="ＭＳ Ｐゴシック"/>
      <family val="3"/>
      <charset val="128"/>
    </font>
    <font>
      <sz val="6"/>
      <name val="ＭＳ Ｐゴシック"/>
      <family val="3"/>
      <charset val="128"/>
    </font>
    <font>
      <sz val="11"/>
      <color theme="1"/>
      <name val="ＭＳ Ｐゴシック"/>
      <family val="3"/>
      <charset val="128"/>
      <scheme val="minor"/>
    </font>
    <font>
      <sz val="11"/>
      <color rgb="FF333333"/>
      <name val="Arial"/>
      <family val="2"/>
    </font>
    <font>
      <sz val="8"/>
      <color theme="1"/>
      <name val="ＭＳ Ｐゴシック"/>
      <family val="2"/>
      <charset val="128"/>
      <scheme val="minor"/>
    </font>
    <font>
      <sz val="7"/>
      <color theme="1"/>
      <name val="ＭＳ Ｐゴシック"/>
      <family val="2"/>
      <charset val="128"/>
      <scheme val="minor"/>
    </font>
    <font>
      <sz val="6"/>
      <color theme="1"/>
      <name val="ＭＳ Ｐゴシック"/>
      <family val="2"/>
      <charset val="128"/>
      <scheme val="minor"/>
    </font>
    <font>
      <u/>
      <sz val="12"/>
      <color theme="10"/>
      <name val="ＭＳ Ｐゴシック"/>
      <family val="2"/>
      <charset val="128"/>
      <scheme val="minor"/>
    </font>
    <font>
      <u/>
      <sz val="12"/>
      <color theme="11"/>
      <name val="ＭＳ Ｐゴシック"/>
      <family val="2"/>
      <charset val="128"/>
      <scheme val="minor"/>
    </font>
    <font>
      <sz val="6"/>
      <name val="ＭＳ Ｐゴシック"/>
      <family val="2"/>
      <charset val="128"/>
      <scheme val="minor"/>
    </font>
    <font>
      <sz val="12"/>
      <color rgb="FF000000"/>
      <name val="ＭＳ Ｐゴシック"/>
      <family val="3"/>
      <charset val="128"/>
      <scheme val="minor"/>
    </font>
    <font>
      <sz val="12"/>
      <color rgb="FF000000"/>
      <name val="MS PGothic"/>
      <family val="2"/>
    </font>
    <font>
      <sz val="12"/>
      <name val="ＭＳ Ｐゴシック"/>
      <family val="2"/>
      <charset val="128"/>
      <scheme val="minor"/>
    </font>
    <font>
      <sz val="14"/>
      <color rgb="FF000000"/>
      <name val="ＭＳ Ｐゴシック"/>
      <family val="2"/>
      <charset val="128"/>
    </font>
    <font>
      <b/>
      <sz val="14"/>
      <color rgb="FF000000"/>
      <name val="ＭＳ Ｐゴシック"/>
      <family val="2"/>
      <charset val="128"/>
    </font>
    <font>
      <b/>
      <sz val="10"/>
      <color rgb="FF000000"/>
      <name val="ＭＳ Ｐゴシック"/>
      <family val="2"/>
      <charset val="128"/>
    </font>
    <font>
      <sz val="11"/>
      <color theme="1"/>
      <name val="ＭＳ Ｐゴシック"/>
      <family val="2"/>
      <charset val="128"/>
      <scheme val="minor"/>
    </font>
    <font>
      <sz val="12"/>
      <color theme="1"/>
      <name val="ＭＳ Ｐゴシック"/>
      <family val="2"/>
      <charset val="128"/>
      <scheme val="minor"/>
    </font>
  </fonts>
  <fills count="8">
    <fill>
      <patternFill patternType="none"/>
    </fill>
    <fill>
      <patternFill patternType="gray125"/>
    </fill>
    <fill>
      <patternFill patternType="solid">
        <fgColor theme="0" tint="-0.14999847407452621"/>
        <bgColor indexed="64"/>
      </patternFill>
    </fill>
    <fill>
      <patternFill patternType="solid">
        <fgColor theme="8" tint="0.79998168889431442"/>
        <bgColor indexed="64"/>
      </patternFill>
    </fill>
    <fill>
      <patternFill patternType="solid">
        <fgColor theme="0"/>
        <bgColor indexed="64"/>
      </patternFill>
    </fill>
    <fill>
      <patternFill patternType="solid">
        <fgColor theme="8" tint="0.59999389629810485"/>
        <bgColor indexed="64"/>
      </patternFill>
    </fill>
    <fill>
      <patternFill patternType="solid">
        <fgColor theme="9" tint="0.79998168889431442"/>
        <bgColor indexed="64"/>
      </patternFill>
    </fill>
    <fill>
      <patternFill patternType="solid">
        <fgColor theme="5" tint="0.79998168889431442"/>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s>
  <cellStyleXfs count="1601">
    <xf numFmtId="0" fontId="0" fillId="0" borderId="0"/>
    <xf numFmtId="0" fontId="4" fillId="0" borderId="0">
      <alignment vertical="center"/>
    </xf>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19" fillId="0" borderId="0">
      <alignment vertical="center"/>
    </xf>
  </cellStyleXfs>
  <cellXfs count="39">
    <xf numFmtId="0" fontId="0" fillId="0" borderId="0" xfId="0"/>
    <xf numFmtId="0" fontId="0" fillId="2" borderId="1" xfId="0" applyFill="1" applyBorder="1" applyAlignment="1">
      <alignment vertical="center"/>
    </xf>
    <xf numFmtId="0" fontId="0" fillId="2" borderId="2" xfId="0" applyFill="1" applyBorder="1" applyAlignment="1">
      <alignment vertical="center"/>
    </xf>
    <xf numFmtId="0" fontId="0" fillId="2" borderId="2" xfId="0" applyFill="1" applyBorder="1" applyAlignment="1">
      <alignment horizontal="center" vertical="center"/>
    </xf>
    <xf numFmtId="0" fontId="0" fillId="2" borderId="1" xfId="0" applyFill="1" applyBorder="1" applyAlignment="1">
      <alignment horizontal="center" vertical="center"/>
    </xf>
    <xf numFmtId="0" fontId="0" fillId="0" borderId="0" xfId="0" applyAlignment="1">
      <alignment vertical="center"/>
    </xf>
    <xf numFmtId="56" fontId="0" fillId="0" borderId="1" xfId="0" applyNumberFormat="1" applyBorder="1" applyAlignment="1">
      <alignment vertical="center"/>
    </xf>
    <xf numFmtId="0" fontId="0" fillId="0" borderId="1" xfId="0" applyBorder="1" applyAlignment="1">
      <alignment horizontal="left" vertical="center"/>
    </xf>
    <xf numFmtId="0" fontId="0" fillId="0" borderId="1" xfId="0" applyBorder="1" applyAlignment="1">
      <alignment vertical="center"/>
    </xf>
    <xf numFmtId="176" fontId="0" fillId="0" borderId="1" xfId="0" applyNumberFormat="1" applyBorder="1" applyAlignment="1">
      <alignment vertical="center"/>
    </xf>
    <xf numFmtId="0" fontId="5" fillId="3" borderId="1" xfId="0" applyFont="1" applyFill="1" applyBorder="1" applyAlignment="1">
      <alignment vertical="center" wrapText="1"/>
    </xf>
    <xf numFmtId="0" fontId="0" fillId="0" borderId="1" xfId="0" applyBorder="1" applyAlignment="1">
      <alignment horizontal="center" vertical="center"/>
    </xf>
    <xf numFmtId="0" fontId="0" fillId="0" borderId="1" xfId="0" applyBorder="1" applyAlignment="1">
      <alignment horizontal="right" vertical="center"/>
    </xf>
    <xf numFmtId="0" fontId="4" fillId="0" borderId="1" xfId="0" applyFont="1" applyBorder="1" applyAlignment="1">
      <alignment horizontal="center" vertical="center"/>
    </xf>
    <xf numFmtId="0" fontId="4" fillId="2" borderId="1" xfId="1" applyFill="1" applyBorder="1">
      <alignment vertical="center"/>
    </xf>
    <xf numFmtId="0" fontId="4" fillId="2" borderId="1" xfId="1" applyFill="1" applyBorder="1" applyAlignment="1">
      <alignment horizontal="center" vertical="center"/>
    </xf>
    <xf numFmtId="0" fontId="4" fillId="2" borderId="1" xfId="1" applyFill="1" applyBorder="1" applyAlignment="1">
      <alignment horizontal="left" vertical="center"/>
    </xf>
    <xf numFmtId="0" fontId="4" fillId="0" borderId="0" xfId="1">
      <alignment vertical="center"/>
    </xf>
    <xf numFmtId="0" fontId="6" fillId="0" borderId="1" xfId="1" applyFont="1" applyBorder="1">
      <alignment vertical="center"/>
    </xf>
    <xf numFmtId="0" fontId="4" fillId="0" borderId="1" xfId="1" applyBorder="1">
      <alignment vertical="center"/>
    </xf>
    <xf numFmtId="0" fontId="7" fillId="0" borderId="1" xfId="1" applyFont="1" applyBorder="1">
      <alignment vertical="center"/>
    </xf>
    <xf numFmtId="0" fontId="8" fillId="0" borderId="1" xfId="1" applyFont="1" applyBorder="1">
      <alignment vertical="center"/>
    </xf>
    <xf numFmtId="0" fontId="0" fillId="2" borderId="1" xfId="0" applyFill="1" applyBorder="1" applyAlignment="1">
      <alignment horizontal="left" vertical="center"/>
    </xf>
    <xf numFmtId="0" fontId="8" fillId="0" borderId="3" xfId="1" applyFont="1" applyBorder="1" applyAlignment="1">
      <alignment horizontal="center" vertical="center"/>
    </xf>
    <xf numFmtId="0" fontId="8" fillId="0" borderId="1" xfId="1" applyFont="1" applyBorder="1" applyAlignment="1">
      <alignment horizontal="center" vertical="center"/>
    </xf>
    <xf numFmtId="0" fontId="0" fillId="4" borderId="1" xfId="0" applyFill="1" applyBorder="1" applyAlignment="1">
      <alignment horizontal="left" vertical="center"/>
    </xf>
    <xf numFmtId="0" fontId="12" fillId="0" borderId="1" xfId="0" applyFont="1" applyBorder="1" applyAlignment="1">
      <alignment vertical="center"/>
    </xf>
    <xf numFmtId="0" fontId="0" fillId="3" borderId="1" xfId="0" applyFill="1" applyBorder="1" applyAlignment="1">
      <alignment horizontal="center" vertical="center"/>
    </xf>
    <xf numFmtId="0" fontId="0" fillId="5" borderId="1" xfId="0" applyFill="1" applyBorder="1" applyAlignment="1">
      <alignment horizontal="center" vertical="center"/>
    </xf>
    <xf numFmtId="0" fontId="5" fillId="2" borderId="1" xfId="0" applyFont="1" applyFill="1" applyBorder="1" applyAlignment="1">
      <alignment vertical="center" wrapText="1"/>
    </xf>
    <xf numFmtId="0" fontId="13" fillId="0" borderId="1" xfId="0" applyFont="1" applyBorder="1"/>
    <xf numFmtId="0" fontId="0" fillId="6" borderId="1" xfId="0" applyFill="1" applyBorder="1" applyAlignment="1">
      <alignment vertical="center"/>
    </xf>
    <xf numFmtId="0" fontId="14" fillId="0" borderId="1" xfId="0" applyFont="1" applyBorder="1" applyAlignment="1">
      <alignment vertical="center"/>
    </xf>
    <xf numFmtId="0" fontId="4" fillId="4" borderId="1" xfId="0" applyFont="1" applyFill="1" applyBorder="1" applyAlignment="1">
      <alignment horizontal="center" vertical="center"/>
    </xf>
    <xf numFmtId="0" fontId="18" fillId="4" borderId="1" xfId="0" applyFont="1" applyFill="1" applyBorder="1" applyAlignment="1">
      <alignment horizontal="center" vertical="center"/>
    </xf>
    <xf numFmtId="0" fontId="0" fillId="7" borderId="1" xfId="0" applyFill="1" applyBorder="1" applyAlignment="1">
      <alignment horizontal="left" vertical="center"/>
    </xf>
    <xf numFmtId="0" fontId="4" fillId="0" borderId="4" xfId="1" applyBorder="1" applyAlignment="1">
      <alignment horizontal="center" vertical="center"/>
    </xf>
    <xf numFmtId="0" fontId="4" fillId="0" borderId="5" xfId="1" applyBorder="1" applyAlignment="1">
      <alignment horizontal="center" vertical="center"/>
    </xf>
    <xf numFmtId="0" fontId="4" fillId="0" borderId="3" xfId="1" applyBorder="1" applyAlignment="1">
      <alignment horizontal="center" vertical="center"/>
    </xf>
  </cellXfs>
  <cellStyles count="1601">
    <cellStyle name="ハイパーリンク" xfId="2" builtinId="8" hidden="1"/>
    <cellStyle name="ハイパーリンク" xfId="4" builtinId="8" hidden="1"/>
    <cellStyle name="ハイパーリンク" xfId="6" builtinId="8" hidden="1"/>
    <cellStyle name="ハイパーリンク" xfId="8" builtinId="8" hidden="1"/>
    <cellStyle name="ハイパーリンク" xfId="10" builtinId="8" hidden="1"/>
    <cellStyle name="ハイパーリンク" xfId="12" builtinId="8" hidden="1"/>
    <cellStyle name="ハイパーリンク" xfId="14" builtinId="8" hidden="1"/>
    <cellStyle name="ハイパーリンク" xfId="16" builtinId="8" hidden="1"/>
    <cellStyle name="ハイパーリンク" xfId="18" builtinId="8" hidden="1"/>
    <cellStyle name="ハイパーリンク" xfId="20" builtinId="8" hidden="1"/>
    <cellStyle name="ハイパーリンク" xfId="22" builtinId="8" hidden="1"/>
    <cellStyle name="ハイパーリンク" xfId="24" builtinId="8" hidden="1"/>
    <cellStyle name="ハイパーリンク" xfId="26" builtinId="8" hidden="1"/>
    <cellStyle name="ハイパーリンク" xfId="28" builtinId="8" hidden="1"/>
    <cellStyle name="ハイパーリンク" xfId="30" builtinId="8" hidden="1"/>
    <cellStyle name="ハイパーリンク" xfId="32" builtinId="8" hidden="1"/>
    <cellStyle name="ハイパーリンク" xfId="34" builtinId="8" hidden="1"/>
    <cellStyle name="ハイパーリンク" xfId="36" builtinId="8" hidden="1"/>
    <cellStyle name="ハイパーリンク" xfId="38" builtinId="8" hidden="1"/>
    <cellStyle name="ハイパーリンク" xfId="40" builtinId="8" hidden="1"/>
    <cellStyle name="ハイパーリンク" xfId="42" builtinId="8" hidden="1"/>
    <cellStyle name="ハイパーリンク" xfId="44" builtinId="8" hidden="1"/>
    <cellStyle name="ハイパーリンク" xfId="46" builtinId="8" hidden="1"/>
    <cellStyle name="ハイパーリンク" xfId="48" builtinId="8" hidden="1"/>
    <cellStyle name="ハイパーリンク" xfId="50" builtinId="8" hidden="1"/>
    <cellStyle name="ハイパーリンク" xfId="52" builtinId="8" hidden="1"/>
    <cellStyle name="ハイパーリンク" xfId="54" builtinId="8" hidden="1"/>
    <cellStyle name="ハイパーリンク" xfId="56" builtinId="8" hidden="1"/>
    <cellStyle name="ハイパーリンク" xfId="58" builtinId="8" hidden="1"/>
    <cellStyle name="ハイパーリンク" xfId="60" builtinId="8" hidden="1"/>
    <cellStyle name="ハイパーリンク" xfId="62" builtinId="8" hidden="1"/>
    <cellStyle name="ハイパーリンク" xfId="64" builtinId="8" hidden="1"/>
    <cellStyle name="ハイパーリンク" xfId="66" builtinId="8" hidden="1"/>
    <cellStyle name="ハイパーリンク" xfId="68" builtinId="8" hidden="1"/>
    <cellStyle name="ハイパーリンク" xfId="70" builtinId="8" hidden="1"/>
    <cellStyle name="ハイパーリンク" xfId="72" builtinId="8" hidden="1"/>
    <cellStyle name="ハイパーリンク" xfId="74" builtinId="8" hidden="1"/>
    <cellStyle name="ハイパーリンク" xfId="76" builtinId="8" hidden="1"/>
    <cellStyle name="ハイパーリンク" xfId="78" builtinId="8" hidden="1"/>
    <cellStyle name="ハイパーリンク" xfId="80" builtinId="8" hidden="1"/>
    <cellStyle name="ハイパーリンク" xfId="82" builtinId="8" hidden="1"/>
    <cellStyle name="ハイパーリンク" xfId="84" builtinId="8" hidden="1"/>
    <cellStyle name="ハイパーリンク" xfId="86" builtinId="8" hidden="1"/>
    <cellStyle name="ハイパーリンク" xfId="88" builtinId="8" hidden="1"/>
    <cellStyle name="ハイパーリンク" xfId="90" builtinId="8" hidden="1"/>
    <cellStyle name="ハイパーリンク" xfId="92" builtinId="8" hidden="1"/>
    <cellStyle name="ハイパーリンク" xfId="94" builtinId="8" hidden="1"/>
    <cellStyle name="ハイパーリンク" xfId="96" builtinId="8" hidden="1"/>
    <cellStyle name="ハイパーリンク" xfId="98" builtinId="8" hidden="1"/>
    <cellStyle name="ハイパーリンク" xfId="100" builtinId="8" hidden="1"/>
    <cellStyle name="ハイパーリンク" xfId="102" builtinId="8" hidden="1"/>
    <cellStyle name="ハイパーリンク" xfId="104" builtinId="8" hidden="1"/>
    <cellStyle name="ハイパーリンク" xfId="106" builtinId="8" hidden="1"/>
    <cellStyle name="ハイパーリンク" xfId="108" builtinId="8" hidden="1"/>
    <cellStyle name="ハイパーリンク" xfId="110" builtinId="8" hidden="1"/>
    <cellStyle name="ハイパーリンク" xfId="112" builtinId="8" hidden="1"/>
    <cellStyle name="ハイパーリンク" xfId="114" builtinId="8" hidden="1"/>
    <cellStyle name="ハイパーリンク" xfId="116" builtinId="8" hidden="1"/>
    <cellStyle name="ハイパーリンク" xfId="118" builtinId="8" hidden="1"/>
    <cellStyle name="ハイパーリンク" xfId="120" builtinId="8" hidden="1"/>
    <cellStyle name="ハイパーリンク" xfId="122" builtinId="8" hidden="1"/>
    <cellStyle name="ハイパーリンク" xfId="124" builtinId="8" hidden="1"/>
    <cellStyle name="ハイパーリンク" xfId="126" builtinId="8" hidden="1"/>
    <cellStyle name="ハイパーリンク" xfId="128" builtinId="8" hidden="1"/>
    <cellStyle name="ハイパーリンク" xfId="130" builtinId="8" hidden="1"/>
    <cellStyle name="ハイパーリンク" xfId="132" builtinId="8" hidden="1"/>
    <cellStyle name="ハイパーリンク" xfId="134" builtinId="8" hidden="1"/>
    <cellStyle name="ハイパーリンク" xfId="136" builtinId="8" hidden="1"/>
    <cellStyle name="ハイパーリンク" xfId="138" builtinId="8" hidden="1"/>
    <cellStyle name="ハイパーリンク" xfId="140" builtinId="8" hidden="1"/>
    <cellStyle name="ハイパーリンク" xfId="142" builtinId="8" hidden="1"/>
    <cellStyle name="ハイパーリンク" xfId="144" builtinId="8" hidden="1"/>
    <cellStyle name="ハイパーリンク" xfId="146" builtinId="8" hidden="1"/>
    <cellStyle name="ハイパーリンク" xfId="148" builtinId="8" hidden="1"/>
    <cellStyle name="ハイパーリンク" xfId="150" builtinId="8" hidden="1"/>
    <cellStyle name="ハイパーリンク" xfId="152" builtinId="8" hidden="1"/>
    <cellStyle name="ハイパーリンク" xfId="154" builtinId="8" hidden="1"/>
    <cellStyle name="ハイパーリンク" xfId="156" builtinId="8" hidden="1"/>
    <cellStyle name="ハイパーリンク" xfId="158" builtinId="8" hidden="1"/>
    <cellStyle name="ハイパーリンク" xfId="160" builtinId="8" hidden="1"/>
    <cellStyle name="ハイパーリンク" xfId="162" builtinId="8" hidden="1"/>
    <cellStyle name="ハイパーリンク" xfId="164" builtinId="8" hidden="1"/>
    <cellStyle name="ハイパーリンク" xfId="166" builtinId="8" hidden="1"/>
    <cellStyle name="ハイパーリンク" xfId="168" builtinId="8" hidden="1"/>
    <cellStyle name="ハイパーリンク" xfId="170" builtinId="8" hidden="1"/>
    <cellStyle name="ハイパーリンク" xfId="172" builtinId="8" hidden="1"/>
    <cellStyle name="ハイパーリンク" xfId="174" builtinId="8" hidden="1"/>
    <cellStyle name="ハイパーリンク" xfId="176" builtinId="8" hidden="1"/>
    <cellStyle name="ハイパーリンク" xfId="178" builtinId="8" hidden="1"/>
    <cellStyle name="ハイパーリンク" xfId="180" builtinId="8" hidden="1"/>
    <cellStyle name="ハイパーリンク" xfId="182" builtinId="8" hidden="1"/>
    <cellStyle name="ハイパーリンク" xfId="184" builtinId="8" hidden="1"/>
    <cellStyle name="ハイパーリンク" xfId="186" builtinId="8" hidden="1"/>
    <cellStyle name="ハイパーリンク" xfId="188" builtinId="8" hidden="1"/>
    <cellStyle name="ハイパーリンク" xfId="190" builtinId="8" hidden="1"/>
    <cellStyle name="ハイパーリンク" xfId="192" builtinId="8" hidden="1"/>
    <cellStyle name="ハイパーリンク" xfId="194" builtinId="8" hidden="1"/>
    <cellStyle name="ハイパーリンク" xfId="196" builtinId="8" hidden="1"/>
    <cellStyle name="ハイパーリンク" xfId="198" builtinId="8" hidden="1"/>
    <cellStyle name="ハイパーリンク" xfId="200" builtinId="8" hidden="1"/>
    <cellStyle name="ハイパーリンク" xfId="202" builtinId="8" hidden="1"/>
    <cellStyle name="ハイパーリンク" xfId="204" builtinId="8" hidden="1"/>
    <cellStyle name="ハイパーリンク" xfId="206" builtinId="8" hidden="1"/>
    <cellStyle name="ハイパーリンク" xfId="208" builtinId="8" hidden="1"/>
    <cellStyle name="ハイパーリンク" xfId="210" builtinId="8" hidden="1"/>
    <cellStyle name="ハイパーリンク" xfId="212" builtinId="8" hidden="1"/>
    <cellStyle name="ハイパーリンク" xfId="214" builtinId="8" hidden="1"/>
    <cellStyle name="ハイパーリンク" xfId="216" builtinId="8" hidden="1"/>
    <cellStyle name="ハイパーリンク" xfId="218" builtinId="8" hidden="1"/>
    <cellStyle name="ハイパーリンク" xfId="220" builtinId="8" hidden="1"/>
    <cellStyle name="ハイパーリンク" xfId="222" builtinId="8" hidden="1"/>
    <cellStyle name="ハイパーリンク" xfId="224" builtinId="8" hidden="1"/>
    <cellStyle name="ハイパーリンク" xfId="226" builtinId="8" hidden="1"/>
    <cellStyle name="ハイパーリンク" xfId="228" builtinId="8" hidden="1"/>
    <cellStyle name="ハイパーリンク" xfId="230" builtinId="8" hidden="1"/>
    <cellStyle name="ハイパーリンク" xfId="232" builtinId="8" hidden="1"/>
    <cellStyle name="ハイパーリンク" xfId="234" builtinId="8" hidden="1"/>
    <cellStyle name="ハイパーリンク" xfId="236" builtinId="8" hidden="1"/>
    <cellStyle name="ハイパーリンク" xfId="238" builtinId="8" hidden="1"/>
    <cellStyle name="ハイパーリンク" xfId="240" builtinId="8" hidden="1"/>
    <cellStyle name="ハイパーリンク" xfId="242" builtinId="8" hidden="1"/>
    <cellStyle name="ハイパーリンク" xfId="244" builtinId="8" hidden="1"/>
    <cellStyle name="ハイパーリンク" xfId="246" builtinId="8" hidden="1"/>
    <cellStyle name="ハイパーリンク" xfId="248" builtinId="8" hidden="1"/>
    <cellStyle name="ハイパーリンク" xfId="250" builtinId="8" hidden="1"/>
    <cellStyle name="ハイパーリンク" xfId="252" builtinId="8" hidden="1"/>
    <cellStyle name="ハイパーリンク" xfId="254" builtinId="8" hidden="1"/>
    <cellStyle name="ハイパーリンク" xfId="256" builtinId="8" hidden="1"/>
    <cellStyle name="ハイパーリンク" xfId="258" builtinId="8" hidden="1"/>
    <cellStyle name="ハイパーリンク" xfId="260" builtinId="8" hidden="1"/>
    <cellStyle name="ハイパーリンク" xfId="262" builtinId="8" hidden="1"/>
    <cellStyle name="ハイパーリンク" xfId="264" builtinId="8" hidden="1"/>
    <cellStyle name="ハイパーリンク" xfId="266" builtinId="8" hidden="1"/>
    <cellStyle name="ハイパーリンク" xfId="268" builtinId="8" hidden="1"/>
    <cellStyle name="ハイパーリンク" xfId="270" builtinId="8" hidden="1"/>
    <cellStyle name="ハイパーリンク" xfId="272" builtinId="8" hidden="1"/>
    <cellStyle name="ハイパーリンク" xfId="274" builtinId="8" hidden="1"/>
    <cellStyle name="ハイパーリンク" xfId="276" builtinId="8" hidden="1"/>
    <cellStyle name="ハイパーリンク" xfId="278" builtinId="8" hidden="1"/>
    <cellStyle name="ハイパーリンク" xfId="280" builtinId="8" hidden="1"/>
    <cellStyle name="ハイパーリンク" xfId="282" builtinId="8" hidden="1"/>
    <cellStyle name="ハイパーリンク" xfId="284" builtinId="8" hidden="1"/>
    <cellStyle name="ハイパーリンク" xfId="286" builtinId="8" hidden="1"/>
    <cellStyle name="ハイパーリンク" xfId="288" builtinId="8" hidden="1"/>
    <cellStyle name="ハイパーリンク" xfId="290" builtinId="8" hidden="1"/>
    <cellStyle name="ハイパーリンク" xfId="292" builtinId="8" hidden="1"/>
    <cellStyle name="ハイパーリンク" xfId="294" builtinId="8" hidden="1"/>
    <cellStyle name="ハイパーリンク" xfId="296" builtinId="8" hidden="1"/>
    <cellStyle name="ハイパーリンク" xfId="298" builtinId="8" hidden="1"/>
    <cellStyle name="ハイパーリンク" xfId="300" builtinId="8" hidden="1"/>
    <cellStyle name="ハイパーリンク" xfId="302" builtinId="8" hidden="1"/>
    <cellStyle name="ハイパーリンク" xfId="304" builtinId="8" hidden="1"/>
    <cellStyle name="ハイパーリンク" xfId="306" builtinId="8" hidden="1"/>
    <cellStyle name="ハイパーリンク" xfId="308" builtinId="8" hidden="1"/>
    <cellStyle name="ハイパーリンク" xfId="310" builtinId="8" hidden="1"/>
    <cellStyle name="ハイパーリンク" xfId="312" builtinId="8" hidden="1"/>
    <cellStyle name="ハイパーリンク" xfId="314" builtinId="8" hidden="1"/>
    <cellStyle name="ハイパーリンク" xfId="316" builtinId="8" hidden="1"/>
    <cellStyle name="ハイパーリンク" xfId="318" builtinId="8" hidden="1"/>
    <cellStyle name="ハイパーリンク" xfId="320" builtinId="8" hidden="1"/>
    <cellStyle name="ハイパーリンク" xfId="322" builtinId="8" hidden="1"/>
    <cellStyle name="ハイパーリンク" xfId="324" builtinId="8" hidden="1"/>
    <cellStyle name="ハイパーリンク" xfId="326" builtinId="8" hidden="1"/>
    <cellStyle name="ハイパーリンク" xfId="328" builtinId="8" hidden="1"/>
    <cellStyle name="ハイパーリンク" xfId="330" builtinId="8" hidden="1"/>
    <cellStyle name="ハイパーリンク" xfId="332" builtinId="8" hidden="1"/>
    <cellStyle name="ハイパーリンク" xfId="334" builtinId="8" hidden="1"/>
    <cellStyle name="ハイパーリンク" xfId="336" builtinId="8" hidden="1"/>
    <cellStyle name="ハイパーリンク" xfId="338" builtinId="8" hidden="1"/>
    <cellStyle name="ハイパーリンク" xfId="340" builtinId="8" hidden="1"/>
    <cellStyle name="ハイパーリンク" xfId="342" builtinId="8" hidden="1"/>
    <cellStyle name="ハイパーリンク" xfId="344" builtinId="8" hidden="1"/>
    <cellStyle name="ハイパーリンク" xfId="346" builtinId="8" hidden="1"/>
    <cellStyle name="ハイパーリンク" xfId="348" builtinId="8" hidden="1"/>
    <cellStyle name="ハイパーリンク" xfId="350" builtinId="8" hidden="1"/>
    <cellStyle name="ハイパーリンク" xfId="352" builtinId="8" hidden="1"/>
    <cellStyle name="ハイパーリンク" xfId="354" builtinId="8" hidden="1"/>
    <cellStyle name="ハイパーリンク" xfId="356" builtinId="8" hidden="1"/>
    <cellStyle name="ハイパーリンク" xfId="358" builtinId="8" hidden="1"/>
    <cellStyle name="ハイパーリンク" xfId="360" builtinId="8" hidden="1"/>
    <cellStyle name="ハイパーリンク" xfId="362" builtinId="8" hidden="1"/>
    <cellStyle name="ハイパーリンク" xfId="364" builtinId="8" hidden="1"/>
    <cellStyle name="ハイパーリンク" xfId="366" builtinId="8" hidden="1"/>
    <cellStyle name="ハイパーリンク" xfId="368" builtinId="8" hidden="1"/>
    <cellStyle name="ハイパーリンク" xfId="370" builtinId="8" hidden="1"/>
    <cellStyle name="ハイパーリンク" xfId="372" builtinId="8" hidden="1"/>
    <cellStyle name="ハイパーリンク" xfId="374" builtinId="8" hidden="1"/>
    <cellStyle name="ハイパーリンク" xfId="376" builtinId="8" hidden="1"/>
    <cellStyle name="ハイパーリンク" xfId="378" builtinId="8" hidden="1"/>
    <cellStyle name="ハイパーリンク" xfId="380" builtinId="8" hidden="1"/>
    <cellStyle name="ハイパーリンク" xfId="382" builtinId="8" hidden="1"/>
    <cellStyle name="ハイパーリンク" xfId="384" builtinId="8" hidden="1"/>
    <cellStyle name="ハイパーリンク" xfId="386" builtinId="8" hidden="1"/>
    <cellStyle name="ハイパーリンク" xfId="388" builtinId="8" hidden="1"/>
    <cellStyle name="ハイパーリンク" xfId="390" builtinId="8" hidden="1"/>
    <cellStyle name="ハイパーリンク" xfId="392" builtinId="8" hidden="1"/>
    <cellStyle name="ハイパーリンク" xfId="394" builtinId="8" hidden="1"/>
    <cellStyle name="ハイパーリンク" xfId="396" builtinId="8" hidden="1"/>
    <cellStyle name="ハイパーリンク" xfId="398" builtinId="8" hidden="1"/>
    <cellStyle name="ハイパーリンク" xfId="400" builtinId="8" hidden="1"/>
    <cellStyle name="ハイパーリンク" xfId="402" builtinId="8" hidden="1"/>
    <cellStyle name="ハイパーリンク" xfId="404" builtinId="8" hidden="1"/>
    <cellStyle name="ハイパーリンク" xfId="406" builtinId="8" hidden="1"/>
    <cellStyle name="ハイパーリンク" xfId="408" builtinId="8" hidden="1"/>
    <cellStyle name="ハイパーリンク" xfId="410" builtinId="8" hidden="1"/>
    <cellStyle name="ハイパーリンク" xfId="412" builtinId="8" hidden="1"/>
    <cellStyle name="ハイパーリンク" xfId="414" builtinId="8" hidden="1"/>
    <cellStyle name="ハイパーリンク" xfId="416" builtinId="8" hidden="1"/>
    <cellStyle name="ハイパーリンク" xfId="418" builtinId="8" hidden="1"/>
    <cellStyle name="ハイパーリンク" xfId="420" builtinId="8" hidden="1"/>
    <cellStyle name="ハイパーリンク" xfId="422" builtinId="8" hidden="1"/>
    <cellStyle name="ハイパーリンク" xfId="424" builtinId="8" hidden="1"/>
    <cellStyle name="ハイパーリンク" xfId="426" builtinId="8" hidden="1"/>
    <cellStyle name="ハイパーリンク" xfId="428" builtinId="8" hidden="1"/>
    <cellStyle name="ハイパーリンク" xfId="430" builtinId="8" hidden="1"/>
    <cellStyle name="ハイパーリンク" xfId="432" builtinId="8" hidden="1"/>
    <cellStyle name="ハイパーリンク" xfId="434" builtinId="8" hidden="1"/>
    <cellStyle name="ハイパーリンク" xfId="436" builtinId="8" hidden="1"/>
    <cellStyle name="ハイパーリンク" xfId="438" builtinId="8" hidden="1"/>
    <cellStyle name="ハイパーリンク" xfId="440" builtinId="8" hidden="1"/>
    <cellStyle name="ハイパーリンク" xfId="442" builtinId="8" hidden="1"/>
    <cellStyle name="ハイパーリンク" xfId="444" builtinId="8" hidden="1"/>
    <cellStyle name="ハイパーリンク" xfId="446" builtinId="8" hidden="1"/>
    <cellStyle name="ハイパーリンク" xfId="448" builtinId="8" hidden="1"/>
    <cellStyle name="ハイパーリンク" xfId="450" builtinId="8" hidden="1"/>
    <cellStyle name="ハイパーリンク" xfId="452" builtinId="8" hidden="1"/>
    <cellStyle name="ハイパーリンク" xfId="454" builtinId="8" hidden="1"/>
    <cellStyle name="ハイパーリンク" xfId="456" builtinId="8" hidden="1"/>
    <cellStyle name="ハイパーリンク" xfId="458" builtinId="8" hidden="1"/>
    <cellStyle name="ハイパーリンク" xfId="460" builtinId="8" hidden="1"/>
    <cellStyle name="ハイパーリンク" xfId="462" builtinId="8" hidden="1"/>
    <cellStyle name="ハイパーリンク" xfId="464" builtinId="8" hidden="1"/>
    <cellStyle name="ハイパーリンク" xfId="466" builtinId="8" hidden="1"/>
    <cellStyle name="ハイパーリンク" xfId="468" builtinId="8" hidden="1"/>
    <cellStyle name="ハイパーリンク" xfId="470" builtinId="8" hidden="1"/>
    <cellStyle name="ハイパーリンク" xfId="472" builtinId="8" hidden="1"/>
    <cellStyle name="ハイパーリンク" xfId="474" builtinId="8" hidden="1"/>
    <cellStyle name="ハイパーリンク" xfId="476" builtinId="8" hidden="1"/>
    <cellStyle name="ハイパーリンク" xfId="478" builtinId="8" hidden="1"/>
    <cellStyle name="ハイパーリンク" xfId="480" builtinId="8" hidden="1"/>
    <cellStyle name="ハイパーリンク" xfId="482" builtinId="8" hidden="1"/>
    <cellStyle name="ハイパーリンク" xfId="484" builtinId="8" hidden="1"/>
    <cellStyle name="ハイパーリンク" xfId="486" builtinId="8" hidden="1"/>
    <cellStyle name="ハイパーリンク" xfId="488" builtinId="8" hidden="1"/>
    <cellStyle name="ハイパーリンク" xfId="490" builtinId="8" hidden="1"/>
    <cellStyle name="ハイパーリンク" xfId="492" builtinId="8" hidden="1"/>
    <cellStyle name="ハイパーリンク" xfId="494" builtinId="8" hidden="1"/>
    <cellStyle name="ハイパーリンク" xfId="496" builtinId="8" hidden="1"/>
    <cellStyle name="ハイパーリンク" xfId="498" builtinId="8" hidden="1"/>
    <cellStyle name="ハイパーリンク" xfId="500" builtinId="8" hidden="1"/>
    <cellStyle name="ハイパーリンク" xfId="502" builtinId="8" hidden="1"/>
    <cellStyle name="ハイパーリンク" xfId="504" builtinId="8" hidden="1"/>
    <cellStyle name="ハイパーリンク" xfId="506" builtinId="8" hidden="1"/>
    <cellStyle name="ハイパーリンク" xfId="508" builtinId="8" hidden="1"/>
    <cellStyle name="ハイパーリンク" xfId="510" builtinId="8" hidden="1"/>
    <cellStyle name="ハイパーリンク" xfId="512" builtinId="8" hidden="1"/>
    <cellStyle name="ハイパーリンク" xfId="514" builtinId="8" hidden="1"/>
    <cellStyle name="ハイパーリンク" xfId="516" builtinId="8" hidden="1"/>
    <cellStyle name="ハイパーリンク" xfId="518" builtinId="8" hidden="1"/>
    <cellStyle name="ハイパーリンク" xfId="520" builtinId="8" hidden="1"/>
    <cellStyle name="ハイパーリンク" xfId="522" builtinId="8" hidden="1"/>
    <cellStyle name="ハイパーリンク" xfId="524" builtinId="8" hidden="1"/>
    <cellStyle name="ハイパーリンク" xfId="526" builtinId="8" hidden="1"/>
    <cellStyle name="ハイパーリンク" xfId="528" builtinId="8" hidden="1"/>
    <cellStyle name="ハイパーリンク" xfId="530" builtinId="8" hidden="1"/>
    <cellStyle name="ハイパーリンク" xfId="532" builtinId="8" hidden="1"/>
    <cellStyle name="ハイパーリンク" xfId="534" builtinId="8" hidden="1"/>
    <cellStyle name="ハイパーリンク" xfId="536" builtinId="8" hidden="1"/>
    <cellStyle name="ハイパーリンク" xfId="538" builtinId="8" hidden="1"/>
    <cellStyle name="ハイパーリンク" xfId="540" builtinId="8" hidden="1"/>
    <cellStyle name="ハイパーリンク" xfId="542" builtinId="8" hidden="1"/>
    <cellStyle name="ハイパーリンク" xfId="544" builtinId="8" hidden="1"/>
    <cellStyle name="ハイパーリンク" xfId="546" builtinId="8" hidden="1"/>
    <cellStyle name="ハイパーリンク" xfId="548" builtinId="8" hidden="1"/>
    <cellStyle name="ハイパーリンク" xfId="550" builtinId="8" hidden="1"/>
    <cellStyle name="ハイパーリンク" xfId="552" builtinId="8" hidden="1"/>
    <cellStyle name="ハイパーリンク" xfId="554" builtinId="8" hidden="1"/>
    <cellStyle name="ハイパーリンク" xfId="556" builtinId="8" hidden="1"/>
    <cellStyle name="ハイパーリンク" xfId="558" builtinId="8" hidden="1"/>
    <cellStyle name="ハイパーリンク" xfId="560" builtinId="8" hidden="1"/>
    <cellStyle name="ハイパーリンク" xfId="562" builtinId="8" hidden="1"/>
    <cellStyle name="ハイパーリンク" xfId="564" builtinId="8" hidden="1"/>
    <cellStyle name="ハイパーリンク" xfId="566" builtinId="8" hidden="1"/>
    <cellStyle name="ハイパーリンク" xfId="568" builtinId="8" hidden="1"/>
    <cellStyle name="ハイパーリンク" xfId="570" builtinId="8" hidden="1"/>
    <cellStyle name="ハイパーリンク" xfId="572" builtinId="8" hidden="1"/>
    <cellStyle name="ハイパーリンク" xfId="574" builtinId="8" hidden="1"/>
    <cellStyle name="ハイパーリンク" xfId="576" builtinId="8" hidden="1"/>
    <cellStyle name="ハイパーリンク" xfId="578" builtinId="8" hidden="1"/>
    <cellStyle name="ハイパーリンク" xfId="580" builtinId="8" hidden="1"/>
    <cellStyle name="ハイパーリンク" xfId="582" builtinId="8" hidden="1"/>
    <cellStyle name="ハイパーリンク" xfId="584" builtinId="8" hidden="1"/>
    <cellStyle name="ハイパーリンク" xfId="586" builtinId="8" hidden="1"/>
    <cellStyle name="ハイパーリンク" xfId="588" builtinId="8" hidden="1"/>
    <cellStyle name="ハイパーリンク" xfId="590" builtinId="8" hidden="1"/>
    <cellStyle name="ハイパーリンク" xfId="592" builtinId="8" hidden="1"/>
    <cellStyle name="ハイパーリンク" xfId="594" builtinId="8" hidden="1"/>
    <cellStyle name="ハイパーリンク" xfId="596" builtinId="8" hidden="1"/>
    <cellStyle name="ハイパーリンク" xfId="598" builtinId="8" hidden="1"/>
    <cellStyle name="ハイパーリンク" xfId="600" builtinId="8" hidden="1"/>
    <cellStyle name="ハイパーリンク" xfId="602" builtinId="8" hidden="1"/>
    <cellStyle name="ハイパーリンク" xfId="604" builtinId="8" hidden="1"/>
    <cellStyle name="ハイパーリンク" xfId="606" builtinId="8" hidden="1"/>
    <cellStyle name="ハイパーリンク" xfId="608" builtinId="8" hidden="1"/>
    <cellStyle name="ハイパーリンク" xfId="610" builtinId="8" hidden="1"/>
    <cellStyle name="ハイパーリンク" xfId="612" builtinId="8" hidden="1"/>
    <cellStyle name="ハイパーリンク" xfId="614" builtinId="8" hidden="1"/>
    <cellStyle name="ハイパーリンク" xfId="616" builtinId="8" hidden="1"/>
    <cellStyle name="ハイパーリンク" xfId="618" builtinId="8" hidden="1"/>
    <cellStyle name="ハイパーリンク" xfId="620" builtinId="8" hidden="1"/>
    <cellStyle name="ハイパーリンク" xfId="622" builtinId="8" hidden="1"/>
    <cellStyle name="ハイパーリンク" xfId="624" builtinId="8" hidden="1"/>
    <cellStyle name="ハイパーリンク" xfId="626" builtinId="8" hidden="1"/>
    <cellStyle name="ハイパーリンク" xfId="628" builtinId="8" hidden="1"/>
    <cellStyle name="ハイパーリンク" xfId="630" builtinId="8" hidden="1"/>
    <cellStyle name="ハイパーリンク" xfId="632" builtinId="8" hidden="1"/>
    <cellStyle name="ハイパーリンク" xfId="634" builtinId="8" hidden="1"/>
    <cellStyle name="ハイパーリンク" xfId="636" builtinId="8" hidden="1"/>
    <cellStyle name="ハイパーリンク" xfId="638" builtinId="8" hidden="1"/>
    <cellStyle name="ハイパーリンク" xfId="640" builtinId="8" hidden="1"/>
    <cellStyle name="ハイパーリンク" xfId="642" builtinId="8" hidden="1"/>
    <cellStyle name="ハイパーリンク" xfId="644" builtinId="8" hidden="1"/>
    <cellStyle name="ハイパーリンク" xfId="646" builtinId="8" hidden="1"/>
    <cellStyle name="ハイパーリンク" xfId="648" builtinId="8" hidden="1"/>
    <cellStyle name="ハイパーリンク" xfId="650" builtinId="8" hidden="1"/>
    <cellStyle name="ハイパーリンク" xfId="652" builtinId="8" hidden="1"/>
    <cellStyle name="ハイパーリンク" xfId="654" builtinId="8" hidden="1"/>
    <cellStyle name="ハイパーリンク" xfId="656" builtinId="8" hidden="1"/>
    <cellStyle name="ハイパーリンク" xfId="658" builtinId="8" hidden="1"/>
    <cellStyle name="ハイパーリンク" xfId="660" builtinId="8" hidden="1"/>
    <cellStyle name="ハイパーリンク" xfId="662" builtinId="8" hidden="1"/>
    <cellStyle name="ハイパーリンク" xfId="664" builtinId="8" hidden="1"/>
    <cellStyle name="ハイパーリンク" xfId="666" builtinId="8" hidden="1"/>
    <cellStyle name="ハイパーリンク" xfId="668" builtinId="8" hidden="1"/>
    <cellStyle name="ハイパーリンク" xfId="670" builtinId="8" hidden="1"/>
    <cellStyle name="ハイパーリンク" xfId="672" builtinId="8" hidden="1"/>
    <cellStyle name="ハイパーリンク" xfId="674" builtinId="8" hidden="1"/>
    <cellStyle name="ハイパーリンク" xfId="676" builtinId="8" hidden="1"/>
    <cellStyle name="ハイパーリンク" xfId="678" builtinId="8" hidden="1"/>
    <cellStyle name="ハイパーリンク" xfId="680" builtinId="8" hidden="1"/>
    <cellStyle name="ハイパーリンク" xfId="682" builtinId="8" hidden="1"/>
    <cellStyle name="ハイパーリンク" xfId="684" builtinId="8" hidden="1"/>
    <cellStyle name="ハイパーリンク" xfId="686" builtinId="8" hidden="1"/>
    <cellStyle name="ハイパーリンク" xfId="688" builtinId="8" hidden="1"/>
    <cellStyle name="ハイパーリンク" xfId="690" builtinId="8" hidden="1"/>
    <cellStyle name="ハイパーリンク" xfId="692" builtinId="8" hidden="1"/>
    <cellStyle name="ハイパーリンク" xfId="694" builtinId="8" hidden="1"/>
    <cellStyle name="ハイパーリンク" xfId="696" builtinId="8" hidden="1"/>
    <cellStyle name="ハイパーリンク" xfId="698" builtinId="8" hidden="1"/>
    <cellStyle name="ハイパーリンク" xfId="700" builtinId="8" hidden="1"/>
    <cellStyle name="ハイパーリンク" xfId="702" builtinId="8" hidden="1"/>
    <cellStyle name="ハイパーリンク" xfId="704" builtinId="8" hidden="1"/>
    <cellStyle name="ハイパーリンク" xfId="706" builtinId="8" hidden="1"/>
    <cellStyle name="ハイパーリンク" xfId="708" builtinId="8" hidden="1"/>
    <cellStyle name="ハイパーリンク" xfId="710" builtinId="8" hidden="1"/>
    <cellStyle name="ハイパーリンク" xfId="712" builtinId="8" hidden="1"/>
    <cellStyle name="ハイパーリンク" xfId="714" builtinId="8" hidden="1"/>
    <cellStyle name="ハイパーリンク" xfId="716" builtinId="8" hidden="1"/>
    <cellStyle name="ハイパーリンク" xfId="718" builtinId="8" hidden="1"/>
    <cellStyle name="ハイパーリンク" xfId="720" builtinId="8" hidden="1"/>
    <cellStyle name="ハイパーリンク" xfId="722" builtinId="8" hidden="1"/>
    <cellStyle name="ハイパーリンク" xfId="724" builtinId="8" hidden="1"/>
    <cellStyle name="ハイパーリンク" xfId="726" builtinId="8" hidden="1"/>
    <cellStyle name="ハイパーリンク" xfId="728" builtinId="8" hidden="1"/>
    <cellStyle name="ハイパーリンク" xfId="730" builtinId="8" hidden="1"/>
    <cellStyle name="ハイパーリンク" xfId="732" builtinId="8" hidden="1"/>
    <cellStyle name="ハイパーリンク" xfId="734" builtinId="8" hidden="1"/>
    <cellStyle name="ハイパーリンク" xfId="736" builtinId="8" hidden="1"/>
    <cellStyle name="ハイパーリンク" xfId="738" builtinId="8" hidden="1"/>
    <cellStyle name="ハイパーリンク" xfId="740" builtinId="8" hidden="1"/>
    <cellStyle name="ハイパーリンク" xfId="742" builtinId="8" hidden="1"/>
    <cellStyle name="ハイパーリンク" xfId="744" builtinId="8" hidden="1"/>
    <cellStyle name="ハイパーリンク" xfId="746" builtinId="8" hidden="1"/>
    <cellStyle name="ハイパーリンク" xfId="748" builtinId="8" hidden="1"/>
    <cellStyle name="ハイパーリンク" xfId="750" builtinId="8" hidden="1"/>
    <cellStyle name="ハイパーリンク" xfId="752" builtinId="8" hidden="1"/>
    <cellStyle name="ハイパーリンク" xfId="754" builtinId="8" hidden="1"/>
    <cellStyle name="ハイパーリンク" xfId="756" builtinId="8" hidden="1"/>
    <cellStyle name="ハイパーリンク" xfId="758" builtinId="8" hidden="1"/>
    <cellStyle name="ハイパーリンク" xfId="760" builtinId="8" hidden="1"/>
    <cellStyle name="ハイパーリンク" xfId="762" builtinId="8" hidden="1"/>
    <cellStyle name="ハイパーリンク" xfId="764" builtinId="8" hidden="1"/>
    <cellStyle name="ハイパーリンク" xfId="766" builtinId="8" hidden="1"/>
    <cellStyle name="ハイパーリンク" xfId="768" builtinId="8" hidden="1"/>
    <cellStyle name="ハイパーリンク" xfId="770" builtinId="8" hidden="1"/>
    <cellStyle name="ハイパーリンク" xfId="772" builtinId="8" hidden="1"/>
    <cellStyle name="ハイパーリンク" xfId="774" builtinId="8" hidden="1"/>
    <cellStyle name="ハイパーリンク" xfId="776" builtinId="8" hidden="1"/>
    <cellStyle name="ハイパーリンク" xfId="778" builtinId="8" hidden="1"/>
    <cellStyle name="ハイパーリンク" xfId="780" builtinId="8" hidden="1"/>
    <cellStyle name="ハイパーリンク" xfId="782" builtinId="8" hidden="1"/>
    <cellStyle name="ハイパーリンク" xfId="784" builtinId="8" hidden="1"/>
    <cellStyle name="ハイパーリンク" xfId="786" builtinId="8" hidden="1"/>
    <cellStyle name="ハイパーリンク" xfId="788" builtinId="8" hidden="1"/>
    <cellStyle name="ハイパーリンク" xfId="790" builtinId="8" hidden="1"/>
    <cellStyle name="ハイパーリンク" xfId="792" builtinId="8" hidden="1"/>
    <cellStyle name="ハイパーリンク" xfId="794" builtinId="8" hidden="1"/>
    <cellStyle name="ハイパーリンク" xfId="796" builtinId="8" hidden="1"/>
    <cellStyle name="ハイパーリンク" xfId="798" builtinId="8" hidden="1"/>
    <cellStyle name="ハイパーリンク" xfId="800" builtinId="8" hidden="1"/>
    <cellStyle name="ハイパーリンク" xfId="802" builtinId="8" hidden="1"/>
    <cellStyle name="ハイパーリンク" xfId="804" builtinId="8" hidden="1"/>
    <cellStyle name="ハイパーリンク" xfId="806" builtinId="8" hidden="1"/>
    <cellStyle name="ハイパーリンク" xfId="808" builtinId="8" hidden="1"/>
    <cellStyle name="ハイパーリンク" xfId="810" builtinId="8" hidden="1"/>
    <cellStyle name="ハイパーリンク" xfId="812" builtinId="8" hidden="1"/>
    <cellStyle name="ハイパーリンク" xfId="814" builtinId="8" hidden="1"/>
    <cellStyle name="ハイパーリンク" xfId="816" builtinId="8" hidden="1"/>
    <cellStyle name="ハイパーリンク" xfId="818" builtinId="8" hidden="1"/>
    <cellStyle name="ハイパーリンク" xfId="820" builtinId="8" hidden="1"/>
    <cellStyle name="ハイパーリンク" xfId="822" builtinId="8" hidden="1"/>
    <cellStyle name="ハイパーリンク" xfId="824" builtinId="8" hidden="1"/>
    <cellStyle name="ハイパーリンク" xfId="826" builtinId="8" hidden="1"/>
    <cellStyle name="ハイパーリンク" xfId="828" builtinId="8" hidden="1"/>
    <cellStyle name="ハイパーリンク" xfId="830" builtinId="8" hidden="1"/>
    <cellStyle name="ハイパーリンク" xfId="832" builtinId="8" hidden="1"/>
    <cellStyle name="ハイパーリンク" xfId="834" builtinId="8" hidden="1"/>
    <cellStyle name="ハイパーリンク" xfId="836" builtinId="8" hidden="1"/>
    <cellStyle name="ハイパーリンク" xfId="838" builtinId="8" hidden="1"/>
    <cellStyle name="ハイパーリンク" xfId="840" builtinId="8" hidden="1"/>
    <cellStyle name="ハイパーリンク" xfId="842" builtinId="8" hidden="1"/>
    <cellStyle name="ハイパーリンク" xfId="844" builtinId="8" hidden="1"/>
    <cellStyle name="ハイパーリンク" xfId="846" builtinId="8" hidden="1"/>
    <cellStyle name="ハイパーリンク" xfId="848" builtinId="8" hidden="1"/>
    <cellStyle name="ハイパーリンク" xfId="850" builtinId="8" hidden="1"/>
    <cellStyle name="ハイパーリンク" xfId="852" builtinId="8" hidden="1"/>
    <cellStyle name="ハイパーリンク" xfId="854" builtinId="8" hidden="1"/>
    <cellStyle name="ハイパーリンク" xfId="856" builtinId="8" hidden="1"/>
    <cellStyle name="ハイパーリンク" xfId="858" builtinId="8" hidden="1"/>
    <cellStyle name="ハイパーリンク" xfId="860" builtinId="8" hidden="1"/>
    <cellStyle name="ハイパーリンク" xfId="862" builtinId="8" hidden="1"/>
    <cellStyle name="ハイパーリンク" xfId="864" builtinId="8" hidden="1"/>
    <cellStyle name="ハイパーリンク" xfId="866" builtinId="8" hidden="1"/>
    <cellStyle name="ハイパーリンク" xfId="868" builtinId="8" hidden="1"/>
    <cellStyle name="ハイパーリンク" xfId="870" builtinId="8" hidden="1"/>
    <cellStyle name="ハイパーリンク" xfId="872" builtinId="8" hidden="1"/>
    <cellStyle name="ハイパーリンク" xfId="874" builtinId="8" hidden="1"/>
    <cellStyle name="ハイパーリンク" xfId="876" builtinId="8" hidden="1"/>
    <cellStyle name="ハイパーリンク" xfId="878" builtinId="8" hidden="1"/>
    <cellStyle name="ハイパーリンク" xfId="880" builtinId="8" hidden="1"/>
    <cellStyle name="ハイパーリンク" xfId="882" builtinId="8" hidden="1"/>
    <cellStyle name="ハイパーリンク" xfId="884" builtinId="8" hidden="1"/>
    <cellStyle name="ハイパーリンク" xfId="886" builtinId="8" hidden="1"/>
    <cellStyle name="ハイパーリンク" xfId="888" builtinId="8" hidden="1"/>
    <cellStyle name="ハイパーリンク" xfId="890" builtinId="8" hidden="1"/>
    <cellStyle name="ハイパーリンク" xfId="892" builtinId="8" hidden="1"/>
    <cellStyle name="ハイパーリンク" xfId="894" builtinId="8" hidden="1"/>
    <cellStyle name="ハイパーリンク" xfId="896" builtinId="8" hidden="1"/>
    <cellStyle name="ハイパーリンク" xfId="898" builtinId="8" hidden="1"/>
    <cellStyle name="ハイパーリンク" xfId="900" builtinId="8" hidden="1"/>
    <cellStyle name="ハイパーリンク" xfId="902" builtinId="8" hidden="1"/>
    <cellStyle name="ハイパーリンク" xfId="904" builtinId="8" hidden="1"/>
    <cellStyle name="ハイパーリンク" xfId="906" builtinId="8" hidden="1"/>
    <cellStyle name="ハイパーリンク" xfId="908" builtinId="8" hidden="1"/>
    <cellStyle name="ハイパーリンク" xfId="910" builtinId="8" hidden="1"/>
    <cellStyle name="ハイパーリンク" xfId="912" builtinId="8" hidden="1"/>
    <cellStyle name="ハイパーリンク" xfId="914" builtinId="8" hidden="1"/>
    <cellStyle name="ハイパーリンク" xfId="916" builtinId="8" hidden="1"/>
    <cellStyle name="ハイパーリンク" xfId="918" builtinId="8" hidden="1"/>
    <cellStyle name="ハイパーリンク" xfId="920" builtinId="8" hidden="1"/>
    <cellStyle name="ハイパーリンク" xfId="922" builtinId="8" hidden="1"/>
    <cellStyle name="ハイパーリンク" xfId="924" builtinId="8" hidden="1"/>
    <cellStyle name="ハイパーリンク" xfId="926" builtinId="8" hidden="1"/>
    <cellStyle name="ハイパーリンク" xfId="928" builtinId="8" hidden="1"/>
    <cellStyle name="ハイパーリンク" xfId="930" builtinId="8" hidden="1"/>
    <cellStyle name="ハイパーリンク" xfId="932" builtinId="8" hidden="1"/>
    <cellStyle name="ハイパーリンク" xfId="934" builtinId="8" hidden="1"/>
    <cellStyle name="ハイパーリンク" xfId="936" builtinId="8" hidden="1"/>
    <cellStyle name="ハイパーリンク" xfId="938" builtinId="8" hidden="1"/>
    <cellStyle name="ハイパーリンク" xfId="940" builtinId="8" hidden="1"/>
    <cellStyle name="ハイパーリンク" xfId="942" builtinId="8" hidden="1"/>
    <cellStyle name="ハイパーリンク" xfId="944" builtinId="8" hidden="1"/>
    <cellStyle name="ハイパーリンク" xfId="946" builtinId="8" hidden="1"/>
    <cellStyle name="ハイパーリンク" xfId="948" builtinId="8" hidden="1"/>
    <cellStyle name="ハイパーリンク" xfId="950" builtinId="8" hidden="1"/>
    <cellStyle name="ハイパーリンク" xfId="952" builtinId="8" hidden="1"/>
    <cellStyle name="ハイパーリンク" xfId="954" builtinId="8" hidden="1"/>
    <cellStyle name="ハイパーリンク" xfId="956" builtinId="8" hidden="1"/>
    <cellStyle name="ハイパーリンク" xfId="958" builtinId="8" hidden="1"/>
    <cellStyle name="ハイパーリンク" xfId="960" builtinId="8" hidden="1"/>
    <cellStyle name="ハイパーリンク" xfId="962" builtinId="8" hidden="1"/>
    <cellStyle name="ハイパーリンク" xfId="964" builtinId="8" hidden="1"/>
    <cellStyle name="ハイパーリンク" xfId="966" builtinId="8" hidden="1"/>
    <cellStyle name="ハイパーリンク" xfId="968" builtinId="8" hidden="1"/>
    <cellStyle name="ハイパーリンク" xfId="970" builtinId="8" hidden="1"/>
    <cellStyle name="ハイパーリンク" xfId="972" builtinId="8" hidden="1"/>
    <cellStyle name="ハイパーリンク" xfId="974" builtinId="8" hidden="1"/>
    <cellStyle name="ハイパーリンク" xfId="976" builtinId="8" hidden="1"/>
    <cellStyle name="ハイパーリンク" xfId="978" builtinId="8" hidden="1"/>
    <cellStyle name="ハイパーリンク" xfId="980" builtinId="8" hidden="1"/>
    <cellStyle name="ハイパーリンク" xfId="982" builtinId="8" hidden="1"/>
    <cellStyle name="ハイパーリンク" xfId="984" builtinId="8" hidden="1"/>
    <cellStyle name="ハイパーリンク" xfId="986" builtinId="8" hidden="1"/>
    <cellStyle name="ハイパーリンク" xfId="988" builtinId="8" hidden="1"/>
    <cellStyle name="ハイパーリンク" xfId="990" builtinId="8" hidden="1"/>
    <cellStyle name="ハイパーリンク" xfId="992" builtinId="8" hidden="1"/>
    <cellStyle name="ハイパーリンク" xfId="994" builtinId="8" hidden="1"/>
    <cellStyle name="ハイパーリンク" xfId="996" builtinId="8" hidden="1"/>
    <cellStyle name="ハイパーリンク" xfId="998" builtinId="8" hidden="1"/>
    <cellStyle name="ハイパーリンク" xfId="1000" builtinId="8" hidden="1"/>
    <cellStyle name="ハイパーリンク" xfId="1002" builtinId="8" hidden="1"/>
    <cellStyle name="ハイパーリンク" xfId="1004" builtinId="8" hidden="1"/>
    <cellStyle name="ハイパーリンク" xfId="1006" builtinId="8" hidden="1"/>
    <cellStyle name="ハイパーリンク" xfId="1008" builtinId="8" hidden="1"/>
    <cellStyle name="ハイパーリンク" xfId="1010" builtinId="8" hidden="1"/>
    <cellStyle name="ハイパーリンク" xfId="1012" builtinId="8" hidden="1"/>
    <cellStyle name="ハイパーリンク" xfId="1014" builtinId="8" hidden="1"/>
    <cellStyle name="ハイパーリンク" xfId="1016" builtinId="8" hidden="1"/>
    <cellStyle name="ハイパーリンク" xfId="1018" builtinId="8" hidden="1"/>
    <cellStyle name="ハイパーリンク" xfId="1020" builtinId="8" hidden="1"/>
    <cellStyle name="ハイパーリンク" xfId="1022" builtinId="8" hidden="1"/>
    <cellStyle name="ハイパーリンク" xfId="1024" builtinId="8" hidden="1"/>
    <cellStyle name="ハイパーリンク" xfId="1026" builtinId="8" hidden="1"/>
    <cellStyle name="ハイパーリンク" xfId="1028" builtinId="8" hidden="1"/>
    <cellStyle name="ハイパーリンク" xfId="1030" builtinId="8" hidden="1"/>
    <cellStyle name="ハイパーリンク" xfId="1032" builtinId="8" hidden="1"/>
    <cellStyle name="ハイパーリンク" xfId="1034" builtinId="8" hidden="1"/>
    <cellStyle name="ハイパーリンク" xfId="1036" builtinId="8" hidden="1"/>
    <cellStyle name="ハイパーリンク" xfId="1038" builtinId="8" hidden="1"/>
    <cellStyle name="ハイパーリンク" xfId="1040" builtinId="8" hidden="1"/>
    <cellStyle name="ハイパーリンク" xfId="1042" builtinId="8" hidden="1"/>
    <cellStyle name="ハイパーリンク" xfId="1044" builtinId="8" hidden="1"/>
    <cellStyle name="ハイパーリンク" xfId="1046" builtinId="8" hidden="1"/>
    <cellStyle name="ハイパーリンク" xfId="1048" builtinId="8" hidden="1"/>
    <cellStyle name="ハイパーリンク" xfId="1050" builtinId="8" hidden="1"/>
    <cellStyle name="ハイパーリンク" xfId="1052" builtinId="8" hidden="1"/>
    <cellStyle name="ハイパーリンク" xfId="1054" builtinId="8" hidden="1"/>
    <cellStyle name="ハイパーリンク" xfId="1056" builtinId="8" hidden="1"/>
    <cellStyle name="ハイパーリンク" xfId="1058" builtinId="8" hidden="1"/>
    <cellStyle name="ハイパーリンク" xfId="1060" builtinId="8" hidden="1"/>
    <cellStyle name="ハイパーリンク" xfId="1062" builtinId="8" hidden="1"/>
    <cellStyle name="ハイパーリンク" xfId="1064" builtinId="8" hidden="1"/>
    <cellStyle name="ハイパーリンク" xfId="1066" builtinId="8" hidden="1"/>
    <cellStyle name="ハイパーリンク" xfId="1068" builtinId="8" hidden="1"/>
    <cellStyle name="ハイパーリンク" xfId="1070" builtinId="8" hidden="1"/>
    <cellStyle name="ハイパーリンク" xfId="1072" builtinId="8" hidden="1"/>
    <cellStyle name="ハイパーリンク" xfId="1074" builtinId="8" hidden="1"/>
    <cellStyle name="ハイパーリンク" xfId="1076" builtinId="8" hidden="1"/>
    <cellStyle name="ハイパーリンク" xfId="1078" builtinId="8" hidden="1"/>
    <cellStyle name="ハイパーリンク" xfId="1080" builtinId="8" hidden="1"/>
    <cellStyle name="ハイパーリンク" xfId="1082" builtinId="8" hidden="1"/>
    <cellStyle name="ハイパーリンク" xfId="1084" builtinId="8" hidden="1"/>
    <cellStyle name="ハイパーリンク" xfId="1086" builtinId="8" hidden="1"/>
    <cellStyle name="ハイパーリンク" xfId="1088" builtinId="8" hidden="1"/>
    <cellStyle name="ハイパーリンク" xfId="1090" builtinId="8" hidden="1"/>
    <cellStyle name="ハイパーリンク" xfId="1092" builtinId="8" hidden="1"/>
    <cellStyle name="ハイパーリンク" xfId="1094" builtinId="8" hidden="1"/>
    <cellStyle name="ハイパーリンク" xfId="1096" builtinId="8" hidden="1"/>
    <cellStyle name="ハイパーリンク" xfId="1098" builtinId="8" hidden="1"/>
    <cellStyle name="ハイパーリンク" xfId="1100" builtinId="8" hidden="1"/>
    <cellStyle name="ハイパーリンク" xfId="1102" builtinId="8" hidden="1"/>
    <cellStyle name="ハイパーリンク" xfId="1104" builtinId="8" hidden="1"/>
    <cellStyle name="ハイパーリンク" xfId="1106" builtinId="8" hidden="1"/>
    <cellStyle name="ハイパーリンク" xfId="1108" builtinId="8" hidden="1"/>
    <cellStyle name="ハイパーリンク" xfId="1110" builtinId="8" hidden="1"/>
    <cellStyle name="ハイパーリンク" xfId="1112" builtinId="8" hidden="1"/>
    <cellStyle name="ハイパーリンク" xfId="1114" builtinId="8" hidden="1"/>
    <cellStyle name="ハイパーリンク" xfId="1116" builtinId="8" hidden="1"/>
    <cellStyle name="ハイパーリンク" xfId="1118" builtinId="8" hidden="1"/>
    <cellStyle name="ハイパーリンク" xfId="1120" builtinId="8" hidden="1"/>
    <cellStyle name="ハイパーリンク" xfId="1122" builtinId="8" hidden="1"/>
    <cellStyle name="ハイパーリンク" xfId="1124" builtinId="8" hidden="1"/>
    <cellStyle name="ハイパーリンク" xfId="1126" builtinId="8" hidden="1"/>
    <cellStyle name="ハイパーリンク" xfId="1128" builtinId="8" hidden="1"/>
    <cellStyle name="ハイパーリンク" xfId="1130" builtinId="8" hidden="1"/>
    <cellStyle name="ハイパーリンク" xfId="1132" builtinId="8" hidden="1"/>
    <cellStyle name="ハイパーリンク" xfId="1134" builtinId="8" hidden="1"/>
    <cellStyle name="ハイパーリンク" xfId="1136" builtinId="8" hidden="1"/>
    <cellStyle name="ハイパーリンク" xfId="1138" builtinId="8" hidden="1"/>
    <cellStyle name="ハイパーリンク" xfId="1140" builtinId="8" hidden="1"/>
    <cellStyle name="ハイパーリンク" xfId="1142" builtinId="8" hidden="1"/>
    <cellStyle name="ハイパーリンク" xfId="1144" builtinId="8" hidden="1"/>
    <cellStyle name="ハイパーリンク" xfId="1146" builtinId="8" hidden="1"/>
    <cellStyle name="ハイパーリンク" xfId="1148" builtinId="8" hidden="1"/>
    <cellStyle name="ハイパーリンク" xfId="1150" builtinId="8" hidden="1"/>
    <cellStyle name="ハイパーリンク" xfId="1152" builtinId="8" hidden="1"/>
    <cellStyle name="ハイパーリンク" xfId="1154" builtinId="8" hidden="1"/>
    <cellStyle name="ハイパーリンク" xfId="1156" builtinId="8" hidden="1"/>
    <cellStyle name="ハイパーリンク" xfId="1158" builtinId="8" hidden="1"/>
    <cellStyle name="ハイパーリンク" xfId="1160" builtinId="8" hidden="1"/>
    <cellStyle name="ハイパーリンク" xfId="1162" builtinId="8" hidden="1"/>
    <cellStyle name="ハイパーリンク" xfId="1164" builtinId="8" hidden="1"/>
    <cellStyle name="ハイパーリンク" xfId="1166" builtinId="8" hidden="1"/>
    <cellStyle name="ハイパーリンク" xfId="1168" builtinId="8" hidden="1"/>
    <cellStyle name="ハイパーリンク" xfId="1170" builtinId="8" hidden="1"/>
    <cellStyle name="ハイパーリンク" xfId="1172" builtinId="8" hidden="1"/>
    <cellStyle name="ハイパーリンク" xfId="1174" builtinId="8" hidden="1"/>
    <cellStyle name="ハイパーリンク" xfId="1176" builtinId="8" hidden="1"/>
    <cellStyle name="ハイパーリンク" xfId="1178" builtinId="8" hidden="1"/>
    <cellStyle name="ハイパーリンク" xfId="1180" builtinId="8" hidden="1"/>
    <cellStyle name="ハイパーリンク" xfId="1182" builtinId="8" hidden="1"/>
    <cellStyle name="ハイパーリンク" xfId="1184" builtinId="8" hidden="1"/>
    <cellStyle name="ハイパーリンク" xfId="1186" builtinId="8" hidden="1"/>
    <cellStyle name="ハイパーリンク" xfId="1188" builtinId="8" hidden="1"/>
    <cellStyle name="ハイパーリンク" xfId="1190" builtinId="8" hidden="1"/>
    <cellStyle name="ハイパーリンク" xfId="1192" builtinId="8" hidden="1"/>
    <cellStyle name="ハイパーリンク" xfId="1194" builtinId="8" hidden="1"/>
    <cellStyle name="ハイパーリンク" xfId="1196" builtinId="8" hidden="1"/>
    <cellStyle name="ハイパーリンク" xfId="1198" builtinId="8" hidden="1"/>
    <cellStyle name="ハイパーリンク" xfId="1200" builtinId="8" hidden="1"/>
    <cellStyle name="ハイパーリンク" xfId="1202" builtinId="8" hidden="1"/>
    <cellStyle name="ハイパーリンク" xfId="1204" builtinId="8" hidden="1"/>
    <cellStyle name="ハイパーリンク" xfId="1206" builtinId="8" hidden="1"/>
    <cellStyle name="ハイパーリンク" xfId="1208" builtinId="8" hidden="1"/>
    <cellStyle name="ハイパーリンク" xfId="1210" builtinId="8" hidden="1"/>
    <cellStyle name="ハイパーリンク" xfId="1212" builtinId="8" hidden="1"/>
    <cellStyle name="ハイパーリンク" xfId="1214" builtinId="8" hidden="1"/>
    <cellStyle name="ハイパーリンク" xfId="1216" builtinId="8" hidden="1"/>
    <cellStyle name="ハイパーリンク" xfId="1218" builtinId="8" hidden="1"/>
    <cellStyle name="ハイパーリンク" xfId="1220" builtinId="8" hidden="1"/>
    <cellStyle name="ハイパーリンク" xfId="1222" builtinId="8" hidden="1"/>
    <cellStyle name="ハイパーリンク" xfId="1224" builtinId="8" hidden="1"/>
    <cellStyle name="ハイパーリンク" xfId="1226" builtinId="8" hidden="1"/>
    <cellStyle name="ハイパーリンク" xfId="1228" builtinId="8" hidden="1"/>
    <cellStyle name="ハイパーリンク" xfId="1230" builtinId="8" hidden="1"/>
    <cellStyle name="ハイパーリンク" xfId="1232" builtinId="8" hidden="1"/>
    <cellStyle name="ハイパーリンク" xfId="1234" builtinId="8" hidden="1"/>
    <cellStyle name="ハイパーリンク" xfId="1236" builtinId="8" hidden="1"/>
    <cellStyle name="ハイパーリンク" xfId="1238" builtinId="8" hidden="1"/>
    <cellStyle name="ハイパーリンク" xfId="1240" builtinId="8" hidden="1"/>
    <cellStyle name="ハイパーリンク" xfId="1242" builtinId="8" hidden="1"/>
    <cellStyle name="ハイパーリンク" xfId="1244" builtinId="8" hidden="1"/>
    <cellStyle name="ハイパーリンク" xfId="1246" builtinId="8" hidden="1"/>
    <cellStyle name="ハイパーリンク" xfId="1248" builtinId="8" hidden="1"/>
    <cellStyle name="ハイパーリンク" xfId="1250" builtinId="8" hidden="1"/>
    <cellStyle name="ハイパーリンク" xfId="1252" builtinId="8" hidden="1"/>
    <cellStyle name="ハイパーリンク" xfId="1254" builtinId="8" hidden="1"/>
    <cellStyle name="ハイパーリンク" xfId="1256" builtinId="8" hidden="1"/>
    <cellStyle name="ハイパーリンク" xfId="1258" builtinId="8" hidden="1"/>
    <cellStyle name="ハイパーリンク" xfId="1260" builtinId="8" hidden="1"/>
    <cellStyle name="ハイパーリンク" xfId="1262" builtinId="8" hidden="1"/>
    <cellStyle name="ハイパーリンク" xfId="1264" builtinId="8" hidden="1"/>
    <cellStyle name="ハイパーリンク" xfId="1266" builtinId="8" hidden="1"/>
    <cellStyle name="ハイパーリンク" xfId="1268" builtinId="8" hidden="1"/>
    <cellStyle name="ハイパーリンク" xfId="1270" builtinId="8" hidden="1"/>
    <cellStyle name="ハイパーリンク" xfId="1272" builtinId="8" hidden="1"/>
    <cellStyle name="ハイパーリンク" xfId="1274" builtinId="8" hidden="1"/>
    <cellStyle name="ハイパーリンク" xfId="1276" builtinId="8" hidden="1"/>
    <cellStyle name="ハイパーリンク" xfId="1278" builtinId="8" hidden="1"/>
    <cellStyle name="ハイパーリンク" xfId="1280" builtinId="8" hidden="1"/>
    <cellStyle name="ハイパーリンク" xfId="1282" builtinId="8" hidden="1"/>
    <cellStyle name="ハイパーリンク" xfId="1284" builtinId="8" hidden="1"/>
    <cellStyle name="ハイパーリンク" xfId="1286" builtinId="8" hidden="1"/>
    <cellStyle name="ハイパーリンク" xfId="1288" builtinId="8" hidden="1"/>
    <cellStyle name="ハイパーリンク" xfId="1290" builtinId="8" hidden="1"/>
    <cellStyle name="ハイパーリンク" xfId="1292" builtinId="8" hidden="1"/>
    <cellStyle name="ハイパーリンク" xfId="1294" builtinId="8" hidden="1"/>
    <cellStyle name="ハイパーリンク" xfId="1296" builtinId="8" hidden="1"/>
    <cellStyle name="ハイパーリンク" xfId="1298" builtinId="8" hidden="1"/>
    <cellStyle name="ハイパーリンク" xfId="1300" builtinId="8" hidden="1"/>
    <cellStyle name="ハイパーリンク" xfId="1302" builtinId="8" hidden="1"/>
    <cellStyle name="ハイパーリンク" xfId="1304" builtinId="8" hidden="1"/>
    <cellStyle name="ハイパーリンク" xfId="1306" builtinId="8" hidden="1"/>
    <cellStyle name="ハイパーリンク" xfId="1308" builtinId="8" hidden="1"/>
    <cellStyle name="ハイパーリンク" xfId="1310" builtinId="8" hidden="1"/>
    <cellStyle name="ハイパーリンク" xfId="1312" builtinId="8" hidden="1"/>
    <cellStyle name="ハイパーリンク" xfId="1314" builtinId="8" hidden="1"/>
    <cellStyle name="ハイパーリンク" xfId="1316" builtinId="8" hidden="1"/>
    <cellStyle name="ハイパーリンク" xfId="1318" builtinId="8" hidden="1"/>
    <cellStyle name="ハイパーリンク" xfId="1320" builtinId="8" hidden="1"/>
    <cellStyle name="ハイパーリンク" xfId="1322" builtinId="8" hidden="1"/>
    <cellStyle name="ハイパーリンク" xfId="1324" builtinId="8" hidden="1"/>
    <cellStyle name="ハイパーリンク" xfId="1326" builtinId="8" hidden="1"/>
    <cellStyle name="ハイパーリンク" xfId="1328" builtinId="8" hidden="1"/>
    <cellStyle name="ハイパーリンク" xfId="1330" builtinId="8" hidden="1"/>
    <cellStyle name="ハイパーリンク" xfId="1332" builtinId="8" hidden="1"/>
    <cellStyle name="ハイパーリンク" xfId="1334" builtinId="8" hidden="1"/>
    <cellStyle name="ハイパーリンク" xfId="1336" builtinId="8" hidden="1"/>
    <cellStyle name="ハイパーリンク" xfId="1338" builtinId="8" hidden="1"/>
    <cellStyle name="ハイパーリンク" xfId="1340" builtinId="8" hidden="1"/>
    <cellStyle name="ハイパーリンク" xfId="1342" builtinId="8" hidden="1"/>
    <cellStyle name="ハイパーリンク" xfId="1344" builtinId="8" hidden="1"/>
    <cellStyle name="ハイパーリンク" xfId="1346" builtinId="8" hidden="1"/>
    <cellStyle name="ハイパーリンク" xfId="1348" builtinId="8" hidden="1"/>
    <cellStyle name="ハイパーリンク" xfId="1350" builtinId="8" hidden="1"/>
    <cellStyle name="ハイパーリンク" xfId="1352" builtinId="8" hidden="1"/>
    <cellStyle name="ハイパーリンク" xfId="1354" builtinId="8" hidden="1"/>
    <cellStyle name="ハイパーリンク" xfId="1356" builtinId="8" hidden="1"/>
    <cellStyle name="ハイパーリンク" xfId="1358" builtinId="8" hidden="1"/>
    <cellStyle name="ハイパーリンク" xfId="1360" builtinId="8" hidden="1"/>
    <cellStyle name="ハイパーリンク" xfId="1362" builtinId="8" hidden="1"/>
    <cellStyle name="ハイパーリンク" xfId="1364" builtinId="8" hidden="1"/>
    <cellStyle name="ハイパーリンク" xfId="1366" builtinId="8" hidden="1"/>
    <cellStyle name="ハイパーリンク" xfId="1368" builtinId="8" hidden="1"/>
    <cellStyle name="ハイパーリンク" xfId="1370" builtinId="8" hidden="1"/>
    <cellStyle name="ハイパーリンク" xfId="1372" builtinId="8" hidden="1"/>
    <cellStyle name="ハイパーリンク" xfId="1374" builtinId="8" hidden="1"/>
    <cellStyle name="ハイパーリンク" xfId="1376" builtinId="8" hidden="1"/>
    <cellStyle name="ハイパーリンク" xfId="1378" builtinId="8" hidden="1"/>
    <cellStyle name="ハイパーリンク" xfId="1380" builtinId="8" hidden="1"/>
    <cellStyle name="ハイパーリンク" xfId="1382" builtinId="8" hidden="1"/>
    <cellStyle name="ハイパーリンク" xfId="1384" builtinId="8" hidden="1"/>
    <cellStyle name="ハイパーリンク" xfId="1386" builtinId="8" hidden="1"/>
    <cellStyle name="ハイパーリンク" xfId="1388" builtinId="8" hidden="1"/>
    <cellStyle name="ハイパーリンク" xfId="1390" builtinId="8" hidden="1"/>
    <cellStyle name="ハイパーリンク" xfId="1392" builtinId="8" hidden="1"/>
    <cellStyle name="ハイパーリンク" xfId="1394" builtinId="8" hidden="1"/>
    <cellStyle name="ハイパーリンク" xfId="1396" builtinId="8" hidden="1"/>
    <cellStyle name="ハイパーリンク" xfId="1398" builtinId="8" hidden="1"/>
    <cellStyle name="ハイパーリンク" xfId="1400" builtinId="8" hidden="1"/>
    <cellStyle name="ハイパーリンク" xfId="1402" builtinId="8" hidden="1"/>
    <cellStyle name="ハイパーリンク" xfId="1404" builtinId="8" hidden="1"/>
    <cellStyle name="ハイパーリンク" xfId="1406" builtinId="8" hidden="1"/>
    <cellStyle name="ハイパーリンク" xfId="1408" builtinId="8" hidden="1"/>
    <cellStyle name="ハイパーリンク" xfId="1410" builtinId="8" hidden="1"/>
    <cellStyle name="ハイパーリンク" xfId="1412" builtinId="8" hidden="1"/>
    <cellStyle name="ハイパーリンク" xfId="1414" builtinId="8" hidden="1"/>
    <cellStyle name="ハイパーリンク" xfId="1416" builtinId="8" hidden="1"/>
    <cellStyle name="ハイパーリンク" xfId="1418" builtinId="8" hidden="1"/>
    <cellStyle name="ハイパーリンク" xfId="1420" builtinId="8" hidden="1"/>
    <cellStyle name="ハイパーリンク" xfId="1422" builtinId="8" hidden="1"/>
    <cellStyle name="ハイパーリンク" xfId="1424" builtinId="8" hidden="1"/>
    <cellStyle name="ハイパーリンク" xfId="1426" builtinId="8" hidden="1"/>
    <cellStyle name="ハイパーリンク" xfId="1428" builtinId="8" hidden="1"/>
    <cellStyle name="ハイパーリンク" xfId="1430" builtinId="8" hidden="1"/>
    <cellStyle name="ハイパーリンク" xfId="1432" builtinId="8" hidden="1"/>
    <cellStyle name="ハイパーリンク" xfId="1434" builtinId="8" hidden="1"/>
    <cellStyle name="ハイパーリンク" xfId="1436" builtinId="8" hidden="1"/>
    <cellStyle name="ハイパーリンク" xfId="1438" builtinId="8" hidden="1"/>
    <cellStyle name="ハイパーリンク" xfId="1440" builtinId="8" hidden="1"/>
    <cellStyle name="ハイパーリンク" xfId="1442" builtinId="8" hidden="1"/>
    <cellStyle name="ハイパーリンク" xfId="1444" builtinId="8" hidden="1"/>
    <cellStyle name="ハイパーリンク" xfId="1446" builtinId="8" hidden="1"/>
    <cellStyle name="ハイパーリンク" xfId="1448" builtinId="8" hidden="1"/>
    <cellStyle name="ハイパーリンク" xfId="1450" builtinId="8" hidden="1"/>
    <cellStyle name="ハイパーリンク" xfId="1452" builtinId="8" hidden="1"/>
    <cellStyle name="ハイパーリンク" xfId="1454" builtinId="8" hidden="1"/>
    <cellStyle name="ハイパーリンク" xfId="1456" builtinId="8" hidden="1"/>
    <cellStyle name="ハイパーリンク" xfId="1458" builtinId="8" hidden="1"/>
    <cellStyle name="ハイパーリンク" xfId="1460" builtinId="8" hidden="1"/>
    <cellStyle name="ハイパーリンク" xfId="1462" builtinId="8" hidden="1"/>
    <cellStyle name="ハイパーリンク" xfId="1464" builtinId="8" hidden="1"/>
    <cellStyle name="ハイパーリンク" xfId="1466" builtinId="8" hidden="1"/>
    <cellStyle name="ハイパーリンク" xfId="1468" builtinId="8" hidden="1"/>
    <cellStyle name="ハイパーリンク" xfId="1470" builtinId="8" hidden="1"/>
    <cellStyle name="ハイパーリンク" xfId="1472" builtinId="8" hidden="1"/>
    <cellStyle name="ハイパーリンク" xfId="1474" builtinId="8" hidden="1"/>
    <cellStyle name="ハイパーリンク" xfId="1476" builtinId="8" hidden="1"/>
    <cellStyle name="ハイパーリンク" xfId="1478" builtinId="8" hidden="1"/>
    <cellStyle name="ハイパーリンク" xfId="1480" builtinId="8" hidden="1"/>
    <cellStyle name="ハイパーリンク" xfId="1482" builtinId="8" hidden="1"/>
    <cellStyle name="ハイパーリンク" xfId="1484" builtinId="8" hidden="1"/>
    <cellStyle name="ハイパーリンク" xfId="1486" builtinId="8" hidden="1"/>
    <cellStyle name="ハイパーリンク" xfId="1488" builtinId="8" hidden="1"/>
    <cellStyle name="ハイパーリンク" xfId="1490" builtinId="8" hidden="1"/>
    <cellStyle name="ハイパーリンク" xfId="1492" builtinId="8" hidden="1"/>
    <cellStyle name="ハイパーリンク" xfId="1494" builtinId="8" hidden="1"/>
    <cellStyle name="ハイパーリンク" xfId="1496" builtinId="8" hidden="1"/>
    <cellStyle name="ハイパーリンク" xfId="1498" builtinId="8" hidden="1"/>
    <cellStyle name="ハイパーリンク" xfId="1500" builtinId="8" hidden="1"/>
    <cellStyle name="ハイパーリンク" xfId="1502" builtinId="8" hidden="1"/>
    <cellStyle name="ハイパーリンク" xfId="1504" builtinId="8" hidden="1"/>
    <cellStyle name="ハイパーリンク" xfId="1506" builtinId="8" hidden="1"/>
    <cellStyle name="ハイパーリンク" xfId="1508" builtinId="8" hidden="1"/>
    <cellStyle name="ハイパーリンク" xfId="1510" builtinId="8" hidden="1"/>
    <cellStyle name="ハイパーリンク" xfId="1512" builtinId="8" hidden="1"/>
    <cellStyle name="ハイパーリンク" xfId="1514" builtinId="8" hidden="1"/>
    <cellStyle name="ハイパーリンク" xfId="1516" builtinId="8" hidden="1"/>
    <cellStyle name="ハイパーリンク" xfId="1518" builtinId="8" hidden="1"/>
    <cellStyle name="ハイパーリンク" xfId="1520" builtinId="8" hidden="1"/>
    <cellStyle name="ハイパーリンク" xfId="1522" builtinId="8" hidden="1"/>
    <cellStyle name="ハイパーリンク" xfId="1524" builtinId="8" hidden="1"/>
    <cellStyle name="ハイパーリンク" xfId="1526" builtinId="8" hidden="1"/>
    <cellStyle name="ハイパーリンク" xfId="1528" builtinId="8" hidden="1"/>
    <cellStyle name="ハイパーリンク" xfId="1530" builtinId="8" hidden="1"/>
    <cellStyle name="ハイパーリンク" xfId="1532" builtinId="8" hidden="1"/>
    <cellStyle name="ハイパーリンク" xfId="1534" builtinId="8" hidden="1"/>
    <cellStyle name="ハイパーリンク" xfId="1536" builtinId="8" hidden="1"/>
    <cellStyle name="ハイパーリンク" xfId="1538" builtinId="8" hidden="1"/>
    <cellStyle name="ハイパーリンク" xfId="1540" builtinId="8" hidden="1"/>
    <cellStyle name="ハイパーリンク" xfId="1542" builtinId="8" hidden="1"/>
    <cellStyle name="ハイパーリンク" xfId="1544" builtinId="8" hidden="1"/>
    <cellStyle name="ハイパーリンク" xfId="1546" builtinId="8" hidden="1"/>
    <cellStyle name="ハイパーリンク" xfId="1548" builtinId="8" hidden="1"/>
    <cellStyle name="ハイパーリンク" xfId="1550" builtinId="8" hidden="1"/>
    <cellStyle name="ハイパーリンク" xfId="1552" builtinId="8" hidden="1"/>
    <cellStyle name="ハイパーリンク" xfId="1554" builtinId="8" hidden="1"/>
    <cellStyle name="ハイパーリンク" xfId="1556" builtinId="8" hidden="1"/>
    <cellStyle name="ハイパーリンク" xfId="1558" builtinId="8" hidden="1"/>
    <cellStyle name="ハイパーリンク" xfId="1560" builtinId="8" hidden="1"/>
    <cellStyle name="ハイパーリンク" xfId="1562" builtinId="8" hidden="1"/>
    <cellStyle name="ハイパーリンク" xfId="1564" builtinId="8" hidden="1"/>
    <cellStyle name="ハイパーリンク" xfId="1566" builtinId="8" hidden="1"/>
    <cellStyle name="ハイパーリンク" xfId="1568" builtinId="8" hidden="1"/>
    <cellStyle name="ハイパーリンク" xfId="1570" builtinId="8" hidden="1"/>
    <cellStyle name="ハイパーリンク" xfId="1572" builtinId="8" hidden="1"/>
    <cellStyle name="ハイパーリンク" xfId="1574" builtinId="8" hidden="1"/>
    <cellStyle name="ハイパーリンク" xfId="1576" builtinId="8" hidden="1"/>
    <cellStyle name="ハイパーリンク" xfId="1578" builtinId="8" hidden="1"/>
    <cellStyle name="ハイパーリンク" xfId="1580" builtinId="8" hidden="1"/>
    <cellStyle name="ハイパーリンク" xfId="1582" builtinId="8" hidden="1"/>
    <cellStyle name="ハイパーリンク" xfId="1584" builtinId="8" hidden="1"/>
    <cellStyle name="ハイパーリンク" xfId="1586" builtinId="8" hidden="1"/>
    <cellStyle name="ハイパーリンク" xfId="1588" builtinId="8" hidden="1"/>
    <cellStyle name="ハイパーリンク" xfId="1590" builtinId="8" hidden="1"/>
    <cellStyle name="ハイパーリンク" xfId="1592" builtinId="8" hidden="1"/>
    <cellStyle name="ハイパーリンク" xfId="1594" builtinId="8" hidden="1"/>
    <cellStyle name="ハイパーリンク" xfId="1596" builtinId="8" hidden="1"/>
    <cellStyle name="ハイパーリンク" xfId="1598" builtinId="8" hidden="1"/>
    <cellStyle name="標準" xfId="0" builtinId="0"/>
    <cellStyle name="標準 2" xfId="1" xr:uid="{00000000-0005-0000-0000-000020030000}"/>
    <cellStyle name="標準 3" xfId="1600" xr:uid="{819FE424-A3A7-1B4D-AA98-511FD472ECB5}"/>
    <cellStyle name="表示済みのハイパーリンク" xfId="3" builtinId="9" hidden="1"/>
    <cellStyle name="表示済みのハイパーリンク" xfId="5" builtinId="9" hidden="1"/>
    <cellStyle name="表示済みのハイパーリンク" xfId="7" builtinId="9" hidden="1"/>
    <cellStyle name="表示済みのハイパーリンク" xfId="9" builtinId="9" hidden="1"/>
    <cellStyle name="表示済みのハイパーリンク" xfId="11" builtinId="9" hidden="1"/>
    <cellStyle name="表示済みのハイパーリンク" xfId="13" builtinId="9" hidden="1"/>
    <cellStyle name="表示済みのハイパーリンク" xfId="15" builtinId="9" hidden="1"/>
    <cellStyle name="表示済みのハイパーリンク" xfId="17" builtinId="9" hidden="1"/>
    <cellStyle name="表示済みのハイパーリンク" xfId="19" builtinId="9" hidden="1"/>
    <cellStyle name="表示済みのハイパーリンク" xfId="21" builtinId="9" hidden="1"/>
    <cellStyle name="表示済みのハイパーリンク" xfId="23" builtinId="9" hidden="1"/>
    <cellStyle name="表示済みのハイパーリンク" xfId="25" builtinId="9" hidden="1"/>
    <cellStyle name="表示済みのハイパーリンク" xfId="27" builtinId="9" hidden="1"/>
    <cellStyle name="表示済みのハイパーリンク" xfId="29" builtinId="9" hidden="1"/>
    <cellStyle name="表示済みのハイパーリンク" xfId="31" builtinId="9" hidden="1"/>
    <cellStyle name="表示済みのハイパーリンク" xfId="33" builtinId="9" hidden="1"/>
    <cellStyle name="表示済みのハイパーリンク" xfId="35" builtinId="9" hidden="1"/>
    <cellStyle name="表示済みのハイパーリンク" xfId="37" builtinId="9" hidden="1"/>
    <cellStyle name="表示済みのハイパーリンク" xfId="39" builtinId="9" hidden="1"/>
    <cellStyle name="表示済みのハイパーリンク" xfId="41" builtinId="9" hidden="1"/>
    <cellStyle name="表示済みのハイパーリンク" xfId="43" builtinId="9" hidden="1"/>
    <cellStyle name="表示済みのハイパーリンク" xfId="45" builtinId="9" hidden="1"/>
    <cellStyle name="表示済みのハイパーリンク" xfId="47" builtinId="9" hidden="1"/>
    <cellStyle name="表示済みのハイパーリンク" xfId="49" builtinId="9" hidden="1"/>
    <cellStyle name="表示済みのハイパーリンク" xfId="51" builtinId="9" hidden="1"/>
    <cellStyle name="表示済みのハイパーリンク" xfId="53" builtinId="9" hidden="1"/>
    <cellStyle name="表示済みのハイパーリンク" xfId="55" builtinId="9" hidden="1"/>
    <cellStyle name="表示済みのハイパーリンク" xfId="57" builtinId="9" hidden="1"/>
    <cellStyle name="表示済みのハイパーリンク" xfId="59" builtinId="9" hidden="1"/>
    <cellStyle name="表示済みのハイパーリンク" xfId="61" builtinId="9" hidden="1"/>
    <cellStyle name="表示済みのハイパーリンク" xfId="63" builtinId="9" hidden="1"/>
    <cellStyle name="表示済みのハイパーリンク" xfId="65" builtinId="9" hidden="1"/>
    <cellStyle name="表示済みのハイパーリンク" xfId="67" builtinId="9" hidden="1"/>
    <cellStyle name="表示済みのハイパーリンク" xfId="69" builtinId="9" hidden="1"/>
    <cellStyle name="表示済みのハイパーリンク" xfId="71" builtinId="9" hidden="1"/>
    <cellStyle name="表示済みのハイパーリンク" xfId="73" builtinId="9" hidden="1"/>
    <cellStyle name="表示済みのハイパーリンク" xfId="75" builtinId="9" hidden="1"/>
    <cellStyle name="表示済みのハイパーリンク" xfId="77" builtinId="9" hidden="1"/>
    <cellStyle name="表示済みのハイパーリンク" xfId="79" builtinId="9" hidden="1"/>
    <cellStyle name="表示済みのハイパーリンク" xfId="81" builtinId="9" hidden="1"/>
    <cellStyle name="表示済みのハイパーリンク" xfId="83" builtinId="9" hidden="1"/>
    <cellStyle name="表示済みのハイパーリンク" xfId="85" builtinId="9" hidden="1"/>
    <cellStyle name="表示済みのハイパーリンク" xfId="87" builtinId="9" hidden="1"/>
    <cellStyle name="表示済みのハイパーリンク" xfId="89" builtinId="9" hidden="1"/>
    <cellStyle name="表示済みのハイパーリンク" xfId="91" builtinId="9" hidden="1"/>
    <cellStyle name="表示済みのハイパーリンク" xfId="93" builtinId="9" hidden="1"/>
    <cellStyle name="表示済みのハイパーリンク" xfId="95" builtinId="9" hidden="1"/>
    <cellStyle name="表示済みのハイパーリンク" xfId="97" builtinId="9" hidden="1"/>
    <cellStyle name="表示済みのハイパーリンク" xfId="99" builtinId="9" hidden="1"/>
    <cellStyle name="表示済みのハイパーリンク" xfId="101" builtinId="9" hidden="1"/>
    <cellStyle name="表示済みのハイパーリンク" xfId="103" builtinId="9" hidden="1"/>
    <cellStyle name="表示済みのハイパーリンク" xfId="105" builtinId="9" hidden="1"/>
    <cellStyle name="表示済みのハイパーリンク" xfId="107" builtinId="9" hidden="1"/>
    <cellStyle name="表示済みのハイパーリンク" xfId="109" builtinId="9" hidden="1"/>
    <cellStyle name="表示済みのハイパーリンク" xfId="111" builtinId="9" hidden="1"/>
    <cellStyle name="表示済みのハイパーリンク" xfId="113" builtinId="9" hidden="1"/>
    <cellStyle name="表示済みのハイパーリンク" xfId="115" builtinId="9" hidden="1"/>
    <cellStyle name="表示済みのハイパーリンク" xfId="117" builtinId="9" hidden="1"/>
    <cellStyle name="表示済みのハイパーリンク" xfId="119" builtinId="9" hidden="1"/>
    <cellStyle name="表示済みのハイパーリンク" xfId="121" builtinId="9" hidden="1"/>
    <cellStyle name="表示済みのハイパーリンク" xfId="123" builtinId="9" hidden="1"/>
    <cellStyle name="表示済みのハイパーリンク" xfId="125" builtinId="9" hidden="1"/>
    <cellStyle name="表示済みのハイパーリンク" xfId="127" builtinId="9" hidden="1"/>
    <cellStyle name="表示済みのハイパーリンク" xfId="129" builtinId="9" hidden="1"/>
    <cellStyle name="表示済みのハイパーリンク" xfId="131" builtinId="9" hidden="1"/>
    <cellStyle name="表示済みのハイパーリンク" xfId="133" builtinId="9" hidden="1"/>
    <cellStyle name="表示済みのハイパーリンク" xfId="135" builtinId="9" hidden="1"/>
    <cellStyle name="表示済みのハイパーリンク" xfId="137" builtinId="9" hidden="1"/>
    <cellStyle name="表示済みのハイパーリンク" xfId="139" builtinId="9" hidden="1"/>
    <cellStyle name="表示済みのハイパーリンク" xfId="141" builtinId="9" hidden="1"/>
    <cellStyle name="表示済みのハイパーリンク" xfId="143" builtinId="9" hidden="1"/>
    <cellStyle name="表示済みのハイパーリンク" xfId="145" builtinId="9" hidden="1"/>
    <cellStyle name="表示済みのハイパーリンク" xfId="147" builtinId="9" hidden="1"/>
    <cellStyle name="表示済みのハイパーリンク" xfId="149" builtinId="9" hidden="1"/>
    <cellStyle name="表示済みのハイパーリンク" xfId="151" builtinId="9" hidden="1"/>
    <cellStyle name="表示済みのハイパーリンク" xfId="153" builtinId="9" hidden="1"/>
    <cellStyle name="表示済みのハイパーリンク" xfId="155" builtinId="9" hidden="1"/>
    <cellStyle name="表示済みのハイパーリンク" xfId="157" builtinId="9" hidden="1"/>
    <cellStyle name="表示済みのハイパーリンク" xfId="159" builtinId="9" hidden="1"/>
    <cellStyle name="表示済みのハイパーリンク" xfId="161" builtinId="9" hidden="1"/>
    <cellStyle name="表示済みのハイパーリンク" xfId="163" builtinId="9" hidden="1"/>
    <cellStyle name="表示済みのハイパーリンク" xfId="165" builtinId="9" hidden="1"/>
    <cellStyle name="表示済みのハイパーリンク" xfId="167" builtinId="9" hidden="1"/>
    <cellStyle name="表示済みのハイパーリンク" xfId="169" builtinId="9" hidden="1"/>
    <cellStyle name="表示済みのハイパーリンク" xfId="171" builtinId="9" hidden="1"/>
    <cellStyle name="表示済みのハイパーリンク" xfId="173" builtinId="9" hidden="1"/>
    <cellStyle name="表示済みのハイパーリンク" xfId="175" builtinId="9" hidden="1"/>
    <cellStyle name="表示済みのハイパーリンク" xfId="177" builtinId="9" hidden="1"/>
    <cellStyle name="表示済みのハイパーリンク" xfId="179" builtinId="9" hidden="1"/>
    <cellStyle name="表示済みのハイパーリンク" xfId="181" builtinId="9" hidden="1"/>
    <cellStyle name="表示済みのハイパーリンク" xfId="183" builtinId="9" hidden="1"/>
    <cellStyle name="表示済みのハイパーリンク" xfId="185" builtinId="9" hidden="1"/>
    <cellStyle name="表示済みのハイパーリンク" xfId="187" builtinId="9" hidden="1"/>
    <cellStyle name="表示済みのハイパーリンク" xfId="189" builtinId="9" hidden="1"/>
    <cellStyle name="表示済みのハイパーリンク" xfId="191" builtinId="9" hidden="1"/>
    <cellStyle name="表示済みのハイパーリンク" xfId="193" builtinId="9" hidden="1"/>
    <cellStyle name="表示済みのハイパーリンク" xfId="195" builtinId="9" hidden="1"/>
    <cellStyle name="表示済みのハイパーリンク" xfId="197" builtinId="9" hidden="1"/>
    <cellStyle name="表示済みのハイパーリンク" xfId="199" builtinId="9" hidden="1"/>
    <cellStyle name="表示済みのハイパーリンク" xfId="201" builtinId="9" hidden="1"/>
    <cellStyle name="表示済みのハイパーリンク" xfId="203" builtinId="9" hidden="1"/>
    <cellStyle name="表示済みのハイパーリンク" xfId="205" builtinId="9" hidden="1"/>
    <cellStyle name="表示済みのハイパーリンク" xfId="207" builtinId="9" hidden="1"/>
    <cellStyle name="表示済みのハイパーリンク" xfId="209" builtinId="9" hidden="1"/>
    <cellStyle name="表示済みのハイパーリンク" xfId="211" builtinId="9" hidden="1"/>
    <cellStyle name="表示済みのハイパーリンク" xfId="213" builtinId="9" hidden="1"/>
    <cellStyle name="表示済みのハイパーリンク" xfId="215" builtinId="9" hidden="1"/>
    <cellStyle name="表示済みのハイパーリンク" xfId="217" builtinId="9" hidden="1"/>
    <cellStyle name="表示済みのハイパーリンク" xfId="219" builtinId="9" hidden="1"/>
    <cellStyle name="表示済みのハイパーリンク" xfId="221" builtinId="9" hidden="1"/>
    <cellStyle name="表示済みのハイパーリンク" xfId="223" builtinId="9" hidden="1"/>
    <cellStyle name="表示済みのハイパーリンク" xfId="225" builtinId="9" hidden="1"/>
    <cellStyle name="表示済みのハイパーリンク" xfId="227" builtinId="9" hidden="1"/>
    <cellStyle name="表示済みのハイパーリンク" xfId="229" builtinId="9" hidden="1"/>
    <cellStyle name="表示済みのハイパーリンク" xfId="231" builtinId="9" hidden="1"/>
    <cellStyle name="表示済みのハイパーリンク" xfId="233" builtinId="9" hidden="1"/>
    <cellStyle name="表示済みのハイパーリンク" xfId="235" builtinId="9" hidden="1"/>
    <cellStyle name="表示済みのハイパーリンク" xfId="237" builtinId="9" hidden="1"/>
    <cellStyle name="表示済みのハイパーリンク" xfId="239" builtinId="9" hidden="1"/>
    <cellStyle name="表示済みのハイパーリンク" xfId="241" builtinId="9" hidden="1"/>
    <cellStyle name="表示済みのハイパーリンク" xfId="243" builtinId="9" hidden="1"/>
    <cellStyle name="表示済みのハイパーリンク" xfId="245" builtinId="9" hidden="1"/>
    <cellStyle name="表示済みのハイパーリンク" xfId="247" builtinId="9" hidden="1"/>
    <cellStyle name="表示済みのハイパーリンク" xfId="249" builtinId="9" hidden="1"/>
    <cellStyle name="表示済みのハイパーリンク" xfId="251" builtinId="9" hidden="1"/>
    <cellStyle name="表示済みのハイパーリンク" xfId="253" builtinId="9" hidden="1"/>
    <cellStyle name="表示済みのハイパーリンク" xfId="255" builtinId="9" hidden="1"/>
    <cellStyle name="表示済みのハイパーリンク" xfId="257" builtinId="9" hidden="1"/>
    <cellStyle name="表示済みのハイパーリンク" xfId="259" builtinId="9" hidden="1"/>
    <cellStyle name="表示済みのハイパーリンク" xfId="261" builtinId="9" hidden="1"/>
    <cellStyle name="表示済みのハイパーリンク" xfId="263" builtinId="9" hidden="1"/>
    <cellStyle name="表示済みのハイパーリンク" xfId="265" builtinId="9" hidden="1"/>
    <cellStyle name="表示済みのハイパーリンク" xfId="267" builtinId="9" hidden="1"/>
    <cellStyle name="表示済みのハイパーリンク" xfId="269" builtinId="9" hidden="1"/>
    <cellStyle name="表示済みのハイパーリンク" xfId="271" builtinId="9" hidden="1"/>
    <cellStyle name="表示済みのハイパーリンク" xfId="273" builtinId="9" hidden="1"/>
    <cellStyle name="表示済みのハイパーリンク" xfId="275" builtinId="9" hidden="1"/>
    <cellStyle name="表示済みのハイパーリンク" xfId="277" builtinId="9" hidden="1"/>
    <cellStyle name="表示済みのハイパーリンク" xfId="279" builtinId="9" hidden="1"/>
    <cellStyle name="表示済みのハイパーリンク" xfId="281" builtinId="9" hidden="1"/>
    <cellStyle name="表示済みのハイパーリンク" xfId="283" builtinId="9" hidden="1"/>
    <cellStyle name="表示済みのハイパーリンク" xfId="285" builtinId="9" hidden="1"/>
    <cellStyle name="表示済みのハイパーリンク" xfId="287" builtinId="9" hidden="1"/>
    <cellStyle name="表示済みのハイパーリンク" xfId="289" builtinId="9" hidden="1"/>
    <cellStyle name="表示済みのハイパーリンク" xfId="291" builtinId="9" hidden="1"/>
    <cellStyle name="表示済みのハイパーリンク" xfId="293" builtinId="9" hidden="1"/>
    <cellStyle name="表示済みのハイパーリンク" xfId="295" builtinId="9" hidden="1"/>
    <cellStyle name="表示済みのハイパーリンク" xfId="297" builtinId="9" hidden="1"/>
    <cellStyle name="表示済みのハイパーリンク" xfId="299" builtinId="9" hidden="1"/>
    <cellStyle name="表示済みのハイパーリンク" xfId="301" builtinId="9" hidden="1"/>
    <cellStyle name="表示済みのハイパーリンク" xfId="303" builtinId="9" hidden="1"/>
    <cellStyle name="表示済みのハイパーリンク" xfId="305" builtinId="9" hidden="1"/>
    <cellStyle name="表示済みのハイパーリンク" xfId="307" builtinId="9" hidden="1"/>
    <cellStyle name="表示済みのハイパーリンク" xfId="309" builtinId="9" hidden="1"/>
    <cellStyle name="表示済みのハイパーリンク" xfId="311" builtinId="9" hidden="1"/>
    <cellStyle name="表示済みのハイパーリンク" xfId="313" builtinId="9" hidden="1"/>
    <cellStyle name="表示済みのハイパーリンク" xfId="315" builtinId="9" hidden="1"/>
    <cellStyle name="表示済みのハイパーリンク" xfId="317" builtinId="9" hidden="1"/>
    <cellStyle name="表示済みのハイパーリンク" xfId="319" builtinId="9" hidden="1"/>
    <cellStyle name="表示済みのハイパーリンク" xfId="321" builtinId="9" hidden="1"/>
    <cellStyle name="表示済みのハイパーリンク" xfId="323" builtinId="9" hidden="1"/>
    <cellStyle name="表示済みのハイパーリンク" xfId="325" builtinId="9" hidden="1"/>
    <cellStyle name="表示済みのハイパーリンク" xfId="327" builtinId="9" hidden="1"/>
    <cellStyle name="表示済みのハイパーリンク" xfId="329" builtinId="9" hidden="1"/>
    <cellStyle name="表示済みのハイパーリンク" xfId="331" builtinId="9" hidden="1"/>
    <cellStyle name="表示済みのハイパーリンク" xfId="333" builtinId="9" hidden="1"/>
    <cellStyle name="表示済みのハイパーリンク" xfId="335" builtinId="9" hidden="1"/>
    <cellStyle name="表示済みのハイパーリンク" xfId="337" builtinId="9" hidden="1"/>
    <cellStyle name="表示済みのハイパーリンク" xfId="339" builtinId="9" hidden="1"/>
    <cellStyle name="表示済みのハイパーリンク" xfId="341" builtinId="9" hidden="1"/>
    <cellStyle name="表示済みのハイパーリンク" xfId="343" builtinId="9" hidden="1"/>
    <cellStyle name="表示済みのハイパーリンク" xfId="345" builtinId="9" hidden="1"/>
    <cellStyle name="表示済みのハイパーリンク" xfId="347" builtinId="9" hidden="1"/>
    <cellStyle name="表示済みのハイパーリンク" xfId="349" builtinId="9" hidden="1"/>
    <cellStyle name="表示済みのハイパーリンク" xfId="351" builtinId="9" hidden="1"/>
    <cellStyle name="表示済みのハイパーリンク" xfId="353" builtinId="9" hidden="1"/>
    <cellStyle name="表示済みのハイパーリンク" xfId="355" builtinId="9" hidden="1"/>
    <cellStyle name="表示済みのハイパーリンク" xfId="357" builtinId="9" hidden="1"/>
    <cellStyle name="表示済みのハイパーリンク" xfId="359" builtinId="9" hidden="1"/>
    <cellStyle name="表示済みのハイパーリンク" xfId="361" builtinId="9" hidden="1"/>
    <cellStyle name="表示済みのハイパーリンク" xfId="363" builtinId="9" hidden="1"/>
    <cellStyle name="表示済みのハイパーリンク" xfId="365" builtinId="9" hidden="1"/>
    <cellStyle name="表示済みのハイパーリンク" xfId="367" builtinId="9" hidden="1"/>
    <cellStyle name="表示済みのハイパーリンク" xfId="369" builtinId="9" hidden="1"/>
    <cellStyle name="表示済みのハイパーリンク" xfId="371" builtinId="9" hidden="1"/>
    <cellStyle name="表示済みのハイパーリンク" xfId="373" builtinId="9" hidden="1"/>
    <cellStyle name="表示済みのハイパーリンク" xfId="375" builtinId="9" hidden="1"/>
    <cellStyle name="表示済みのハイパーリンク" xfId="377" builtinId="9" hidden="1"/>
    <cellStyle name="表示済みのハイパーリンク" xfId="379" builtinId="9" hidden="1"/>
    <cellStyle name="表示済みのハイパーリンク" xfId="381" builtinId="9" hidden="1"/>
    <cellStyle name="表示済みのハイパーリンク" xfId="383" builtinId="9" hidden="1"/>
    <cellStyle name="表示済みのハイパーリンク" xfId="385" builtinId="9" hidden="1"/>
    <cellStyle name="表示済みのハイパーリンク" xfId="387" builtinId="9" hidden="1"/>
    <cellStyle name="表示済みのハイパーリンク" xfId="389" builtinId="9" hidden="1"/>
    <cellStyle name="表示済みのハイパーリンク" xfId="391" builtinId="9" hidden="1"/>
    <cellStyle name="表示済みのハイパーリンク" xfId="393" builtinId="9" hidden="1"/>
    <cellStyle name="表示済みのハイパーリンク" xfId="395" builtinId="9" hidden="1"/>
    <cellStyle name="表示済みのハイパーリンク" xfId="397" builtinId="9" hidden="1"/>
    <cellStyle name="表示済みのハイパーリンク" xfId="399" builtinId="9" hidden="1"/>
    <cellStyle name="表示済みのハイパーリンク" xfId="401" builtinId="9" hidden="1"/>
    <cellStyle name="表示済みのハイパーリンク" xfId="403" builtinId="9" hidden="1"/>
    <cellStyle name="表示済みのハイパーリンク" xfId="405" builtinId="9" hidden="1"/>
    <cellStyle name="表示済みのハイパーリンク" xfId="407" builtinId="9" hidden="1"/>
    <cellStyle name="表示済みのハイパーリンク" xfId="409" builtinId="9" hidden="1"/>
    <cellStyle name="表示済みのハイパーリンク" xfId="411" builtinId="9" hidden="1"/>
    <cellStyle name="表示済みのハイパーリンク" xfId="413" builtinId="9" hidden="1"/>
    <cellStyle name="表示済みのハイパーリンク" xfId="415" builtinId="9" hidden="1"/>
    <cellStyle name="表示済みのハイパーリンク" xfId="417" builtinId="9" hidden="1"/>
    <cellStyle name="表示済みのハイパーリンク" xfId="419" builtinId="9" hidden="1"/>
    <cellStyle name="表示済みのハイパーリンク" xfId="421" builtinId="9" hidden="1"/>
    <cellStyle name="表示済みのハイパーリンク" xfId="423" builtinId="9" hidden="1"/>
    <cellStyle name="表示済みのハイパーリンク" xfId="425" builtinId="9" hidden="1"/>
    <cellStyle name="表示済みのハイパーリンク" xfId="427" builtinId="9" hidden="1"/>
    <cellStyle name="表示済みのハイパーリンク" xfId="429" builtinId="9" hidden="1"/>
    <cellStyle name="表示済みのハイパーリンク" xfId="431" builtinId="9" hidden="1"/>
    <cellStyle name="表示済みのハイパーリンク" xfId="433" builtinId="9" hidden="1"/>
    <cellStyle name="表示済みのハイパーリンク" xfId="435" builtinId="9" hidden="1"/>
    <cellStyle name="表示済みのハイパーリンク" xfId="437" builtinId="9" hidden="1"/>
    <cellStyle name="表示済みのハイパーリンク" xfId="439" builtinId="9" hidden="1"/>
    <cellStyle name="表示済みのハイパーリンク" xfId="441" builtinId="9" hidden="1"/>
    <cellStyle name="表示済みのハイパーリンク" xfId="443" builtinId="9" hidden="1"/>
    <cellStyle name="表示済みのハイパーリンク" xfId="445" builtinId="9" hidden="1"/>
    <cellStyle name="表示済みのハイパーリンク" xfId="447" builtinId="9" hidden="1"/>
    <cellStyle name="表示済みのハイパーリンク" xfId="449" builtinId="9" hidden="1"/>
    <cellStyle name="表示済みのハイパーリンク" xfId="451" builtinId="9" hidden="1"/>
    <cellStyle name="表示済みのハイパーリンク" xfId="453" builtinId="9" hidden="1"/>
    <cellStyle name="表示済みのハイパーリンク" xfId="455" builtinId="9" hidden="1"/>
    <cellStyle name="表示済みのハイパーリンク" xfId="457" builtinId="9" hidden="1"/>
    <cellStyle name="表示済みのハイパーリンク" xfId="459" builtinId="9" hidden="1"/>
    <cellStyle name="表示済みのハイパーリンク" xfId="461" builtinId="9" hidden="1"/>
    <cellStyle name="表示済みのハイパーリンク" xfId="463" builtinId="9" hidden="1"/>
    <cellStyle name="表示済みのハイパーリンク" xfId="465" builtinId="9" hidden="1"/>
    <cellStyle name="表示済みのハイパーリンク" xfId="467" builtinId="9" hidden="1"/>
    <cellStyle name="表示済みのハイパーリンク" xfId="469" builtinId="9" hidden="1"/>
    <cellStyle name="表示済みのハイパーリンク" xfId="471" builtinId="9" hidden="1"/>
    <cellStyle name="表示済みのハイパーリンク" xfId="473" builtinId="9" hidden="1"/>
    <cellStyle name="表示済みのハイパーリンク" xfId="475" builtinId="9" hidden="1"/>
    <cellStyle name="表示済みのハイパーリンク" xfId="477" builtinId="9" hidden="1"/>
    <cellStyle name="表示済みのハイパーリンク" xfId="479" builtinId="9" hidden="1"/>
    <cellStyle name="表示済みのハイパーリンク" xfId="481" builtinId="9" hidden="1"/>
    <cellStyle name="表示済みのハイパーリンク" xfId="483" builtinId="9" hidden="1"/>
    <cellStyle name="表示済みのハイパーリンク" xfId="485" builtinId="9" hidden="1"/>
    <cellStyle name="表示済みのハイパーリンク" xfId="487" builtinId="9" hidden="1"/>
    <cellStyle name="表示済みのハイパーリンク" xfId="489" builtinId="9" hidden="1"/>
    <cellStyle name="表示済みのハイパーリンク" xfId="491" builtinId="9" hidden="1"/>
    <cellStyle name="表示済みのハイパーリンク" xfId="493" builtinId="9" hidden="1"/>
    <cellStyle name="表示済みのハイパーリンク" xfId="495" builtinId="9" hidden="1"/>
    <cellStyle name="表示済みのハイパーリンク" xfId="497" builtinId="9" hidden="1"/>
    <cellStyle name="表示済みのハイパーリンク" xfId="499" builtinId="9" hidden="1"/>
    <cellStyle name="表示済みのハイパーリンク" xfId="501" builtinId="9" hidden="1"/>
    <cellStyle name="表示済みのハイパーリンク" xfId="503" builtinId="9" hidden="1"/>
    <cellStyle name="表示済みのハイパーリンク" xfId="505" builtinId="9" hidden="1"/>
    <cellStyle name="表示済みのハイパーリンク" xfId="507" builtinId="9" hidden="1"/>
    <cellStyle name="表示済みのハイパーリンク" xfId="509" builtinId="9" hidden="1"/>
    <cellStyle name="表示済みのハイパーリンク" xfId="511" builtinId="9" hidden="1"/>
    <cellStyle name="表示済みのハイパーリンク" xfId="513" builtinId="9" hidden="1"/>
    <cellStyle name="表示済みのハイパーリンク" xfId="515" builtinId="9" hidden="1"/>
    <cellStyle name="表示済みのハイパーリンク" xfId="517" builtinId="9" hidden="1"/>
    <cellStyle name="表示済みのハイパーリンク" xfId="519" builtinId="9" hidden="1"/>
    <cellStyle name="表示済みのハイパーリンク" xfId="521" builtinId="9" hidden="1"/>
    <cellStyle name="表示済みのハイパーリンク" xfId="523" builtinId="9" hidden="1"/>
    <cellStyle name="表示済みのハイパーリンク" xfId="525" builtinId="9" hidden="1"/>
    <cellStyle name="表示済みのハイパーリンク" xfId="527" builtinId="9" hidden="1"/>
    <cellStyle name="表示済みのハイパーリンク" xfId="529" builtinId="9" hidden="1"/>
    <cellStyle name="表示済みのハイパーリンク" xfId="531" builtinId="9" hidden="1"/>
    <cellStyle name="表示済みのハイパーリンク" xfId="533" builtinId="9" hidden="1"/>
    <cellStyle name="表示済みのハイパーリンク" xfId="535" builtinId="9" hidden="1"/>
    <cellStyle name="表示済みのハイパーリンク" xfId="537" builtinId="9" hidden="1"/>
    <cellStyle name="表示済みのハイパーリンク" xfId="539" builtinId="9" hidden="1"/>
    <cellStyle name="表示済みのハイパーリンク" xfId="541" builtinId="9" hidden="1"/>
    <cellStyle name="表示済みのハイパーリンク" xfId="543" builtinId="9" hidden="1"/>
    <cellStyle name="表示済みのハイパーリンク" xfId="545" builtinId="9" hidden="1"/>
    <cellStyle name="表示済みのハイパーリンク" xfId="547" builtinId="9" hidden="1"/>
    <cellStyle name="表示済みのハイパーリンク" xfId="549" builtinId="9" hidden="1"/>
    <cellStyle name="表示済みのハイパーリンク" xfId="551" builtinId="9" hidden="1"/>
    <cellStyle name="表示済みのハイパーリンク" xfId="553" builtinId="9" hidden="1"/>
    <cellStyle name="表示済みのハイパーリンク" xfId="555" builtinId="9" hidden="1"/>
    <cellStyle name="表示済みのハイパーリンク" xfId="557" builtinId="9" hidden="1"/>
    <cellStyle name="表示済みのハイパーリンク" xfId="559" builtinId="9" hidden="1"/>
    <cellStyle name="表示済みのハイパーリンク" xfId="561" builtinId="9" hidden="1"/>
    <cellStyle name="表示済みのハイパーリンク" xfId="563" builtinId="9" hidden="1"/>
    <cellStyle name="表示済みのハイパーリンク" xfId="565" builtinId="9" hidden="1"/>
    <cellStyle name="表示済みのハイパーリンク" xfId="567" builtinId="9" hidden="1"/>
    <cellStyle name="表示済みのハイパーリンク" xfId="569" builtinId="9" hidden="1"/>
    <cellStyle name="表示済みのハイパーリンク" xfId="571" builtinId="9" hidden="1"/>
    <cellStyle name="表示済みのハイパーリンク" xfId="573" builtinId="9" hidden="1"/>
    <cellStyle name="表示済みのハイパーリンク" xfId="575" builtinId="9" hidden="1"/>
    <cellStyle name="表示済みのハイパーリンク" xfId="577" builtinId="9" hidden="1"/>
    <cellStyle name="表示済みのハイパーリンク" xfId="579" builtinId="9" hidden="1"/>
    <cellStyle name="表示済みのハイパーリンク" xfId="581" builtinId="9" hidden="1"/>
    <cellStyle name="表示済みのハイパーリンク" xfId="583" builtinId="9" hidden="1"/>
    <cellStyle name="表示済みのハイパーリンク" xfId="585" builtinId="9" hidden="1"/>
    <cellStyle name="表示済みのハイパーリンク" xfId="587" builtinId="9" hidden="1"/>
    <cellStyle name="表示済みのハイパーリンク" xfId="589" builtinId="9" hidden="1"/>
    <cellStyle name="表示済みのハイパーリンク" xfId="591" builtinId="9" hidden="1"/>
    <cellStyle name="表示済みのハイパーリンク" xfId="593" builtinId="9" hidden="1"/>
    <cellStyle name="表示済みのハイパーリンク" xfId="595" builtinId="9" hidden="1"/>
    <cellStyle name="表示済みのハイパーリンク" xfId="597" builtinId="9" hidden="1"/>
    <cellStyle name="表示済みのハイパーリンク" xfId="599" builtinId="9" hidden="1"/>
    <cellStyle name="表示済みのハイパーリンク" xfId="601" builtinId="9" hidden="1"/>
    <cellStyle name="表示済みのハイパーリンク" xfId="603" builtinId="9" hidden="1"/>
    <cellStyle name="表示済みのハイパーリンク" xfId="605" builtinId="9" hidden="1"/>
    <cellStyle name="表示済みのハイパーリンク" xfId="607" builtinId="9" hidden="1"/>
    <cellStyle name="表示済みのハイパーリンク" xfId="609" builtinId="9" hidden="1"/>
    <cellStyle name="表示済みのハイパーリンク" xfId="611" builtinId="9" hidden="1"/>
    <cellStyle name="表示済みのハイパーリンク" xfId="613" builtinId="9" hidden="1"/>
    <cellStyle name="表示済みのハイパーリンク" xfId="615" builtinId="9" hidden="1"/>
    <cellStyle name="表示済みのハイパーリンク" xfId="617" builtinId="9" hidden="1"/>
    <cellStyle name="表示済みのハイパーリンク" xfId="619" builtinId="9" hidden="1"/>
    <cellStyle name="表示済みのハイパーリンク" xfId="621" builtinId="9" hidden="1"/>
    <cellStyle name="表示済みのハイパーリンク" xfId="623" builtinId="9" hidden="1"/>
    <cellStyle name="表示済みのハイパーリンク" xfId="625" builtinId="9" hidden="1"/>
    <cellStyle name="表示済みのハイパーリンク" xfId="627" builtinId="9" hidden="1"/>
    <cellStyle name="表示済みのハイパーリンク" xfId="629" builtinId="9" hidden="1"/>
    <cellStyle name="表示済みのハイパーリンク" xfId="631" builtinId="9" hidden="1"/>
    <cellStyle name="表示済みのハイパーリンク" xfId="633" builtinId="9" hidden="1"/>
    <cellStyle name="表示済みのハイパーリンク" xfId="635" builtinId="9" hidden="1"/>
    <cellStyle name="表示済みのハイパーリンク" xfId="637" builtinId="9" hidden="1"/>
    <cellStyle name="表示済みのハイパーリンク" xfId="639" builtinId="9" hidden="1"/>
    <cellStyle name="表示済みのハイパーリンク" xfId="641" builtinId="9" hidden="1"/>
    <cellStyle name="表示済みのハイパーリンク" xfId="643" builtinId="9" hidden="1"/>
    <cellStyle name="表示済みのハイパーリンク" xfId="645" builtinId="9" hidden="1"/>
    <cellStyle name="表示済みのハイパーリンク" xfId="647" builtinId="9" hidden="1"/>
    <cellStyle name="表示済みのハイパーリンク" xfId="649" builtinId="9" hidden="1"/>
    <cellStyle name="表示済みのハイパーリンク" xfId="651" builtinId="9" hidden="1"/>
    <cellStyle name="表示済みのハイパーリンク" xfId="653" builtinId="9" hidden="1"/>
    <cellStyle name="表示済みのハイパーリンク" xfId="655" builtinId="9" hidden="1"/>
    <cellStyle name="表示済みのハイパーリンク" xfId="657" builtinId="9" hidden="1"/>
    <cellStyle name="表示済みのハイパーリンク" xfId="659" builtinId="9" hidden="1"/>
    <cellStyle name="表示済みのハイパーリンク" xfId="661" builtinId="9" hidden="1"/>
    <cellStyle name="表示済みのハイパーリンク" xfId="663" builtinId="9" hidden="1"/>
    <cellStyle name="表示済みのハイパーリンク" xfId="665" builtinId="9" hidden="1"/>
    <cellStyle name="表示済みのハイパーリンク" xfId="667" builtinId="9" hidden="1"/>
    <cellStyle name="表示済みのハイパーリンク" xfId="669" builtinId="9" hidden="1"/>
    <cellStyle name="表示済みのハイパーリンク" xfId="671" builtinId="9" hidden="1"/>
    <cellStyle name="表示済みのハイパーリンク" xfId="673" builtinId="9" hidden="1"/>
    <cellStyle name="表示済みのハイパーリンク" xfId="675" builtinId="9" hidden="1"/>
    <cellStyle name="表示済みのハイパーリンク" xfId="677" builtinId="9" hidden="1"/>
    <cellStyle name="表示済みのハイパーリンク" xfId="679" builtinId="9" hidden="1"/>
    <cellStyle name="表示済みのハイパーリンク" xfId="681" builtinId="9" hidden="1"/>
    <cellStyle name="表示済みのハイパーリンク" xfId="683" builtinId="9" hidden="1"/>
    <cellStyle name="表示済みのハイパーリンク" xfId="685" builtinId="9" hidden="1"/>
    <cellStyle name="表示済みのハイパーリンク" xfId="687" builtinId="9" hidden="1"/>
    <cellStyle name="表示済みのハイパーリンク" xfId="689" builtinId="9" hidden="1"/>
    <cellStyle name="表示済みのハイパーリンク" xfId="691" builtinId="9" hidden="1"/>
    <cellStyle name="表示済みのハイパーリンク" xfId="693" builtinId="9" hidden="1"/>
    <cellStyle name="表示済みのハイパーリンク" xfId="695" builtinId="9" hidden="1"/>
    <cellStyle name="表示済みのハイパーリンク" xfId="697" builtinId="9" hidden="1"/>
    <cellStyle name="表示済みのハイパーリンク" xfId="699" builtinId="9" hidden="1"/>
    <cellStyle name="表示済みのハイパーリンク" xfId="701" builtinId="9" hidden="1"/>
    <cellStyle name="表示済みのハイパーリンク" xfId="703" builtinId="9" hidden="1"/>
    <cellStyle name="表示済みのハイパーリンク" xfId="705" builtinId="9" hidden="1"/>
    <cellStyle name="表示済みのハイパーリンク" xfId="707" builtinId="9" hidden="1"/>
    <cellStyle name="表示済みのハイパーリンク" xfId="709" builtinId="9" hidden="1"/>
    <cellStyle name="表示済みのハイパーリンク" xfId="711" builtinId="9" hidden="1"/>
    <cellStyle name="表示済みのハイパーリンク" xfId="713" builtinId="9" hidden="1"/>
    <cellStyle name="表示済みのハイパーリンク" xfId="715" builtinId="9" hidden="1"/>
    <cellStyle name="表示済みのハイパーリンク" xfId="717" builtinId="9" hidden="1"/>
    <cellStyle name="表示済みのハイパーリンク" xfId="719" builtinId="9" hidden="1"/>
    <cellStyle name="表示済みのハイパーリンク" xfId="721" builtinId="9" hidden="1"/>
    <cellStyle name="表示済みのハイパーリンク" xfId="723" builtinId="9" hidden="1"/>
    <cellStyle name="表示済みのハイパーリンク" xfId="725" builtinId="9" hidden="1"/>
    <cellStyle name="表示済みのハイパーリンク" xfId="727" builtinId="9" hidden="1"/>
    <cellStyle name="表示済みのハイパーリンク" xfId="729" builtinId="9" hidden="1"/>
    <cellStyle name="表示済みのハイパーリンク" xfId="731" builtinId="9" hidden="1"/>
    <cellStyle name="表示済みのハイパーリンク" xfId="733" builtinId="9" hidden="1"/>
    <cellStyle name="表示済みのハイパーリンク" xfId="735" builtinId="9" hidden="1"/>
    <cellStyle name="表示済みのハイパーリンク" xfId="737" builtinId="9" hidden="1"/>
    <cellStyle name="表示済みのハイパーリンク" xfId="739" builtinId="9" hidden="1"/>
    <cellStyle name="表示済みのハイパーリンク" xfId="741" builtinId="9" hidden="1"/>
    <cellStyle name="表示済みのハイパーリンク" xfId="743" builtinId="9" hidden="1"/>
    <cellStyle name="表示済みのハイパーリンク" xfId="745" builtinId="9" hidden="1"/>
    <cellStyle name="表示済みのハイパーリンク" xfId="747" builtinId="9" hidden="1"/>
    <cellStyle name="表示済みのハイパーリンク" xfId="749" builtinId="9" hidden="1"/>
    <cellStyle name="表示済みのハイパーリンク" xfId="751" builtinId="9" hidden="1"/>
    <cellStyle name="表示済みのハイパーリンク" xfId="753" builtinId="9" hidden="1"/>
    <cellStyle name="表示済みのハイパーリンク" xfId="755" builtinId="9" hidden="1"/>
    <cellStyle name="表示済みのハイパーリンク" xfId="757" builtinId="9" hidden="1"/>
    <cellStyle name="表示済みのハイパーリンク" xfId="759" builtinId="9" hidden="1"/>
    <cellStyle name="表示済みのハイパーリンク" xfId="761" builtinId="9" hidden="1"/>
    <cellStyle name="表示済みのハイパーリンク" xfId="763" builtinId="9" hidden="1"/>
    <cellStyle name="表示済みのハイパーリンク" xfId="765" builtinId="9" hidden="1"/>
    <cellStyle name="表示済みのハイパーリンク" xfId="767" builtinId="9" hidden="1"/>
    <cellStyle name="表示済みのハイパーリンク" xfId="769" builtinId="9" hidden="1"/>
    <cellStyle name="表示済みのハイパーリンク" xfId="771" builtinId="9" hidden="1"/>
    <cellStyle name="表示済みのハイパーリンク" xfId="773" builtinId="9" hidden="1"/>
    <cellStyle name="表示済みのハイパーリンク" xfId="775" builtinId="9" hidden="1"/>
    <cellStyle name="表示済みのハイパーリンク" xfId="777" builtinId="9" hidden="1"/>
    <cellStyle name="表示済みのハイパーリンク" xfId="779" builtinId="9" hidden="1"/>
    <cellStyle name="表示済みのハイパーリンク" xfId="781" builtinId="9" hidden="1"/>
    <cellStyle name="表示済みのハイパーリンク" xfId="783" builtinId="9" hidden="1"/>
    <cellStyle name="表示済みのハイパーリンク" xfId="785" builtinId="9" hidden="1"/>
    <cellStyle name="表示済みのハイパーリンク" xfId="787" builtinId="9" hidden="1"/>
    <cellStyle name="表示済みのハイパーリンク" xfId="789" builtinId="9" hidden="1"/>
    <cellStyle name="表示済みのハイパーリンク" xfId="791" builtinId="9" hidden="1"/>
    <cellStyle name="表示済みのハイパーリンク" xfId="793" builtinId="9" hidden="1"/>
    <cellStyle name="表示済みのハイパーリンク" xfId="795" builtinId="9" hidden="1"/>
    <cellStyle name="表示済みのハイパーリンク" xfId="797" builtinId="9" hidden="1"/>
    <cellStyle name="表示済みのハイパーリンク" xfId="799" builtinId="9" hidden="1"/>
    <cellStyle name="表示済みのハイパーリンク" xfId="801" builtinId="9" hidden="1"/>
    <cellStyle name="表示済みのハイパーリンク" xfId="803" builtinId="9" hidden="1"/>
    <cellStyle name="表示済みのハイパーリンク" xfId="805" builtinId="9" hidden="1"/>
    <cellStyle name="表示済みのハイパーリンク" xfId="807" builtinId="9" hidden="1"/>
    <cellStyle name="表示済みのハイパーリンク" xfId="809" builtinId="9" hidden="1"/>
    <cellStyle name="表示済みのハイパーリンク" xfId="811" builtinId="9" hidden="1"/>
    <cellStyle name="表示済みのハイパーリンク" xfId="813" builtinId="9" hidden="1"/>
    <cellStyle name="表示済みのハイパーリンク" xfId="815" builtinId="9" hidden="1"/>
    <cellStyle name="表示済みのハイパーリンク" xfId="817" builtinId="9" hidden="1"/>
    <cellStyle name="表示済みのハイパーリンク" xfId="819" builtinId="9" hidden="1"/>
    <cellStyle name="表示済みのハイパーリンク" xfId="821" builtinId="9" hidden="1"/>
    <cellStyle name="表示済みのハイパーリンク" xfId="823" builtinId="9" hidden="1"/>
    <cellStyle name="表示済みのハイパーリンク" xfId="825" builtinId="9" hidden="1"/>
    <cellStyle name="表示済みのハイパーリンク" xfId="827" builtinId="9" hidden="1"/>
    <cellStyle name="表示済みのハイパーリンク" xfId="829" builtinId="9" hidden="1"/>
    <cellStyle name="表示済みのハイパーリンク" xfId="831" builtinId="9" hidden="1"/>
    <cellStyle name="表示済みのハイパーリンク" xfId="833" builtinId="9" hidden="1"/>
    <cellStyle name="表示済みのハイパーリンク" xfId="835" builtinId="9" hidden="1"/>
    <cellStyle name="表示済みのハイパーリンク" xfId="837" builtinId="9" hidden="1"/>
    <cellStyle name="表示済みのハイパーリンク" xfId="839" builtinId="9" hidden="1"/>
    <cellStyle name="表示済みのハイパーリンク" xfId="841" builtinId="9" hidden="1"/>
    <cellStyle name="表示済みのハイパーリンク" xfId="843" builtinId="9" hidden="1"/>
    <cellStyle name="表示済みのハイパーリンク" xfId="845" builtinId="9" hidden="1"/>
    <cellStyle name="表示済みのハイパーリンク" xfId="847" builtinId="9" hidden="1"/>
    <cellStyle name="表示済みのハイパーリンク" xfId="849" builtinId="9" hidden="1"/>
    <cellStyle name="表示済みのハイパーリンク" xfId="851" builtinId="9" hidden="1"/>
    <cellStyle name="表示済みのハイパーリンク" xfId="853" builtinId="9" hidden="1"/>
    <cellStyle name="表示済みのハイパーリンク" xfId="855" builtinId="9" hidden="1"/>
    <cellStyle name="表示済みのハイパーリンク" xfId="857" builtinId="9" hidden="1"/>
    <cellStyle name="表示済みのハイパーリンク" xfId="859" builtinId="9" hidden="1"/>
    <cellStyle name="表示済みのハイパーリンク" xfId="861" builtinId="9" hidden="1"/>
    <cellStyle name="表示済みのハイパーリンク" xfId="863" builtinId="9" hidden="1"/>
    <cellStyle name="表示済みのハイパーリンク" xfId="865" builtinId="9" hidden="1"/>
    <cellStyle name="表示済みのハイパーリンク" xfId="867" builtinId="9" hidden="1"/>
    <cellStyle name="表示済みのハイパーリンク" xfId="869" builtinId="9" hidden="1"/>
    <cellStyle name="表示済みのハイパーリンク" xfId="871" builtinId="9" hidden="1"/>
    <cellStyle name="表示済みのハイパーリンク" xfId="873" builtinId="9" hidden="1"/>
    <cellStyle name="表示済みのハイパーリンク" xfId="875" builtinId="9" hidden="1"/>
    <cellStyle name="表示済みのハイパーリンク" xfId="877" builtinId="9" hidden="1"/>
    <cellStyle name="表示済みのハイパーリンク" xfId="879" builtinId="9" hidden="1"/>
    <cellStyle name="表示済みのハイパーリンク" xfId="881" builtinId="9" hidden="1"/>
    <cellStyle name="表示済みのハイパーリンク" xfId="883" builtinId="9" hidden="1"/>
    <cellStyle name="表示済みのハイパーリンク" xfId="885" builtinId="9" hidden="1"/>
    <cellStyle name="表示済みのハイパーリンク" xfId="887" builtinId="9" hidden="1"/>
    <cellStyle name="表示済みのハイパーリンク" xfId="889" builtinId="9" hidden="1"/>
    <cellStyle name="表示済みのハイパーリンク" xfId="891" builtinId="9" hidden="1"/>
    <cellStyle name="表示済みのハイパーリンク" xfId="893" builtinId="9" hidden="1"/>
    <cellStyle name="表示済みのハイパーリンク" xfId="895" builtinId="9" hidden="1"/>
    <cellStyle name="表示済みのハイパーリンク" xfId="897" builtinId="9" hidden="1"/>
    <cellStyle name="表示済みのハイパーリンク" xfId="899" builtinId="9" hidden="1"/>
    <cellStyle name="表示済みのハイパーリンク" xfId="901" builtinId="9" hidden="1"/>
    <cellStyle name="表示済みのハイパーリンク" xfId="903" builtinId="9" hidden="1"/>
    <cellStyle name="表示済みのハイパーリンク" xfId="905" builtinId="9" hidden="1"/>
    <cellStyle name="表示済みのハイパーリンク" xfId="907" builtinId="9" hidden="1"/>
    <cellStyle name="表示済みのハイパーリンク" xfId="909" builtinId="9" hidden="1"/>
    <cellStyle name="表示済みのハイパーリンク" xfId="911" builtinId="9" hidden="1"/>
    <cellStyle name="表示済みのハイパーリンク" xfId="913" builtinId="9" hidden="1"/>
    <cellStyle name="表示済みのハイパーリンク" xfId="915" builtinId="9" hidden="1"/>
    <cellStyle name="表示済みのハイパーリンク" xfId="917" builtinId="9" hidden="1"/>
    <cellStyle name="表示済みのハイパーリンク" xfId="919" builtinId="9" hidden="1"/>
    <cellStyle name="表示済みのハイパーリンク" xfId="921" builtinId="9" hidden="1"/>
    <cellStyle name="表示済みのハイパーリンク" xfId="923" builtinId="9" hidden="1"/>
    <cellStyle name="表示済みのハイパーリンク" xfId="925" builtinId="9" hidden="1"/>
    <cellStyle name="表示済みのハイパーリンク" xfId="927" builtinId="9" hidden="1"/>
    <cellStyle name="表示済みのハイパーリンク" xfId="929" builtinId="9" hidden="1"/>
    <cellStyle name="表示済みのハイパーリンク" xfId="931" builtinId="9" hidden="1"/>
    <cellStyle name="表示済みのハイパーリンク" xfId="933" builtinId="9" hidden="1"/>
    <cellStyle name="表示済みのハイパーリンク" xfId="935" builtinId="9" hidden="1"/>
    <cellStyle name="表示済みのハイパーリンク" xfId="937" builtinId="9" hidden="1"/>
    <cellStyle name="表示済みのハイパーリンク" xfId="939" builtinId="9" hidden="1"/>
    <cellStyle name="表示済みのハイパーリンク" xfId="941" builtinId="9" hidden="1"/>
    <cellStyle name="表示済みのハイパーリンク" xfId="943" builtinId="9" hidden="1"/>
    <cellStyle name="表示済みのハイパーリンク" xfId="945" builtinId="9" hidden="1"/>
    <cellStyle name="表示済みのハイパーリンク" xfId="947" builtinId="9" hidden="1"/>
    <cellStyle name="表示済みのハイパーリンク" xfId="949" builtinId="9" hidden="1"/>
    <cellStyle name="表示済みのハイパーリンク" xfId="951" builtinId="9" hidden="1"/>
    <cellStyle name="表示済みのハイパーリンク" xfId="953" builtinId="9" hidden="1"/>
    <cellStyle name="表示済みのハイパーリンク" xfId="955" builtinId="9" hidden="1"/>
    <cellStyle name="表示済みのハイパーリンク" xfId="957" builtinId="9" hidden="1"/>
    <cellStyle name="表示済みのハイパーリンク" xfId="959" builtinId="9" hidden="1"/>
    <cellStyle name="表示済みのハイパーリンク" xfId="961" builtinId="9" hidden="1"/>
    <cellStyle name="表示済みのハイパーリンク" xfId="963" builtinId="9" hidden="1"/>
    <cellStyle name="表示済みのハイパーリンク" xfId="965" builtinId="9" hidden="1"/>
    <cellStyle name="表示済みのハイパーリンク" xfId="967" builtinId="9" hidden="1"/>
    <cellStyle name="表示済みのハイパーリンク" xfId="969" builtinId="9" hidden="1"/>
    <cellStyle name="表示済みのハイパーリンク" xfId="971" builtinId="9" hidden="1"/>
    <cellStyle name="表示済みのハイパーリンク" xfId="973" builtinId="9" hidden="1"/>
    <cellStyle name="表示済みのハイパーリンク" xfId="975" builtinId="9" hidden="1"/>
    <cellStyle name="表示済みのハイパーリンク" xfId="977" builtinId="9" hidden="1"/>
    <cellStyle name="表示済みのハイパーリンク" xfId="979" builtinId="9" hidden="1"/>
    <cellStyle name="表示済みのハイパーリンク" xfId="981" builtinId="9" hidden="1"/>
    <cellStyle name="表示済みのハイパーリンク" xfId="983" builtinId="9" hidden="1"/>
    <cellStyle name="表示済みのハイパーリンク" xfId="985" builtinId="9" hidden="1"/>
    <cellStyle name="表示済みのハイパーリンク" xfId="987" builtinId="9" hidden="1"/>
    <cellStyle name="表示済みのハイパーリンク" xfId="989" builtinId="9" hidden="1"/>
    <cellStyle name="表示済みのハイパーリンク" xfId="991" builtinId="9" hidden="1"/>
    <cellStyle name="表示済みのハイパーリンク" xfId="993" builtinId="9" hidden="1"/>
    <cellStyle name="表示済みのハイパーリンク" xfId="995" builtinId="9" hidden="1"/>
    <cellStyle name="表示済みのハイパーリンク" xfId="997" builtinId="9" hidden="1"/>
    <cellStyle name="表示済みのハイパーリンク" xfId="999" builtinId="9" hidden="1"/>
    <cellStyle name="表示済みのハイパーリンク" xfId="1001" builtinId="9" hidden="1"/>
    <cellStyle name="表示済みのハイパーリンク" xfId="1003" builtinId="9" hidden="1"/>
    <cellStyle name="表示済みのハイパーリンク" xfId="1005" builtinId="9" hidden="1"/>
    <cellStyle name="表示済みのハイパーリンク" xfId="1007" builtinId="9" hidden="1"/>
    <cellStyle name="表示済みのハイパーリンク" xfId="1009" builtinId="9" hidden="1"/>
    <cellStyle name="表示済みのハイパーリンク" xfId="1011" builtinId="9" hidden="1"/>
    <cellStyle name="表示済みのハイパーリンク" xfId="1013" builtinId="9" hidden="1"/>
    <cellStyle name="表示済みのハイパーリンク" xfId="1015" builtinId="9" hidden="1"/>
    <cellStyle name="表示済みのハイパーリンク" xfId="1017" builtinId="9" hidden="1"/>
    <cellStyle name="表示済みのハイパーリンク" xfId="1019" builtinId="9" hidden="1"/>
    <cellStyle name="表示済みのハイパーリンク" xfId="1021" builtinId="9" hidden="1"/>
    <cellStyle name="表示済みのハイパーリンク" xfId="1023" builtinId="9" hidden="1"/>
    <cellStyle name="表示済みのハイパーリンク" xfId="1025" builtinId="9" hidden="1"/>
    <cellStyle name="表示済みのハイパーリンク" xfId="1027" builtinId="9" hidden="1"/>
    <cellStyle name="表示済みのハイパーリンク" xfId="1029" builtinId="9" hidden="1"/>
    <cellStyle name="表示済みのハイパーリンク" xfId="1031" builtinId="9" hidden="1"/>
    <cellStyle name="表示済みのハイパーリンク" xfId="1033" builtinId="9" hidden="1"/>
    <cellStyle name="表示済みのハイパーリンク" xfId="1035" builtinId="9" hidden="1"/>
    <cellStyle name="表示済みのハイパーリンク" xfId="1037" builtinId="9" hidden="1"/>
    <cellStyle name="表示済みのハイパーリンク" xfId="1039" builtinId="9" hidden="1"/>
    <cellStyle name="表示済みのハイパーリンク" xfId="1041" builtinId="9" hidden="1"/>
    <cellStyle name="表示済みのハイパーリンク" xfId="1043" builtinId="9" hidden="1"/>
    <cellStyle name="表示済みのハイパーリンク" xfId="1045" builtinId="9" hidden="1"/>
    <cellStyle name="表示済みのハイパーリンク" xfId="1047" builtinId="9" hidden="1"/>
    <cellStyle name="表示済みのハイパーリンク" xfId="1049" builtinId="9" hidden="1"/>
    <cellStyle name="表示済みのハイパーリンク" xfId="1051" builtinId="9" hidden="1"/>
    <cellStyle name="表示済みのハイパーリンク" xfId="1053" builtinId="9" hidden="1"/>
    <cellStyle name="表示済みのハイパーリンク" xfId="1055" builtinId="9" hidden="1"/>
    <cellStyle name="表示済みのハイパーリンク" xfId="1057" builtinId="9" hidden="1"/>
    <cellStyle name="表示済みのハイパーリンク" xfId="1059" builtinId="9" hidden="1"/>
    <cellStyle name="表示済みのハイパーリンク" xfId="1061" builtinId="9" hidden="1"/>
    <cellStyle name="表示済みのハイパーリンク" xfId="1063" builtinId="9" hidden="1"/>
    <cellStyle name="表示済みのハイパーリンク" xfId="1065" builtinId="9" hidden="1"/>
    <cellStyle name="表示済みのハイパーリンク" xfId="1067" builtinId="9" hidden="1"/>
    <cellStyle name="表示済みのハイパーリンク" xfId="1069" builtinId="9" hidden="1"/>
    <cellStyle name="表示済みのハイパーリンク" xfId="1071" builtinId="9" hidden="1"/>
    <cellStyle name="表示済みのハイパーリンク" xfId="1073" builtinId="9" hidden="1"/>
    <cellStyle name="表示済みのハイパーリンク" xfId="1075" builtinId="9" hidden="1"/>
    <cellStyle name="表示済みのハイパーリンク" xfId="1077" builtinId="9" hidden="1"/>
    <cellStyle name="表示済みのハイパーリンク" xfId="1079" builtinId="9" hidden="1"/>
    <cellStyle name="表示済みのハイパーリンク" xfId="1081" builtinId="9" hidden="1"/>
    <cellStyle name="表示済みのハイパーリンク" xfId="1083" builtinId="9" hidden="1"/>
    <cellStyle name="表示済みのハイパーリンク" xfId="1085" builtinId="9" hidden="1"/>
    <cellStyle name="表示済みのハイパーリンク" xfId="1087" builtinId="9" hidden="1"/>
    <cellStyle name="表示済みのハイパーリンク" xfId="1089" builtinId="9" hidden="1"/>
    <cellStyle name="表示済みのハイパーリンク" xfId="1091" builtinId="9" hidden="1"/>
    <cellStyle name="表示済みのハイパーリンク" xfId="1093" builtinId="9" hidden="1"/>
    <cellStyle name="表示済みのハイパーリンク" xfId="1095" builtinId="9" hidden="1"/>
    <cellStyle name="表示済みのハイパーリンク" xfId="1097" builtinId="9" hidden="1"/>
    <cellStyle name="表示済みのハイパーリンク" xfId="1099" builtinId="9" hidden="1"/>
    <cellStyle name="表示済みのハイパーリンク" xfId="1101" builtinId="9" hidden="1"/>
    <cellStyle name="表示済みのハイパーリンク" xfId="1103" builtinId="9" hidden="1"/>
    <cellStyle name="表示済みのハイパーリンク" xfId="1105" builtinId="9" hidden="1"/>
    <cellStyle name="表示済みのハイパーリンク" xfId="1107" builtinId="9" hidden="1"/>
    <cellStyle name="表示済みのハイパーリンク" xfId="1109" builtinId="9" hidden="1"/>
    <cellStyle name="表示済みのハイパーリンク" xfId="1111" builtinId="9" hidden="1"/>
    <cellStyle name="表示済みのハイパーリンク" xfId="1113" builtinId="9" hidden="1"/>
    <cellStyle name="表示済みのハイパーリンク" xfId="1115" builtinId="9" hidden="1"/>
    <cellStyle name="表示済みのハイパーリンク" xfId="1117" builtinId="9" hidden="1"/>
    <cellStyle name="表示済みのハイパーリンク" xfId="1119" builtinId="9" hidden="1"/>
    <cellStyle name="表示済みのハイパーリンク" xfId="1121" builtinId="9" hidden="1"/>
    <cellStyle name="表示済みのハイパーリンク" xfId="1123" builtinId="9" hidden="1"/>
    <cellStyle name="表示済みのハイパーリンク" xfId="1125" builtinId="9" hidden="1"/>
    <cellStyle name="表示済みのハイパーリンク" xfId="1127" builtinId="9" hidden="1"/>
    <cellStyle name="表示済みのハイパーリンク" xfId="1129" builtinId="9" hidden="1"/>
    <cellStyle name="表示済みのハイパーリンク" xfId="1131" builtinId="9" hidden="1"/>
    <cellStyle name="表示済みのハイパーリンク" xfId="1133" builtinId="9" hidden="1"/>
    <cellStyle name="表示済みのハイパーリンク" xfId="1135" builtinId="9" hidden="1"/>
    <cellStyle name="表示済みのハイパーリンク" xfId="1137" builtinId="9" hidden="1"/>
    <cellStyle name="表示済みのハイパーリンク" xfId="1139" builtinId="9" hidden="1"/>
    <cellStyle name="表示済みのハイパーリンク" xfId="1141" builtinId="9" hidden="1"/>
    <cellStyle name="表示済みのハイパーリンク" xfId="1143" builtinId="9" hidden="1"/>
    <cellStyle name="表示済みのハイパーリンク" xfId="1145" builtinId="9" hidden="1"/>
    <cellStyle name="表示済みのハイパーリンク" xfId="1147" builtinId="9" hidden="1"/>
    <cellStyle name="表示済みのハイパーリンク" xfId="1149" builtinId="9" hidden="1"/>
    <cellStyle name="表示済みのハイパーリンク" xfId="1151" builtinId="9" hidden="1"/>
    <cellStyle name="表示済みのハイパーリンク" xfId="1153" builtinId="9" hidden="1"/>
    <cellStyle name="表示済みのハイパーリンク" xfId="1155" builtinId="9" hidden="1"/>
    <cellStyle name="表示済みのハイパーリンク" xfId="1157" builtinId="9" hidden="1"/>
    <cellStyle name="表示済みのハイパーリンク" xfId="1159" builtinId="9" hidden="1"/>
    <cellStyle name="表示済みのハイパーリンク" xfId="1161" builtinId="9" hidden="1"/>
    <cellStyle name="表示済みのハイパーリンク" xfId="1163" builtinId="9" hidden="1"/>
    <cellStyle name="表示済みのハイパーリンク" xfId="1165" builtinId="9" hidden="1"/>
    <cellStyle name="表示済みのハイパーリンク" xfId="1167" builtinId="9" hidden="1"/>
    <cellStyle name="表示済みのハイパーリンク" xfId="1169" builtinId="9" hidden="1"/>
    <cellStyle name="表示済みのハイパーリンク" xfId="1171" builtinId="9" hidden="1"/>
    <cellStyle name="表示済みのハイパーリンク" xfId="1173" builtinId="9" hidden="1"/>
    <cellStyle name="表示済みのハイパーリンク" xfId="1175" builtinId="9" hidden="1"/>
    <cellStyle name="表示済みのハイパーリンク" xfId="1177" builtinId="9" hidden="1"/>
    <cellStyle name="表示済みのハイパーリンク" xfId="1179" builtinId="9" hidden="1"/>
    <cellStyle name="表示済みのハイパーリンク" xfId="1181" builtinId="9" hidden="1"/>
    <cellStyle name="表示済みのハイパーリンク" xfId="1183" builtinId="9" hidden="1"/>
    <cellStyle name="表示済みのハイパーリンク" xfId="1185" builtinId="9" hidden="1"/>
    <cellStyle name="表示済みのハイパーリンク" xfId="1187" builtinId="9" hidden="1"/>
    <cellStyle name="表示済みのハイパーリンク" xfId="1189" builtinId="9" hidden="1"/>
    <cellStyle name="表示済みのハイパーリンク" xfId="1191" builtinId="9" hidden="1"/>
    <cellStyle name="表示済みのハイパーリンク" xfId="1193" builtinId="9" hidden="1"/>
    <cellStyle name="表示済みのハイパーリンク" xfId="1195" builtinId="9" hidden="1"/>
    <cellStyle name="表示済みのハイパーリンク" xfId="1197" builtinId="9" hidden="1"/>
    <cellStyle name="表示済みのハイパーリンク" xfId="1199" builtinId="9" hidden="1"/>
    <cellStyle name="表示済みのハイパーリンク" xfId="1201" builtinId="9" hidden="1"/>
    <cellStyle name="表示済みのハイパーリンク" xfId="1203" builtinId="9" hidden="1"/>
    <cellStyle name="表示済みのハイパーリンク" xfId="1205" builtinId="9" hidden="1"/>
    <cellStyle name="表示済みのハイパーリンク" xfId="1207" builtinId="9" hidden="1"/>
    <cellStyle name="表示済みのハイパーリンク" xfId="1209" builtinId="9" hidden="1"/>
    <cellStyle name="表示済みのハイパーリンク" xfId="1211" builtinId="9" hidden="1"/>
    <cellStyle name="表示済みのハイパーリンク" xfId="1213" builtinId="9" hidden="1"/>
    <cellStyle name="表示済みのハイパーリンク" xfId="1215" builtinId="9" hidden="1"/>
    <cellStyle name="表示済みのハイパーリンク" xfId="1217" builtinId="9" hidden="1"/>
    <cellStyle name="表示済みのハイパーリンク" xfId="1219" builtinId="9" hidden="1"/>
    <cellStyle name="表示済みのハイパーリンク" xfId="1221" builtinId="9" hidden="1"/>
    <cellStyle name="表示済みのハイパーリンク" xfId="1223" builtinId="9" hidden="1"/>
    <cellStyle name="表示済みのハイパーリンク" xfId="1225" builtinId="9" hidden="1"/>
    <cellStyle name="表示済みのハイパーリンク" xfId="1227" builtinId="9" hidden="1"/>
    <cellStyle name="表示済みのハイパーリンク" xfId="1229" builtinId="9" hidden="1"/>
    <cellStyle name="表示済みのハイパーリンク" xfId="1231" builtinId="9" hidden="1"/>
    <cellStyle name="表示済みのハイパーリンク" xfId="1233" builtinId="9" hidden="1"/>
    <cellStyle name="表示済みのハイパーリンク" xfId="1235" builtinId="9" hidden="1"/>
    <cellStyle name="表示済みのハイパーリンク" xfId="1237" builtinId="9" hidden="1"/>
    <cellStyle name="表示済みのハイパーリンク" xfId="1239" builtinId="9" hidden="1"/>
    <cellStyle name="表示済みのハイパーリンク" xfId="1241" builtinId="9" hidden="1"/>
    <cellStyle name="表示済みのハイパーリンク" xfId="1243" builtinId="9" hidden="1"/>
    <cellStyle name="表示済みのハイパーリンク" xfId="1245" builtinId="9" hidden="1"/>
    <cellStyle name="表示済みのハイパーリンク" xfId="1247" builtinId="9" hidden="1"/>
    <cellStyle name="表示済みのハイパーリンク" xfId="1249" builtinId="9" hidden="1"/>
    <cellStyle name="表示済みのハイパーリンク" xfId="1251" builtinId="9" hidden="1"/>
    <cellStyle name="表示済みのハイパーリンク" xfId="1253" builtinId="9" hidden="1"/>
    <cellStyle name="表示済みのハイパーリンク" xfId="1255" builtinId="9" hidden="1"/>
    <cellStyle name="表示済みのハイパーリンク" xfId="1257" builtinId="9" hidden="1"/>
    <cellStyle name="表示済みのハイパーリンク" xfId="1259" builtinId="9" hidden="1"/>
    <cellStyle name="表示済みのハイパーリンク" xfId="1261" builtinId="9" hidden="1"/>
    <cellStyle name="表示済みのハイパーリンク" xfId="1263" builtinId="9" hidden="1"/>
    <cellStyle name="表示済みのハイパーリンク" xfId="1265" builtinId="9" hidden="1"/>
    <cellStyle name="表示済みのハイパーリンク" xfId="1267" builtinId="9" hidden="1"/>
    <cellStyle name="表示済みのハイパーリンク" xfId="1269" builtinId="9" hidden="1"/>
    <cellStyle name="表示済みのハイパーリンク" xfId="1271" builtinId="9" hidden="1"/>
    <cellStyle name="表示済みのハイパーリンク" xfId="1273" builtinId="9" hidden="1"/>
    <cellStyle name="表示済みのハイパーリンク" xfId="1275" builtinId="9" hidden="1"/>
    <cellStyle name="表示済みのハイパーリンク" xfId="1277" builtinId="9" hidden="1"/>
    <cellStyle name="表示済みのハイパーリンク" xfId="1279" builtinId="9" hidden="1"/>
    <cellStyle name="表示済みのハイパーリンク" xfId="1281" builtinId="9" hidden="1"/>
    <cellStyle name="表示済みのハイパーリンク" xfId="1283" builtinId="9" hidden="1"/>
    <cellStyle name="表示済みのハイパーリンク" xfId="1285" builtinId="9" hidden="1"/>
    <cellStyle name="表示済みのハイパーリンク" xfId="1287" builtinId="9" hidden="1"/>
    <cellStyle name="表示済みのハイパーリンク" xfId="1289" builtinId="9" hidden="1"/>
    <cellStyle name="表示済みのハイパーリンク" xfId="1291" builtinId="9" hidden="1"/>
    <cellStyle name="表示済みのハイパーリンク" xfId="1293" builtinId="9" hidden="1"/>
    <cellStyle name="表示済みのハイパーリンク" xfId="1295" builtinId="9" hidden="1"/>
    <cellStyle name="表示済みのハイパーリンク" xfId="1297" builtinId="9" hidden="1"/>
    <cellStyle name="表示済みのハイパーリンク" xfId="1299" builtinId="9" hidden="1"/>
    <cellStyle name="表示済みのハイパーリンク" xfId="1301" builtinId="9" hidden="1"/>
    <cellStyle name="表示済みのハイパーリンク" xfId="1303" builtinId="9" hidden="1"/>
    <cellStyle name="表示済みのハイパーリンク" xfId="1305" builtinId="9" hidden="1"/>
    <cellStyle name="表示済みのハイパーリンク" xfId="1307" builtinId="9" hidden="1"/>
    <cellStyle name="表示済みのハイパーリンク" xfId="1309" builtinId="9" hidden="1"/>
    <cellStyle name="表示済みのハイパーリンク" xfId="1311" builtinId="9" hidden="1"/>
    <cellStyle name="表示済みのハイパーリンク" xfId="1313" builtinId="9" hidden="1"/>
    <cellStyle name="表示済みのハイパーリンク" xfId="1315" builtinId="9" hidden="1"/>
    <cellStyle name="表示済みのハイパーリンク" xfId="1317" builtinId="9" hidden="1"/>
    <cellStyle name="表示済みのハイパーリンク" xfId="1319" builtinId="9" hidden="1"/>
    <cellStyle name="表示済みのハイパーリンク" xfId="1321" builtinId="9" hidden="1"/>
    <cellStyle name="表示済みのハイパーリンク" xfId="1323" builtinId="9" hidden="1"/>
    <cellStyle name="表示済みのハイパーリンク" xfId="1325" builtinId="9" hidden="1"/>
    <cellStyle name="表示済みのハイパーリンク" xfId="1327" builtinId="9" hidden="1"/>
    <cellStyle name="表示済みのハイパーリンク" xfId="1329" builtinId="9" hidden="1"/>
    <cellStyle name="表示済みのハイパーリンク" xfId="1331" builtinId="9" hidden="1"/>
    <cellStyle name="表示済みのハイパーリンク" xfId="1333" builtinId="9" hidden="1"/>
    <cellStyle name="表示済みのハイパーリンク" xfId="1335" builtinId="9" hidden="1"/>
    <cellStyle name="表示済みのハイパーリンク" xfId="1337" builtinId="9" hidden="1"/>
    <cellStyle name="表示済みのハイパーリンク" xfId="1339" builtinId="9" hidden="1"/>
    <cellStyle name="表示済みのハイパーリンク" xfId="1341" builtinId="9" hidden="1"/>
    <cellStyle name="表示済みのハイパーリンク" xfId="1343" builtinId="9" hidden="1"/>
    <cellStyle name="表示済みのハイパーリンク" xfId="1345" builtinId="9" hidden="1"/>
    <cellStyle name="表示済みのハイパーリンク" xfId="1347" builtinId="9" hidden="1"/>
    <cellStyle name="表示済みのハイパーリンク" xfId="1349" builtinId="9" hidden="1"/>
    <cellStyle name="表示済みのハイパーリンク" xfId="1351" builtinId="9" hidden="1"/>
    <cellStyle name="表示済みのハイパーリンク" xfId="1353" builtinId="9" hidden="1"/>
    <cellStyle name="表示済みのハイパーリンク" xfId="1355" builtinId="9" hidden="1"/>
    <cellStyle name="表示済みのハイパーリンク" xfId="1357" builtinId="9" hidden="1"/>
    <cellStyle name="表示済みのハイパーリンク" xfId="1359" builtinId="9" hidden="1"/>
    <cellStyle name="表示済みのハイパーリンク" xfId="1361" builtinId="9" hidden="1"/>
    <cellStyle name="表示済みのハイパーリンク" xfId="1363" builtinId="9" hidden="1"/>
    <cellStyle name="表示済みのハイパーリンク" xfId="1365" builtinId="9" hidden="1"/>
    <cellStyle name="表示済みのハイパーリンク" xfId="1367" builtinId="9" hidden="1"/>
    <cellStyle name="表示済みのハイパーリンク" xfId="1369" builtinId="9" hidden="1"/>
    <cellStyle name="表示済みのハイパーリンク" xfId="1371" builtinId="9" hidden="1"/>
    <cellStyle name="表示済みのハイパーリンク" xfId="1373" builtinId="9" hidden="1"/>
    <cellStyle name="表示済みのハイパーリンク" xfId="1375" builtinId="9" hidden="1"/>
    <cellStyle name="表示済みのハイパーリンク" xfId="1377" builtinId="9" hidden="1"/>
    <cellStyle name="表示済みのハイパーリンク" xfId="1379" builtinId="9" hidden="1"/>
    <cellStyle name="表示済みのハイパーリンク" xfId="1381" builtinId="9" hidden="1"/>
    <cellStyle name="表示済みのハイパーリンク" xfId="1383" builtinId="9" hidden="1"/>
    <cellStyle name="表示済みのハイパーリンク" xfId="1385" builtinId="9" hidden="1"/>
    <cellStyle name="表示済みのハイパーリンク" xfId="1387" builtinId="9" hidden="1"/>
    <cellStyle name="表示済みのハイパーリンク" xfId="1389" builtinId="9" hidden="1"/>
    <cellStyle name="表示済みのハイパーリンク" xfId="1391" builtinId="9" hidden="1"/>
    <cellStyle name="表示済みのハイパーリンク" xfId="1393" builtinId="9" hidden="1"/>
    <cellStyle name="表示済みのハイパーリンク" xfId="1395" builtinId="9" hidden="1"/>
    <cellStyle name="表示済みのハイパーリンク" xfId="1397" builtinId="9" hidden="1"/>
    <cellStyle name="表示済みのハイパーリンク" xfId="1399" builtinId="9" hidden="1"/>
    <cellStyle name="表示済みのハイパーリンク" xfId="1401" builtinId="9" hidden="1"/>
    <cellStyle name="表示済みのハイパーリンク" xfId="1403" builtinId="9" hidden="1"/>
    <cellStyle name="表示済みのハイパーリンク" xfId="1405" builtinId="9" hidden="1"/>
    <cellStyle name="表示済みのハイパーリンク" xfId="1407" builtinId="9" hidden="1"/>
    <cellStyle name="表示済みのハイパーリンク" xfId="1409" builtinId="9" hidden="1"/>
    <cellStyle name="表示済みのハイパーリンク" xfId="1411" builtinId="9" hidden="1"/>
    <cellStyle name="表示済みのハイパーリンク" xfId="1413" builtinId="9" hidden="1"/>
    <cellStyle name="表示済みのハイパーリンク" xfId="1415" builtinId="9" hidden="1"/>
    <cellStyle name="表示済みのハイパーリンク" xfId="1417" builtinId="9" hidden="1"/>
    <cellStyle name="表示済みのハイパーリンク" xfId="1419" builtinId="9" hidden="1"/>
    <cellStyle name="表示済みのハイパーリンク" xfId="1421" builtinId="9" hidden="1"/>
    <cellStyle name="表示済みのハイパーリンク" xfId="1423" builtinId="9" hidden="1"/>
    <cellStyle name="表示済みのハイパーリンク" xfId="1425" builtinId="9" hidden="1"/>
    <cellStyle name="表示済みのハイパーリンク" xfId="1427" builtinId="9" hidden="1"/>
    <cellStyle name="表示済みのハイパーリンク" xfId="1429" builtinId="9" hidden="1"/>
    <cellStyle name="表示済みのハイパーリンク" xfId="1431" builtinId="9" hidden="1"/>
    <cellStyle name="表示済みのハイパーリンク" xfId="1433" builtinId="9" hidden="1"/>
    <cellStyle name="表示済みのハイパーリンク" xfId="1435" builtinId="9" hidden="1"/>
    <cellStyle name="表示済みのハイパーリンク" xfId="1437" builtinId="9" hidden="1"/>
    <cellStyle name="表示済みのハイパーリンク" xfId="1439" builtinId="9" hidden="1"/>
    <cellStyle name="表示済みのハイパーリンク" xfId="1441" builtinId="9" hidden="1"/>
    <cellStyle name="表示済みのハイパーリンク" xfId="1443" builtinId="9" hidden="1"/>
    <cellStyle name="表示済みのハイパーリンク" xfId="1445" builtinId="9" hidden="1"/>
    <cellStyle name="表示済みのハイパーリンク" xfId="1447" builtinId="9" hidden="1"/>
    <cellStyle name="表示済みのハイパーリンク" xfId="1449" builtinId="9" hidden="1"/>
    <cellStyle name="表示済みのハイパーリンク" xfId="1451" builtinId="9" hidden="1"/>
    <cellStyle name="表示済みのハイパーリンク" xfId="1453" builtinId="9" hidden="1"/>
    <cellStyle name="表示済みのハイパーリンク" xfId="1455" builtinId="9" hidden="1"/>
    <cellStyle name="表示済みのハイパーリンク" xfId="1457" builtinId="9" hidden="1"/>
    <cellStyle name="表示済みのハイパーリンク" xfId="1459" builtinId="9" hidden="1"/>
    <cellStyle name="表示済みのハイパーリンク" xfId="1461" builtinId="9" hidden="1"/>
    <cellStyle name="表示済みのハイパーリンク" xfId="1463" builtinId="9" hidden="1"/>
    <cellStyle name="表示済みのハイパーリンク" xfId="1465" builtinId="9" hidden="1"/>
    <cellStyle name="表示済みのハイパーリンク" xfId="1467" builtinId="9" hidden="1"/>
    <cellStyle name="表示済みのハイパーリンク" xfId="1469" builtinId="9" hidden="1"/>
    <cellStyle name="表示済みのハイパーリンク" xfId="1471" builtinId="9" hidden="1"/>
    <cellStyle name="表示済みのハイパーリンク" xfId="1473" builtinId="9" hidden="1"/>
    <cellStyle name="表示済みのハイパーリンク" xfId="1475" builtinId="9" hidden="1"/>
    <cellStyle name="表示済みのハイパーリンク" xfId="1477" builtinId="9" hidden="1"/>
    <cellStyle name="表示済みのハイパーリンク" xfId="1479" builtinId="9" hidden="1"/>
    <cellStyle name="表示済みのハイパーリンク" xfId="1481" builtinId="9" hidden="1"/>
    <cellStyle name="表示済みのハイパーリンク" xfId="1483" builtinId="9" hidden="1"/>
    <cellStyle name="表示済みのハイパーリンク" xfId="1485" builtinId="9" hidden="1"/>
    <cellStyle name="表示済みのハイパーリンク" xfId="1487" builtinId="9" hidden="1"/>
    <cellStyle name="表示済みのハイパーリンク" xfId="1489" builtinId="9" hidden="1"/>
    <cellStyle name="表示済みのハイパーリンク" xfId="1491" builtinId="9" hidden="1"/>
    <cellStyle name="表示済みのハイパーリンク" xfId="1493" builtinId="9" hidden="1"/>
    <cellStyle name="表示済みのハイパーリンク" xfId="1495" builtinId="9" hidden="1"/>
    <cellStyle name="表示済みのハイパーリンク" xfId="1497" builtinId="9" hidden="1"/>
    <cellStyle name="表示済みのハイパーリンク" xfId="1499" builtinId="9" hidden="1"/>
    <cellStyle name="表示済みのハイパーリンク" xfId="1501" builtinId="9" hidden="1"/>
    <cellStyle name="表示済みのハイパーリンク" xfId="1503" builtinId="9" hidden="1"/>
    <cellStyle name="表示済みのハイパーリンク" xfId="1505" builtinId="9" hidden="1"/>
    <cellStyle name="表示済みのハイパーリンク" xfId="1507" builtinId="9" hidden="1"/>
    <cellStyle name="表示済みのハイパーリンク" xfId="1509" builtinId="9" hidden="1"/>
    <cellStyle name="表示済みのハイパーリンク" xfId="1511" builtinId="9" hidden="1"/>
    <cellStyle name="表示済みのハイパーリンク" xfId="1513" builtinId="9" hidden="1"/>
    <cellStyle name="表示済みのハイパーリンク" xfId="1515" builtinId="9" hidden="1"/>
    <cellStyle name="表示済みのハイパーリンク" xfId="1517" builtinId="9" hidden="1"/>
    <cellStyle name="表示済みのハイパーリンク" xfId="1519" builtinId="9" hidden="1"/>
    <cellStyle name="表示済みのハイパーリンク" xfId="1521" builtinId="9" hidden="1"/>
    <cellStyle name="表示済みのハイパーリンク" xfId="1523" builtinId="9" hidden="1"/>
    <cellStyle name="表示済みのハイパーリンク" xfId="1525" builtinId="9" hidden="1"/>
    <cellStyle name="表示済みのハイパーリンク" xfId="1527" builtinId="9" hidden="1"/>
    <cellStyle name="表示済みのハイパーリンク" xfId="1529" builtinId="9" hidden="1"/>
    <cellStyle name="表示済みのハイパーリンク" xfId="1531" builtinId="9" hidden="1"/>
    <cellStyle name="表示済みのハイパーリンク" xfId="1533" builtinId="9" hidden="1"/>
    <cellStyle name="表示済みのハイパーリンク" xfId="1535" builtinId="9" hidden="1"/>
    <cellStyle name="表示済みのハイパーリンク" xfId="1537" builtinId="9" hidden="1"/>
    <cellStyle name="表示済みのハイパーリンク" xfId="1539" builtinId="9" hidden="1"/>
    <cellStyle name="表示済みのハイパーリンク" xfId="1541" builtinId="9" hidden="1"/>
    <cellStyle name="表示済みのハイパーリンク" xfId="1543" builtinId="9" hidden="1"/>
    <cellStyle name="表示済みのハイパーリンク" xfId="1545" builtinId="9" hidden="1"/>
    <cellStyle name="表示済みのハイパーリンク" xfId="1547" builtinId="9" hidden="1"/>
    <cellStyle name="表示済みのハイパーリンク" xfId="1549" builtinId="9" hidden="1"/>
    <cellStyle name="表示済みのハイパーリンク" xfId="1551" builtinId="9" hidden="1"/>
    <cellStyle name="表示済みのハイパーリンク" xfId="1553" builtinId="9" hidden="1"/>
    <cellStyle name="表示済みのハイパーリンク" xfId="1555" builtinId="9" hidden="1"/>
    <cellStyle name="表示済みのハイパーリンク" xfId="1557" builtinId="9" hidden="1"/>
    <cellStyle name="表示済みのハイパーリンク" xfId="1559" builtinId="9" hidden="1"/>
    <cellStyle name="表示済みのハイパーリンク" xfId="1561" builtinId="9" hidden="1"/>
    <cellStyle name="表示済みのハイパーリンク" xfId="1563" builtinId="9" hidden="1"/>
    <cellStyle name="表示済みのハイパーリンク" xfId="1565" builtinId="9" hidden="1"/>
    <cellStyle name="表示済みのハイパーリンク" xfId="1567" builtinId="9" hidden="1"/>
    <cellStyle name="表示済みのハイパーリンク" xfId="1569" builtinId="9" hidden="1"/>
    <cellStyle name="表示済みのハイパーリンク" xfId="1571" builtinId="9" hidden="1"/>
    <cellStyle name="表示済みのハイパーリンク" xfId="1573" builtinId="9" hidden="1"/>
    <cellStyle name="表示済みのハイパーリンク" xfId="1575" builtinId="9" hidden="1"/>
    <cellStyle name="表示済みのハイパーリンク" xfId="1577" builtinId="9" hidden="1"/>
    <cellStyle name="表示済みのハイパーリンク" xfId="1579" builtinId="9" hidden="1"/>
    <cellStyle name="表示済みのハイパーリンク" xfId="1581" builtinId="9" hidden="1"/>
    <cellStyle name="表示済みのハイパーリンク" xfId="1583" builtinId="9" hidden="1"/>
    <cellStyle name="表示済みのハイパーリンク" xfId="1585" builtinId="9" hidden="1"/>
    <cellStyle name="表示済みのハイパーリンク" xfId="1587" builtinId="9" hidden="1"/>
    <cellStyle name="表示済みのハイパーリンク" xfId="1589" builtinId="9" hidden="1"/>
    <cellStyle name="表示済みのハイパーリンク" xfId="1591" builtinId="9" hidden="1"/>
    <cellStyle name="表示済みのハイパーリンク" xfId="1593" builtinId="9" hidden="1"/>
    <cellStyle name="表示済みのハイパーリンク" xfId="1595" builtinId="9" hidden="1"/>
    <cellStyle name="表示済みのハイパーリンク" xfId="1597" builtinId="9" hidden="1"/>
    <cellStyle name="表示済みのハイパーリンク" xfId="1599" builtinId="9" hidden="1"/>
  </cellStyles>
  <dxfs count="108">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s>
  <tableStyles count="0" defaultTableStyle="TableStyleMedium9" defaultPivotStyle="PivotStyleMedium4"/>
  <colors>
    <mruColors>
      <color rgb="FFFFA6F9"/>
      <color rgb="FFFF55F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G2"/>
  <sheetViews>
    <sheetView workbookViewId="0">
      <selection activeCell="G28" sqref="G28"/>
    </sheetView>
  </sheetViews>
  <sheetFormatPr baseColWidth="10" defaultColWidth="8.83203125" defaultRowHeight="14"/>
  <cols>
    <col min="1" max="1" width="9.1640625" style="17" bestFit="1" customWidth="1"/>
    <col min="2" max="2" width="8.1640625" style="17" customWidth="1"/>
    <col min="3" max="3" width="8.83203125" style="17"/>
    <col min="4" max="4" width="9" style="17" bestFit="1" customWidth="1"/>
    <col min="5" max="5" width="18.33203125" style="17" customWidth="1"/>
    <col min="6" max="17" width="8.83203125" style="17"/>
    <col min="18" max="20" width="16.6640625" style="17" customWidth="1"/>
    <col min="21" max="21" width="5.83203125" style="17" customWidth="1"/>
    <col min="22" max="24" width="8.83203125" style="17" customWidth="1"/>
    <col min="25" max="25" width="8.83203125" style="17"/>
    <col min="26" max="26" width="5.5" style="17" customWidth="1"/>
    <col min="27" max="31" width="8.83203125" style="17"/>
    <col min="32" max="32" width="9.1640625" style="17" customWidth="1"/>
    <col min="33" max="33" width="150.83203125" style="17" customWidth="1"/>
    <col min="34" max="16384" width="8.83203125" style="17"/>
  </cols>
  <sheetData>
    <row r="1" spans="1:33">
      <c r="A1" s="14" t="s">
        <v>49</v>
      </c>
      <c r="B1" s="14" t="s">
        <v>85</v>
      </c>
      <c r="C1" s="14" t="s">
        <v>51</v>
      </c>
      <c r="D1" s="14" t="s">
        <v>86</v>
      </c>
      <c r="E1" s="14" t="s">
        <v>53</v>
      </c>
      <c r="F1" s="14" t="s">
        <v>87</v>
      </c>
      <c r="G1" s="14" t="s">
        <v>88</v>
      </c>
      <c r="H1" s="14" t="s">
        <v>89</v>
      </c>
      <c r="I1" s="14" t="s">
        <v>90</v>
      </c>
      <c r="J1" s="14" t="s">
        <v>91</v>
      </c>
      <c r="K1" s="14" t="s">
        <v>92</v>
      </c>
      <c r="L1" s="14" t="s">
        <v>54</v>
      </c>
      <c r="M1" s="14" t="s">
        <v>55</v>
      </c>
      <c r="N1" s="14" t="s">
        <v>56</v>
      </c>
      <c r="O1" s="14" t="s">
        <v>141</v>
      </c>
      <c r="P1" s="14" t="s">
        <v>93</v>
      </c>
      <c r="Q1" s="14" t="s">
        <v>58</v>
      </c>
      <c r="R1" s="15" t="s">
        <v>59</v>
      </c>
      <c r="S1" s="15" t="s">
        <v>60</v>
      </c>
      <c r="T1" s="15" t="s">
        <v>61</v>
      </c>
      <c r="U1" s="15" t="s">
        <v>94</v>
      </c>
      <c r="V1" s="15" t="s">
        <v>135</v>
      </c>
      <c r="W1" s="15" t="s">
        <v>134</v>
      </c>
      <c r="X1" s="15" t="s">
        <v>133</v>
      </c>
      <c r="Y1" s="15" t="s">
        <v>9</v>
      </c>
      <c r="Z1" s="15" t="s">
        <v>95</v>
      </c>
      <c r="AA1" s="15" t="s">
        <v>10</v>
      </c>
      <c r="AB1" s="15" t="s">
        <v>11</v>
      </c>
      <c r="AC1" s="15" t="s">
        <v>12</v>
      </c>
      <c r="AD1" s="15" t="s">
        <v>13</v>
      </c>
      <c r="AE1" s="15" t="s">
        <v>62</v>
      </c>
      <c r="AF1" s="15" t="s">
        <v>96</v>
      </c>
      <c r="AG1" s="16" t="s">
        <v>97</v>
      </c>
    </row>
    <row r="2" spans="1:33">
      <c r="A2" s="18" t="s">
        <v>42</v>
      </c>
      <c r="B2" s="18" t="s">
        <v>98</v>
      </c>
      <c r="C2" s="19" t="s">
        <v>43</v>
      </c>
      <c r="D2" s="19" t="s">
        <v>44</v>
      </c>
      <c r="E2" s="19" t="s">
        <v>45</v>
      </c>
      <c r="F2" s="36" t="s">
        <v>99</v>
      </c>
      <c r="G2" s="37"/>
      <c r="H2" s="37"/>
      <c r="I2" s="37"/>
      <c r="J2" s="37"/>
      <c r="K2" s="38"/>
      <c r="L2" s="19" t="s">
        <v>46</v>
      </c>
      <c r="M2" s="19" t="s">
        <v>47</v>
      </c>
      <c r="N2" s="19" t="s">
        <v>64</v>
      </c>
      <c r="O2" s="19" t="s">
        <v>142</v>
      </c>
      <c r="P2" s="19"/>
      <c r="Q2" s="19"/>
      <c r="R2" s="36" t="s">
        <v>48</v>
      </c>
      <c r="S2" s="37"/>
      <c r="T2" s="38"/>
      <c r="U2" s="23" t="s">
        <v>100</v>
      </c>
      <c r="V2" s="23" t="s">
        <v>136</v>
      </c>
      <c r="W2" s="23" t="s">
        <v>137</v>
      </c>
      <c r="X2" s="23" t="s">
        <v>138</v>
      </c>
      <c r="Y2" s="19"/>
      <c r="Z2" s="24" t="s">
        <v>101</v>
      </c>
      <c r="AA2" s="19"/>
      <c r="AB2" s="19"/>
      <c r="AC2" s="18" t="s">
        <v>102</v>
      </c>
      <c r="AD2" s="20" t="s">
        <v>103</v>
      </c>
      <c r="AE2" s="21" t="s">
        <v>65</v>
      </c>
      <c r="AF2" s="21" t="s">
        <v>66</v>
      </c>
      <c r="AG2" s="19"/>
    </row>
  </sheetData>
  <mergeCells count="2">
    <mergeCell ref="F2:K2"/>
    <mergeCell ref="R2:T2"/>
  </mergeCells>
  <phoneticPr fontId="11"/>
  <pageMargins left="0.7" right="0.7" top="0.75" bottom="0.75" header="0.3" footer="0.3"/>
  <legacy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AL21"/>
  <sheetViews>
    <sheetView tabSelected="1" workbookViewId="0">
      <pane xSplit="5" ySplit="1" topLeftCell="J2" activePane="bottomRight" state="frozen"/>
      <selection activeCell="E24" sqref="E24"/>
      <selection pane="topRight" activeCell="E24" sqref="E24"/>
      <selection pane="bottomLeft" activeCell="E24" sqref="E24"/>
      <selection pane="bottomRight" activeCell="AG21" sqref="AG21"/>
    </sheetView>
  </sheetViews>
  <sheetFormatPr baseColWidth="10" defaultColWidth="8.83203125" defaultRowHeight="15"/>
  <cols>
    <col min="1" max="1" width="10" bestFit="1" customWidth="1"/>
    <col min="2" max="2" width="8.1640625" customWidth="1"/>
    <col min="5" max="5" width="18.33203125" customWidth="1"/>
    <col min="22" max="24" width="16.6640625" customWidth="1"/>
    <col min="29" max="29" width="5.33203125" customWidth="1"/>
    <col min="32" max="32" width="8.83203125" hidden="1" customWidth="1"/>
    <col min="37" max="38" width="150.83203125" customWidth="1"/>
  </cols>
  <sheetData>
    <row r="1" spans="1:38" s="5" customFormat="1">
      <c r="A1" s="1" t="s">
        <v>49</v>
      </c>
      <c r="B1" s="1" t="s">
        <v>50</v>
      </c>
      <c r="C1" s="1" t="s">
        <v>51</v>
      </c>
      <c r="D1" s="1" t="s">
        <v>52</v>
      </c>
      <c r="E1" s="1" t="s">
        <v>170</v>
      </c>
      <c r="F1" s="1" t="s">
        <v>69</v>
      </c>
      <c r="G1" s="1" t="s">
        <v>70</v>
      </c>
      <c r="H1" s="1" t="s">
        <v>71</v>
      </c>
      <c r="I1" s="1" t="s">
        <v>72</v>
      </c>
      <c r="J1" s="1" t="s">
        <v>73</v>
      </c>
      <c r="K1" s="1" t="s">
        <v>74</v>
      </c>
      <c r="L1" s="1" t="s">
        <v>75</v>
      </c>
      <c r="M1" s="1" t="s">
        <v>76</v>
      </c>
      <c r="N1" s="1" t="s">
        <v>79</v>
      </c>
      <c r="O1" s="1" t="s">
        <v>54</v>
      </c>
      <c r="P1" s="1" t="s">
        <v>77</v>
      </c>
      <c r="Q1" s="1" t="s">
        <v>55</v>
      </c>
      <c r="R1" s="1" t="s">
        <v>56</v>
      </c>
      <c r="S1" s="1" t="s">
        <v>141</v>
      </c>
      <c r="T1" s="2" t="s">
        <v>57</v>
      </c>
      <c r="U1" s="2" t="s">
        <v>58</v>
      </c>
      <c r="V1" s="3" t="s">
        <v>59</v>
      </c>
      <c r="W1" s="3" t="s">
        <v>60</v>
      </c>
      <c r="X1" s="3" t="s">
        <v>61</v>
      </c>
      <c r="Y1" s="4" t="s">
        <v>152</v>
      </c>
      <c r="Z1" s="4" t="s">
        <v>153</v>
      </c>
      <c r="AA1" s="4" t="s">
        <v>139</v>
      </c>
      <c r="AB1" s="4" t="s">
        <v>154</v>
      </c>
      <c r="AC1" s="4" t="s">
        <v>155</v>
      </c>
      <c r="AD1" s="4" t="s">
        <v>156</v>
      </c>
      <c r="AE1" s="4" t="s">
        <v>11</v>
      </c>
      <c r="AF1" s="4"/>
      <c r="AG1" s="4" t="s">
        <v>12</v>
      </c>
      <c r="AH1" s="4" t="s">
        <v>13</v>
      </c>
      <c r="AI1" s="4" t="s">
        <v>62</v>
      </c>
      <c r="AJ1" s="4" t="s">
        <v>106</v>
      </c>
      <c r="AK1" s="1" t="s">
        <v>107</v>
      </c>
      <c r="AL1" s="22" t="s">
        <v>117</v>
      </c>
    </row>
    <row r="2" spans="1:38" s="5" customFormat="1">
      <c r="A2" s="6">
        <v>45296</v>
      </c>
      <c r="B2" s="25" t="s">
        <v>119</v>
      </c>
      <c r="C2" s="8" t="s">
        <v>150</v>
      </c>
      <c r="D2" s="9">
        <v>7.9259259259259265E-2</v>
      </c>
      <c r="E2" s="8" t="s">
        <v>239</v>
      </c>
      <c r="F2" s="10">
        <v>13</v>
      </c>
      <c r="G2" s="10">
        <v>11.1</v>
      </c>
      <c r="H2" s="10">
        <v>13.6</v>
      </c>
      <c r="I2" s="10">
        <v>13.3</v>
      </c>
      <c r="J2" s="10">
        <v>12.9</v>
      </c>
      <c r="K2" s="10">
        <v>13.1</v>
      </c>
      <c r="L2" s="10">
        <v>13.2</v>
      </c>
      <c r="M2" s="10">
        <v>12.4</v>
      </c>
      <c r="N2" s="10">
        <v>12.2</v>
      </c>
      <c r="O2" s="27">
        <f t="shared" ref="O2:O8" si="0">SUM(F2:H2)</f>
        <v>37.700000000000003</v>
      </c>
      <c r="P2" s="27">
        <f t="shared" ref="P2:P8" si="1">SUM(I2:K2)</f>
        <v>39.300000000000004</v>
      </c>
      <c r="Q2" s="27">
        <f t="shared" ref="Q2:Q8" si="2">SUM(L2:N2)</f>
        <v>37.799999999999997</v>
      </c>
      <c r="R2" s="28">
        <f t="shared" ref="R2:R8" si="3">SUM(F2:J2)</f>
        <v>63.9</v>
      </c>
      <c r="S2" s="28">
        <f t="shared" ref="S2:S8" si="4">SUM(J2:N2)</f>
        <v>63.8</v>
      </c>
      <c r="T2" s="11" t="s">
        <v>148</v>
      </c>
      <c r="U2" s="11" t="s">
        <v>165</v>
      </c>
      <c r="V2" s="13" t="s">
        <v>220</v>
      </c>
      <c r="W2" s="13" t="s">
        <v>175</v>
      </c>
      <c r="X2" s="13" t="s">
        <v>240</v>
      </c>
      <c r="Y2" s="12">
        <v>1.1000000000000001</v>
      </c>
      <c r="Z2" s="12">
        <v>1.2</v>
      </c>
      <c r="AA2" s="11" t="s">
        <v>159</v>
      </c>
      <c r="AB2" s="12">
        <v>-0.2</v>
      </c>
      <c r="AC2" s="12" t="s">
        <v>195</v>
      </c>
      <c r="AD2" s="12">
        <v>0.4</v>
      </c>
      <c r="AE2" s="12">
        <v>-0.6</v>
      </c>
      <c r="AF2" s="12"/>
      <c r="AG2" s="11" t="s">
        <v>173</v>
      </c>
      <c r="AH2" s="11" t="s">
        <v>169</v>
      </c>
      <c r="AI2" s="11" t="s">
        <v>159</v>
      </c>
      <c r="AJ2" s="8"/>
      <c r="AK2" s="8" t="s">
        <v>245</v>
      </c>
      <c r="AL2" s="31" t="s">
        <v>246</v>
      </c>
    </row>
    <row r="3" spans="1:38" s="5" customFormat="1">
      <c r="A3" s="6">
        <v>45296</v>
      </c>
      <c r="B3" s="25" t="s">
        <v>235</v>
      </c>
      <c r="C3" s="8" t="s">
        <v>150</v>
      </c>
      <c r="D3" s="9">
        <v>7.9861111111111105E-2</v>
      </c>
      <c r="E3" s="8" t="s">
        <v>244</v>
      </c>
      <c r="F3" s="10">
        <v>13.2</v>
      </c>
      <c r="G3" s="10">
        <v>11.6</v>
      </c>
      <c r="H3" s="10">
        <v>13.4</v>
      </c>
      <c r="I3" s="10">
        <v>12.6</v>
      </c>
      <c r="J3" s="10">
        <v>12.9</v>
      </c>
      <c r="K3" s="10">
        <v>13</v>
      </c>
      <c r="L3" s="10">
        <v>12.9</v>
      </c>
      <c r="M3" s="10">
        <v>12.6</v>
      </c>
      <c r="N3" s="10">
        <v>12.8</v>
      </c>
      <c r="O3" s="27">
        <f t="shared" si="0"/>
        <v>38.199999999999996</v>
      </c>
      <c r="P3" s="27">
        <f t="shared" si="1"/>
        <v>38.5</v>
      </c>
      <c r="Q3" s="27">
        <f t="shared" si="2"/>
        <v>38.299999999999997</v>
      </c>
      <c r="R3" s="28">
        <f t="shared" si="3"/>
        <v>63.699999999999996</v>
      </c>
      <c r="S3" s="28">
        <f t="shared" si="4"/>
        <v>64.2</v>
      </c>
      <c r="T3" s="11" t="s">
        <v>148</v>
      </c>
      <c r="U3" s="11" t="s">
        <v>165</v>
      </c>
      <c r="V3" s="13" t="s">
        <v>184</v>
      </c>
      <c r="W3" s="13" t="s">
        <v>182</v>
      </c>
      <c r="X3" s="13" t="s">
        <v>176</v>
      </c>
      <c r="Y3" s="12">
        <v>1.1000000000000001</v>
      </c>
      <c r="Z3" s="12">
        <v>1.2</v>
      </c>
      <c r="AA3" s="11" t="s">
        <v>159</v>
      </c>
      <c r="AB3" s="12">
        <v>-0.3</v>
      </c>
      <c r="AC3" s="12" t="s">
        <v>195</v>
      </c>
      <c r="AD3" s="12">
        <v>0.3</v>
      </c>
      <c r="AE3" s="12">
        <v>-0.6</v>
      </c>
      <c r="AF3" s="12"/>
      <c r="AG3" s="11" t="s">
        <v>169</v>
      </c>
      <c r="AH3" s="11" t="s">
        <v>169</v>
      </c>
      <c r="AI3" s="11" t="s">
        <v>159</v>
      </c>
      <c r="AJ3" s="8"/>
      <c r="AK3" s="8" t="s">
        <v>251</v>
      </c>
      <c r="AL3" s="31" t="s">
        <v>252</v>
      </c>
    </row>
    <row r="4" spans="1:38" s="5" customFormat="1">
      <c r="A4" s="6">
        <v>45296</v>
      </c>
      <c r="B4" s="35" t="s">
        <v>118</v>
      </c>
      <c r="C4" s="8" t="s">
        <v>150</v>
      </c>
      <c r="D4" s="9">
        <v>7.8472222222222221E-2</v>
      </c>
      <c r="E4" s="8" t="s">
        <v>255</v>
      </c>
      <c r="F4" s="10">
        <v>12.9</v>
      </c>
      <c r="G4" s="10">
        <v>11.8</v>
      </c>
      <c r="H4" s="10">
        <v>13.3</v>
      </c>
      <c r="I4" s="10">
        <v>13</v>
      </c>
      <c r="J4" s="10">
        <v>12.9</v>
      </c>
      <c r="K4" s="10">
        <v>12.7</v>
      </c>
      <c r="L4" s="10">
        <v>12.3</v>
      </c>
      <c r="M4" s="10">
        <v>11.8</v>
      </c>
      <c r="N4" s="10">
        <v>12.3</v>
      </c>
      <c r="O4" s="27">
        <f t="shared" si="0"/>
        <v>38</v>
      </c>
      <c r="P4" s="27">
        <f t="shared" si="1"/>
        <v>38.599999999999994</v>
      </c>
      <c r="Q4" s="27">
        <f t="shared" si="2"/>
        <v>36.400000000000006</v>
      </c>
      <c r="R4" s="28">
        <f t="shared" si="3"/>
        <v>63.9</v>
      </c>
      <c r="S4" s="28">
        <f t="shared" si="4"/>
        <v>62</v>
      </c>
      <c r="T4" s="11" t="s">
        <v>164</v>
      </c>
      <c r="U4" s="11" t="s">
        <v>168</v>
      </c>
      <c r="V4" s="13" t="s">
        <v>204</v>
      </c>
      <c r="W4" s="13" t="s">
        <v>256</v>
      </c>
      <c r="X4" s="13" t="s">
        <v>197</v>
      </c>
      <c r="Y4" s="12">
        <v>1.1000000000000001</v>
      </c>
      <c r="Z4" s="12">
        <v>1.2</v>
      </c>
      <c r="AA4" s="11" t="s">
        <v>159</v>
      </c>
      <c r="AB4" s="12">
        <v>-0.6</v>
      </c>
      <c r="AC4" s="12">
        <v>-0.4</v>
      </c>
      <c r="AD4" s="12">
        <v>-0.4</v>
      </c>
      <c r="AE4" s="12">
        <v>-0.6</v>
      </c>
      <c r="AF4" s="12"/>
      <c r="AG4" s="11" t="s">
        <v>191</v>
      </c>
      <c r="AH4" s="11" t="s">
        <v>169</v>
      </c>
      <c r="AI4" s="11" t="s">
        <v>159</v>
      </c>
      <c r="AJ4" s="8"/>
      <c r="AK4" s="8" t="s">
        <v>257</v>
      </c>
      <c r="AL4" s="31" t="s">
        <v>258</v>
      </c>
    </row>
    <row r="5" spans="1:38" s="5" customFormat="1">
      <c r="A5" s="6">
        <v>45297</v>
      </c>
      <c r="B5" s="35" t="s">
        <v>143</v>
      </c>
      <c r="C5" s="8" t="s">
        <v>150</v>
      </c>
      <c r="D5" s="9">
        <v>8.0590277777777775E-2</v>
      </c>
      <c r="E5" s="8" t="s">
        <v>277</v>
      </c>
      <c r="F5" s="10">
        <v>12.9</v>
      </c>
      <c r="G5" s="10">
        <v>11.1</v>
      </c>
      <c r="H5" s="10">
        <v>13.5</v>
      </c>
      <c r="I5" s="10">
        <v>13.8</v>
      </c>
      <c r="J5" s="10">
        <v>12.8</v>
      </c>
      <c r="K5" s="10">
        <v>12.6</v>
      </c>
      <c r="L5" s="10">
        <v>13.1</v>
      </c>
      <c r="M5" s="10">
        <v>13.2</v>
      </c>
      <c r="N5" s="10">
        <v>13.3</v>
      </c>
      <c r="O5" s="27">
        <f t="shared" si="0"/>
        <v>37.5</v>
      </c>
      <c r="P5" s="27">
        <f t="shared" si="1"/>
        <v>39.200000000000003</v>
      </c>
      <c r="Q5" s="27">
        <f t="shared" si="2"/>
        <v>39.599999999999994</v>
      </c>
      <c r="R5" s="28">
        <f t="shared" si="3"/>
        <v>64.099999999999994</v>
      </c>
      <c r="S5" s="28">
        <f t="shared" si="4"/>
        <v>65</v>
      </c>
      <c r="T5" s="11" t="s">
        <v>164</v>
      </c>
      <c r="U5" s="11" t="s">
        <v>149</v>
      </c>
      <c r="V5" s="13" t="s">
        <v>166</v>
      </c>
      <c r="W5" s="13" t="s">
        <v>197</v>
      </c>
      <c r="X5" s="13" t="s">
        <v>175</v>
      </c>
      <c r="Y5" s="12">
        <v>1.2</v>
      </c>
      <c r="Z5" s="12">
        <v>1.4</v>
      </c>
      <c r="AA5" s="11" t="s">
        <v>159</v>
      </c>
      <c r="AB5" s="12">
        <v>1.3</v>
      </c>
      <c r="AC5" s="12" t="s">
        <v>195</v>
      </c>
      <c r="AD5" s="12">
        <v>1.9</v>
      </c>
      <c r="AE5" s="12">
        <v>-0.6</v>
      </c>
      <c r="AF5" s="12"/>
      <c r="AG5" s="11" t="s">
        <v>196</v>
      </c>
      <c r="AH5" s="11" t="s">
        <v>173</v>
      </c>
      <c r="AI5" s="11" t="s">
        <v>199</v>
      </c>
      <c r="AJ5" s="8"/>
      <c r="AK5" s="8" t="s">
        <v>289</v>
      </c>
      <c r="AL5" s="31" t="s">
        <v>290</v>
      </c>
    </row>
    <row r="6" spans="1:38" s="5" customFormat="1">
      <c r="A6" s="6">
        <v>45297</v>
      </c>
      <c r="B6" s="25" t="s">
        <v>121</v>
      </c>
      <c r="C6" s="8" t="s">
        <v>150</v>
      </c>
      <c r="D6" s="9">
        <v>7.8506944444444449E-2</v>
      </c>
      <c r="E6" s="32" t="s">
        <v>281</v>
      </c>
      <c r="F6" s="10">
        <v>13</v>
      </c>
      <c r="G6" s="10">
        <v>11</v>
      </c>
      <c r="H6" s="10">
        <v>12.8</v>
      </c>
      <c r="I6" s="10">
        <v>12.4</v>
      </c>
      <c r="J6" s="10">
        <v>12.4</v>
      </c>
      <c r="K6" s="10">
        <v>12.9</v>
      </c>
      <c r="L6" s="10">
        <v>12.3</v>
      </c>
      <c r="M6" s="10">
        <v>13.2</v>
      </c>
      <c r="N6" s="10">
        <v>13.3</v>
      </c>
      <c r="O6" s="27">
        <f t="shared" si="0"/>
        <v>36.799999999999997</v>
      </c>
      <c r="P6" s="27">
        <f t="shared" si="1"/>
        <v>37.700000000000003</v>
      </c>
      <c r="Q6" s="27">
        <f t="shared" si="2"/>
        <v>38.799999999999997</v>
      </c>
      <c r="R6" s="28">
        <f t="shared" si="3"/>
        <v>61.599999999999994</v>
      </c>
      <c r="S6" s="28">
        <f t="shared" si="4"/>
        <v>64.099999999999994</v>
      </c>
      <c r="T6" s="11" t="s">
        <v>162</v>
      </c>
      <c r="U6" s="11" t="s">
        <v>183</v>
      </c>
      <c r="V6" s="13" t="s">
        <v>225</v>
      </c>
      <c r="W6" s="13" t="s">
        <v>282</v>
      </c>
      <c r="X6" s="13" t="s">
        <v>221</v>
      </c>
      <c r="Y6" s="12">
        <v>1.2</v>
      </c>
      <c r="Z6" s="12">
        <v>1.4</v>
      </c>
      <c r="AA6" s="11" t="s">
        <v>159</v>
      </c>
      <c r="AB6" s="12">
        <v>-0.7</v>
      </c>
      <c r="AC6" s="12" t="s">
        <v>195</v>
      </c>
      <c r="AD6" s="12">
        <v>0.1</v>
      </c>
      <c r="AE6" s="12">
        <v>-0.8</v>
      </c>
      <c r="AF6" s="12"/>
      <c r="AG6" s="11" t="s">
        <v>169</v>
      </c>
      <c r="AH6" s="11" t="s">
        <v>191</v>
      </c>
      <c r="AI6" s="11" t="s">
        <v>147</v>
      </c>
      <c r="AJ6" s="8"/>
      <c r="AK6" s="8" t="s">
        <v>295</v>
      </c>
      <c r="AL6" s="31" t="s">
        <v>296</v>
      </c>
    </row>
    <row r="7" spans="1:38" s="5" customFormat="1">
      <c r="A7" s="6">
        <v>45297</v>
      </c>
      <c r="B7" s="25" t="s">
        <v>118</v>
      </c>
      <c r="C7" s="8" t="s">
        <v>150</v>
      </c>
      <c r="D7" s="9">
        <v>7.9166666666666663E-2</v>
      </c>
      <c r="E7" s="8" t="s">
        <v>285</v>
      </c>
      <c r="F7" s="10">
        <v>13.1</v>
      </c>
      <c r="G7" s="10">
        <v>12</v>
      </c>
      <c r="H7" s="10">
        <v>13.8</v>
      </c>
      <c r="I7" s="10">
        <v>12.7</v>
      </c>
      <c r="J7" s="10">
        <v>11.8</v>
      </c>
      <c r="K7" s="10">
        <v>12.3</v>
      </c>
      <c r="L7" s="10">
        <v>12.6</v>
      </c>
      <c r="M7" s="10">
        <v>12.7</v>
      </c>
      <c r="N7" s="10">
        <v>13</v>
      </c>
      <c r="O7" s="27">
        <f t="shared" si="0"/>
        <v>38.900000000000006</v>
      </c>
      <c r="P7" s="27">
        <f t="shared" si="1"/>
        <v>36.799999999999997</v>
      </c>
      <c r="Q7" s="27">
        <f t="shared" si="2"/>
        <v>38.299999999999997</v>
      </c>
      <c r="R7" s="28">
        <f t="shared" si="3"/>
        <v>63.400000000000006</v>
      </c>
      <c r="S7" s="28">
        <f t="shared" si="4"/>
        <v>62.400000000000006</v>
      </c>
      <c r="T7" s="11" t="s">
        <v>164</v>
      </c>
      <c r="U7" s="11" t="s">
        <v>189</v>
      </c>
      <c r="V7" s="13" t="s">
        <v>176</v>
      </c>
      <c r="W7" s="13" t="s">
        <v>182</v>
      </c>
      <c r="X7" s="13" t="s">
        <v>174</v>
      </c>
      <c r="Y7" s="12">
        <v>1.2</v>
      </c>
      <c r="Z7" s="12">
        <v>1.4</v>
      </c>
      <c r="AA7" s="11" t="s">
        <v>159</v>
      </c>
      <c r="AB7" s="12">
        <v>0.4</v>
      </c>
      <c r="AC7" s="12" t="s">
        <v>195</v>
      </c>
      <c r="AD7" s="12">
        <v>1.3</v>
      </c>
      <c r="AE7" s="12">
        <v>-0.9</v>
      </c>
      <c r="AF7" s="12"/>
      <c r="AG7" s="11" t="s">
        <v>196</v>
      </c>
      <c r="AH7" s="11" t="s">
        <v>169</v>
      </c>
      <c r="AI7" s="11" t="s">
        <v>159</v>
      </c>
      <c r="AJ7" s="8"/>
      <c r="AK7" s="8" t="s">
        <v>301</v>
      </c>
      <c r="AL7" s="31" t="s">
        <v>302</v>
      </c>
    </row>
    <row r="8" spans="1:38" s="5" customFormat="1">
      <c r="A8" s="6">
        <v>45297</v>
      </c>
      <c r="B8" s="25" t="s">
        <v>120</v>
      </c>
      <c r="C8" s="8" t="s">
        <v>150</v>
      </c>
      <c r="D8" s="9">
        <v>7.7870370370370368E-2</v>
      </c>
      <c r="E8" s="8" t="s">
        <v>226</v>
      </c>
      <c r="F8" s="10">
        <v>12.7</v>
      </c>
      <c r="G8" s="10">
        <v>11.1</v>
      </c>
      <c r="H8" s="10">
        <v>13.1</v>
      </c>
      <c r="I8" s="10">
        <v>12.7</v>
      </c>
      <c r="J8" s="10">
        <v>12.6</v>
      </c>
      <c r="K8" s="10">
        <v>12.5</v>
      </c>
      <c r="L8" s="10">
        <v>12.6</v>
      </c>
      <c r="M8" s="10">
        <v>12.5</v>
      </c>
      <c r="N8" s="10">
        <v>13</v>
      </c>
      <c r="O8" s="27">
        <f t="shared" si="0"/>
        <v>36.9</v>
      </c>
      <c r="P8" s="27">
        <f t="shared" si="1"/>
        <v>37.799999999999997</v>
      </c>
      <c r="Q8" s="27">
        <f t="shared" si="2"/>
        <v>38.1</v>
      </c>
      <c r="R8" s="28">
        <f t="shared" si="3"/>
        <v>62.199999999999996</v>
      </c>
      <c r="S8" s="28">
        <f t="shared" si="4"/>
        <v>63.2</v>
      </c>
      <c r="T8" s="11" t="s">
        <v>148</v>
      </c>
      <c r="U8" s="11" t="s">
        <v>149</v>
      </c>
      <c r="V8" s="13" t="s">
        <v>216</v>
      </c>
      <c r="W8" s="13" t="s">
        <v>218</v>
      </c>
      <c r="X8" s="13" t="s">
        <v>184</v>
      </c>
      <c r="Y8" s="12">
        <v>1.2</v>
      </c>
      <c r="Z8" s="12">
        <v>1.4</v>
      </c>
      <c r="AA8" s="11" t="s">
        <v>159</v>
      </c>
      <c r="AB8" s="12" t="s">
        <v>201</v>
      </c>
      <c r="AC8" s="12" t="s">
        <v>195</v>
      </c>
      <c r="AD8" s="12">
        <v>1.2</v>
      </c>
      <c r="AE8" s="12">
        <v>-1.2</v>
      </c>
      <c r="AF8" s="12"/>
      <c r="AG8" s="11" t="s">
        <v>196</v>
      </c>
      <c r="AH8" s="11" t="s">
        <v>169</v>
      </c>
      <c r="AI8" s="11" t="s">
        <v>159</v>
      </c>
      <c r="AJ8" s="8"/>
      <c r="AK8" s="8" t="s">
        <v>305</v>
      </c>
      <c r="AL8" s="31" t="s">
        <v>306</v>
      </c>
    </row>
    <row r="9" spans="1:38" s="5" customFormat="1">
      <c r="A9" s="6">
        <v>45668</v>
      </c>
      <c r="B9" s="25" t="s">
        <v>119</v>
      </c>
      <c r="C9" s="8" t="s">
        <v>150</v>
      </c>
      <c r="D9" s="9">
        <v>7.856481481481481E-2</v>
      </c>
      <c r="E9" s="8" t="s">
        <v>323</v>
      </c>
      <c r="F9" s="10">
        <v>12.9</v>
      </c>
      <c r="G9" s="10">
        <v>10.7</v>
      </c>
      <c r="H9" s="10">
        <v>12.6</v>
      </c>
      <c r="I9" s="10">
        <v>13.3</v>
      </c>
      <c r="J9" s="10">
        <v>12.8</v>
      </c>
      <c r="K9" s="10">
        <v>12.6</v>
      </c>
      <c r="L9" s="10">
        <v>13.1</v>
      </c>
      <c r="M9" s="10">
        <v>12.9</v>
      </c>
      <c r="N9" s="10">
        <v>12.9</v>
      </c>
      <c r="O9" s="27">
        <f t="shared" ref="O9:O12" si="5">SUM(F9:H9)</f>
        <v>36.200000000000003</v>
      </c>
      <c r="P9" s="27">
        <f t="shared" ref="P9:P12" si="6">SUM(I9:K9)</f>
        <v>38.700000000000003</v>
      </c>
      <c r="Q9" s="27">
        <f t="shared" ref="Q9:Q12" si="7">SUM(L9:N9)</f>
        <v>38.9</v>
      </c>
      <c r="R9" s="28">
        <f t="shared" ref="R9:R12" si="8">SUM(F9:J9)</f>
        <v>62.3</v>
      </c>
      <c r="S9" s="28">
        <f t="shared" ref="S9:S12" si="9">SUM(J9:N9)</f>
        <v>64.3</v>
      </c>
      <c r="T9" s="11" t="s">
        <v>162</v>
      </c>
      <c r="U9" s="11" t="s">
        <v>183</v>
      </c>
      <c r="V9" s="13" t="s">
        <v>224</v>
      </c>
      <c r="W9" s="13" t="s">
        <v>324</v>
      </c>
      <c r="X9" s="13" t="s">
        <v>325</v>
      </c>
      <c r="Y9" s="12">
        <v>5.9</v>
      </c>
      <c r="Z9" s="12">
        <v>6.8</v>
      </c>
      <c r="AA9" s="11" t="s">
        <v>159</v>
      </c>
      <c r="AB9" s="12">
        <v>-1.2</v>
      </c>
      <c r="AC9" s="12" t="s">
        <v>195</v>
      </c>
      <c r="AD9" s="12">
        <v>-0.5</v>
      </c>
      <c r="AE9" s="12">
        <v>-0.7</v>
      </c>
      <c r="AF9" s="12"/>
      <c r="AG9" s="11" t="s">
        <v>191</v>
      </c>
      <c r="AH9" s="11" t="s">
        <v>169</v>
      </c>
      <c r="AI9" s="11" t="s">
        <v>159</v>
      </c>
      <c r="AJ9" s="8"/>
      <c r="AK9" s="8" t="s">
        <v>326</v>
      </c>
      <c r="AL9" s="31" t="s">
        <v>327</v>
      </c>
    </row>
    <row r="10" spans="1:38" s="5" customFormat="1">
      <c r="A10" s="6">
        <v>45668</v>
      </c>
      <c r="B10" s="35" t="s">
        <v>313</v>
      </c>
      <c r="C10" s="8" t="s">
        <v>150</v>
      </c>
      <c r="D10" s="9">
        <v>7.9212962962962957E-2</v>
      </c>
      <c r="E10" s="8" t="s">
        <v>321</v>
      </c>
      <c r="F10" s="10">
        <v>12.8</v>
      </c>
      <c r="G10" s="10">
        <v>10.7</v>
      </c>
      <c r="H10" s="10">
        <v>13.3</v>
      </c>
      <c r="I10" s="10">
        <v>13.5</v>
      </c>
      <c r="J10" s="10">
        <v>12.7</v>
      </c>
      <c r="K10" s="10">
        <v>12.9</v>
      </c>
      <c r="L10" s="10">
        <v>13.1</v>
      </c>
      <c r="M10" s="10">
        <v>12.5</v>
      </c>
      <c r="N10" s="10">
        <v>12.9</v>
      </c>
      <c r="O10" s="27">
        <f t="shared" si="5"/>
        <v>36.799999999999997</v>
      </c>
      <c r="P10" s="27">
        <f t="shared" si="6"/>
        <v>39.1</v>
      </c>
      <c r="Q10" s="27">
        <f t="shared" si="7"/>
        <v>38.5</v>
      </c>
      <c r="R10" s="28">
        <f t="shared" si="8"/>
        <v>63</v>
      </c>
      <c r="S10" s="28">
        <f t="shared" si="9"/>
        <v>64.100000000000009</v>
      </c>
      <c r="T10" s="11" t="s">
        <v>148</v>
      </c>
      <c r="U10" s="11" t="s">
        <v>149</v>
      </c>
      <c r="V10" s="13" t="s">
        <v>184</v>
      </c>
      <c r="W10" s="13" t="s">
        <v>335</v>
      </c>
      <c r="X10" s="13" t="s">
        <v>336</v>
      </c>
      <c r="Y10" s="12">
        <v>5.9</v>
      </c>
      <c r="Z10" s="12">
        <v>6.8</v>
      </c>
      <c r="AA10" s="11" t="s">
        <v>159</v>
      </c>
      <c r="AB10" s="12">
        <v>-0.9</v>
      </c>
      <c r="AC10" s="12" t="s">
        <v>195</v>
      </c>
      <c r="AD10" s="12">
        <v>-0.2</v>
      </c>
      <c r="AE10" s="12">
        <v>-0.7</v>
      </c>
      <c r="AF10" s="12"/>
      <c r="AG10" s="11" t="s">
        <v>169</v>
      </c>
      <c r="AH10" s="11" t="s">
        <v>173</v>
      </c>
      <c r="AI10" s="11" t="s">
        <v>159</v>
      </c>
      <c r="AJ10" s="8"/>
      <c r="AK10" s="8" t="s">
        <v>333</v>
      </c>
      <c r="AL10" s="31" t="s">
        <v>334</v>
      </c>
    </row>
    <row r="11" spans="1:38" s="5" customFormat="1">
      <c r="A11" s="6">
        <v>45668</v>
      </c>
      <c r="B11" s="25" t="s">
        <v>118</v>
      </c>
      <c r="C11" s="8" t="s">
        <v>150</v>
      </c>
      <c r="D11" s="9">
        <v>7.8506944444444449E-2</v>
      </c>
      <c r="E11" s="8" t="s">
        <v>353</v>
      </c>
      <c r="F11" s="10">
        <v>13</v>
      </c>
      <c r="G11" s="10">
        <v>11.4</v>
      </c>
      <c r="H11" s="10">
        <v>13.4</v>
      </c>
      <c r="I11" s="10">
        <v>12.6</v>
      </c>
      <c r="J11" s="10">
        <v>11.9</v>
      </c>
      <c r="K11" s="10">
        <v>12.2</v>
      </c>
      <c r="L11" s="10">
        <v>12.9</v>
      </c>
      <c r="M11" s="10">
        <v>12.7</v>
      </c>
      <c r="N11" s="10">
        <v>13.2</v>
      </c>
      <c r="O11" s="27">
        <f t="shared" si="5"/>
        <v>37.799999999999997</v>
      </c>
      <c r="P11" s="27">
        <f t="shared" si="6"/>
        <v>36.700000000000003</v>
      </c>
      <c r="Q11" s="27">
        <f t="shared" si="7"/>
        <v>38.799999999999997</v>
      </c>
      <c r="R11" s="28">
        <f t="shared" si="8"/>
        <v>62.3</v>
      </c>
      <c r="S11" s="28">
        <f t="shared" si="9"/>
        <v>62.900000000000006</v>
      </c>
      <c r="T11" s="11" t="s">
        <v>148</v>
      </c>
      <c r="U11" s="11" t="s">
        <v>149</v>
      </c>
      <c r="V11" s="13" t="s">
        <v>354</v>
      </c>
      <c r="W11" s="13" t="s">
        <v>184</v>
      </c>
      <c r="X11" s="13" t="s">
        <v>175</v>
      </c>
      <c r="Y11" s="12">
        <v>5.9</v>
      </c>
      <c r="Z11" s="12">
        <v>6.8</v>
      </c>
      <c r="AA11" s="11" t="s">
        <v>159</v>
      </c>
      <c r="AB11" s="12">
        <v>-0.3</v>
      </c>
      <c r="AC11" s="12" t="s">
        <v>195</v>
      </c>
      <c r="AD11" s="12">
        <v>0.4</v>
      </c>
      <c r="AE11" s="12">
        <v>-0.7</v>
      </c>
      <c r="AF11" s="12"/>
      <c r="AG11" s="11" t="s">
        <v>173</v>
      </c>
      <c r="AH11" s="11" t="s">
        <v>169</v>
      </c>
      <c r="AI11" s="11" t="s">
        <v>159</v>
      </c>
      <c r="AJ11" s="8"/>
      <c r="AK11" s="8" t="s">
        <v>352</v>
      </c>
      <c r="AL11" s="31" t="s">
        <v>359</v>
      </c>
    </row>
    <row r="12" spans="1:38" s="5" customFormat="1">
      <c r="A12" s="6">
        <v>45668</v>
      </c>
      <c r="B12" s="35" t="s">
        <v>120</v>
      </c>
      <c r="C12" s="8" t="s">
        <v>150</v>
      </c>
      <c r="D12" s="9">
        <v>7.784722222222222E-2</v>
      </c>
      <c r="E12" s="8" t="s">
        <v>363</v>
      </c>
      <c r="F12" s="10">
        <v>12.6</v>
      </c>
      <c r="G12" s="10">
        <v>11.5</v>
      </c>
      <c r="H12" s="10">
        <v>13.3</v>
      </c>
      <c r="I12" s="10">
        <v>13</v>
      </c>
      <c r="J12" s="10">
        <v>12.6</v>
      </c>
      <c r="K12" s="10">
        <v>12.5</v>
      </c>
      <c r="L12" s="10">
        <v>12.5</v>
      </c>
      <c r="M12" s="10">
        <v>11.8</v>
      </c>
      <c r="N12" s="10">
        <v>12.8</v>
      </c>
      <c r="O12" s="27">
        <f t="shared" si="5"/>
        <v>37.400000000000006</v>
      </c>
      <c r="P12" s="27">
        <f t="shared" si="6"/>
        <v>38.1</v>
      </c>
      <c r="Q12" s="27">
        <f t="shared" si="7"/>
        <v>37.1</v>
      </c>
      <c r="R12" s="28">
        <f t="shared" si="8"/>
        <v>63.000000000000007</v>
      </c>
      <c r="S12" s="28">
        <f t="shared" si="9"/>
        <v>62.2</v>
      </c>
      <c r="T12" s="11" t="s">
        <v>164</v>
      </c>
      <c r="U12" s="11" t="s">
        <v>165</v>
      </c>
      <c r="V12" s="13" t="s">
        <v>175</v>
      </c>
      <c r="W12" s="13" t="s">
        <v>181</v>
      </c>
      <c r="X12" s="13" t="s">
        <v>364</v>
      </c>
      <c r="Y12" s="12">
        <v>5.9</v>
      </c>
      <c r="Z12" s="12">
        <v>6.8</v>
      </c>
      <c r="AA12" s="11" t="s">
        <v>159</v>
      </c>
      <c r="AB12" s="12">
        <v>-0.2</v>
      </c>
      <c r="AC12" s="12">
        <v>-0.2</v>
      </c>
      <c r="AD12" s="12">
        <v>0.3</v>
      </c>
      <c r="AE12" s="12">
        <v>-0.7</v>
      </c>
      <c r="AF12" s="12"/>
      <c r="AG12" s="11" t="s">
        <v>169</v>
      </c>
      <c r="AH12" s="11" t="s">
        <v>173</v>
      </c>
      <c r="AI12" s="11" t="s">
        <v>159</v>
      </c>
      <c r="AJ12" s="8"/>
      <c r="AK12" s="8" t="s">
        <v>361</v>
      </c>
      <c r="AL12" s="31" t="s">
        <v>362</v>
      </c>
    </row>
    <row r="13" spans="1:38" s="5" customFormat="1">
      <c r="A13" s="6">
        <v>45669</v>
      </c>
      <c r="B13" s="25" t="s">
        <v>119</v>
      </c>
      <c r="C13" s="8" t="s">
        <v>150</v>
      </c>
      <c r="D13" s="9">
        <v>7.9166666666666663E-2</v>
      </c>
      <c r="E13" s="8" t="s">
        <v>379</v>
      </c>
      <c r="F13" s="10">
        <v>13</v>
      </c>
      <c r="G13" s="10">
        <v>10.9</v>
      </c>
      <c r="H13" s="10">
        <v>13.4</v>
      </c>
      <c r="I13" s="10">
        <v>13.3</v>
      </c>
      <c r="J13" s="10">
        <v>12.6</v>
      </c>
      <c r="K13" s="10">
        <v>12.8</v>
      </c>
      <c r="L13" s="10">
        <v>13</v>
      </c>
      <c r="M13" s="10">
        <v>12.3</v>
      </c>
      <c r="N13" s="10">
        <v>12.7</v>
      </c>
      <c r="O13" s="27">
        <f t="shared" ref="O13:O14" si="10">SUM(F13:H13)</f>
        <v>37.299999999999997</v>
      </c>
      <c r="P13" s="27">
        <f t="shared" ref="P13:P14" si="11">SUM(I13:K13)</f>
        <v>38.700000000000003</v>
      </c>
      <c r="Q13" s="27">
        <f t="shared" ref="Q13:Q14" si="12">SUM(L13:N13)</f>
        <v>38</v>
      </c>
      <c r="R13" s="28">
        <f t="shared" ref="R13:R14" si="13">SUM(F13:J13)</f>
        <v>63.199999999999996</v>
      </c>
      <c r="S13" s="28">
        <f t="shared" ref="S13:S14" si="14">SUM(J13:N13)</f>
        <v>63.400000000000006</v>
      </c>
      <c r="T13" s="11" t="s">
        <v>148</v>
      </c>
      <c r="U13" s="11" t="s">
        <v>165</v>
      </c>
      <c r="V13" s="13" t="s">
        <v>220</v>
      </c>
      <c r="W13" s="13" t="s">
        <v>380</v>
      </c>
      <c r="X13" s="13" t="s">
        <v>381</v>
      </c>
      <c r="Y13" s="12">
        <v>4.4000000000000004</v>
      </c>
      <c r="Z13" s="12">
        <v>4.5</v>
      </c>
      <c r="AA13" s="11" t="s">
        <v>159</v>
      </c>
      <c r="AB13" s="12">
        <v>-1</v>
      </c>
      <c r="AC13" s="12" t="s">
        <v>195</v>
      </c>
      <c r="AD13" s="12">
        <v>-0.5</v>
      </c>
      <c r="AE13" s="12">
        <v>-0.5</v>
      </c>
      <c r="AF13" s="12"/>
      <c r="AG13" s="11" t="s">
        <v>191</v>
      </c>
      <c r="AH13" s="11" t="s">
        <v>173</v>
      </c>
      <c r="AI13" s="11" t="s">
        <v>145</v>
      </c>
      <c r="AJ13" s="8"/>
      <c r="AK13" s="8" t="s">
        <v>386</v>
      </c>
      <c r="AL13" s="31" t="s">
        <v>387</v>
      </c>
    </row>
    <row r="14" spans="1:38" s="5" customFormat="1">
      <c r="A14" s="6">
        <v>45669</v>
      </c>
      <c r="B14" s="25" t="s">
        <v>235</v>
      </c>
      <c r="C14" s="8" t="s">
        <v>150</v>
      </c>
      <c r="D14" s="9">
        <v>7.9201388888888891E-2</v>
      </c>
      <c r="E14" s="8" t="s">
        <v>392</v>
      </c>
      <c r="F14" s="10">
        <v>13.1</v>
      </c>
      <c r="G14" s="10">
        <v>11.5</v>
      </c>
      <c r="H14" s="10">
        <v>13.2</v>
      </c>
      <c r="I14" s="10">
        <v>12.7</v>
      </c>
      <c r="J14" s="10">
        <v>12.2</v>
      </c>
      <c r="K14" s="10">
        <v>12.7</v>
      </c>
      <c r="L14" s="10">
        <v>12.8</v>
      </c>
      <c r="M14" s="10">
        <v>13.1</v>
      </c>
      <c r="N14" s="10">
        <v>13</v>
      </c>
      <c r="O14" s="27">
        <f t="shared" si="10"/>
        <v>37.799999999999997</v>
      </c>
      <c r="P14" s="27">
        <f t="shared" si="11"/>
        <v>37.599999999999994</v>
      </c>
      <c r="Q14" s="27">
        <f t="shared" si="12"/>
        <v>38.9</v>
      </c>
      <c r="R14" s="28">
        <f t="shared" si="13"/>
        <v>62.7</v>
      </c>
      <c r="S14" s="28">
        <f t="shared" si="14"/>
        <v>63.800000000000004</v>
      </c>
      <c r="T14" s="11" t="s">
        <v>148</v>
      </c>
      <c r="U14" s="11" t="s">
        <v>149</v>
      </c>
      <c r="V14" s="13" t="s">
        <v>393</v>
      </c>
      <c r="W14" s="13" t="s">
        <v>218</v>
      </c>
      <c r="X14" s="13" t="s">
        <v>331</v>
      </c>
      <c r="Y14" s="12">
        <v>4.4000000000000004</v>
      </c>
      <c r="Z14" s="12">
        <v>4.5</v>
      </c>
      <c r="AA14" s="11" t="s">
        <v>159</v>
      </c>
      <c r="AB14" s="12">
        <v>-1</v>
      </c>
      <c r="AC14" s="12" t="s">
        <v>195</v>
      </c>
      <c r="AD14" s="12">
        <v>-0.5</v>
      </c>
      <c r="AE14" s="12">
        <v>-0.5</v>
      </c>
      <c r="AF14" s="12"/>
      <c r="AG14" s="11" t="s">
        <v>191</v>
      </c>
      <c r="AH14" s="11" t="s">
        <v>169</v>
      </c>
      <c r="AI14" s="11" t="s">
        <v>159</v>
      </c>
      <c r="AJ14" s="8"/>
      <c r="AK14" s="8" t="s">
        <v>394</v>
      </c>
      <c r="AL14" s="31" t="s">
        <v>395</v>
      </c>
    </row>
    <row r="15" spans="1:38" s="5" customFormat="1">
      <c r="A15" s="6">
        <v>45670</v>
      </c>
      <c r="B15" s="35" t="s">
        <v>119</v>
      </c>
      <c r="C15" s="8" t="s">
        <v>150</v>
      </c>
      <c r="D15" s="9">
        <v>8.1261574074074069E-2</v>
      </c>
      <c r="E15" s="8" t="s">
        <v>428</v>
      </c>
      <c r="F15" s="10">
        <v>13</v>
      </c>
      <c r="G15" s="10">
        <v>11.2</v>
      </c>
      <c r="H15" s="10">
        <v>13.6</v>
      </c>
      <c r="I15" s="10">
        <v>13.2</v>
      </c>
      <c r="J15" s="10">
        <v>12.9</v>
      </c>
      <c r="K15" s="10">
        <v>13.4</v>
      </c>
      <c r="L15" s="10">
        <v>13.1</v>
      </c>
      <c r="M15" s="10">
        <v>13.5</v>
      </c>
      <c r="N15" s="10">
        <v>13.2</v>
      </c>
      <c r="O15" s="27">
        <f t="shared" ref="O15:O16" si="15">SUM(F15:H15)</f>
        <v>37.799999999999997</v>
      </c>
      <c r="P15" s="27">
        <f t="shared" ref="P15:P16" si="16">SUM(I15:K15)</f>
        <v>39.5</v>
      </c>
      <c r="Q15" s="27">
        <f t="shared" ref="Q15:Q16" si="17">SUM(L15:N15)</f>
        <v>39.799999999999997</v>
      </c>
      <c r="R15" s="28">
        <f t="shared" ref="R15:R16" si="18">SUM(F15:J15)</f>
        <v>63.9</v>
      </c>
      <c r="S15" s="28">
        <f t="shared" ref="S15:S16" si="19">SUM(J15:N15)</f>
        <v>66.099999999999994</v>
      </c>
      <c r="T15" s="11" t="s">
        <v>148</v>
      </c>
      <c r="U15" s="11" t="s">
        <v>149</v>
      </c>
      <c r="V15" s="13" t="s">
        <v>190</v>
      </c>
      <c r="W15" s="13" t="s">
        <v>429</v>
      </c>
      <c r="X15" s="13" t="s">
        <v>335</v>
      </c>
      <c r="Y15" s="12">
        <v>4</v>
      </c>
      <c r="Z15" s="12">
        <v>5</v>
      </c>
      <c r="AA15" s="11" t="s">
        <v>145</v>
      </c>
      <c r="AB15" s="12">
        <v>2.1</v>
      </c>
      <c r="AC15" s="12" t="s">
        <v>195</v>
      </c>
      <c r="AD15" s="12">
        <v>2.5</v>
      </c>
      <c r="AE15" s="12">
        <v>-0.4</v>
      </c>
      <c r="AF15" s="12"/>
      <c r="AG15" s="11" t="s">
        <v>196</v>
      </c>
      <c r="AH15" s="11" t="s">
        <v>196</v>
      </c>
      <c r="AI15" s="11" t="s">
        <v>199</v>
      </c>
      <c r="AJ15" s="8"/>
      <c r="AK15" s="8" t="s">
        <v>483</v>
      </c>
      <c r="AL15" s="31" t="s">
        <v>432</v>
      </c>
    </row>
    <row r="16" spans="1:38" s="5" customFormat="1">
      <c r="A16" s="6">
        <v>45670</v>
      </c>
      <c r="B16" s="25" t="s">
        <v>202</v>
      </c>
      <c r="C16" s="8" t="s">
        <v>150</v>
      </c>
      <c r="D16" s="9">
        <v>7.7789351851851846E-2</v>
      </c>
      <c r="E16" s="8" t="s">
        <v>468</v>
      </c>
      <c r="F16" s="10">
        <v>13</v>
      </c>
      <c r="G16" s="10">
        <v>11.1</v>
      </c>
      <c r="H16" s="10">
        <v>13.4</v>
      </c>
      <c r="I16" s="10">
        <v>12.8</v>
      </c>
      <c r="J16" s="10">
        <v>12.3</v>
      </c>
      <c r="K16" s="10">
        <v>12.2</v>
      </c>
      <c r="L16" s="10">
        <v>12.2</v>
      </c>
      <c r="M16" s="10">
        <v>12</v>
      </c>
      <c r="N16" s="10">
        <v>13.1</v>
      </c>
      <c r="O16" s="27">
        <f t="shared" si="15"/>
        <v>37.5</v>
      </c>
      <c r="P16" s="27">
        <f t="shared" si="16"/>
        <v>37.299999999999997</v>
      </c>
      <c r="Q16" s="27">
        <f t="shared" si="17"/>
        <v>37.299999999999997</v>
      </c>
      <c r="R16" s="28">
        <f t="shared" si="18"/>
        <v>62.599999999999994</v>
      </c>
      <c r="S16" s="28">
        <f t="shared" si="19"/>
        <v>61.800000000000004</v>
      </c>
      <c r="T16" s="11" t="s">
        <v>148</v>
      </c>
      <c r="U16" s="11" t="s">
        <v>165</v>
      </c>
      <c r="V16" s="13" t="s">
        <v>167</v>
      </c>
      <c r="W16" s="13" t="s">
        <v>175</v>
      </c>
      <c r="X16" s="13" t="s">
        <v>188</v>
      </c>
      <c r="Y16" s="12">
        <v>4</v>
      </c>
      <c r="Z16" s="12">
        <v>5</v>
      </c>
      <c r="AA16" s="11" t="s">
        <v>145</v>
      </c>
      <c r="AB16" s="12">
        <v>0.1</v>
      </c>
      <c r="AC16" s="12" t="s">
        <v>195</v>
      </c>
      <c r="AD16" s="12">
        <v>0.5</v>
      </c>
      <c r="AE16" s="12">
        <v>-0.4</v>
      </c>
      <c r="AF16" s="12"/>
      <c r="AG16" s="11" t="s">
        <v>173</v>
      </c>
      <c r="AH16" s="11" t="s">
        <v>169</v>
      </c>
      <c r="AI16" s="11" t="s">
        <v>159</v>
      </c>
      <c r="AJ16" s="8"/>
      <c r="AK16" s="8" t="s">
        <v>484</v>
      </c>
      <c r="AL16" s="31" t="s">
        <v>469</v>
      </c>
    </row>
    <row r="17" spans="1:38" s="5" customFormat="1">
      <c r="A17" s="6">
        <v>45675</v>
      </c>
      <c r="B17" s="25" t="s">
        <v>119</v>
      </c>
      <c r="C17" s="8" t="s">
        <v>150</v>
      </c>
      <c r="D17" s="9">
        <v>7.8472222222222221E-2</v>
      </c>
      <c r="E17" s="8" t="s">
        <v>492</v>
      </c>
      <c r="F17" s="10">
        <v>12.7</v>
      </c>
      <c r="G17" s="10">
        <v>11.1</v>
      </c>
      <c r="H17" s="10">
        <v>12.9</v>
      </c>
      <c r="I17" s="10">
        <v>13.3</v>
      </c>
      <c r="J17" s="10">
        <v>12.7</v>
      </c>
      <c r="K17" s="10">
        <v>12.5</v>
      </c>
      <c r="L17" s="10">
        <v>12.9</v>
      </c>
      <c r="M17" s="10">
        <v>11.9</v>
      </c>
      <c r="N17" s="10">
        <v>13</v>
      </c>
      <c r="O17" s="27">
        <f t="shared" ref="O17:O21" si="20">SUM(F17:H17)</f>
        <v>36.699999999999996</v>
      </c>
      <c r="P17" s="27">
        <f t="shared" ref="P17:P21" si="21">SUM(I17:K17)</f>
        <v>38.5</v>
      </c>
      <c r="Q17" s="27">
        <f t="shared" ref="Q17:Q21" si="22">SUM(L17:N17)</f>
        <v>37.799999999999997</v>
      </c>
      <c r="R17" s="28">
        <f t="shared" ref="R17:R21" si="23">SUM(F17:J17)</f>
        <v>62.7</v>
      </c>
      <c r="S17" s="28">
        <f t="shared" ref="S17:S21" si="24">SUM(J17:N17)</f>
        <v>63</v>
      </c>
      <c r="T17" s="11" t="s">
        <v>148</v>
      </c>
      <c r="U17" s="11" t="s">
        <v>165</v>
      </c>
      <c r="V17" s="13" t="s">
        <v>493</v>
      </c>
      <c r="W17" s="13" t="s">
        <v>393</v>
      </c>
      <c r="X17" s="13" t="s">
        <v>494</v>
      </c>
      <c r="Y17" s="12">
        <v>1.4</v>
      </c>
      <c r="Z17" s="12">
        <v>2.7</v>
      </c>
      <c r="AA17" s="11" t="s">
        <v>159</v>
      </c>
      <c r="AB17" s="12">
        <v>-2</v>
      </c>
      <c r="AC17" s="12" t="s">
        <v>195</v>
      </c>
      <c r="AD17" s="12">
        <v>-1.3</v>
      </c>
      <c r="AE17" s="12">
        <v>-0.7</v>
      </c>
      <c r="AF17" s="12"/>
      <c r="AG17" s="11" t="s">
        <v>476</v>
      </c>
      <c r="AH17" s="11" t="s">
        <v>173</v>
      </c>
      <c r="AI17" s="11" t="s">
        <v>145</v>
      </c>
      <c r="AJ17" s="8"/>
      <c r="AK17" s="8" t="s">
        <v>495</v>
      </c>
      <c r="AL17" s="31" t="s">
        <v>496</v>
      </c>
    </row>
    <row r="18" spans="1:38" s="5" customFormat="1">
      <c r="A18" s="6">
        <v>45675</v>
      </c>
      <c r="B18" s="25" t="s">
        <v>121</v>
      </c>
      <c r="C18" s="8" t="s">
        <v>150</v>
      </c>
      <c r="D18" s="9">
        <v>7.8472222222222221E-2</v>
      </c>
      <c r="E18" s="8" t="s">
        <v>502</v>
      </c>
      <c r="F18" s="10">
        <v>12.8</v>
      </c>
      <c r="G18" s="10">
        <v>11</v>
      </c>
      <c r="H18" s="10">
        <v>13.3</v>
      </c>
      <c r="I18" s="10">
        <v>13.1</v>
      </c>
      <c r="J18" s="10">
        <v>12.5</v>
      </c>
      <c r="K18" s="10">
        <v>12.6</v>
      </c>
      <c r="L18" s="10">
        <v>12.9</v>
      </c>
      <c r="M18" s="10">
        <v>12.1</v>
      </c>
      <c r="N18" s="10">
        <v>12.7</v>
      </c>
      <c r="O18" s="27">
        <f t="shared" si="20"/>
        <v>37.1</v>
      </c>
      <c r="P18" s="27">
        <f t="shared" si="21"/>
        <v>38.200000000000003</v>
      </c>
      <c r="Q18" s="27">
        <f t="shared" si="22"/>
        <v>37.700000000000003</v>
      </c>
      <c r="R18" s="28">
        <f t="shared" si="23"/>
        <v>62.7</v>
      </c>
      <c r="S18" s="28">
        <f t="shared" si="24"/>
        <v>62.8</v>
      </c>
      <c r="T18" s="11" t="s">
        <v>148</v>
      </c>
      <c r="U18" s="11" t="s">
        <v>165</v>
      </c>
      <c r="V18" s="13" t="s">
        <v>198</v>
      </c>
      <c r="W18" s="13" t="s">
        <v>331</v>
      </c>
      <c r="X18" s="13" t="s">
        <v>393</v>
      </c>
      <c r="Y18" s="12">
        <v>1.4</v>
      </c>
      <c r="Z18" s="12">
        <v>2.7</v>
      </c>
      <c r="AA18" s="11" t="s">
        <v>159</v>
      </c>
      <c r="AB18" s="12">
        <v>-1</v>
      </c>
      <c r="AC18" s="12" t="s">
        <v>195</v>
      </c>
      <c r="AD18" s="12">
        <v>-0.3</v>
      </c>
      <c r="AE18" s="12">
        <v>-0.7</v>
      </c>
      <c r="AF18" s="12"/>
      <c r="AG18" s="11" t="s">
        <v>169</v>
      </c>
      <c r="AH18" s="11" t="s">
        <v>169</v>
      </c>
      <c r="AI18" s="11" t="s">
        <v>147</v>
      </c>
      <c r="AJ18" s="8"/>
      <c r="AK18" s="8" t="s">
        <v>501</v>
      </c>
      <c r="AL18" s="31" t="s">
        <v>503</v>
      </c>
    </row>
    <row r="19" spans="1:38" s="5" customFormat="1">
      <c r="A19" s="6">
        <v>45675</v>
      </c>
      <c r="B19" s="25" t="s">
        <v>120</v>
      </c>
      <c r="C19" s="8" t="s">
        <v>150</v>
      </c>
      <c r="D19" s="9">
        <v>7.9178240740740743E-2</v>
      </c>
      <c r="E19" s="8" t="s">
        <v>524</v>
      </c>
      <c r="F19" s="10">
        <v>13</v>
      </c>
      <c r="G19" s="10">
        <v>11.3</v>
      </c>
      <c r="H19" s="10">
        <v>13.5</v>
      </c>
      <c r="I19" s="10">
        <v>13.3</v>
      </c>
      <c r="J19" s="10">
        <v>13.2</v>
      </c>
      <c r="K19" s="10">
        <v>13.1</v>
      </c>
      <c r="L19" s="10">
        <v>12.4</v>
      </c>
      <c r="M19" s="10">
        <v>12</v>
      </c>
      <c r="N19" s="10">
        <v>12.3</v>
      </c>
      <c r="O19" s="27">
        <f t="shared" si="20"/>
        <v>37.799999999999997</v>
      </c>
      <c r="P19" s="27">
        <f t="shared" si="21"/>
        <v>39.6</v>
      </c>
      <c r="Q19" s="27">
        <f t="shared" si="22"/>
        <v>36.700000000000003</v>
      </c>
      <c r="R19" s="28">
        <f t="shared" si="23"/>
        <v>64.3</v>
      </c>
      <c r="S19" s="28">
        <f t="shared" si="24"/>
        <v>63</v>
      </c>
      <c r="T19" s="11" t="s">
        <v>442</v>
      </c>
      <c r="U19" s="11" t="s">
        <v>504</v>
      </c>
      <c r="V19" s="13" t="s">
        <v>525</v>
      </c>
      <c r="W19" s="13" t="s">
        <v>526</v>
      </c>
      <c r="X19" s="13" t="s">
        <v>205</v>
      </c>
      <c r="Y19" s="12">
        <v>1.4</v>
      </c>
      <c r="Z19" s="12">
        <v>2.7</v>
      </c>
      <c r="AA19" s="11" t="s">
        <v>159</v>
      </c>
      <c r="AB19" s="12">
        <v>1.3</v>
      </c>
      <c r="AC19" s="12">
        <v>-0.7</v>
      </c>
      <c r="AD19" s="12">
        <v>1.3</v>
      </c>
      <c r="AE19" s="12">
        <v>-0.7</v>
      </c>
      <c r="AF19" s="12"/>
      <c r="AG19" s="11" t="s">
        <v>200</v>
      </c>
      <c r="AH19" s="11" t="s">
        <v>169</v>
      </c>
      <c r="AI19" s="11" t="s">
        <v>145</v>
      </c>
      <c r="AJ19" s="8"/>
      <c r="AK19" s="8" t="s">
        <v>522</v>
      </c>
      <c r="AL19" s="31" t="s">
        <v>523</v>
      </c>
    </row>
    <row r="20" spans="1:38" s="5" customFormat="1">
      <c r="A20" s="6">
        <v>45676</v>
      </c>
      <c r="B20" s="25" t="s">
        <v>119</v>
      </c>
      <c r="C20" s="8" t="s">
        <v>150</v>
      </c>
      <c r="D20" s="9">
        <v>7.9236111111111104E-2</v>
      </c>
      <c r="E20" s="8" t="s">
        <v>540</v>
      </c>
      <c r="F20" s="10">
        <v>12.8</v>
      </c>
      <c r="G20" s="10">
        <v>11.7</v>
      </c>
      <c r="H20" s="10">
        <v>13.8</v>
      </c>
      <c r="I20" s="10">
        <v>13.4</v>
      </c>
      <c r="J20" s="10">
        <v>12.5</v>
      </c>
      <c r="K20" s="10">
        <v>12.3</v>
      </c>
      <c r="L20" s="10">
        <v>12.4</v>
      </c>
      <c r="M20" s="10">
        <v>12.4</v>
      </c>
      <c r="N20" s="10">
        <v>13.3</v>
      </c>
      <c r="O20" s="27">
        <f t="shared" si="20"/>
        <v>38.299999999999997</v>
      </c>
      <c r="P20" s="27">
        <f t="shared" si="21"/>
        <v>38.200000000000003</v>
      </c>
      <c r="Q20" s="27">
        <f t="shared" si="22"/>
        <v>38.1</v>
      </c>
      <c r="R20" s="28">
        <f t="shared" si="23"/>
        <v>64.199999999999989</v>
      </c>
      <c r="S20" s="28">
        <f t="shared" si="24"/>
        <v>62.900000000000006</v>
      </c>
      <c r="T20" s="11" t="s">
        <v>164</v>
      </c>
      <c r="U20" s="11" t="s">
        <v>165</v>
      </c>
      <c r="V20" s="13" t="s">
        <v>541</v>
      </c>
      <c r="W20" s="13" t="s">
        <v>542</v>
      </c>
      <c r="X20" s="13" t="s">
        <v>543</v>
      </c>
      <c r="Y20" s="12">
        <v>1.6</v>
      </c>
      <c r="Z20" s="12">
        <v>2.7</v>
      </c>
      <c r="AA20" s="11" t="s">
        <v>159</v>
      </c>
      <c r="AB20" s="12">
        <v>-0.4</v>
      </c>
      <c r="AC20" s="12" t="s">
        <v>195</v>
      </c>
      <c r="AD20" s="12">
        <v>0.3</v>
      </c>
      <c r="AE20" s="12">
        <v>-0.7</v>
      </c>
      <c r="AF20" s="12"/>
      <c r="AG20" s="11" t="s">
        <v>169</v>
      </c>
      <c r="AH20" s="11" t="s">
        <v>173</v>
      </c>
      <c r="AI20" s="11" t="s">
        <v>145</v>
      </c>
      <c r="AJ20" s="8"/>
      <c r="AK20" s="8" t="s">
        <v>562</v>
      </c>
      <c r="AL20" s="31" t="s">
        <v>563</v>
      </c>
    </row>
    <row r="21" spans="1:38" s="5" customFormat="1">
      <c r="A21" s="6">
        <v>45676</v>
      </c>
      <c r="B21" s="25" t="s">
        <v>118</v>
      </c>
      <c r="C21" s="8" t="s">
        <v>150</v>
      </c>
      <c r="D21" s="9">
        <v>7.7870370370370368E-2</v>
      </c>
      <c r="E21" s="8" t="s">
        <v>554</v>
      </c>
      <c r="F21" s="10">
        <v>12.8</v>
      </c>
      <c r="G21" s="10">
        <v>11.3</v>
      </c>
      <c r="H21" s="10">
        <v>12.9</v>
      </c>
      <c r="I21" s="10">
        <v>12.6</v>
      </c>
      <c r="J21" s="10">
        <v>11.8</v>
      </c>
      <c r="K21" s="10">
        <v>12.7</v>
      </c>
      <c r="L21" s="10">
        <v>13.1</v>
      </c>
      <c r="M21" s="10">
        <v>12.7</v>
      </c>
      <c r="N21" s="10">
        <v>12.9</v>
      </c>
      <c r="O21" s="27">
        <f t="shared" si="20"/>
        <v>37</v>
      </c>
      <c r="P21" s="27">
        <f t="shared" si="21"/>
        <v>37.099999999999994</v>
      </c>
      <c r="Q21" s="27">
        <f t="shared" si="22"/>
        <v>38.699999999999996</v>
      </c>
      <c r="R21" s="28">
        <f t="shared" si="23"/>
        <v>61.400000000000006</v>
      </c>
      <c r="S21" s="28">
        <f t="shared" si="24"/>
        <v>63.199999999999996</v>
      </c>
      <c r="T21" s="11" t="s">
        <v>162</v>
      </c>
      <c r="U21" s="11" t="s">
        <v>149</v>
      </c>
      <c r="V21" s="13" t="s">
        <v>182</v>
      </c>
      <c r="W21" s="13" t="s">
        <v>174</v>
      </c>
      <c r="X21" s="13" t="s">
        <v>555</v>
      </c>
      <c r="Y21" s="12">
        <v>1.6</v>
      </c>
      <c r="Z21" s="12">
        <v>2.7</v>
      </c>
      <c r="AA21" s="11" t="s">
        <v>159</v>
      </c>
      <c r="AB21" s="12">
        <v>-0.8</v>
      </c>
      <c r="AC21" s="12" t="s">
        <v>195</v>
      </c>
      <c r="AD21" s="12">
        <v>-0.1</v>
      </c>
      <c r="AE21" s="12">
        <v>-0.7</v>
      </c>
      <c r="AF21" s="12"/>
      <c r="AG21" s="11" t="s">
        <v>169</v>
      </c>
      <c r="AH21" s="11" t="s">
        <v>169</v>
      </c>
      <c r="AI21" s="11" t="s">
        <v>145</v>
      </c>
      <c r="AJ21" s="8"/>
      <c r="AK21" s="8" t="s">
        <v>573</v>
      </c>
      <c r="AL21" s="31" t="s">
        <v>574</v>
      </c>
    </row>
  </sheetData>
  <autoFilter ref="A1:AK8" xr:uid="{00000000-0009-0000-0000-000008000000}"/>
  <phoneticPr fontId="11"/>
  <conditionalFormatting sqref="F2:N3">
    <cfRule type="colorScale" priority="1742">
      <colorScale>
        <cfvo type="min"/>
        <cfvo type="percentile" val="50"/>
        <cfvo type="max"/>
        <color rgb="FFF8696B"/>
        <color rgb="FFFFEB84"/>
        <color rgb="FF63BE7B"/>
      </colorScale>
    </cfRule>
  </conditionalFormatting>
  <conditionalFormatting sqref="F4:N6">
    <cfRule type="colorScale" priority="1892">
      <colorScale>
        <cfvo type="min"/>
        <cfvo type="percentile" val="50"/>
        <cfvo type="max"/>
        <color rgb="FFF8696B"/>
        <color rgb="FFFFEB84"/>
        <color rgb="FF63BE7B"/>
      </colorScale>
    </cfRule>
  </conditionalFormatting>
  <conditionalFormatting sqref="F7:N8">
    <cfRule type="colorScale" priority="1896">
      <colorScale>
        <cfvo type="min"/>
        <cfvo type="percentile" val="50"/>
        <cfvo type="max"/>
        <color rgb="FFF8696B"/>
        <color rgb="FFFFEB84"/>
        <color rgb="FF63BE7B"/>
      </colorScale>
    </cfRule>
  </conditionalFormatting>
  <conditionalFormatting sqref="F9:N12">
    <cfRule type="colorScale" priority="23">
      <colorScale>
        <cfvo type="min"/>
        <cfvo type="percentile" val="50"/>
        <cfvo type="max"/>
        <color rgb="FFF8696B"/>
        <color rgb="FFFFEB84"/>
        <color rgb="FF63BE7B"/>
      </colorScale>
    </cfRule>
  </conditionalFormatting>
  <conditionalFormatting sqref="F13:N14">
    <cfRule type="colorScale" priority="19">
      <colorScale>
        <cfvo type="min"/>
        <cfvo type="percentile" val="50"/>
        <cfvo type="max"/>
        <color rgb="FFF8696B"/>
        <color rgb="FFFFEB84"/>
        <color rgb="FF63BE7B"/>
      </colorScale>
    </cfRule>
  </conditionalFormatting>
  <conditionalFormatting sqref="F15:N15">
    <cfRule type="colorScale" priority="15">
      <colorScale>
        <cfvo type="min"/>
        <cfvo type="percentile" val="50"/>
        <cfvo type="max"/>
        <color rgb="FFF8696B"/>
        <color rgb="FFFFEB84"/>
        <color rgb="FF63BE7B"/>
      </colorScale>
    </cfRule>
  </conditionalFormatting>
  <conditionalFormatting sqref="F16:N16">
    <cfRule type="colorScale" priority="11">
      <colorScale>
        <cfvo type="min"/>
        <cfvo type="percentile" val="50"/>
        <cfvo type="max"/>
        <color rgb="FFF8696B"/>
        <color rgb="FFFFEB84"/>
        <color rgb="FF63BE7B"/>
      </colorScale>
    </cfRule>
  </conditionalFormatting>
  <conditionalFormatting sqref="F17:N21">
    <cfRule type="colorScale" priority="7">
      <colorScale>
        <cfvo type="min"/>
        <cfvo type="percentile" val="50"/>
        <cfvo type="max"/>
        <color rgb="FFF8696B"/>
        <color rgb="FFFFEB84"/>
        <color rgb="FF63BE7B"/>
      </colorScale>
    </cfRule>
  </conditionalFormatting>
  <conditionalFormatting sqref="AA2:AA16">
    <cfRule type="containsText" dxfId="44" priority="41" operator="containsText" text="D">
      <formula>NOT(ISERROR(SEARCH("D",AA2)))</formula>
    </cfRule>
    <cfRule type="containsText" dxfId="43" priority="42" operator="containsText" text="S">
      <formula>NOT(ISERROR(SEARCH("S",AA2)))</formula>
    </cfRule>
    <cfRule type="containsText" dxfId="42" priority="43" operator="containsText" text="F">
      <formula>NOT(ISERROR(SEARCH("F",AA2)))</formula>
    </cfRule>
    <cfRule type="containsText" dxfId="41" priority="44" operator="containsText" text="E">
      <formula>NOT(ISERROR(SEARCH("E",AA2)))</formula>
    </cfRule>
    <cfRule type="containsText" dxfId="40" priority="45" operator="containsText" text="B">
      <formula>NOT(ISERROR(SEARCH("B",AA2)))</formula>
    </cfRule>
    <cfRule type="containsText" dxfId="39" priority="46" operator="containsText" text="A">
      <formula>NOT(ISERROR(SEARCH("A",AA2)))</formula>
    </cfRule>
  </conditionalFormatting>
  <conditionalFormatting sqref="AG2:AJ21">
    <cfRule type="containsText" dxfId="38" priority="8" operator="containsText" text="E">
      <formula>NOT(ISERROR(SEARCH("E",AG2)))</formula>
    </cfRule>
    <cfRule type="containsText" dxfId="37" priority="9" operator="containsText" text="B">
      <formula>NOT(ISERROR(SEARCH("B",AG2)))</formula>
    </cfRule>
    <cfRule type="containsText" dxfId="36" priority="10" operator="containsText" text="A">
      <formula>NOT(ISERROR(SEARCH("A",AG2)))</formula>
    </cfRule>
  </conditionalFormatting>
  <conditionalFormatting sqref="AA17:AA21">
    <cfRule type="containsText" dxfId="20" priority="1" operator="containsText" text="D">
      <formula>NOT(ISERROR(SEARCH("D",AA17)))</formula>
    </cfRule>
    <cfRule type="containsText" dxfId="19" priority="2" operator="containsText" text="S">
      <formula>NOT(ISERROR(SEARCH("S",AA17)))</formula>
    </cfRule>
    <cfRule type="containsText" dxfId="18" priority="3" operator="containsText" text="F">
      <formula>NOT(ISERROR(SEARCH("F",AA17)))</formula>
    </cfRule>
    <cfRule type="containsText" dxfId="17" priority="4" operator="containsText" text="E">
      <formula>NOT(ISERROR(SEARCH("E",AA17)))</formula>
    </cfRule>
    <cfRule type="containsText" dxfId="16" priority="5" operator="containsText" text="B">
      <formula>NOT(ISERROR(SEARCH("B",AA17)))</formula>
    </cfRule>
    <cfRule type="containsText" dxfId="15" priority="6" operator="containsText" text="A">
      <formula>NOT(ISERROR(SEARCH("A",AA17)))</formula>
    </cfRule>
  </conditionalFormatting>
  <dataValidations count="2">
    <dataValidation type="list" allowBlank="1" showInputMessage="1" showErrorMessage="1" sqref="AJ5:AJ6" xr:uid="{928130C1-B67A-3E42-AC88-949278EE51BF}">
      <formula1>"強風,外差し,イン先行,凍結防止"</formula1>
    </dataValidation>
    <dataValidation type="list" allowBlank="1" showInputMessage="1" showErrorMessage="1" sqref="AJ2:AJ4 AJ7:AJ21" xr:uid="{5F3B84A3-F64E-1343-B49E-B528EDBDA7B0}">
      <formula1>"強風,外差し,イン先行"</formula1>
    </dataValidation>
  </dataValidations>
  <pageMargins left="0.7" right="0.7" top="0.75" bottom="0.75" header="0.3" footer="0.3"/>
  <pageSetup paperSize="9" orientation="portrait" horizontalDpi="4294967292" verticalDpi="4294967292"/>
  <ignoredErrors>
    <ignoredError sqref="O2:S6 O7:S8 O9:S16 O17:S21" formulaRange="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AL7"/>
  <sheetViews>
    <sheetView workbookViewId="0">
      <pane xSplit="5" ySplit="1" topLeftCell="X2" activePane="bottomRight" state="frozen"/>
      <selection activeCell="E15" sqref="E15"/>
      <selection pane="topRight" activeCell="E15" sqref="E15"/>
      <selection pane="bottomLeft" activeCell="E15" sqref="E15"/>
      <selection pane="bottomRight" activeCell="AH10" sqref="AH10"/>
    </sheetView>
  </sheetViews>
  <sheetFormatPr baseColWidth="10" defaultColWidth="8.83203125" defaultRowHeight="15"/>
  <cols>
    <col min="1" max="1" width="10" bestFit="1" customWidth="1"/>
    <col min="2" max="2" width="8.1640625" customWidth="1"/>
    <col min="5" max="5" width="18.33203125" customWidth="1"/>
    <col min="22" max="24" width="16.6640625" customWidth="1"/>
    <col min="25" max="26" width="8.83203125" customWidth="1"/>
    <col min="29" max="29" width="5.33203125" customWidth="1"/>
    <col min="32" max="32" width="8.83203125" hidden="1" customWidth="1"/>
    <col min="37" max="38" width="150.83203125" customWidth="1"/>
  </cols>
  <sheetData>
    <row r="1" spans="1:38" s="5" customFormat="1">
      <c r="A1" s="1" t="s">
        <v>0</v>
      </c>
      <c r="B1" s="1" t="s">
        <v>15</v>
      </c>
      <c r="C1" s="1" t="s">
        <v>1</v>
      </c>
      <c r="D1" s="1" t="s">
        <v>16</v>
      </c>
      <c r="E1" s="1" t="s">
        <v>2</v>
      </c>
      <c r="F1" s="1" t="s">
        <v>31</v>
      </c>
      <c r="G1" s="1" t="s">
        <v>32</v>
      </c>
      <c r="H1" s="1" t="s">
        <v>33</v>
      </c>
      <c r="I1" s="1" t="s">
        <v>34</v>
      </c>
      <c r="J1" s="1" t="s">
        <v>35</v>
      </c>
      <c r="K1" s="1" t="s">
        <v>36</v>
      </c>
      <c r="L1" s="1" t="s">
        <v>37</v>
      </c>
      <c r="M1" s="1" t="s">
        <v>38</v>
      </c>
      <c r="N1" s="1" t="s">
        <v>39</v>
      </c>
      <c r="O1" s="1" t="s">
        <v>40</v>
      </c>
      <c r="P1" s="1" t="s">
        <v>41</v>
      </c>
      <c r="Q1" s="1" t="s">
        <v>30</v>
      </c>
      <c r="R1" s="1" t="s">
        <v>4</v>
      </c>
      <c r="S1" s="1" t="s">
        <v>141</v>
      </c>
      <c r="T1" s="2" t="s">
        <v>17</v>
      </c>
      <c r="U1" s="2" t="s">
        <v>5</v>
      </c>
      <c r="V1" s="3" t="s">
        <v>6</v>
      </c>
      <c r="W1" s="3" t="s">
        <v>7</v>
      </c>
      <c r="X1" s="3" t="s">
        <v>8</v>
      </c>
      <c r="Y1" s="4" t="s">
        <v>115</v>
      </c>
      <c r="Z1" s="4" t="s">
        <v>116</v>
      </c>
      <c r="AA1" s="4" t="s">
        <v>139</v>
      </c>
      <c r="AB1" s="4" t="s">
        <v>9</v>
      </c>
      <c r="AC1" s="4" t="s">
        <v>108</v>
      </c>
      <c r="AD1" s="4" t="s">
        <v>10</v>
      </c>
      <c r="AE1" s="4" t="s">
        <v>11</v>
      </c>
      <c r="AF1" s="4"/>
      <c r="AG1" s="4" t="s">
        <v>12</v>
      </c>
      <c r="AH1" s="4" t="s">
        <v>13</v>
      </c>
      <c r="AI1" s="4" t="s">
        <v>62</v>
      </c>
      <c r="AJ1" s="4" t="s">
        <v>84</v>
      </c>
      <c r="AK1" s="1" t="s">
        <v>14</v>
      </c>
      <c r="AL1" s="22" t="s">
        <v>117</v>
      </c>
    </row>
    <row r="2" spans="1:38" s="5" customFormat="1">
      <c r="A2" s="6">
        <v>45296</v>
      </c>
      <c r="B2" s="7" t="s">
        <v>125</v>
      </c>
      <c r="C2" s="8" t="s">
        <v>186</v>
      </c>
      <c r="D2" s="9">
        <v>8.4745370370370374E-2</v>
      </c>
      <c r="E2" s="32" t="s">
        <v>242</v>
      </c>
      <c r="F2" s="29">
        <v>7.5</v>
      </c>
      <c r="G2" s="10">
        <v>11.2</v>
      </c>
      <c r="H2" s="10">
        <v>11.5</v>
      </c>
      <c r="I2" s="10">
        <v>14.2</v>
      </c>
      <c r="J2" s="10">
        <v>13.4</v>
      </c>
      <c r="K2" s="10">
        <v>12.3</v>
      </c>
      <c r="L2" s="10">
        <v>13.1</v>
      </c>
      <c r="M2" s="10">
        <v>13.7</v>
      </c>
      <c r="N2" s="10">
        <v>12.6</v>
      </c>
      <c r="O2" s="10">
        <v>12.7</v>
      </c>
      <c r="P2" s="27">
        <f t="shared" ref="P2" si="0">SUM(F2:H2)</f>
        <v>30.2</v>
      </c>
      <c r="Q2" s="27">
        <f t="shared" ref="Q2" si="1">SUM(I2:L2)</f>
        <v>53.000000000000007</v>
      </c>
      <c r="R2" s="27">
        <f t="shared" ref="R2" si="2">SUM(M2:O2)</f>
        <v>39</v>
      </c>
      <c r="S2" s="28">
        <f t="shared" ref="S2" si="3">SUM(K2:O2)</f>
        <v>64.399999999999991</v>
      </c>
      <c r="T2" s="11" t="s">
        <v>207</v>
      </c>
      <c r="U2" s="11" t="s">
        <v>185</v>
      </c>
      <c r="V2" s="34" t="s">
        <v>233</v>
      </c>
      <c r="W2" s="34" t="s">
        <v>206</v>
      </c>
      <c r="X2" s="34" t="s">
        <v>243</v>
      </c>
      <c r="Y2" s="12">
        <v>1.1000000000000001</v>
      </c>
      <c r="Z2" s="12">
        <v>1.2</v>
      </c>
      <c r="AA2" s="11" t="s">
        <v>203</v>
      </c>
      <c r="AB2" s="11">
        <v>0.2</v>
      </c>
      <c r="AC2" s="11" t="s">
        <v>195</v>
      </c>
      <c r="AD2" s="11">
        <v>0.8</v>
      </c>
      <c r="AE2" s="11">
        <v>-0.6</v>
      </c>
      <c r="AF2" s="11"/>
      <c r="AG2" s="11" t="s">
        <v>173</v>
      </c>
      <c r="AH2" s="11" t="s">
        <v>169</v>
      </c>
      <c r="AI2" s="11" t="s">
        <v>203</v>
      </c>
      <c r="AJ2" s="8"/>
      <c r="AK2" s="8" t="s">
        <v>249</v>
      </c>
      <c r="AL2" s="31" t="s">
        <v>250</v>
      </c>
    </row>
    <row r="3" spans="1:38" s="5" customFormat="1">
      <c r="A3" s="6">
        <v>45669</v>
      </c>
      <c r="B3" s="7" t="s">
        <v>317</v>
      </c>
      <c r="C3" s="8" t="s">
        <v>186</v>
      </c>
      <c r="D3" s="9">
        <v>8.2743055555555556E-2</v>
      </c>
      <c r="E3" s="32" t="s">
        <v>411</v>
      </c>
      <c r="F3" s="29">
        <v>7.4</v>
      </c>
      <c r="G3" s="10">
        <v>11.4</v>
      </c>
      <c r="H3" s="10">
        <v>12</v>
      </c>
      <c r="I3" s="10">
        <v>13.7</v>
      </c>
      <c r="J3" s="10">
        <v>13.1</v>
      </c>
      <c r="K3" s="10">
        <v>12.2</v>
      </c>
      <c r="L3" s="10">
        <v>12.1</v>
      </c>
      <c r="M3" s="10">
        <v>12.4</v>
      </c>
      <c r="N3" s="10">
        <v>12.8</v>
      </c>
      <c r="O3" s="10">
        <v>12.8</v>
      </c>
      <c r="P3" s="27">
        <f t="shared" ref="P3" si="4">SUM(F3:H3)</f>
        <v>30.8</v>
      </c>
      <c r="Q3" s="27">
        <f t="shared" ref="Q3" si="5">SUM(I3:L3)</f>
        <v>51.1</v>
      </c>
      <c r="R3" s="27">
        <f t="shared" ref="R3" si="6">SUM(M3:O3)</f>
        <v>38</v>
      </c>
      <c r="S3" s="28">
        <f t="shared" ref="S3" si="7">SUM(K3:O3)</f>
        <v>62.3</v>
      </c>
      <c r="T3" s="11" t="s">
        <v>207</v>
      </c>
      <c r="U3" s="11" t="s">
        <v>410</v>
      </c>
      <c r="V3" s="34" t="s">
        <v>412</v>
      </c>
      <c r="W3" s="34" t="s">
        <v>206</v>
      </c>
      <c r="X3" s="34" t="s">
        <v>413</v>
      </c>
      <c r="Y3" s="12">
        <v>4.4000000000000004</v>
      </c>
      <c r="Z3" s="12">
        <v>4.5</v>
      </c>
      <c r="AA3" s="11" t="s">
        <v>203</v>
      </c>
      <c r="AB3" s="11">
        <v>0.2</v>
      </c>
      <c r="AC3" s="11" t="s">
        <v>195</v>
      </c>
      <c r="AD3" s="11">
        <v>0.7</v>
      </c>
      <c r="AE3" s="11">
        <v>-0.5</v>
      </c>
      <c r="AF3" s="11"/>
      <c r="AG3" s="11" t="s">
        <v>173</v>
      </c>
      <c r="AH3" s="11" t="s">
        <v>169</v>
      </c>
      <c r="AI3" s="11" t="s">
        <v>375</v>
      </c>
      <c r="AJ3" s="8"/>
      <c r="AK3" s="8" t="s">
        <v>414</v>
      </c>
      <c r="AL3" s="31" t="s">
        <v>415</v>
      </c>
    </row>
    <row r="4" spans="1:38" s="5" customFormat="1">
      <c r="A4" s="6">
        <v>45670</v>
      </c>
      <c r="B4" s="7" t="s">
        <v>318</v>
      </c>
      <c r="C4" s="8" t="s">
        <v>186</v>
      </c>
      <c r="D4" s="9">
        <v>8.4768518518518521E-2</v>
      </c>
      <c r="E4" s="32" t="s">
        <v>434</v>
      </c>
      <c r="F4" s="29">
        <v>7.4</v>
      </c>
      <c r="G4" s="10">
        <v>11.3</v>
      </c>
      <c r="H4" s="10">
        <v>11.7</v>
      </c>
      <c r="I4" s="10">
        <v>14.2</v>
      </c>
      <c r="J4" s="10">
        <v>13.8</v>
      </c>
      <c r="K4" s="10">
        <v>12.4</v>
      </c>
      <c r="L4" s="10">
        <v>12.8</v>
      </c>
      <c r="M4" s="10">
        <v>13.5</v>
      </c>
      <c r="N4" s="10">
        <v>12.5</v>
      </c>
      <c r="O4" s="10">
        <v>12.8</v>
      </c>
      <c r="P4" s="27">
        <f t="shared" ref="P4" si="8">SUM(F4:H4)</f>
        <v>30.400000000000002</v>
      </c>
      <c r="Q4" s="27">
        <f t="shared" ref="Q4" si="9">SUM(I4:L4)</f>
        <v>53.2</v>
      </c>
      <c r="R4" s="27">
        <f t="shared" ref="R4" si="10">SUM(M4:O4)</f>
        <v>38.799999999999997</v>
      </c>
      <c r="S4" s="28">
        <f t="shared" ref="S4" si="11">SUM(K4:O4)</f>
        <v>64</v>
      </c>
      <c r="T4" s="11" t="s">
        <v>207</v>
      </c>
      <c r="U4" s="11" t="s">
        <v>185</v>
      </c>
      <c r="V4" s="34" t="s">
        <v>435</v>
      </c>
      <c r="W4" s="34" t="s">
        <v>436</v>
      </c>
      <c r="X4" s="34" t="s">
        <v>437</v>
      </c>
      <c r="Y4" s="12">
        <v>4</v>
      </c>
      <c r="Z4" s="12">
        <v>5</v>
      </c>
      <c r="AA4" s="11" t="s">
        <v>375</v>
      </c>
      <c r="AB4" s="11">
        <v>0.4</v>
      </c>
      <c r="AC4" s="11" t="s">
        <v>195</v>
      </c>
      <c r="AD4" s="11">
        <v>0.8</v>
      </c>
      <c r="AE4" s="11">
        <v>-0.4</v>
      </c>
      <c r="AF4" s="11"/>
      <c r="AG4" s="11" t="s">
        <v>173</v>
      </c>
      <c r="AH4" s="11" t="s">
        <v>169</v>
      </c>
      <c r="AI4" s="11" t="s">
        <v>375</v>
      </c>
      <c r="AJ4" s="8"/>
      <c r="AK4" s="8" t="s">
        <v>485</v>
      </c>
      <c r="AL4" s="31" t="s">
        <v>433</v>
      </c>
    </row>
    <row r="5" spans="1:38" s="5" customFormat="1">
      <c r="A5" s="6">
        <v>45670</v>
      </c>
      <c r="B5" s="7" t="s">
        <v>320</v>
      </c>
      <c r="C5" s="8" t="s">
        <v>186</v>
      </c>
      <c r="D5" s="9">
        <v>8.3391203703703703E-2</v>
      </c>
      <c r="E5" s="32" t="s">
        <v>453</v>
      </c>
      <c r="F5" s="29">
        <v>7.3</v>
      </c>
      <c r="G5" s="10">
        <v>11.1</v>
      </c>
      <c r="H5" s="10">
        <v>11.1</v>
      </c>
      <c r="I5" s="10">
        <v>12.9</v>
      </c>
      <c r="J5" s="10">
        <v>12.7</v>
      </c>
      <c r="K5" s="10">
        <v>12.6</v>
      </c>
      <c r="L5" s="10">
        <v>12.7</v>
      </c>
      <c r="M5" s="10">
        <v>13.4</v>
      </c>
      <c r="N5" s="10">
        <v>13.2</v>
      </c>
      <c r="O5" s="10">
        <v>13.5</v>
      </c>
      <c r="P5" s="27">
        <f t="shared" ref="P5" si="12">SUM(F5:H5)</f>
        <v>29.5</v>
      </c>
      <c r="Q5" s="27">
        <f t="shared" ref="Q5" si="13">SUM(I5:L5)</f>
        <v>50.900000000000006</v>
      </c>
      <c r="R5" s="27">
        <f t="shared" ref="R5" si="14">SUM(M5:O5)</f>
        <v>40.1</v>
      </c>
      <c r="S5" s="28">
        <f t="shared" ref="S5" si="15">SUM(K5:O5)</f>
        <v>65.399999999999991</v>
      </c>
      <c r="T5" s="11" t="s">
        <v>452</v>
      </c>
      <c r="U5" s="11" t="s">
        <v>185</v>
      </c>
      <c r="V5" s="34" t="s">
        <v>454</v>
      </c>
      <c r="W5" s="34" t="s">
        <v>455</v>
      </c>
      <c r="X5" s="34" t="s">
        <v>456</v>
      </c>
      <c r="Y5" s="12">
        <v>4</v>
      </c>
      <c r="Z5" s="12">
        <v>5</v>
      </c>
      <c r="AA5" s="11" t="s">
        <v>375</v>
      </c>
      <c r="AB5" s="11" t="s">
        <v>201</v>
      </c>
      <c r="AC5" s="11" t="s">
        <v>195</v>
      </c>
      <c r="AD5" s="11">
        <v>0.4</v>
      </c>
      <c r="AE5" s="11">
        <v>-0.4</v>
      </c>
      <c r="AF5" s="11"/>
      <c r="AG5" s="11" t="s">
        <v>169</v>
      </c>
      <c r="AH5" s="11" t="s">
        <v>173</v>
      </c>
      <c r="AI5" s="11" t="s">
        <v>375</v>
      </c>
      <c r="AJ5" s="8"/>
      <c r="AK5" s="8" t="s">
        <v>486</v>
      </c>
      <c r="AL5" s="31" t="s">
        <v>459</v>
      </c>
    </row>
    <row r="6" spans="1:38" s="5" customFormat="1">
      <c r="A6" s="6">
        <v>45675</v>
      </c>
      <c r="B6" s="7" t="s">
        <v>320</v>
      </c>
      <c r="C6" s="8" t="s">
        <v>186</v>
      </c>
      <c r="D6" s="9">
        <v>8.3344907407407409E-2</v>
      </c>
      <c r="E6" s="32" t="s">
        <v>512</v>
      </c>
      <c r="F6" s="29">
        <v>7.4</v>
      </c>
      <c r="G6" s="10">
        <v>11.4</v>
      </c>
      <c r="H6" s="10">
        <v>11.6</v>
      </c>
      <c r="I6" s="10">
        <v>13.5</v>
      </c>
      <c r="J6" s="10">
        <v>13.3</v>
      </c>
      <c r="K6" s="10">
        <v>13</v>
      </c>
      <c r="L6" s="10">
        <v>12.8</v>
      </c>
      <c r="M6" s="10">
        <v>12.6</v>
      </c>
      <c r="N6" s="10">
        <v>11.8</v>
      </c>
      <c r="O6" s="10">
        <v>12.7</v>
      </c>
      <c r="P6" s="27">
        <f t="shared" ref="P6:P7" si="16">SUM(F6:H6)</f>
        <v>30.4</v>
      </c>
      <c r="Q6" s="27">
        <f t="shared" ref="Q6:Q7" si="17">SUM(I6:L6)</f>
        <v>52.599999999999994</v>
      </c>
      <c r="R6" s="27">
        <f t="shared" ref="R6:R7" si="18">SUM(M6:O6)</f>
        <v>37.099999999999994</v>
      </c>
      <c r="S6" s="28">
        <f t="shared" ref="S6:S7" si="19">SUM(K6:O6)</f>
        <v>62.900000000000006</v>
      </c>
      <c r="T6" s="11" t="s">
        <v>207</v>
      </c>
      <c r="U6" s="11" t="s">
        <v>511</v>
      </c>
      <c r="V6" s="34" t="s">
        <v>513</v>
      </c>
      <c r="W6" s="34" t="s">
        <v>413</v>
      </c>
      <c r="X6" s="34" t="s">
        <v>514</v>
      </c>
      <c r="Y6" s="12">
        <v>1.4</v>
      </c>
      <c r="Z6" s="12">
        <v>2.7</v>
      </c>
      <c r="AA6" s="11" t="s">
        <v>159</v>
      </c>
      <c r="AB6" s="11">
        <v>-0.4</v>
      </c>
      <c r="AC6" s="11">
        <v>-0.4</v>
      </c>
      <c r="AD6" s="11">
        <v>-0.1</v>
      </c>
      <c r="AE6" s="11">
        <v>-0.7</v>
      </c>
      <c r="AF6" s="11"/>
      <c r="AG6" s="11" t="s">
        <v>169</v>
      </c>
      <c r="AH6" s="11" t="s">
        <v>173</v>
      </c>
      <c r="AI6" s="11" t="s">
        <v>375</v>
      </c>
      <c r="AJ6" s="8"/>
      <c r="AK6" s="8" t="s">
        <v>515</v>
      </c>
      <c r="AL6" s="31" t="s">
        <v>516</v>
      </c>
    </row>
    <row r="7" spans="1:38" s="5" customFormat="1">
      <c r="A7" s="6">
        <v>45676</v>
      </c>
      <c r="B7" s="7" t="s">
        <v>125</v>
      </c>
      <c r="C7" s="8" t="s">
        <v>186</v>
      </c>
      <c r="D7" s="9">
        <v>8.3368055555555556E-2</v>
      </c>
      <c r="E7" s="32" t="s">
        <v>547</v>
      </c>
      <c r="F7" s="29">
        <v>7.4</v>
      </c>
      <c r="G7" s="10">
        <v>11.6</v>
      </c>
      <c r="H7" s="10">
        <v>12</v>
      </c>
      <c r="I7" s="10">
        <v>12.9</v>
      </c>
      <c r="J7" s="10">
        <v>12.7</v>
      </c>
      <c r="K7" s="10">
        <v>12.4</v>
      </c>
      <c r="L7" s="10">
        <v>12.6</v>
      </c>
      <c r="M7" s="10">
        <v>12.7</v>
      </c>
      <c r="N7" s="10">
        <v>12.8</v>
      </c>
      <c r="O7" s="10">
        <v>13.2</v>
      </c>
      <c r="P7" s="27">
        <f t="shared" si="16"/>
        <v>31</v>
      </c>
      <c r="Q7" s="27">
        <f t="shared" si="17"/>
        <v>50.6</v>
      </c>
      <c r="R7" s="27">
        <f t="shared" si="18"/>
        <v>38.700000000000003</v>
      </c>
      <c r="S7" s="28">
        <f t="shared" si="19"/>
        <v>63.7</v>
      </c>
      <c r="T7" s="11" t="s">
        <v>546</v>
      </c>
      <c r="U7" s="11" t="s">
        <v>185</v>
      </c>
      <c r="V7" s="34" t="s">
        <v>243</v>
      </c>
      <c r="W7" s="34" t="s">
        <v>548</v>
      </c>
      <c r="X7" s="34" t="s">
        <v>549</v>
      </c>
      <c r="Y7" s="12">
        <v>1.6</v>
      </c>
      <c r="Z7" s="12">
        <v>2.7</v>
      </c>
      <c r="AA7" s="11" t="s">
        <v>159</v>
      </c>
      <c r="AB7" s="11">
        <v>-1.7</v>
      </c>
      <c r="AC7" s="11" t="s">
        <v>195</v>
      </c>
      <c r="AD7" s="11">
        <v>-1</v>
      </c>
      <c r="AE7" s="11">
        <v>-0.7</v>
      </c>
      <c r="AF7" s="11" t="s">
        <v>591</v>
      </c>
      <c r="AG7" s="11" t="s">
        <v>476</v>
      </c>
      <c r="AH7" s="11" t="s">
        <v>375</v>
      </c>
      <c r="AI7" s="11" t="s">
        <v>375</v>
      </c>
      <c r="AJ7" s="8"/>
      <c r="AK7" s="8" t="s">
        <v>566</v>
      </c>
      <c r="AL7" s="31" t="s">
        <v>567</v>
      </c>
    </row>
  </sheetData>
  <autoFilter ref="A1:AK2" xr:uid="{00000000-0009-0000-0000-000009000000}"/>
  <phoneticPr fontId="1"/>
  <conditionalFormatting sqref="G2:O2">
    <cfRule type="colorScale" priority="1001">
      <colorScale>
        <cfvo type="min"/>
        <cfvo type="percentile" val="50"/>
        <cfvo type="max"/>
        <color rgb="FFF8696B"/>
        <color rgb="FFFFEB84"/>
        <color rgb="FF63BE7B"/>
      </colorScale>
    </cfRule>
  </conditionalFormatting>
  <conditionalFormatting sqref="G3:O3">
    <cfRule type="colorScale" priority="22">
      <colorScale>
        <cfvo type="min"/>
        <cfvo type="percentile" val="50"/>
        <cfvo type="max"/>
        <color rgb="FFF8696B"/>
        <color rgb="FFFFEB84"/>
        <color rgb="FF63BE7B"/>
      </colorScale>
    </cfRule>
  </conditionalFormatting>
  <conditionalFormatting sqref="G4:O4">
    <cfRule type="colorScale" priority="18">
      <colorScale>
        <cfvo type="min"/>
        <cfvo type="percentile" val="50"/>
        <cfvo type="max"/>
        <color rgb="FFF8696B"/>
        <color rgb="FFFFEB84"/>
        <color rgb="FF63BE7B"/>
      </colorScale>
    </cfRule>
  </conditionalFormatting>
  <conditionalFormatting sqref="G5:O5">
    <cfRule type="colorScale" priority="14">
      <colorScale>
        <cfvo type="min"/>
        <cfvo type="percentile" val="50"/>
        <cfvo type="max"/>
        <color rgb="FFF8696B"/>
        <color rgb="FFFFEB84"/>
        <color rgb="FF63BE7B"/>
      </colorScale>
    </cfRule>
  </conditionalFormatting>
  <conditionalFormatting sqref="G6:O7">
    <cfRule type="colorScale" priority="10">
      <colorScale>
        <cfvo type="min"/>
        <cfvo type="percentile" val="50"/>
        <cfvo type="max"/>
        <color rgb="FFF8696B"/>
        <color rgb="FFFFEB84"/>
        <color rgb="FF63BE7B"/>
      </colorScale>
    </cfRule>
  </conditionalFormatting>
  <conditionalFormatting sqref="AA2:AA5">
    <cfRule type="containsText" dxfId="35" priority="126" operator="containsText" text="D">
      <formula>NOT(ISERROR(SEARCH("D",AA2)))</formula>
    </cfRule>
    <cfRule type="containsText" dxfId="34" priority="127" operator="containsText" text="S">
      <formula>NOT(ISERROR(SEARCH("S",AA2)))</formula>
    </cfRule>
    <cfRule type="containsText" dxfId="33" priority="128" operator="containsText" text="F">
      <formula>NOT(ISERROR(SEARCH("F",AA2)))</formula>
    </cfRule>
    <cfRule type="containsText" dxfId="32" priority="129" operator="containsText" text="E">
      <formula>NOT(ISERROR(SEARCH("E",AA2)))</formula>
    </cfRule>
    <cfRule type="containsText" dxfId="31" priority="130" operator="containsText" text="B">
      <formula>NOT(ISERROR(SEARCH("B",AA2)))</formula>
    </cfRule>
    <cfRule type="containsText" dxfId="30" priority="131" operator="containsText" text="A">
      <formula>NOT(ISERROR(SEARCH("A",AA2)))</formula>
    </cfRule>
  </conditionalFormatting>
  <conditionalFormatting sqref="AG2:AJ7">
    <cfRule type="containsText" dxfId="29" priority="7" operator="containsText" text="E">
      <formula>NOT(ISERROR(SEARCH("E",AG2)))</formula>
    </cfRule>
    <cfRule type="containsText" dxfId="28" priority="8" operator="containsText" text="B">
      <formula>NOT(ISERROR(SEARCH("B",AG2)))</formula>
    </cfRule>
    <cfRule type="containsText" dxfId="27" priority="9" operator="containsText" text="A">
      <formula>NOT(ISERROR(SEARCH("A",AG2)))</formula>
    </cfRule>
  </conditionalFormatting>
  <conditionalFormatting sqref="AA6:AA7">
    <cfRule type="containsText" dxfId="14" priority="1" operator="containsText" text="D">
      <formula>NOT(ISERROR(SEARCH("D",AA6)))</formula>
    </cfRule>
    <cfRule type="containsText" dxfId="13" priority="2" operator="containsText" text="S">
      <formula>NOT(ISERROR(SEARCH("S",AA6)))</formula>
    </cfRule>
    <cfRule type="containsText" dxfId="12" priority="3" operator="containsText" text="F">
      <formula>NOT(ISERROR(SEARCH("F",AA6)))</formula>
    </cfRule>
    <cfRule type="containsText" dxfId="11" priority="4" operator="containsText" text="E">
      <formula>NOT(ISERROR(SEARCH("E",AA6)))</formula>
    </cfRule>
    <cfRule type="containsText" dxfId="10" priority="5" operator="containsText" text="B">
      <formula>NOT(ISERROR(SEARCH("B",AA6)))</formula>
    </cfRule>
    <cfRule type="containsText" dxfId="9" priority="6" operator="containsText" text="A">
      <formula>NOT(ISERROR(SEARCH("A",AA6)))</formula>
    </cfRule>
  </conditionalFormatting>
  <dataValidations count="1">
    <dataValidation type="list" allowBlank="1" showInputMessage="1" showErrorMessage="1" sqref="AJ2:AJ7" xr:uid="{00000000-0002-0000-0900-000000000000}">
      <formula1>"強風,外差し,イン先行,凍結防止"</formula1>
    </dataValidation>
  </dataValidations>
  <pageMargins left="0.75" right="0.75" top="1" bottom="1" header="0.3" footer="0.3"/>
  <pageSetup paperSize="9" orientation="portrait" horizontalDpi="4294967292" verticalDpi="4294967292"/>
  <ignoredErrors>
    <ignoredError sqref="P2:S2 P3:S5 P6:S10" formulaRang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AI4"/>
  <sheetViews>
    <sheetView workbookViewId="0">
      <pane xSplit="5" ySplit="1" topLeftCell="Y2" activePane="bottomRight" state="frozen"/>
      <selection activeCell="E24" sqref="E24"/>
      <selection pane="topRight" activeCell="E24" sqref="E24"/>
      <selection pane="bottomLeft" activeCell="E24" sqref="E24"/>
      <selection pane="bottomRight" activeCell="E4" sqref="E4"/>
    </sheetView>
  </sheetViews>
  <sheetFormatPr baseColWidth="10" defaultColWidth="8.83203125" defaultRowHeight="15"/>
  <cols>
    <col min="1" max="1" width="10" bestFit="1" customWidth="1"/>
    <col min="2" max="2" width="8.1640625" customWidth="1"/>
    <col min="4" max="4" width="9" bestFit="1" customWidth="1"/>
    <col min="5" max="5" width="18.33203125" customWidth="1"/>
    <col min="17" max="19" width="16.6640625" customWidth="1"/>
    <col min="20" max="20" width="5.83203125" customWidth="1"/>
    <col min="26" max="26" width="5.33203125" customWidth="1"/>
    <col min="29" max="29" width="8.83203125" hidden="1" customWidth="1"/>
    <col min="34" max="35" width="150.83203125" customWidth="1"/>
  </cols>
  <sheetData>
    <row r="1" spans="1:35" s="5" customFormat="1">
      <c r="A1" s="1" t="s">
        <v>49</v>
      </c>
      <c r="B1" s="1" t="s">
        <v>85</v>
      </c>
      <c r="C1" s="1" t="s">
        <v>51</v>
      </c>
      <c r="D1" s="1" t="s">
        <v>86</v>
      </c>
      <c r="E1" s="1" t="s">
        <v>53</v>
      </c>
      <c r="F1" s="1" t="s">
        <v>87</v>
      </c>
      <c r="G1" s="1" t="s">
        <v>88</v>
      </c>
      <c r="H1" s="1" t="s">
        <v>89</v>
      </c>
      <c r="I1" s="1" t="s">
        <v>90</v>
      </c>
      <c r="J1" s="1" t="s">
        <v>91</v>
      </c>
      <c r="K1" s="1" t="s">
        <v>92</v>
      </c>
      <c r="L1" s="1" t="s">
        <v>54</v>
      </c>
      <c r="M1" s="1" t="s">
        <v>55</v>
      </c>
      <c r="N1" s="1" t="s">
        <v>56</v>
      </c>
      <c r="O1" s="1" t="s">
        <v>93</v>
      </c>
      <c r="P1" s="1" t="s">
        <v>58</v>
      </c>
      <c r="Q1" s="4" t="s">
        <v>59</v>
      </c>
      <c r="R1" s="4" t="s">
        <v>60</v>
      </c>
      <c r="S1" s="4" t="s">
        <v>61</v>
      </c>
      <c r="T1" s="4" t="s">
        <v>94</v>
      </c>
      <c r="U1" s="4" t="s">
        <v>115</v>
      </c>
      <c r="V1" s="4" t="s">
        <v>116</v>
      </c>
      <c r="W1" s="4" t="s">
        <v>123</v>
      </c>
      <c r="X1" s="4" t="s">
        <v>133</v>
      </c>
      <c r="Y1" s="4" t="s">
        <v>9</v>
      </c>
      <c r="Z1" s="4" t="s">
        <v>95</v>
      </c>
      <c r="AA1" s="4" t="s">
        <v>10</v>
      </c>
      <c r="AB1" s="4" t="s">
        <v>11</v>
      </c>
      <c r="AC1" s="4"/>
      <c r="AD1" s="4" t="s">
        <v>12</v>
      </c>
      <c r="AE1" s="4" t="s">
        <v>13</v>
      </c>
      <c r="AF1" s="4" t="s">
        <v>62</v>
      </c>
      <c r="AG1" s="4" t="s">
        <v>96</v>
      </c>
      <c r="AH1" s="22" t="s">
        <v>97</v>
      </c>
      <c r="AI1" s="22" t="s">
        <v>117</v>
      </c>
    </row>
    <row r="2" spans="1:35" s="5" customFormat="1">
      <c r="A2" s="6">
        <v>45668</v>
      </c>
      <c r="B2" s="7" t="s">
        <v>121</v>
      </c>
      <c r="C2" s="8" t="s">
        <v>150</v>
      </c>
      <c r="D2" s="9">
        <v>4.8611111111111112E-2</v>
      </c>
      <c r="E2" s="8" t="s">
        <v>346</v>
      </c>
      <c r="F2" s="10">
        <v>12.1</v>
      </c>
      <c r="G2" s="10">
        <v>10.6</v>
      </c>
      <c r="H2" s="10">
        <v>11.8</v>
      </c>
      <c r="I2" s="10">
        <v>11.9</v>
      </c>
      <c r="J2" s="10">
        <v>11.6</v>
      </c>
      <c r="K2" s="10">
        <v>12</v>
      </c>
      <c r="L2" s="27">
        <f t="shared" ref="L2" si="0">SUM(F2:H2)</f>
        <v>34.5</v>
      </c>
      <c r="M2" s="27">
        <f t="shared" ref="M2" si="1">SUM(I2:K2)</f>
        <v>35.5</v>
      </c>
      <c r="N2" s="28">
        <f t="shared" ref="N2" si="2">SUM(F2:J2)</f>
        <v>58</v>
      </c>
      <c r="O2" s="11" t="s">
        <v>148</v>
      </c>
      <c r="P2" s="11" t="s">
        <v>165</v>
      </c>
      <c r="Q2" s="33" t="s">
        <v>349</v>
      </c>
      <c r="R2" s="33" t="s">
        <v>350</v>
      </c>
      <c r="S2" s="33" t="s">
        <v>351</v>
      </c>
      <c r="T2" s="13" t="s">
        <v>146</v>
      </c>
      <c r="U2" s="12">
        <v>11.4</v>
      </c>
      <c r="V2" s="12">
        <v>13</v>
      </c>
      <c r="W2" s="12">
        <v>9.1</v>
      </c>
      <c r="X2" s="11" t="s">
        <v>145</v>
      </c>
      <c r="Y2" s="12">
        <v>0.9</v>
      </c>
      <c r="Z2" s="12" t="s">
        <v>195</v>
      </c>
      <c r="AA2" s="12">
        <v>0.7</v>
      </c>
      <c r="AB2" s="8">
        <v>0.2</v>
      </c>
      <c r="AC2" s="8"/>
      <c r="AD2" s="11" t="s">
        <v>173</v>
      </c>
      <c r="AE2" s="11" t="s">
        <v>169</v>
      </c>
      <c r="AF2" s="11" t="s">
        <v>159</v>
      </c>
      <c r="AG2" s="8"/>
      <c r="AH2" s="8" t="s">
        <v>347</v>
      </c>
      <c r="AI2" s="31" t="s">
        <v>348</v>
      </c>
    </row>
    <row r="3" spans="1:35" s="5" customFormat="1">
      <c r="A3" s="6">
        <v>45669</v>
      </c>
      <c r="B3" s="7" t="s">
        <v>122</v>
      </c>
      <c r="C3" s="8" t="s">
        <v>150</v>
      </c>
      <c r="D3" s="9">
        <v>4.7303240740740743E-2</v>
      </c>
      <c r="E3" s="8" t="s">
        <v>421</v>
      </c>
      <c r="F3" s="10">
        <v>12.2</v>
      </c>
      <c r="G3" s="10">
        <v>10.6</v>
      </c>
      <c r="H3" s="10">
        <v>11.7</v>
      </c>
      <c r="I3" s="10">
        <v>11.5</v>
      </c>
      <c r="J3" s="10">
        <v>11.1</v>
      </c>
      <c r="K3" s="10">
        <v>11.6</v>
      </c>
      <c r="L3" s="27">
        <f t="shared" ref="L3" si="3">SUM(F3:H3)</f>
        <v>34.5</v>
      </c>
      <c r="M3" s="27">
        <f t="shared" ref="M3" si="4">SUM(I3:K3)</f>
        <v>34.200000000000003</v>
      </c>
      <c r="N3" s="28">
        <f t="shared" ref="N3" si="5">SUM(F3:J3)</f>
        <v>57.1</v>
      </c>
      <c r="O3" s="11" t="s">
        <v>148</v>
      </c>
      <c r="P3" s="11" t="s">
        <v>165</v>
      </c>
      <c r="Q3" s="33" t="s">
        <v>374</v>
      </c>
      <c r="R3" s="33" t="s">
        <v>190</v>
      </c>
      <c r="S3" s="33" t="s">
        <v>419</v>
      </c>
      <c r="T3" s="13" t="s">
        <v>146</v>
      </c>
      <c r="U3" s="12">
        <v>12.5</v>
      </c>
      <c r="V3" s="12">
        <v>13.3</v>
      </c>
      <c r="W3" s="12">
        <v>8.9</v>
      </c>
      <c r="X3" s="11" t="s">
        <v>145</v>
      </c>
      <c r="Y3" s="12">
        <v>0.7</v>
      </c>
      <c r="Z3" s="12">
        <v>-0.1</v>
      </c>
      <c r="AA3" s="12">
        <v>0.2</v>
      </c>
      <c r="AB3" s="8">
        <v>0.4</v>
      </c>
      <c r="AC3" s="8"/>
      <c r="AD3" s="11" t="s">
        <v>169</v>
      </c>
      <c r="AE3" s="11" t="s">
        <v>173</v>
      </c>
      <c r="AF3" s="11" t="s">
        <v>159</v>
      </c>
      <c r="AG3" s="8"/>
      <c r="AH3" s="8" t="s">
        <v>420</v>
      </c>
      <c r="AI3" s="31" t="s">
        <v>422</v>
      </c>
    </row>
    <row r="4" spans="1:35" s="5" customFormat="1">
      <c r="A4" s="6">
        <v>45670</v>
      </c>
      <c r="B4" s="7" t="s">
        <v>120</v>
      </c>
      <c r="C4" s="8" t="s">
        <v>150</v>
      </c>
      <c r="D4" s="9">
        <v>4.8622685185185185E-2</v>
      </c>
      <c r="E4" s="8" t="s">
        <v>471</v>
      </c>
      <c r="F4" s="10">
        <v>12.3</v>
      </c>
      <c r="G4" s="10">
        <v>10.8</v>
      </c>
      <c r="H4" s="10">
        <v>11.5</v>
      </c>
      <c r="I4" s="10">
        <v>11.7</v>
      </c>
      <c r="J4" s="10">
        <v>11.5</v>
      </c>
      <c r="K4" s="10">
        <v>12.3</v>
      </c>
      <c r="L4" s="27">
        <f t="shared" ref="L4" si="6">SUM(F4:H4)</f>
        <v>34.6</v>
      </c>
      <c r="M4" s="27">
        <f t="shared" ref="M4" si="7">SUM(I4:K4)</f>
        <v>35.5</v>
      </c>
      <c r="N4" s="28">
        <f t="shared" ref="N4" si="8">SUM(F4:J4)</f>
        <v>57.8</v>
      </c>
      <c r="O4" s="11" t="s">
        <v>148</v>
      </c>
      <c r="P4" s="11" t="s">
        <v>149</v>
      </c>
      <c r="Q4" s="33" t="s">
        <v>419</v>
      </c>
      <c r="R4" s="33" t="s">
        <v>472</v>
      </c>
      <c r="S4" s="33" t="s">
        <v>473</v>
      </c>
      <c r="T4" s="13" t="s">
        <v>146</v>
      </c>
      <c r="U4" s="12">
        <v>11.8</v>
      </c>
      <c r="V4" s="12">
        <v>13.4</v>
      </c>
      <c r="W4" s="12">
        <v>9.1999999999999993</v>
      </c>
      <c r="X4" s="11" t="s">
        <v>145</v>
      </c>
      <c r="Y4" s="12">
        <v>1.4</v>
      </c>
      <c r="Z4" s="12" t="s">
        <v>195</v>
      </c>
      <c r="AA4" s="12">
        <v>1</v>
      </c>
      <c r="AB4" s="8">
        <v>0.4</v>
      </c>
      <c r="AC4" s="8"/>
      <c r="AD4" s="11" t="s">
        <v>196</v>
      </c>
      <c r="AE4" s="11" t="s">
        <v>173</v>
      </c>
      <c r="AF4" s="11" t="s">
        <v>145</v>
      </c>
      <c r="AG4" s="8"/>
      <c r="AH4" s="8" t="s">
        <v>474</v>
      </c>
      <c r="AI4" s="31" t="s">
        <v>475</v>
      </c>
    </row>
  </sheetData>
  <autoFilter ref="A1:AH1" xr:uid="{00000000-0009-0000-0000-000001000000}"/>
  <phoneticPr fontId="11"/>
  <conditionalFormatting sqref="F2:K2">
    <cfRule type="colorScale" priority="102">
      <colorScale>
        <cfvo type="min"/>
        <cfvo type="percentile" val="50"/>
        <cfvo type="max"/>
        <color rgb="FFF8696B"/>
        <color rgb="FFFFEB84"/>
        <color rgb="FF63BE7B"/>
      </colorScale>
    </cfRule>
  </conditionalFormatting>
  <conditionalFormatting sqref="F3:K3">
    <cfRule type="colorScale" priority="1">
      <colorScale>
        <cfvo type="min"/>
        <cfvo type="percentile" val="50"/>
        <cfvo type="max"/>
        <color rgb="FFF8696B"/>
        <color rgb="FFFFEB84"/>
        <color rgb="FF63BE7B"/>
      </colorScale>
    </cfRule>
  </conditionalFormatting>
  <conditionalFormatting sqref="F4:K4">
    <cfRule type="colorScale" priority="5">
      <colorScale>
        <cfvo type="min"/>
        <cfvo type="percentile" val="50"/>
        <cfvo type="max"/>
        <color rgb="FFF8696B"/>
        <color rgb="FFFFEB84"/>
        <color rgb="FF63BE7B"/>
      </colorScale>
    </cfRule>
  </conditionalFormatting>
  <conditionalFormatting sqref="X2:X4">
    <cfRule type="containsText" dxfId="107" priority="103" operator="containsText" text="D">
      <formula>NOT(ISERROR(SEARCH("D",X2)))</formula>
    </cfRule>
    <cfRule type="containsText" dxfId="106" priority="104" operator="containsText" text="S">
      <formula>NOT(ISERROR(SEARCH("S",X2)))</formula>
    </cfRule>
    <cfRule type="containsText" dxfId="105" priority="105" operator="containsText" text="F">
      <formula>NOT(ISERROR(SEARCH("F",X2)))</formula>
    </cfRule>
    <cfRule type="containsText" dxfId="104" priority="106" operator="containsText" text="E">
      <formula>NOT(ISERROR(SEARCH("E",X2)))</formula>
    </cfRule>
    <cfRule type="containsText" dxfId="103" priority="107" operator="containsText" text="B">
      <formula>NOT(ISERROR(SEARCH("B",X2)))</formula>
    </cfRule>
    <cfRule type="containsText" dxfId="102" priority="108" operator="containsText" text="A">
      <formula>NOT(ISERROR(SEARCH("A",X2)))</formula>
    </cfRule>
  </conditionalFormatting>
  <conditionalFormatting sqref="AD2:AG4">
    <cfRule type="containsText" dxfId="101" priority="2" operator="containsText" text="E">
      <formula>NOT(ISERROR(SEARCH("E",AD2)))</formula>
    </cfRule>
    <cfRule type="containsText" dxfId="100" priority="3" operator="containsText" text="B">
      <formula>NOT(ISERROR(SEARCH("B",AD2)))</formula>
    </cfRule>
    <cfRule type="containsText" dxfId="99" priority="4" operator="containsText" text="A">
      <formula>NOT(ISERROR(SEARCH("A",AD2)))</formula>
    </cfRule>
  </conditionalFormatting>
  <dataValidations count="1">
    <dataValidation type="list" allowBlank="1" showInputMessage="1" showErrorMessage="1" sqref="AG2:AG4" xr:uid="{00000000-0002-0000-0100-000000000000}">
      <formula1>"強風,外差し,イン先行"</formula1>
    </dataValidation>
  </dataValidations>
  <pageMargins left="0.7" right="0.7" top="0.75" bottom="0.75" header="0.3" footer="0.3"/>
  <pageSetup paperSize="9" orientation="portrait" horizontalDpi="4294967292" verticalDpi="4294967292"/>
  <ignoredErrors>
    <ignoredError sqref="L2:N2 L3:N4"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AK4"/>
  <sheetViews>
    <sheetView zoomScaleNormal="100" workbookViewId="0">
      <pane xSplit="5" ySplit="1" topLeftCell="AH2" activePane="bottomRight" state="frozen"/>
      <selection activeCell="E15" sqref="E15"/>
      <selection pane="topRight" activeCell="E15" sqref="E15"/>
      <selection pane="bottomLeft" activeCell="E15" sqref="E15"/>
      <selection pane="bottomRight" activeCell="AA4" sqref="AA4:AG4"/>
    </sheetView>
  </sheetViews>
  <sheetFormatPr baseColWidth="10" defaultColWidth="8.83203125" defaultRowHeight="15"/>
  <cols>
    <col min="1" max="1" width="10" bestFit="1" customWidth="1"/>
    <col min="2" max="2" width="8.1640625" customWidth="1"/>
    <col min="5" max="5" width="18.33203125" customWidth="1"/>
    <col min="19" max="21" width="16.6640625" customWidth="1"/>
    <col min="22" max="22" width="5.83203125" customWidth="1"/>
    <col min="28" max="28" width="5.33203125" customWidth="1"/>
    <col min="31" max="31" width="8.83203125" hidden="1" customWidth="1"/>
    <col min="36" max="37" width="150.83203125" customWidth="1"/>
  </cols>
  <sheetData>
    <row r="1" spans="1:37" s="5" customFormat="1">
      <c r="A1" s="1" t="s">
        <v>0</v>
      </c>
      <c r="B1" s="1" t="s">
        <v>15</v>
      </c>
      <c r="C1" s="1" t="s">
        <v>1</v>
      </c>
      <c r="D1" s="1" t="s">
        <v>16</v>
      </c>
      <c r="E1" s="1" t="s">
        <v>2</v>
      </c>
      <c r="F1" s="1" t="s">
        <v>20</v>
      </c>
      <c r="G1" s="1" t="s">
        <v>21</v>
      </c>
      <c r="H1" s="1" t="s">
        <v>22</v>
      </c>
      <c r="I1" s="1" t="s">
        <v>23</v>
      </c>
      <c r="J1" s="1" t="s">
        <v>24</v>
      </c>
      <c r="K1" s="1" t="s">
        <v>25</v>
      </c>
      <c r="L1" s="1" t="s">
        <v>26</v>
      </c>
      <c r="M1" s="1" t="s">
        <v>3</v>
      </c>
      <c r="N1" s="1" t="s">
        <v>27</v>
      </c>
      <c r="O1" s="1" t="s">
        <v>4</v>
      </c>
      <c r="P1" s="1" t="s">
        <v>56</v>
      </c>
      <c r="Q1" s="2" t="s">
        <v>17</v>
      </c>
      <c r="R1" s="2" t="s">
        <v>5</v>
      </c>
      <c r="S1" s="3" t="s">
        <v>6</v>
      </c>
      <c r="T1" s="3" t="s">
        <v>7</v>
      </c>
      <c r="U1" s="3" t="s">
        <v>8</v>
      </c>
      <c r="V1" s="3" t="s">
        <v>109</v>
      </c>
      <c r="W1" s="4" t="s">
        <v>115</v>
      </c>
      <c r="X1" s="4" t="s">
        <v>116</v>
      </c>
      <c r="Y1" s="4" t="s">
        <v>123</v>
      </c>
      <c r="Z1" s="4" t="s">
        <v>133</v>
      </c>
      <c r="AA1" s="4" t="s">
        <v>9</v>
      </c>
      <c r="AB1" s="4" t="s">
        <v>104</v>
      </c>
      <c r="AC1" s="4" t="s">
        <v>10</v>
      </c>
      <c r="AD1" s="4" t="s">
        <v>11</v>
      </c>
      <c r="AE1" s="4"/>
      <c r="AF1" s="4" t="s">
        <v>12</v>
      </c>
      <c r="AG1" s="4" t="s">
        <v>13</v>
      </c>
      <c r="AH1" s="4" t="s">
        <v>62</v>
      </c>
      <c r="AI1" s="4" t="s">
        <v>63</v>
      </c>
      <c r="AJ1" s="1" t="s">
        <v>14</v>
      </c>
      <c r="AK1" s="22" t="s">
        <v>117</v>
      </c>
    </row>
    <row r="2" spans="1:37" s="5" customFormat="1">
      <c r="A2" s="6">
        <v>45297</v>
      </c>
      <c r="B2" s="25" t="s">
        <v>119</v>
      </c>
      <c r="C2" s="8" t="s">
        <v>150</v>
      </c>
      <c r="D2" s="9">
        <v>5.6967592592592591E-2</v>
      </c>
      <c r="E2" s="8" t="s">
        <v>284</v>
      </c>
      <c r="F2" s="10">
        <v>11.9</v>
      </c>
      <c r="G2" s="10">
        <v>10.4</v>
      </c>
      <c r="H2" s="10">
        <v>11.2</v>
      </c>
      <c r="I2" s="10">
        <v>12.3</v>
      </c>
      <c r="J2" s="10">
        <v>11.6</v>
      </c>
      <c r="K2" s="10">
        <v>12.3</v>
      </c>
      <c r="L2" s="10">
        <v>12.5</v>
      </c>
      <c r="M2" s="27">
        <f t="shared" ref="M2" si="0">SUM(F2:H2)</f>
        <v>33.5</v>
      </c>
      <c r="N2" s="27">
        <f t="shared" ref="N2" si="1">I2</f>
        <v>12.3</v>
      </c>
      <c r="O2" s="27">
        <f t="shared" ref="O2" si="2">SUM(J2:L2)</f>
        <v>36.4</v>
      </c>
      <c r="P2" s="28">
        <f t="shared" ref="P2" si="3">SUM(F2:J2)</f>
        <v>57.4</v>
      </c>
      <c r="Q2" s="11" t="s">
        <v>162</v>
      </c>
      <c r="R2" s="11" t="s">
        <v>149</v>
      </c>
      <c r="S2" s="13" t="s">
        <v>232</v>
      </c>
      <c r="T2" s="13" t="s">
        <v>217</v>
      </c>
      <c r="U2" s="13" t="s">
        <v>232</v>
      </c>
      <c r="V2" s="13" t="s">
        <v>146</v>
      </c>
      <c r="W2" s="12">
        <v>10.7</v>
      </c>
      <c r="X2" s="12">
        <v>13</v>
      </c>
      <c r="Y2" s="12">
        <v>9.4</v>
      </c>
      <c r="Z2" s="11" t="s">
        <v>159</v>
      </c>
      <c r="AA2" s="8" t="s">
        <v>201</v>
      </c>
      <c r="AB2" s="11" t="s">
        <v>195</v>
      </c>
      <c r="AC2" s="11">
        <v>0.5</v>
      </c>
      <c r="AD2" s="11">
        <v>-0.5</v>
      </c>
      <c r="AE2" s="11"/>
      <c r="AF2" s="11" t="s">
        <v>173</v>
      </c>
      <c r="AG2" s="11" t="s">
        <v>191</v>
      </c>
      <c r="AH2" s="11" t="s">
        <v>147</v>
      </c>
      <c r="AI2" s="8"/>
      <c r="AJ2" s="8" t="s">
        <v>299</v>
      </c>
      <c r="AK2" s="31" t="s">
        <v>300</v>
      </c>
    </row>
    <row r="3" spans="1:37" s="5" customFormat="1">
      <c r="A3" s="6">
        <v>45669</v>
      </c>
      <c r="B3" s="25" t="s">
        <v>118</v>
      </c>
      <c r="C3" s="8" t="s">
        <v>150</v>
      </c>
      <c r="D3" s="9">
        <v>5.6354166666666664E-2</v>
      </c>
      <c r="E3" s="8" t="s">
        <v>425</v>
      </c>
      <c r="F3" s="10">
        <v>12.2</v>
      </c>
      <c r="G3" s="10">
        <v>10.7</v>
      </c>
      <c r="H3" s="10">
        <v>11.7</v>
      </c>
      <c r="I3" s="10">
        <v>12.3</v>
      </c>
      <c r="J3" s="10">
        <v>11.9</v>
      </c>
      <c r="K3" s="10">
        <v>11.5</v>
      </c>
      <c r="L3" s="10">
        <v>11.6</v>
      </c>
      <c r="M3" s="27">
        <f t="shared" ref="M3" si="4">SUM(F3:H3)</f>
        <v>34.599999999999994</v>
      </c>
      <c r="N3" s="27">
        <f t="shared" ref="N3" si="5">I3</f>
        <v>12.3</v>
      </c>
      <c r="O3" s="27">
        <f t="shared" ref="O3" si="6">SUM(J3:L3)</f>
        <v>35</v>
      </c>
      <c r="P3" s="28">
        <f t="shared" ref="P3" si="7">SUM(F3:J3)</f>
        <v>58.79999999999999</v>
      </c>
      <c r="Q3" s="11" t="s">
        <v>148</v>
      </c>
      <c r="R3" s="11" t="s">
        <v>165</v>
      </c>
      <c r="S3" s="13" t="s">
        <v>184</v>
      </c>
      <c r="T3" s="13" t="s">
        <v>426</v>
      </c>
      <c r="U3" s="13" t="s">
        <v>407</v>
      </c>
      <c r="V3" s="13" t="s">
        <v>146</v>
      </c>
      <c r="W3" s="12">
        <v>12.5</v>
      </c>
      <c r="X3" s="12">
        <v>13.3</v>
      </c>
      <c r="Y3" s="12">
        <v>8.9</v>
      </c>
      <c r="Z3" s="11" t="s">
        <v>145</v>
      </c>
      <c r="AA3" s="8">
        <v>0.4</v>
      </c>
      <c r="AB3" s="11" t="s">
        <v>195</v>
      </c>
      <c r="AC3" s="11" t="s">
        <v>201</v>
      </c>
      <c r="AD3" s="11">
        <v>0.4</v>
      </c>
      <c r="AE3" s="11"/>
      <c r="AF3" s="11" t="s">
        <v>169</v>
      </c>
      <c r="AG3" s="11" t="s">
        <v>169</v>
      </c>
      <c r="AH3" s="11" t="s">
        <v>159</v>
      </c>
      <c r="AI3" s="8"/>
      <c r="AJ3" s="8" t="s">
        <v>423</v>
      </c>
      <c r="AK3" s="31" t="s">
        <v>424</v>
      </c>
    </row>
    <row r="4" spans="1:37" s="5" customFormat="1">
      <c r="A4" s="6">
        <v>45675</v>
      </c>
      <c r="B4" s="35" t="s">
        <v>319</v>
      </c>
      <c r="C4" s="8" t="s">
        <v>150</v>
      </c>
      <c r="D4" s="9">
        <v>5.6261574074074075E-2</v>
      </c>
      <c r="E4" s="8" t="s">
        <v>528</v>
      </c>
      <c r="F4" s="10">
        <v>12.1</v>
      </c>
      <c r="G4" s="10">
        <v>10.8</v>
      </c>
      <c r="H4" s="10">
        <v>11.2</v>
      </c>
      <c r="I4" s="10">
        <v>11.8</v>
      </c>
      <c r="J4" s="10">
        <v>11.7</v>
      </c>
      <c r="K4" s="10">
        <v>11.6</v>
      </c>
      <c r="L4" s="10">
        <v>11.9</v>
      </c>
      <c r="M4" s="27">
        <f t="shared" ref="M4" si="8">SUM(F4:H4)</f>
        <v>34.099999999999994</v>
      </c>
      <c r="N4" s="27">
        <f t="shared" ref="N4" si="9">I4</f>
        <v>11.8</v>
      </c>
      <c r="O4" s="27">
        <f t="shared" ref="O4" si="10">SUM(J4:L4)</f>
        <v>35.199999999999996</v>
      </c>
      <c r="P4" s="28">
        <f t="shared" ref="P4" si="11">SUM(F4:J4)</f>
        <v>57.599999999999994</v>
      </c>
      <c r="Q4" s="11" t="s">
        <v>162</v>
      </c>
      <c r="R4" s="11" t="s">
        <v>189</v>
      </c>
      <c r="S4" s="13" t="s">
        <v>221</v>
      </c>
      <c r="T4" s="13" t="s">
        <v>529</v>
      </c>
      <c r="U4" s="13" t="s">
        <v>175</v>
      </c>
      <c r="V4" s="13" t="s">
        <v>147</v>
      </c>
      <c r="W4" s="12">
        <v>11.9</v>
      </c>
      <c r="X4" s="12">
        <v>12.4</v>
      </c>
      <c r="Y4" s="12">
        <v>9.8000000000000007</v>
      </c>
      <c r="Z4" s="11" t="s">
        <v>159</v>
      </c>
      <c r="AA4" s="8">
        <v>0.1</v>
      </c>
      <c r="AB4" s="11" t="s">
        <v>195</v>
      </c>
      <c r="AC4" s="11">
        <v>0.6</v>
      </c>
      <c r="AD4" s="11">
        <v>-0.5</v>
      </c>
      <c r="AE4" s="11"/>
      <c r="AF4" s="11" t="s">
        <v>173</v>
      </c>
      <c r="AG4" s="11" t="s">
        <v>173</v>
      </c>
      <c r="AH4" s="11" t="s">
        <v>159</v>
      </c>
      <c r="AI4" s="8"/>
      <c r="AJ4" s="8" t="s">
        <v>584</v>
      </c>
      <c r="AK4" s="31" t="s">
        <v>527</v>
      </c>
    </row>
  </sheetData>
  <autoFilter ref="A1:AJ2" xr:uid="{00000000-0009-0000-0000-000002000000}"/>
  <phoneticPr fontId="11"/>
  <conditionalFormatting sqref="F2:L2">
    <cfRule type="colorScale" priority="1400">
      <colorScale>
        <cfvo type="min"/>
        <cfvo type="percentile" val="50"/>
        <cfvo type="max"/>
        <color rgb="FFF8696B"/>
        <color rgb="FFFFEB84"/>
        <color rgb="FF63BE7B"/>
      </colorScale>
    </cfRule>
  </conditionalFormatting>
  <conditionalFormatting sqref="F3:L3">
    <cfRule type="colorScale" priority="8">
      <colorScale>
        <cfvo type="min"/>
        <cfvo type="percentile" val="50"/>
        <cfvo type="max"/>
        <color rgb="FFF8696B"/>
        <color rgb="FFFFEB84"/>
        <color rgb="FF63BE7B"/>
      </colorScale>
    </cfRule>
  </conditionalFormatting>
  <conditionalFormatting sqref="F4:L4">
    <cfRule type="colorScale" priority="4">
      <colorScale>
        <cfvo type="min"/>
        <cfvo type="percentile" val="50"/>
        <cfvo type="max"/>
        <color rgb="FFF8696B"/>
        <color rgb="FFFFEB84"/>
        <color rgb="FF63BE7B"/>
      </colorScale>
    </cfRule>
  </conditionalFormatting>
  <conditionalFormatting sqref="Z2:Z4">
    <cfRule type="containsText" dxfId="98" priority="119" operator="containsText" text="D">
      <formula>NOT(ISERROR(SEARCH("D",Z2)))</formula>
    </cfRule>
    <cfRule type="containsText" dxfId="97" priority="120" operator="containsText" text="S">
      <formula>NOT(ISERROR(SEARCH("S",Z2)))</formula>
    </cfRule>
    <cfRule type="containsText" dxfId="96" priority="121" operator="containsText" text="F">
      <formula>NOT(ISERROR(SEARCH("F",Z2)))</formula>
    </cfRule>
    <cfRule type="containsText" dxfId="95" priority="122" operator="containsText" text="E">
      <formula>NOT(ISERROR(SEARCH("E",Z2)))</formula>
    </cfRule>
    <cfRule type="containsText" dxfId="94" priority="123" operator="containsText" text="B">
      <formula>NOT(ISERROR(SEARCH("B",Z2)))</formula>
    </cfRule>
    <cfRule type="containsText" dxfId="93" priority="124" operator="containsText" text="A">
      <formula>NOT(ISERROR(SEARCH("A",Z2)))</formula>
    </cfRule>
  </conditionalFormatting>
  <conditionalFormatting sqref="AF2:AI4">
    <cfRule type="containsText" dxfId="92" priority="1" operator="containsText" text="E">
      <formula>NOT(ISERROR(SEARCH("E",AF2)))</formula>
    </cfRule>
    <cfRule type="containsText" dxfId="91" priority="2" operator="containsText" text="B">
      <formula>NOT(ISERROR(SEARCH("B",AF2)))</formula>
    </cfRule>
    <cfRule type="containsText" dxfId="90" priority="3" operator="containsText" text="A">
      <formula>NOT(ISERROR(SEARCH("A",AF2)))</formula>
    </cfRule>
  </conditionalFormatting>
  <dataValidations count="1">
    <dataValidation type="list" allowBlank="1" showInputMessage="1" showErrorMessage="1" sqref="AI2:AI4" xr:uid="{E35F6ACB-A1F3-7A4C-83B4-9CDA249680AB}">
      <formula1>"強風,外差し,イン先行"</formula1>
    </dataValidation>
  </dataValidations>
  <pageMargins left="0.75" right="0.75" top="1" bottom="1" header="0.3" footer="0.3"/>
  <pageSetup paperSize="9" orientation="portrait" horizontalDpi="4294967292" verticalDpi="4294967292"/>
  <ignoredErrors>
    <ignoredError sqref="M2:P2 M3:P3 M5:P5 M4:P4"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AM11"/>
  <sheetViews>
    <sheetView workbookViewId="0">
      <pane xSplit="5" ySplit="1" topLeftCell="U2" activePane="bottomRight" state="frozen"/>
      <selection activeCell="E24" sqref="E24"/>
      <selection pane="topRight" activeCell="E24" sqref="E24"/>
      <selection pane="bottomLeft" activeCell="E24" sqref="E24"/>
      <selection pane="bottomRight" activeCell="AF19" sqref="AF19:AF46"/>
    </sheetView>
  </sheetViews>
  <sheetFormatPr baseColWidth="10" defaultColWidth="8.83203125" defaultRowHeight="15"/>
  <cols>
    <col min="1" max="1" width="10" bestFit="1" customWidth="1"/>
    <col min="2" max="2" width="8.1640625" customWidth="1"/>
    <col min="5" max="5" width="18.33203125" customWidth="1"/>
    <col min="21" max="23" width="16.6640625" customWidth="1"/>
    <col min="24" max="24" width="5.83203125" customWidth="1"/>
    <col min="30" max="30" width="5.33203125" customWidth="1"/>
    <col min="33" max="33" width="8.83203125" hidden="1" customWidth="1"/>
    <col min="38" max="39" width="150.83203125" customWidth="1"/>
  </cols>
  <sheetData>
    <row r="1" spans="1:39" s="5" customFormat="1">
      <c r="A1" s="1" t="s">
        <v>49</v>
      </c>
      <c r="B1" s="1" t="s">
        <v>85</v>
      </c>
      <c r="C1" s="1" t="s">
        <v>51</v>
      </c>
      <c r="D1" s="1" t="s">
        <v>86</v>
      </c>
      <c r="E1" s="1" t="s">
        <v>53</v>
      </c>
      <c r="F1" s="1" t="s">
        <v>87</v>
      </c>
      <c r="G1" s="1" t="s">
        <v>88</v>
      </c>
      <c r="H1" s="1" t="s">
        <v>89</v>
      </c>
      <c r="I1" s="1" t="s">
        <v>90</v>
      </c>
      <c r="J1" s="1" t="s">
        <v>91</v>
      </c>
      <c r="K1" s="1" t="s">
        <v>92</v>
      </c>
      <c r="L1" s="1" t="s">
        <v>105</v>
      </c>
      <c r="M1" s="1" t="s">
        <v>110</v>
      </c>
      <c r="N1" s="1" t="s">
        <v>54</v>
      </c>
      <c r="O1" s="1" t="s">
        <v>68</v>
      </c>
      <c r="P1" s="1" t="s">
        <v>55</v>
      </c>
      <c r="Q1" s="1" t="s">
        <v>56</v>
      </c>
      <c r="R1" s="1" t="s">
        <v>141</v>
      </c>
      <c r="S1" s="2" t="s">
        <v>93</v>
      </c>
      <c r="T1" s="2" t="s">
        <v>58</v>
      </c>
      <c r="U1" s="3" t="s">
        <v>59</v>
      </c>
      <c r="V1" s="3" t="s">
        <v>60</v>
      </c>
      <c r="W1" s="3" t="s">
        <v>61</v>
      </c>
      <c r="X1" s="3" t="s">
        <v>94</v>
      </c>
      <c r="Y1" s="4" t="s">
        <v>115</v>
      </c>
      <c r="Z1" s="4" t="s">
        <v>116</v>
      </c>
      <c r="AA1" s="4" t="s">
        <v>123</v>
      </c>
      <c r="AB1" s="4" t="s">
        <v>133</v>
      </c>
      <c r="AC1" s="4" t="s">
        <v>9</v>
      </c>
      <c r="AD1" s="4" t="s">
        <v>95</v>
      </c>
      <c r="AE1" s="4" t="s">
        <v>10</v>
      </c>
      <c r="AF1" s="4" t="s">
        <v>114</v>
      </c>
      <c r="AG1" s="4"/>
      <c r="AH1" s="4" t="s">
        <v>12</v>
      </c>
      <c r="AI1" s="4" t="s">
        <v>13</v>
      </c>
      <c r="AJ1" s="4" t="s">
        <v>62</v>
      </c>
      <c r="AK1" s="4" t="s">
        <v>96</v>
      </c>
      <c r="AL1" s="22" t="s">
        <v>97</v>
      </c>
      <c r="AM1" s="22" t="s">
        <v>117</v>
      </c>
    </row>
    <row r="2" spans="1:39" s="5" customFormat="1" ht="15" customHeight="1">
      <c r="A2" s="6">
        <v>45296</v>
      </c>
      <c r="B2" s="25" t="s">
        <v>122</v>
      </c>
      <c r="C2" s="8" t="s">
        <v>150</v>
      </c>
      <c r="D2" s="9">
        <v>6.4641203703703701E-2</v>
      </c>
      <c r="E2" s="8" t="s">
        <v>272</v>
      </c>
      <c r="F2" s="10">
        <v>12.7</v>
      </c>
      <c r="G2" s="10">
        <v>11</v>
      </c>
      <c r="H2" s="10">
        <v>11</v>
      </c>
      <c r="I2" s="10">
        <v>11.5</v>
      </c>
      <c r="J2" s="10">
        <v>11.9</v>
      </c>
      <c r="K2" s="10">
        <v>11.9</v>
      </c>
      <c r="L2" s="10">
        <v>11.6</v>
      </c>
      <c r="M2" s="10">
        <v>11.9</v>
      </c>
      <c r="N2" s="27">
        <f t="shared" ref="N2:N4" si="0">SUM(F2:H2)</f>
        <v>34.700000000000003</v>
      </c>
      <c r="O2" s="27">
        <f t="shared" ref="O2:O4" si="1">SUM(I2:J2)</f>
        <v>23.4</v>
      </c>
      <c r="P2" s="27">
        <f t="shared" ref="P2:P4" si="2">SUM(K2:M2)</f>
        <v>35.4</v>
      </c>
      <c r="Q2" s="28">
        <f t="shared" ref="Q2:Q4" si="3">SUM(F2:J2)</f>
        <v>58.1</v>
      </c>
      <c r="R2" s="28">
        <f t="shared" ref="R2:R4" si="4">SUM(I2:M2)</f>
        <v>58.8</v>
      </c>
      <c r="S2" s="11" t="s">
        <v>148</v>
      </c>
      <c r="T2" s="11" t="s">
        <v>189</v>
      </c>
      <c r="U2" s="13" t="s">
        <v>274</v>
      </c>
      <c r="V2" s="13" t="s">
        <v>176</v>
      </c>
      <c r="W2" s="13" t="s">
        <v>187</v>
      </c>
      <c r="X2" s="13" t="s">
        <v>146</v>
      </c>
      <c r="Y2" s="12">
        <v>11.6</v>
      </c>
      <c r="Z2" s="12">
        <v>12.8</v>
      </c>
      <c r="AA2" s="12">
        <v>9.4</v>
      </c>
      <c r="AB2" s="11" t="s">
        <v>147</v>
      </c>
      <c r="AC2" s="12">
        <v>0.5</v>
      </c>
      <c r="AD2" s="12" t="s">
        <v>195</v>
      </c>
      <c r="AE2" s="12">
        <v>1.3</v>
      </c>
      <c r="AF2" s="12">
        <v>-0.8</v>
      </c>
      <c r="AG2" s="12"/>
      <c r="AH2" s="11" t="s">
        <v>196</v>
      </c>
      <c r="AI2" s="11" t="s">
        <v>173</v>
      </c>
      <c r="AJ2" s="11" t="s">
        <v>159</v>
      </c>
      <c r="AK2" s="8"/>
      <c r="AL2" s="8"/>
      <c r="AM2" s="31"/>
    </row>
    <row r="3" spans="1:39" s="5" customFormat="1" ht="15" customHeight="1">
      <c r="A3" s="6">
        <v>45296</v>
      </c>
      <c r="B3" s="25" t="s">
        <v>118</v>
      </c>
      <c r="C3" s="8" t="s">
        <v>150</v>
      </c>
      <c r="D3" s="9">
        <v>6.537037037037037E-2</v>
      </c>
      <c r="E3" s="8" t="s">
        <v>273</v>
      </c>
      <c r="F3" s="10">
        <v>12.7</v>
      </c>
      <c r="G3" s="10">
        <v>11.3</v>
      </c>
      <c r="H3" s="10">
        <v>11.5</v>
      </c>
      <c r="I3" s="10">
        <v>11.8</v>
      </c>
      <c r="J3" s="10">
        <v>12.3</v>
      </c>
      <c r="K3" s="10">
        <v>12.1</v>
      </c>
      <c r="L3" s="10">
        <v>11.5</v>
      </c>
      <c r="M3" s="10">
        <v>11.6</v>
      </c>
      <c r="N3" s="27">
        <f t="shared" si="0"/>
        <v>35.5</v>
      </c>
      <c r="O3" s="27">
        <f t="shared" si="1"/>
        <v>24.1</v>
      </c>
      <c r="P3" s="27">
        <f t="shared" si="2"/>
        <v>35.200000000000003</v>
      </c>
      <c r="Q3" s="28">
        <f t="shared" si="3"/>
        <v>59.599999999999994</v>
      </c>
      <c r="R3" s="28">
        <f t="shared" si="4"/>
        <v>59.300000000000004</v>
      </c>
      <c r="S3" s="11" t="s">
        <v>164</v>
      </c>
      <c r="T3" s="11" t="s">
        <v>165</v>
      </c>
      <c r="U3" s="13" t="s">
        <v>151</v>
      </c>
      <c r="V3" s="13" t="s">
        <v>187</v>
      </c>
      <c r="W3" s="13" t="s">
        <v>187</v>
      </c>
      <c r="X3" s="13" t="s">
        <v>146</v>
      </c>
      <c r="Y3" s="12">
        <v>11.6</v>
      </c>
      <c r="Z3" s="12">
        <v>12.8</v>
      </c>
      <c r="AA3" s="12">
        <v>9.4</v>
      </c>
      <c r="AB3" s="11" t="s">
        <v>147</v>
      </c>
      <c r="AC3" s="12" t="s">
        <v>201</v>
      </c>
      <c r="AD3" s="12" t="s">
        <v>195</v>
      </c>
      <c r="AE3" s="12">
        <v>0.8</v>
      </c>
      <c r="AF3" s="12">
        <v>-0.8</v>
      </c>
      <c r="AG3" s="12"/>
      <c r="AH3" s="11" t="s">
        <v>173</v>
      </c>
      <c r="AI3" s="11" t="s">
        <v>169</v>
      </c>
      <c r="AJ3" s="11" t="s">
        <v>159</v>
      </c>
      <c r="AK3" s="8"/>
      <c r="AL3" s="8" t="s">
        <v>275</v>
      </c>
      <c r="AM3" s="31" t="s">
        <v>276</v>
      </c>
    </row>
    <row r="4" spans="1:39" s="5" customFormat="1" ht="15" customHeight="1">
      <c r="A4" s="6">
        <v>45297</v>
      </c>
      <c r="B4" s="25" t="s">
        <v>120</v>
      </c>
      <c r="C4" s="8" t="s">
        <v>171</v>
      </c>
      <c r="D4" s="9">
        <v>6.7384259259259255E-2</v>
      </c>
      <c r="E4" s="8" t="s">
        <v>288</v>
      </c>
      <c r="F4" s="10">
        <v>12.7</v>
      </c>
      <c r="G4" s="10">
        <v>11.2</v>
      </c>
      <c r="H4" s="10">
        <v>11.4</v>
      </c>
      <c r="I4" s="10">
        <v>12.2</v>
      </c>
      <c r="J4" s="10">
        <v>12.8</v>
      </c>
      <c r="K4" s="10">
        <v>12.5</v>
      </c>
      <c r="L4" s="10">
        <v>12.1</v>
      </c>
      <c r="M4" s="10">
        <v>12.3</v>
      </c>
      <c r="N4" s="27">
        <f t="shared" si="0"/>
        <v>35.299999999999997</v>
      </c>
      <c r="O4" s="27">
        <f t="shared" si="1"/>
        <v>25</v>
      </c>
      <c r="P4" s="27">
        <f t="shared" si="2"/>
        <v>36.900000000000006</v>
      </c>
      <c r="Q4" s="28">
        <f t="shared" si="3"/>
        <v>60.3</v>
      </c>
      <c r="R4" s="28">
        <f t="shared" si="4"/>
        <v>61.900000000000006</v>
      </c>
      <c r="S4" s="11" t="s">
        <v>148</v>
      </c>
      <c r="T4" s="11" t="s">
        <v>149</v>
      </c>
      <c r="U4" s="13" t="s">
        <v>167</v>
      </c>
      <c r="V4" s="13" t="s">
        <v>181</v>
      </c>
      <c r="W4" s="13" t="s">
        <v>190</v>
      </c>
      <c r="X4" s="13" t="s">
        <v>146</v>
      </c>
      <c r="Y4" s="12">
        <v>10.7</v>
      </c>
      <c r="Z4" s="12">
        <v>13</v>
      </c>
      <c r="AA4" s="12">
        <v>9.4</v>
      </c>
      <c r="AB4" s="11" t="s">
        <v>199</v>
      </c>
      <c r="AC4" s="12">
        <v>3</v>
      </c>
      <c r="AD4" s="12" t="s">
        <v>195</v>
      </c>
      <c r="AE4" s="12">
        <v>0.8</v>
      </c>
      <c r="AF4" s="12">
        <v>2.2000000000000002</v>
      </c>
      <c r="AG4" s="12"/>
      <c r="AH4" s="11" t="s">
        <v>173</v>
      </c>
      <c r="AI4" s="11" t="s">
        <v>169</v>
      </c>
      <c r="AJ4" s="11" t="s">
        <v>159</v>
      </c>
      <c r="AK4" s="8"/>
      <c r="AL4" s="8" t="s">
        <v>311</v>
      </c>
      <c r="AM4" s="31" t="s">
        <v>312</v>
      </c>
    </row>
    <row r="5" spans="1:39" s="5" customFormat="1" ht="15" customHeight="1">
      <c r="A5" s="6">
        <v>45668</v>
      </c>
      <c r="B5" s="25" t="s">
        <v>119</v>
      </c>
      <c r="C5" s="8" t="s">
        <v>150</v>
      </c>
      <c r="D5" s="9">
        <v>6.6678240740740746E-2</v>
      </c>
      <c r="E5" s="8" t="s">
        <v>373</v>
      </c>
      <c r="F5" s="10">
        <v>12.7</v>
      </c>
      <c r="G5" s="10">
        <v>11</v>
      </c>
      <c r="H5" s="10">
        <v>11.6</v>
      </c>
      <c r="I5" s="10">
        <v>12.1</v>
      </c>
      <c r="J5" s="10">
        <v>12.5</v>
      </c>
      <c r="K5" s="10">
        <v>12.3</v>
      </c>
      <c r="L5" s="10">
        <v>11.7</v>
      </c>
      <c r="M5" s="10">
        <v>12.2</v>
      </c>
      <c r="N5" s="27">
        <f t="shared" ref="N5" si="5">SUM(F5:H5)</f>
        <v>35.299999999999997</v>
      </c>
      <c r="O5" s="27">
        <f t="shared" ref="O5" si="6">SUM(I5:J5)</f>
        <v>24.6</v>
      </c>
      <c r="P5" s="27">
        <f t="shared" ref="P5" si="7">SUM(K5:M5)</f>
        <v>36.200000000000003</v>
      </c>
      <c r="Q5" s="28">
        <f t="shared" ref="Q5" si="8">SUM(F5:J5)</f>
        <v>59.9</v>
      </c>
      <c r="R5" s="28">
        <f t="shared" ref="R5" si="9">SUM(I5:M5)</f>
        <v>60.800000000000011</v>
      </c>
      <c r="S5" s="11" t="s">
        <v>148</v>
      </c>
      <c r="T5" s="11" t="s">
        <v>149</v>
      </c>
      <c r="U5" s="13" t="s">
        <v>374</v>
      </c>
      <c r="V5" s="13" t="s">
        <v>357</v>
      </c>
      <c r="W5" s="13" t="s">
        <v>181</v>
      </c>
      <c r="X5" s="13" t="s">
        <v>146</v>
      </c>
      <c r="Y5" s="12">
        <v>11.4</v>
      </c>
      <c r="Z5" s="12">
        <v>13</v>
      </c>
      <c r="AA5" s="12">
        <v>9.1</v>
      </c>
      <c r="AB5" s="11" t="s">
        <v>145</v>
      </c>
      <c r="AC5" s="12">
        <v>0.6</v>
      </c>
      <c r="AD5" s="12" t="s">
        <v>195</v>
      </c>
      <c r="AE5" s="12">
        <v>0.3</v>
      </c>
      <c r="AF5" s="12">
        <v>0.3</v>
      </c>
      <c r="AG5" s="12"/>
      <c r="AH5" s="11" t="s">
        <v>169</v>
      </c>
      <c r="AI5" s="11" t="s">
        <v>169</v>
      </c>
      <c r="AJ5" s="11" t="s">
        <v>159</v>
      </c>
      <c r="AK5" s="8"/>
      <c r="AL5" s="8" t="s">
        <v>371</v>
      </c>
      <c r="AM5" s="31" t="s">
        <v>372</v>
      </c>
    </row>
    <row r="6" spans="1:39" s="5" customFormat="1" ht="15" customHeight="1">
      <c r="A6" s="6">
        <v>45669</v>
      </c>
      <c r="B6" s="25" t="s">
        <v>202</v>
      </c>
      <c r="C6" s="8" t="s">
        <v>150</v>
      </c>
      <c r="D6" s="9">
        <v>6.5324074074074076E-2</v>
      </c>
      <c r="E6" s="8" t="s">
        <v>418</v>
      </c>
      <c r="F6" s="10">
        <v>12.7</v>
      </c>
      <c r="G6" s="10">
        <v>11</v>
      </c>
      <c r="H6" s="10">
        <v>11.1</v>
      </c>
      <c r="I6" s="10">
        <v>11.5</v>
      </c>
      <c r="J6" s="10">
        <v>12</v>
      </c>
      <c r="K6" s="10">
        <v>11.8</v>
      </c>
      <c r="L6" s="10">
        <v>11.8</v>
      </c>
      <c r="M6" s="10">
        <v>12.5</v>
      </c>
      <c r="N6" s="27">
        <f t="shared" ref="N6:N8" si="10">SUM(F6:H6)</f>
        <v>34.799999999999997</v>
      </c>
      <c r="O6" s="27">
        <f t="shared" ref="O6:O8" si="11">SUM(I6:J6)</f>
        <v>23.5</v>
      </c>
      <c r="P6" s="27">
        <f t="shared" ref="P6:P8" si="12">SUM(K6:M6)</f>
        <v>36.1</v>
      </c>
      <c r="Q6" s="28">
        <f t="shared" ref="Q6:Q8" si="13">SUM(F6:J6)</f>
        <v>58.3</v>
      </c>
      <c r="R6" s="28">
        <f t="shared" ref="R6:R8" si="14">SUM(I6:M6)</f>
        <v>59.599999999999994</v>
      </c>
      <c r="S6" s="11" t="s">
        <v>148</v>
      </c>
      <c r="T6" s="11" t="s">
        <v>183</v>
      </c>
      <c r="U6" s="13" t="s">
        <v>175</v>
      </c>
      <c r="V6" s="13" t="s">
        <v>419</v>
      </c>
      <c r="W6" s="13" t="s">
        <v>218</v>
      </c>
      <c r="X6" s="13" t="s">
        <v>146</v>
      </c>
      <c r="Y6" s="12">
        <v>12.5</v>
      </c>
      <c r="Z6" s="12">
        <v>13.3</v>
      </c>
      <c r="AA6" s="12">
        <v>8.9</v>
      </c>
      <c r="AB6" s="11" t="s">
        <v>145</v>
      </c>
      <c r="AC6" s="12">
        <v>0.8</v>
      </c>
      <c r="AD6" s="12" t="s">
        <v>195</v>
      </c>
      <c r="AE6" s="12">
        <v>0.3</v>
      </c>
      <c r="AF6" s="12">
        <v>0.5</v>
      </c>
      <c r="AG6" s="12"/>
      <c r="AH6" s="11" t="s">
        <v>169</v>
      </c>
      <c r="AI6" s="11" t="s">
        <v>169</v>
      </c>
      <c r="AJ6" s="11" t="s">
        <v>159</v>
      </c>
      <c r="AK6" s="8"/>
      <c r="AL6" s="8" t="s">
        <v>416</v>
      </c>
      <c r="AM6" s="31" t="s">
        <v>417</v>
      </c>
    </row>
    <row r="7" spans="1:39" s="5" customFormat="1" ht="15" customHeight="1">
      <c r="A7" s="6">
        <v>45670</v>
      </c>
      <c r="B7" s="25" t="s">
        <v>235</v>
      </c>
      <c r="C7" s="8" t="s">
        <v>150</v>
      </c>
      <c r="D7" s="9">
        <v>6.745370370370371E-2</v>
      </c>
      <c r="E7" s="8" t="s">
        <v>427</v>
      </c>
      <c r="F7" s="10">
        <v>12.6</v>
      </c>
      <c r="G7" s="10">
        <v>11.5</v>
      </c>
      <c r="H7" s="10">
        <v>12.4</v>
      </c>
      <c r="I7" s="10">
        <v>13.2</v>
      </c>
      <c r="J7" s="10">
        <v>12.9</v>
      </c>
      <c r="K7" s="10">
        <v>12.4</v>
      </c>
      <c r="L7" s="10">
        <v>11.3</v>
      </c>
      <c r="M7" s="10">
        <v>11.5</v>
      </c>
      <c r="N7" s="27">
        <f t="shared" si="10"/>
        <v>36.5</v>
      </c>
      <c r="O7" s="27">
        <f t="shared" si="11"/>
        <v>26.1</v>
      </c>
      <c r="P7" s="27">
        <f t="shared" si="12"/>
        <v>35.200000000000003</v>
      </c>
      <c r="Q7" s="28">
        <f t="shared" si="13"/>
        <v>62.6</v>
      </c>
      <c r="R7" s="28">
        <f t="shared" si="14"/>
        <v>61.3</v>
      </c>
      <c r="S7" s="11" t="s">
        <v>442</v>
      </c>
      <c r="T7" s="11" t="s">
        <v>168</v>
      </c>
      <c r="U7" s="13" t="s">
        <v>443</v>
      </c>
      <c r="V7" s="13" t="s">
        <v>174</v>
      </c>
      <c r="W7" s="13" t="s">
        <v>444</v>
      </c>
      <c r="X7" s="13" t="s">
        <v>146</v>
      </c>
      <c r="Y7" s="12">
        <v>11.8</v>
      </c>
      <c r="Z7" s="12">
        <v>13.4</v>
      </c>
      <c r="AA7" s="12">
        <v>9.1999999999999993</v>
      </c>
      <c r="AB7" s="11" t="s">
        <v>145</v>
      </c>
      <c r="AC7" s="12">
        <v>2</v>
      </c>
      <c r="AD7" s="12">
        <v>-0.3</v>
      </c>
      <c r="AE7" s="12">
        <v>1.1000000000000001</v>
      </c>
      <c r="AF7" s="12">
        <v>0.6</v>
      </c>
      <c r="AG7" s="12"/>
      <c r="AH7" s="11" t="s">
        <v>200</v>
      </c>
      <c r="AI7" s="11" t="s">
        <v>169</v>
      </c>
      <c r="AJ7" s="11" t="s">
        <v>159</v>
      </c>
      <c r="AK7" s="8"/>
      <c r="AL7" s="8" t="s">
        <v>461</v>
      </c>
      <c r="AM7" s="31" t="s">
        <v>462</v>
      </c>
    </row>
    <row r="8" spans="1:39" s="5" customFormat="1" ht="15" customHeight="1">
      <c r="A8" s="6">
        <v>45670</v>
      </c>
      <c r="B8" s="25" t="s">
        <v>319</v>
      </c>
      <c r="C8" s="8" t="s">
        <v>150</v>
      </c>
      <c r="D8" s="9">
        <v>6.5347222222222223E-2</v>
      </c>
      <c r="E8" s="8" t="s">
        <v>470</v>
      </c>
      <c r="F8" s="10">
        <v>12.6</v>
      </c>
      <c r="G8" s="10">
        <v>11.3</v>
      </c>
      <c r="H8" s="10">
        <v>11.2</v>
      </c>
      <c r="I8" s="10">
        <v>11.7</v>
      </c>
      <c r="J8" s="10">
        <v>12</v>
      </c>
      <c r="K8" s="10">
        <v>12.1</v>
      </c>
      <c r="L8" s="10">
        <v>11.9</v>
      </c>
      <c r="M8" s="10">
        <v>11.8</v>
      </c>
      <c r="N8" s="27">
        <f t="shared" si="10"/>
        <v>35.099999999999994</v>
      </c>
      <c r="O8" s="27">
        <f t="shared" si="11"/>
        <v>23.7</v>
      </c>
      <c r="P8" s="27">
        <f t="shared" si="12"/>
        <v>35.799999999999997</v>
      </c>
      <c r="Q8" s="28">
        <f t="shared" si="13"/>
        <v>58.8</v>
      </c>
      <c r="R8" s="28">
        <f t="shared" si="14"/>
        <v>59.5</v>
      </c>
      <c r="S8" s="11" t="s">
        <v>148</v>
      </c>
      <c r="T8" s="11" t="s">
        <v>165</v>
      </c>
      <c r="U8" s="13" t="s">
        <v>175</v>
      </c>
      <c r="V8" s="13" t="s">
        <v>190</v>
      </c>
      <c r="W8" s="13" t="s">
        <v>205</v>
      </c>
      <c r="X8" s="13" t="s">
        <v>146</v>
      </c>
      <c r="Y8" s="12">
        <v>11.8</v>
      </c>
      <c r="Z8" s="12">
        <v>13.4</v>
      </c>
      <c r="AA8" s="12">
        <v>9.1999999999999993</v>
      </c>
      <c r="AB8" s="11" t="s">
        <v>145</v>
      </c>
      <c r="AC8" s="12">
        <v>0.4</v>
      </c>
      <c r="AD8" s="12" t="s">
        <v>195</v>
      </c>
      <c r="AE8" s="12">
        <v>-0.2</v>
      </c>
      <c r="AF8" s="12">
        <v>0.6</v>
      </c>
      <c r="AG8" s="12"/>
      <c r="AH8" s="11" t="s">
        <v>169</v>
      </c>
      <c r="AI8" s="11" t="s">
        <v>169</v>
      </c>
      <c r="AJ8" s="11" t="s">
        <v>159</v>
      </c>
      <c r="AK8" s="8"/>
      <c r="AL8" s="8"/>
      <c r="AM8" s="31"/>
    </row>
    <row r="9" spans="1:39" s="5" customFormat="1" ht="15" customHeight="1">
      <c r="A9" s="6">
        <v>45675</v>
      </c>
      <c r="B9" s="25" t="s">
        <v>143</v>
      </c>
      <c r="C9" s="8" t="s">
        <v>150</v>
      </c>
      <c r="D9" s="9">
        <v>6.5381944444444451E-2</v>
      </c>
      <c r="E9" s="8" t="s">
        <v>508</v>
      </c>
      <c r="F9" s="10">
        <v>12.5</v>
      </c>
      <c r="G9" s="10">
        <v>11.1</v>
      </c>
      <c r="H9" s="10">
        <v>11.3</v>
      </c>
      <c r="I9" s="10">
        <v>12</v>
      </c>
      <c r="J9" s="10">
        <v>12.3</v>
      </c>
      <c r="K9" s="10">
        <v>11.8</v>
      </c>
      <c r="L9" s="10">
        <v>11.8</v>
      </c>
      <c r="M9" s="10">
        <v>12.1</v>
      </c>
      <c r="N9" s="27">
        <f t="shared" ref="N9:N11" si="15">SUM(F9:H9)</f>
        <v>34.900000000000006</v>
      </c>
      <c r="O9" s="27">
        <f t="shared" ref="O9:O11" si="16">SUM(I9:J9)</f>
        <v>24.3</v>
      </c>
      <c r="P9" s="27">
        <f t="shared" ref="P9:P11" si="17">SUM(K9:M9)</f>
        <v>35.700000000000003</v>
      </c>
      <c r="Q9" s="28">
        <f t="shared" ref="Q9:Q11" si="18">SUM(F9:J9)</f>
        <v>59.2</v>
      </c>
      <c r="R9" s="28">
        <f t="shared" ref="R9:R11" si="19">SUM(I9:M9)</f>
        <v>60.000000000000007</v>
      </c>
      <c r="S9" s="11" t="s">
        <v>148</v>
      </c>
      <c r="T9" s="11" t="s">
        <v>165</v>
      </c>
      <c r="U9" s="13" t="s">
        <v>181</v>
      </c>
      <c r="V9" s="13" t="s">
        <v>175</v>
      </c>
      <c r="W9" s="13" t="s">
        <v>509</v>
      </c>
      <c r="X9" s="13" t="s">
        <v>147</v>
      </c>
      <c r="Y9" s="12">
        <v>11.9</v>
      </c>
      <c r="Z9" s="12">
        <v>12.4</v>
      </c>
      <c r="AA9" s="12">
        <v>9.8000000000000007</v>
      </c>
      <c r="AB9" s="11" t="s">
        <v>159</v>
      </c>
      <c r="AC9" s="12">
        <v>-0.6</v>
      </c>
      <c r="AD9" s="12" t="s">
        <v>195</v>
      </c>
      <c r="AE9" s="12" t="s">
        <v>201</v>
      </c>
      <c r="AF9" s="12">
        <v>-0.6</v>
      </c>
      <c r="AG9" s="12"/>
      <c r="AH9" s="11" t="s">
        <v>169</v>
      </c>
      <c r="AI9" s="11" t="s">
        <v>169</v>
      </c>
      <c r="AJ9" s="11" t="s">
        <v>145</v>
      </c>
      <c r="AK9" s="8"/>
      <c r="AL9" s="8" t="s">
        <v>585</v>
      </c>
      <c r="AM9" s="31" t="s">
        <v>510</v>
      </c>
    </row>
    <row r="10" spans="1:39" s="5" customFormat="1" ht="15" customHeight="1">
      <c r="A10" s="6">
        <v>45675</v>
      </c>
      <c r="B10" s="25" t="s">
        <v>120</v>
      </c>
      <c r="C10" s="8" t="s">
        <v>150</v>
      </c>
      <c r="D10" s="9">
        <v>6.5289351851851848E-2</v>
      </c>
      <c r="E10" s="8" t="s">
        <v>536</v>
      </c>
      <c r="F10" s="10">
        <v>12.6</v>
      </c>
      <c r="G10" s="10">
        <v>11.4</v>
      </c>
      <c r="H10" s="10">
        <v>11.5</v>
      </c>
      <c r="I10" s="10">
        <v>11.6</v>
      </c>
      <c r="J10" s="10">
        <v>11.7</v>
      </c>
      <c r="K10" s="10">
        <v>11.7</v>
      </c>
      <c r="L10" s="10">
        <v>11.4</v>
      </c>
      <c r="M10" s="10">
        <v>12.2</v>
      </c>
      <c r="N10" s="27">
        <f t="shared" si="15"/>
        <v>35.5</v>
      </c>
      <c r="O10" s="27">
        <f t="shared" si="16"/>
        <v>23.299999999999997</v>
      </c>
      <c r="P10" s="27">
        <f t="shared" si="17"/>
        <v>35.299999999999997</v>
      </c>
      <c r="Q10" s="28">
        <f t="shared" si="18"/>
        <v>58.8</v>
      </c>
      <c r="R10" s="28">
        <f t="shared" si="19"/>
        <v>58.599999999999994</v>
      </c>
      <c r="S10" s="11" t="s">
        <v>148</v>
      </c>
      <c r="T10" s="11" t="s">
        <v>165</v>
      </c>
      <c r="U10" s="13" t="s">
        <v>216</v>
      </c>
      <c r="V10" s="13" t="s">
        <v>419</v>
      </c>
      <c r="W10" s="13" t="s">
        <v>537</v>
      </c>
      <c r="X10" s="13" t="s">
        <v>147</v>
      </c>
      <c r="Y10" s="12">
        <v>11.9</v>
      </c>
      <c r="Z10" s="12">
        <v>12.4</v>
      </c>
      <c r="AA10" s="12">
        <v>9.8000000000000007</v>
      </c>
      <c r="AB10" s="11" t="s">
        <v>159</v>
      </c>
      <c r="AC10" s="12">
        <v>-0.1</v>
      </c>
      <c r="AD10" s="12" t="s">
        <v>195</v>
      </c>
      <c r="AE10" s="12">
        <v>0.5</v>
      </c>
      <c r="AF10" s="12">
        <v>-0.6</v>
      </c>
      <c r="AG10" s="12"/>
      <c r="AH10" s="11" t="s">
        <v>173</v>
      </c>
      <c r="AI10" s="11" t="s">
        <v>169</v>
      </c>
      <c r="AJ10" s="11" t="s">
        <v>159</v>
      </c>
      <c r="AK10" s="8"/>
      <c r="AL10" s="8" t="s">
        <v>586</v>
      </c>
      <c r="AM10" s="31" t="s">
        <v>535</v>
      </c>
    </row>
    <row r="11" spans="1:39" s="5" customFormat="1" ht="15" customHeight="1">
      <c r="A11" s="6">
        <v>45676</v>
      </c>
      <c r="B11" s="25" t="s">
        <v>118</v>
      </c>
      <c r="C11" s="8" t="s">
        <v>150</v>
      </c>
      <c r="D11" s="9">
        <v>6.5300925925925929E-2</v>
      </c>
      <c r="E11" s="8" t="s">
        <v>582</v>
      </c>
      <c r="F11" s="10">
        <v>12.4</v>
      </c>
      <c r="G11" s="10">
        <v>11.5</v>
      </c>
      <c r="H11" s="10">
        <v>11.6</v>
      </c>
      <c r="I11" s="10">
        <v>11.7</v>
      </c>
      <c r="J11" s="10">
        <v>11.7</v>
      </c>
      <c r="K11" s="10">
        <v>11.7</v>
      </c>
      <c r="L11" s="10">
        <v>11.6</v>
      </c>
      <c r="M11" s="10">
        <v>12</v>
      </c>
      <c r="N11" s="27">
        <f t="shared" si="15"/>
        <v>35.5</v>
      </c>
      <c r="O11" s="27">
        <f t="shared" si="16"/>
        <v>23.4</v>
      </c>
      <c r="P11" s="27">
        <f t="shared" si="17"/>
        <v>35.299999999999997</v>
      </c>
      <c r="Q11" s="28">
        <f t="shared" si="18"/>
        <v>58.900000000000006</v>
      </c>
      <c r="R11" s="28">
        <f t="shared" si="19"/>
        <v>58.699999999999996</v>
      </c>
      <c r="S11" s="11" t="s">
        <v>148</v>
      </c>
      <c r="T11" s="11" t="s">
        <v>165</v>
      </c>
      <c r="U11" s="13" t="s">
        <v>190</v>
      </c>
      <c r="V11" s="13" t="s">
        <v>190</v>
      </c>
      <c r="W11" s="13" t="s">
        <v>187</v>
      </c>
      <c r="X11" s="13" t="s">
        <v>147</v>
      </c>
      <c r="Y11" s="12">
        <v>11.7</v>
      </c>
      <c r="Z11" s="12">
        <v>12</v>
      </c>
      <c r="AA11" s="12">
        <v>10</v>
      </c>
      <c r="AB11" s="11" t="s">
        <v>159</v>
      </c>
      <c r="AC11" s="12">
        <v>-0.6</v>
      </c>
      <c r="AD11" s="12" t="s">
        <v>195</v>
      </c>
      <c r="AE11" s="12" t="s">
        <v>201</v>
      </c>
      <c r="AF11" s="12">
        <v>-0.6</v>
      </c>
      <c r="AG11" s="12"/>
      <c r="AH11" s="11" t="s">
        <v>169</v>
      </c>
      <c r="AI11" s="11" t="s">
        <v>169</v>
      </c>
      <c r="AJ11" s="11" t="s">
        <v>145</v>
      </c>
      <c r="AK11" s="8"/>
      <c r="AL11" s="8" t="s">
        <v>587</v>
      </c>
      <c r="AM11" s="31" t="s">
        <v>583</v>
      </c>
    </row>
  </sheetData>
  <autoFilter ref="A1:AL3" xr:uid="{00000000-0009-0000-0000-000003000000}"/>
  <phoneticPr fontId="11"/>
  <conditionalFormatting sqref="F2:M3">
    <cfRule type="colorScale" priority="1883">
      <colorScale>
        <cfvo type="min"/>
        <cfvo type="percentile" val="50"/>
        <cfvo type="max"/>
        <color rgb="FFF8696B"/>
        <color rgb="FFFFEB84"/>
        <color rgb="FF63BE7B"/>
      </colorScale>
    </cfRule>
  </conditionalFormatting>
  <conditionalFormatting sqref="F4:M4">
    <cfRule type="colorScale" priority="1890">
      <colorScale>
        <cfvo type="min"/>
        <cfvo type="percentile" val="50"/>
        <cfvo type="max"/>
        <color rgb="FFF8696B"/>
        <color rgb="FFFFEB84"/>
        <color rgb="FF63BE7B"/>
      </colorScale>
    </cfRule>
  </conditionalFormatting>
  <conditionalFormatting sqref="F5:M5">
    <cfRule type="colorScale" priority="16">
      <colorScale>
        <cfvo type="min"/>
        <cfvo type="percentile" val="50"/>
        <cfvo type="max"/>
        <color rgb="FFF8696B"/>
        <color rgb="FFFFEB84"/>
        <color rgb="FF63BE7B"/>
      </colorScale>
    </cfRule>
  </conditionalFormatting>
  <conditionalFormatting sqref="F6:M6">
    <cfRule type="colorScale" priority="12">
      <colorScale>
        <cfvo type="min"/>
        <cfvo type="percentile" val="50"/>
        <cfvo type="max"/>
        <color rgb="FFF8696B"/>
        <color rgb="FFFFEB84"/>
        <color rgb="FF63BE7B"/>
      </colorScale>
    </cfRule>
  </conditionalFormatting>
  <conditionalFormatting sqref="F7:M8">
    <cfRule type="colorScale" priority="8">
      <colorScale>
        <cfvo type="min"/>
        <cfvo type="percentile" val="50"/>
        <cfvo type="max"/>
        <color rgb="FFF8696B"/>
        <color rgb="FFFFEB84"/>
        <color rgb="FF63BE7B"/>
      </colorScale>
    </cfRule>
  </conditionalFormatting>
  <conditionalFormatting sqref="F9:M11">
    <cfRule type="colorScale" priority="4">
      <colorScale>
        <cfvo type="min"/>
        <cfvo type="percentile" val="50"/>
        <cfvo type="max"/>
        <color rgb="FFF8696B"/>
        <color rgb="FFFFEB84"/>
        <color rgb="FF63BE7B"/>
      </colorScale>
    </cfRule>
  </conditionalFormatting>
  <conditionalFormatting sqref="AB2:AB11">
    <cfRule type="containsText" dxfId="89" priority="141" operator="containsText" text="D">
      <formula>NOT(ISERROR(SEARCH("D",AB2)))</formula>
    </cfRule>
    <cfRule type="containsText" dxfId="88" priority="142" operator="containsText" text="S">
      <formula>NOT(ISERROR(SEARCH("S",AB2)))</formula>
    </cfRule>
    <cfRule type="containsText" dxfId="87" priority="143" operator="containsText" text="F">
      <formula>NOT(ISERROR(SEARCH("F",AB2)))</formula>
    </cfRule>
    <cfRule type="containsText" dxfId="86" priority="144" operator="containsText" text="E">
      <formula>NOT(ISERROR(SEARCH("E",AB2)))</formula>
    </cfRule>
    <cfRule type="containsText" dxfId="85" priority="145" operator="containsText" text="B">
      <formula>NOT(ISERROR(SEARCH("B",AB2)))</formula>
    </cfRule>
    <cfRule type="containsText" dxfId="84" priority="146" operator="containsText" text="A">
      <formula>NOT(ISERROR(SEARCH("A",AB2)))</formula>
    </cfRule>
  </conditionalFormatting>
  <conditionalFormatting sqref="AH2:AK11">
    <cfRule type="containsText" dxfId="83" priority="1" operator="containsText" text="E">
      <formula>NOT(ISERROR(SEARCH("E",AH2)))</formula>
    </cfRule>
    <cfRule type="containsText" dxfId="82" priority="2" operator="containsText" text="B">
      <formula>NOT(ISERROR(SEARCH("B",AH2)))</formula>
    </cfRule>
    <cfRule type="containsText" dxfId="81" priority="3" operator="containsText" text="A">
      <formula>NOT(ISERROR(SEARCH("A",AH2)))</formula>
    </cfRule>
  </conditionalFormatting>
  <dataValidations count="1">
    <dataValidation type="list" allowBlank="1" showInputMessage="1" showErrorMessage="1" sqref="AK2:AK11" xr:uid="{00000000-0002-0000-0300-000000000000}">
      <formula1>"強風,外差し,イン先行"</formula1>
    </dataValidation>
  </dataValidations>
  <pageMargins left="0.7" right="0.7" top="0.75" bottom="0.75" header="0.3" footer="0.3"/>
  <pageSetup paperSize="9" orientation="portrait" horizontalDpi="4294967292" verticalDpi="4294967292"/>
  <ignoredErrors>
    <ignoredError sqref="N2:R4 N5:R8 N9:R13" formulaRange="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AO10"/>
  <sheetViews>
    <sheetView zoomScaleNormal="100" workbookViewId="0">
      <pane xSplit="5" ySplit="1" topLeftCell="N2" activePane="bottomRight" state="frozen"/>
      <selection activeCell="E24" sqref="E24"/>
      <selection pane="topRight" activeCell="E24" sqref="E24"/>
      <selection pane="bottomLeft" activeCell="E24" sqref="E24"/>
      <selection pane="bottomRight" activeCell="AE15" sqref="AE15"/>
    </sheetView>
  </sheetViews>
  <sheetFormatPr baseColWidth="10" defaultColWidth="8.83203125" defaultRowHeight="15"/>
  <cols>
    <col min="1" max="1" width="10" bestFit="1" customWidth="1"/>
    <col min="2" max="2" width="8.1640625" customWidth="1"/>
    <col min="5" max="5" width="18.33203125" customWidth="1"/>
    <col min="23" max="25" width="16.6640625" customWidth="1"/>
    <col min="26" max="26" width="5.83203125" customWidth="1"/>
    <col min="32" max="32" width="5.33203125" customWidth="1"/>
    <col min="35" max="35" width="8.83203125" hidden="1" customWidth="1"/>
    <col min="40" max="41" width="150.83203125" customWidth="1"/>
  </cols>
  <sheetData>
    <row r="1" spans="1:41" s="5" customFormat="1">
      <c r="A1" s="1" t="s">
        <v>49</v>
      </c>
      <c r="B1" s="1" t="s">
        <v>85</v>
      </c>
      <c r="C1" s="1" t="s">
        <v>51</v>
      </c>
      <c r="D1" s="1" t="s">
        <v>86</v>
      </c>
      <c r="E1" s="1" t="s">
        <v>53</v>
      </c>
      <c r="F1" s="1" t="s">
        <v>87</v>
      </c>
      <c r="G1" s="1" t="s">
        <v>88</v>
      </c>
      <c r="H1" s="1" t="s">
        <v>89</v>
      </c>
      <c r="I1" s="1" t="s">
        <v>90</v>
      </c>
      <c r="J1" s="1" t="s">
        <v>91</v>
      </c>
      <c r="K1" s="1" t="s">
        <v>92</v>
      </c>
      <c r="L1" s="1" t="s">
        <v>105</v>
      </c>
      <c r="M1" s="1" t="s">
        <v>110</v>
      </c>
      <c r="N1" s="1" t="s">
        <v>111</v>
      </c>
      <c r="O1" s="1" t="s">
        <v>112</v>
      </c>
      <c r="P1" s="1" t="s">
        <v>54</v>
      </c>
      <c r="Q1" s="1" t="s">
        <v>80</v>
      </c>
      <c r="R1" s="1" t="s">
        <v>55</v>
      </c>
      <c r="S1" s="1" t="s">
        <v>56</v>
      </c>
      <c r="T1" s="1" t="s">
        <v>141</v>
      </c>
      <c r="U1" s="2" t="s">
        <v>93</v>
      </c>
      <c r="V1" s="2" t="s">
        <v>58</v>
      </c>
      <c r="W1" s="3" t="s">
        <v>59</v>
      </c>
      <c r="X1" s="3" t="s">
        <v>60</v>
      </c>
      <c r="Y1" s="3" t="s">
        <v>61</v>
      </c>
      <c r="Z1" s="3" t="s">
        <v>94</v>
      </c>
      <c r="AA1" s="4" t="s">
        <v>115</v>
      </c>
      <c r="AB1" s="4" t="s">
        <v>116</v>
      </c>
      <c r="AC1" s="4" t="s">
        <v>123</v>
      </c>
      <c r="AD1" s="4" t="s">
        <v>133</v>
      </c>
      <c r="AE1" s="4" t="s">
        <v>9</v>
      </c>
      <c r="AF1" s="4" t="s">
        <v>95</v>
      </c>
      <c r="AG1" s="4" t="s">
        <v>10</v>
      </c>
      <c r="AH1" s="4" t="s">
        <v>11</v>
      </c>
      <c r="AI1" s="4"/>
      <c r="AJ1" s="4" t="s">
        <v>12</v>
      </c>
      <c r="AK1" s="4" t="s">
        <v>13</v>
      </c>
      <c r="AL1" s="4" t="s">
        <v>62</v>
      </c>
      <c r="AM1" s="4" t="s">
        <v>96</v>
      </c>
      <c r="AN1" s="22" t="s">
        <v>97</v>
      </c>
      <c r="AO1" s="22" t="s">
        <v>117</v>
      </c>
    </row>
    <row r="2" spans="1:41" s="5" customFormat="1">
      <c r="A2" s="6">
        <v>45296</v>
      </c>
      <c r="B2" s="25" t="s">
        <v>219</v>
      </c>
      <c r="C2" s="8" t="s">
        <v>150</v>
      </c>
      <c r="D2" s="9">
        <v>8.4108796296296293E-2</v>
      </c>
      <c r="E2" s="8" t="s">
        <v>236</v>
      </c>
      <c r="F2" s="10">
        <v>13</v>
      </c>
      <c r="G2" s="10">
        <v>10.9</v>
      </c>
      <c r="H2" s="10">
        <v>13</v>
      </c>
      <c r="I2" s="10">
        <v>12.4</v>
      </c>
      <c r="J2" s="10">
        <v>11.9</v>
      </c>
      <c r="K2" s="10">
        <v>12.4</v>
      </c>
      <c r="L2" s="10">
        <v>12.6</v>
      </c>
      <c r="M2" s="10">
        <v>12.2</v>
      </c>
      <c r="N2" s="10">
        <v>11.4</v>
      </c>
      <c r="O2" s="10">
        <v>11.9</v>
      </c>
      <c r="P2" s="27">
        <f t="shared" ref="P2:P5" si="0">SUM(F2:H2)</f>
        <v>36.9</v>
      </c>
      <c r="Q2" s="27">
        <f t="shared" ref="Q2:Q5" si="1">SUM(I2:L2)</f>
        <v>49.300000000000004</v>
      </c>
      <c r="R2" s="27">
        <f t="shared" ref="R2:R5" si="2">SUM(M2:O2)</f>
        <v>35.5</v>
      </c>
      <c r="S2" s="28">
        <f t="shared" ref="S2:S5" si="3">SUM(F2:J2)</f>
        <v>61.199999999999996</v>
      </c>
      <c r="T2" s="28">
        <f t="shared" ref="T2:T5" si="4">SUM(K2:O2)</f>
        <v>60.5</v>
      </c>
      <c r="U2" s="11" t="s">
        <v>148</v>
      </c>
      <c r="V2" s="11" t="s">
        <v>165</v>
      </c>
      <c r="W2" s="33" t="s">
        <v>151</v>
      </c>
      <c r="X2" s="33" t="s">
        <v>181</v>
      </c>
      <c r="Y2" s="33" t="s">
        <v>181</v>
      </c>
      <c r="Z2" s="13" t="s">
        <v>146</v>
      </c>
      <c r="AA2" s="12">
        <v>11.6</v>
      </c>
      <c r="AB2" s="12">
        <v>12.8</v>
      </c>
      <c r="AC2" s="12">
        <v>9.4</v>
      </c>
      <c r="AD2" s="11" t="s">
        <v>147</v>
      </c>
      <c r="AE2" s="12">
        <v>-0.5</v>
      </c>
      <c r="AF2" s="12" t="s">
        <v>195</v>
      </c>
      <c r="AG2" s="12">
        <v>0.5</v>
      </c>
      <c r="AH2" s="12">
        <v>-1</v>
      </c>
      <c r="AI2" s="12"/>
      <c r="AJ2" s="11" t="s">
        <v>173</v>
      </c>
      <c r="AK2" s="11" t="s">
        <v>169</v>
      </c>
      <c r="AL2" s="11" t="s">
        <v>147</v>
      </c>
      <c r="AM2" s="8"/>
      <c r="AN2" s="30" t="s">
        <v>253</v>
      </c>
      <c r="AO2" s="31" t="s">
        <v>254</v>
      </c>
    </row>
    <row r="3" spans="1:41" s="5" customFormat="1">
      <c r="A3" s="6">
        <v>45296</v>
      </c>
      <c r="B3" s="25" t="s">
        <v>121</v>
      </c>
      <c r="C3" s="8" t="s">
        <v>150</v>
      </c>
      <c r="D3" s="9">
        <v>8.3437499999999998E-2</v>
      </c>
      <c r="E3" s="8" t="s">
        <v>259</v>
      </c>
      <c r="F3" s="10">
        <v>13.1</v>
      </c>
      <c r="G3" s="10">
        <v>11.2</v>
      </c>
      <c r="H3" s="10">
        <v>12.6</v>
      </c>
      <c r="I3" s="10">
        <v>12.9</v>
      </c>
      <c r="J3" s="10">
        <v>11.9</v>
      </c>
      <c r="K3" s="10">
        <v>11.6</v>
      </c>
      <c r="L3" s="10">
        <v>12.3</v>
      </c>
      <c r="M3" s="10">
        <v>12</v>
      </c>
      <c r="N3" s="10">
        <v>11.7</v>
      </c>
      <c r="O3" s="10">
        <v>11.6</v>
      </c>
      <c r="P3" s="27">
        <f t="shared" si="0"/>
        <v>36.9</v>
      </c>
      <c r="Q3" s="27">
        <f t="shared" si="1"/>
        <v>48.7</v>
      </c>
      <c r="R3" s="27">
        <f t="shared" si="2"/>
        <v>35.299999999999997</v>
      </c>
      <c r="S3" s="28">
        <f t="shared" si="3"/>
        <v>61.699999999999996</v>
      </c>
      <c r="T3" s="28">
        <f t="shared" si="4"/>
        <v>59.199999999999996</v>
      </c>
      <c r="U3" s="11" t="s">
        <v>164</v>
      </c>
      <c r="V3" s="11" t="s">
        <v>165</v>
      </c>
      <c r="W3" s="33" t="s">
        <v>167</v>
      </c>
      <c r="X3" s="33" t="s">
        <v>211</v>
      </c>
      <c r="Y3" s="33" t="s">
        <v>181</v>
      </c>
      <c r="Z3" s="13" t="s">
        <v>146</v>
      </c>
      <c r="AA3" s="12">
        <v>11.6</v>
      </c>
      <c r="AB3" s="12">
        <v>12.8</v>
      </c>
      <c r="AC3" s="12">
        <v>9.4</v>
      </c>
      <c r="AD3" s="11" t="s">
        <v>147</v>
      </c>
      <c r="AE3" s="12">
        <v>-0.2</v>
      </c>
      <c r="AF3" s="12">
        <v>-0.2</v>
      </c>
      <c r="AG3" s="12">
        <v>0.6</v>
      </c>
      <c r="AH3" s="12">
        <v>-1</v>
      </c>
      <c r="AI3" s="12"/>
      <c r="AJ3" s="11" t="s">
        <v>173</v>
      </c>
      <c r="AK3" s="11" t="s">
        <v>169</v>
      </c>
      <c r="AL3" s="11" t="s">
        <v>159</v>
      </c>
      <c r="AM3" s="8"/>
      <c r="AN3" s="26" t="s">
        <v>260</v>
      </c>
      <c r="AO3" s="31" t="s">
        <v>261</v>
      </c>
    </row>
    <row r="4" spans="1:41" s="5" customFormat="1">
      <c r="A4" s="6">
        <v>45297</v>
      </c>
      <c r="B4" s="25" t="s">
        <v>119</v>
      </c>
      <c r="C4" s="8" t="s">
        <v>150</v>
      </c>
      <c r="D4" s="9">
        <v>8.4826388888888896E-2</v>
      </c>
      <c r="E4" s="8" t="s">
        <v>283</v>
      </c>
      <c r="F4" s="10">
        <v>12.6</v>
      </c>
      <c r="G4" s="10">
        <v>11.1</v>
      </c>
      <c r="H4" s="10">
        <v>13.5</v>
      </c>
      <c r="I4" s="10">
        <v>12.6</v>
      </c>
      <c r="J4" s="10">
        <v>12.4</v>
      </c>
      <c r="K4" s="10">
        <v>12.7</v>
      </c>
      <c r="L4" s="10">
        <v>12.8</v>
      </c>
      <c r="M4" s="10">
        <v>12.1</v>
      </c>
      <c r="N4" s="10">
        <v>11.5</v>
      </c>
      <c r="O4" s="10">
        <v>11.6</v>
      </c>
      <c r="P4" s="27">
        <f t="shared" si="0"/>
        <v>37.200000000000003</v>
      </c>
      <c r="Q4" s="27">
        <f t="shared" si="1"/>
        <v>50.5</v>
      </c>
      <c r="R4" s="27">
        <f t="shared" si="2"/>
        <v>35.200000000000003</v>
      </c>
      <c r="S4" s="28">
        <f t="shared" si="3"/>
        <v>62.2</v>
      </c>
      <c r="T4" s="28">
        <f t="shared" si="4"/>
        <v>60.7</v>
      </c>
      <c r="U4" s="11" t="s">
        <v>164</v>
      </c>
      <c r="V4" s="11" t="s">
        <v>168</v>
      </c>
      <c r="W4" s="33" t="s">
        <v>224</v>
      </c>
      <c r="X4" s="33" t="s">
        <v>227</v>
      </c>
      <c r="Y4" s="33" t="s">
        <v>205</v>
      </c>
      <c r="Z4" s="13" t="s">
        <v>146</v>
      </c>
      <c r="AA4" s="12">
        <v>10.7</v>
      </c>
      <c r="AB4" s="12">
        <v>13</v>
      </c>
      <c r="AC4" s="12">
        <v>9.4</v>
      </c>
      <c r="AD4" s="11" t="s">
        <v>159</v>
      </c>
      <c r="AE4" s="12">
        <v>1</v>
      </c>
      <c r="AF4" s="12">
        <v>-0.7</v>
      </c>
      <c r="AG4" s="12">
        <v>1</v>
      </c>
      <c r="AH4" s="12">
        <v>-0.7</v>
      </c>
      <c r="AI4" s="12"/>
      <c r="AJ4" s="11" t="s">
        <v>200</v>
      </c>
      <c r="AK4" s="11" t="s">
        <v>191</v>
      </c>
      <c r="AL4" s="11" t="s">
        <v>159</v>
      </c>
      <c r="AM4" s="8"/>
      <c r="AN4" s="26" t="s">
        <v>297</v>
      </c>
      <c r="AO4" s="31" t="s">
        <v>298</v>
      </c>
    </row>
    <row r="5" spans="1:41" s="5" customFormat="1">
      <c r="A5" s="6">
        <v>45297</v>
      </c>
      <c r="B5" s="25" t="s">
        <v>202</v>
      </c>
      <c r="C5" s="8" t="s">
        <v>171</v>
      </c>
      <c r="D5" s="9">
        <v>8.4722222222222227E-2</v>
      </c>
      <c r="E5" s="8" t="s">
        <v>287</v>
      </c>
      <c r="F5" s="10">
        <v>12.8</v>
      </c>
      <c r="G5" s="10">
        <v>11.1</v>
      </c>
      <c r="H5" s="10">
        <v>12.5</v>
      </c>
      <c r="I5" s="10">
        <v>12.6</v>
      </c>
      <c r="J5" s="10">
        <v>12.3</v>
      </c>
      <c r="K5" s="10">
        <v>12.2</v>
      </c>
      <c r="L5" s="10">
        <v>12.4</v>
      </c>
      <c r="M5" s="10">
        <v>12.1</v>
      </c>
      <c r="N5" s="10">
        <v>12</v>
      </c>
      <c r="O5" s="10">
        <v>12</v>
      </c>
      <c r="P5" s="27">
        <f t="shared" si="0"/>
        <v>36.4</v>
      </c>
      <c r="Q5" s="27">
        <f t="shared" si="1"/>
        <v>49.499999999999993</v>
      </c>
      <c r="R5" s="27">
        <f t="shared" si="2"/>
        <v>36.1</v>
      </c>
      <c r="S5" s="28">
        <f t="shared" si="3"/>
        <v>61.3</v>
      </c>
      <c r="T5" s="28">
        <f t="shared" si="4"/>
        <v>60.7</v>
      </c>
      <c r="U5" s="11" t="s">
        <v>164</v>
      </c>
      <c r="V5" s="11" t="s">
        <v>189</v>
      </c>
      <c r="W5" s="33" t="s">
        <v>209</v>
      </c>
      <c r="X5" s="33" t="s">
        <v>188</v>
      </c>
      <c r="Y5" s="33" t="s">
        <v>175</v>
      </c>
      <c r="Z5" s="13" t="s">
        <v>146</v>
      </c>
      <c r="AA5" s="12">
        <v>10.7</v>
      </c>
      <c r="AB5" s="12">
        <v>13</v>
      </c>
      <c r="AC5" s="12">
        <v>9.4</v>
      </c>
      <c r="AD5" s="11" t="s">
        <v>199</v>
      </c>
      <c r="AE5" s="12">
        <v>2.4</v>
      </c>
      <c r="AF5" s="12" t="s">
        <v>195</v>
      </c>
      <c r="AG5" s="12">
        <v>0.7</v>
      </c>
      <c r="AH5" s="12">
        <v>1.7</v>
      </c>
      <c r="AI5" s="12"/>
      <c r="AJ5" s="11" t="s">
        <v>173</v>
      </c>
      <c r="AK5" s="11" t="s">
        <v>169</v>
      </c>
      <c r="AL5" s="11" t="s">
        <v>159</v>
      </c>
      <c r="AM5" s="8"/>
      <c r="AN5" s="26" t="s">
        <v>307</v>
      </c>
      <c r="AO5" s="31" t="s">
        <v>308</v>
      </c>
    </row>
    <row r="6" spans="1:41" s="5" customFormat="1">
      <c r="A6" s="6">
        <v>45668</v>
      </c>
      <c r="B6" s="25" t="s">
        <v>120</v>
      </c>
      <c r="C6" s="8" t="s">
        <v>150</v>
      </c>
      <c r="D6" s="9">
        <v>8.4108796296296293E-2</v>
      </c>
      <c r="E6" s="8" t="s">
        <v>356</v>
      </c>
      <c r="F6" s="10">
        <v>12.7</v>
      </c>
      <c r="G6" s="10">
        <v>11</v>
      </c>
      <c r="H6" s="10">
        <v>13.1</v>
      </c>
      <c r="I6" s="10">
        <v>12.5</v>
      </c>
      <c r="J6" s="10">
        <v>12.3</v>
      </c>
      <c r="K6" s="10">
        <v>12.4</v>
      </c>
      <c r="L6" s="10">
        <v>12.5</v>
      </c>
      <c r="M6" s="10">
        <v>12.2</v>
      </c>
      <c r="N6" s="10">
        <v>11.4</v>
      </c>
      <c r="O6" s="10">
        <v>11.6</v>
      </c>
      <c r="P6" s="27">
        <f t="shared" ref="P6" si="5">SUM(F6:H6)</f>
        <v>36.799999999999997</v>
      </c>
      <c r="Q6" s="27">
        <f t="shared" ref="Q6" si="6">SUM(I6:L6)</f>
        <v>49.7</v>
      </c>
      <c r="R6" s="27">
        <f t="shared" ref="R6" si="7">SUM(M6:O6)</f>
        <v>35.200000000000003</v>
      </c>
      <c r="S6" s="28">
        <f t="shared" ref="S6" si="8">SUM(F6:J6)</f>
        <v>61.599999999999994</v>
      </c>
      <c r="T6" s="28">
        <f t="shared" ref="T6" si="9">SUM(K6:O6)</f>
        <v>60.099999999999994</v>
      </c>
      <c r="U6" s="11" t="s">
        <v>164</v>
      </c>
      <c r="V6" s="11" t="s">
        <v>168</v>
      </c>
      <c r="W6" s="33" t="s">
        <v>357</v>
      </c>
      <c r="X6" s="33" t="s">
        <v>358</v>
      </c>
      <c r="Y6" s="33" t="s">
        <v>187</v>
      </c>
      <c r="Z6" s="13" t="s">
        <v>146</v>
      </c>
      <c r="AA6" s="12">
        <v>11.4</v>
      </c>
      <c r="AB6" s="12">
        <v>13</v>
      </c>
      <c r="AC6" s="12">
        <v>9.1</v>
      </c>
      <c r="AD6" s="11" t="s">
        <v>145</v>
      </c>
      <c r="AE6" s="12">
        <v>1.4</v>
      </c>
      <c r="AF6" s="12">
        <v>-0.4</v>
      </c>
      <c r="AG6" s="12">
        <v>0.6</v>
      </c>
      <c r="AH6" s="12">
        <v>0.4</v>
      </c>
      <c r="AI6" s="12"/>
      <c r="AJ6" s="11" t="s">
        <v>173</v>
      </c>
      <c r="AK6" s="11" t="s">
        <v>169</v>
      </c>
      <c r="AL6" s="11" t="s">
        <v>159</v>
      </c>
      <c r="AM6" s="8"/>
      <c r="AN6" s="26" t="s">
        <v>355</v>
      </c>
      <c r="AO6" s="31" t="s">
        <v>360</v>
      </c>
    </row>
    <row r="7" spans="1:41" s="5" customFormat="1">
      <c r="A7" s="6">
        <v>45669</v>
      </c>
      <c r="B7" s="35" t="s">
        <v>143</v>
      </c>
      <c r="C7" s="8" t="s">
        <v>150</v>
      </c>
      <c r="D7" s="9">
        <v>8.4097222222222226E-2</v>
      </c>
      <c r="E7" s="8" t="s">
        <v>396</v>
      </c>
      <c r="F7" s="10">
        <v>12.9</v>
      </c>
      <c r="G7" s="10">
        <v>10.6</v>
      </c>
      <c r="H7" s="10">
        <v>12.2</v>
      </c>
      <c r="I7" s="10">
        <v>12.2</v>
      </c>
      <c r="J7" s="10">
        <v>12.1</v>
      </c>
      <c r="K7" s="10">
        <v>12.1</v>
      </c>
      <c r="L7" s="10">
        <v>12.6</v>
      </c>
      <c r="M7" s="10">
        <v>12.5</v>
      </c>
      <c r="N7" s="10">
        <v>12.2</v>
      </c>
      <c r="O7" s="10">
        <v>12.2</v>
      </c>
      <c r="P7" s="27">
        <f t="shared" ref="P7:P10" si="10">SUM(F7:H7)</f>
        <v>35.700000000000003</v>
      </c>
      <c r="Q7" s="27">
        <f t="shared" ref="Q7:Q10" si="11">SUM(I7:L7)</f>
        <v>49</v>
      </c>
      <c r="R7" s="27">
        <f t="shared" ref="R7:R10" si="12">SUM(M7:O7)</f>
        <v>36.9</v>
      </c>
      <c r="S7" s="28">
        <f t="shared" ref="S7:S10" si="13">SUM(F7:J7)</f>
        <v>60.000000000000007</v>
      </c>
      <c r="T7" s="28">
        <f t="shared" ref="T7:T10" si="14">SUM(K7:O7)</f>
        <v>61.600000000000009</v>
      </c>
      <c r="U7" s="11" t="s">
        <v>148</v>
      </c>
      <c r="V7" s="11" t="s">
        <v>149</v>
      </c>
      <c r="W7" s="33" t="s">
        <v>175</v>
      </c>
      <c r="X7" s="33" t="s">
        <v>397</v>
      </c>
      <c r="Y7" s="33" t="s">
        <v>357</v>
      </c>
      <c r="Z7" s="13" t="s">
        <v>146</v>
      </c>
      <c r="AA7" s="12">
        <v>12.5</v>
      </c>
      <c r="AB7" s="12">
        <v>13.3</v>
      </c>
      <c r="AC7" s="12">
        <v>8.9</v>
      </c>
      <c r="AD7" s="11" t="s">
        <v>145</v>
      </c>
      <c r="AE7" s="12">
        <v>-0.3</v>
      </c>
      <c r="AF7" s="12" t="s">
        <v>195</v>
      </c>
      <c r="AG7" s="12">
        <v>-0.9</v>
      </c>
      <c r="AH7" s="12">
        <v>0.6</v>
      </c>
      <c r="AI7" s="12"/>
      <c r="AJ7" s="11" t="s">
        <v>476</v>
      </c>
      <c r="AK7" s="11" t="s">
        <v>169</v>
      </c>
      <c r="AL7" s="11" t="s">
        <v>159</v>
      </c>
      <c r="AM7" s="8"/>
      <c r="AN7" s="26" t="s">
        <v>398</v>
      </c>
      <c r="AO7" s="31" t="s">
        <v>399</v>
      </c>
    </row>
    <row r="8" spans="1:41" s="5" customFormat="1">
      <c r="A8" s="6">
        <v>45675</v>
      </c>
      <c r="B8" s="25" t="s">
        <v>119</v>
      </c>
      <c r="C8" s="8" t="s">
        <v>150</v>
      </c>
      <c r="D8" s="9">
        <v>8.3425925925925931E-2</v>
      </c>
      <c r="E8" s="8" t="s">
        <v>505</v>
      </c>
      <c r="F8" s="10">
        <v>12.7</v>
      </c>
      <c r="G8" s="10">
        <v>10.5</v>
      </c>
      <c r="H8" s="10">
        <v>12.2</v>
      </c>
      <c r="I8" s="10">
        <v>12.2</v>
      </c>
      <c r="J8" s="10">
        <v>12.7</v>
      </c>
      <c r="K8" s="10">
        <v>12.9</v>
      </c>
      <c r="L8" s="10">
        <v>12.6</v>
      </c>
      <c r="M8" s="10">
        <v>12.1</v>
      </c>
      <c r="N8" s="10">
        <v>11.3</v>
      </c>
      <c r="O8" s="10">
        <v>11.6</v>
      </c>
      <c r="P8" s="27">
        <f t="shared" si="10"/>
        <v>35.4</v>
      </c>
      <c r="Q8" s="27">
        <f t="shared" si="11"/>
        <v>50.4</v>
      </c>
      <c r="R8" s="27">
        <f t="shared" si="12"/>
        <v>35</v>
      </c>
      <c r="S8" s="28">
        <f t="shared" si="13"/>
        <v>60.3</v>
      </c>
      <c r="T8" s="28">
        <f t="shared" si="14"/>
        <v>60.500000000000007</v>
      </c>
      <c r="U8" s="11" t="s">
        <v>148</v>
      </c>
      <c r="V8" s="11" t="s">
        <v>504</v>
      </c>
      <c r="W8" s="33" t="s">
        <v>167</v>
      </c>
      <c r="X8" s="33" t="s">
        <v>507</v>
      </c>
      <c r="Y8" s="33" t="s">
        <v>172</v>
      </c>
      <c r="Z8" s="13" t="s">
        <v>147</v>
      </c>
      <c r="AA8" s="12">
        <v>11.9</v>
      </c>
      <c r="AB8" s="12">
        <v>12.4</v>
      </c>
      <c r="AC8" s="12">
        <v>9.8000000000000007</v>
      </c>
      <c r="AD8" s="11" t="s">
        <v>159</v>
      </c>
      <c r="AE8" s="12">
        <v>-1.1000000000000001</v>
      </c>
      <c r="AF8" s="12" t="s">
        <v>195</v>
      </c>
      <c r="AG8" s="12">
        <v>-0.4</v>
      </c>
      <c r="AH8" s="12">
        <v>-0.7</v>
      </c>
      <c r="AI8" s="12"/>
      <c r="AJ8" s="11" t="s">
        <v>191</v>
      </c>
      <c r="AK8" s="11" t="s">
        <v>169</v>
      </c>
      <c r="AL8" s="11" t="s">
        <v>159</v>
      </c>
      <c r="AM8" s="8"/>
      <c r="AN8" s="26" t="s">
        <v>588</v>
      </c>
      <c r="AO8" s="31" t="s">
        <v>506</v>
      </c>
    </row>
    <row r="9" spans="1:41" s="5" customFormat="1">
      <c r="A9" s="6">
        <v>45676</v>
      </c>
      <c r="B9" s="25" t="s">
        <v>235</v>
      </c>
      <c r="C9" s="8" t="s">
        <v>150</v>
      </c>
      <c r="D9" s="9">
        <v>8.5509259259259257E-2</v>
      </c>
      <c r="E9" s="8" t="s">
        <v>538</v>
      </c>
      <c r="F9" s="10">
        <v>13</v>
      </c>
      <c r="G9" s="10">
        <v>11.5</v>
      </c>
      <c r="H9" s="10">
        <v>13.1</v>
      </c>
      <c r="I9" s="10">
        <v>13.8</v>
      </c>
      <c r="J9" s="10">
        <v>12.9</v>
      </c>
      <c r="K9" s="10">
        <v>12.9</v>
      </c>
      <c r="L9" s="10">
        <v>12.6</v>
      </c>
      <c r="M9" s="10">
        <v>11.4</v>
      </c>
      <c r="N9" s="10">
        <v>11.2</v>
      </c>
      <c r="O9" s="10">
        <v>11.4</v>
      </c>
      <c r="P9" s="27">
        <f t="shared" si="10"/>
        <v>37.6</v>
      </c>
      <c r="Q9" s="27">
        <f t="shared" si="11"/>
        <v>52.2</v>
      </c>
      <c r="R9" s="27">
        <f t="shared" si="12"/>
        <v>34</v>
      </c>
      <c r="S9" s="28">
        <f t="shared" si="13"/>
        <v>64.300000000000011</v>
      </c>
      <c r="T9" s="28">
        <f t="shared" si="14"/>
        <v>59.499999999999993</v>
      </c>
      <c r="U9" s="11" t="s">
        <v>442</v>
      </c>
      <c r="V9" s="11" t="s">
        <v>168</v>
      </c>
      <c r="W9" s="33" t="s">
        <v>550</v>
      </c>
      <c r="X9" s="33" t="s">
        <v>358</v>
      </c>
      <c r="Y9" s="33" t="s">
        <v>175</v>
      </c>
      <c r="Z9" s="13" t="s">
        <v>147</v>
      </c>
      <c r="AA9" s="12">
        <v>11.7</v>
      </c>
      <c r="AB9" s="12">
        <v>12</v>
      </c>
      <c r="AC9" s="12">
        <v>10</v>
      </c>
      <c r="AD9" s="11" t="s">
        <v>159</v>
      </c>
      <c r="AE9" s="12">
        <v>1.6</v>
      </c>
      <c r="AF9" s="12">
        <v>-1.3</v>
      </c>
      <c r="AG9" s="12">
        <v>1</v>
      </c>
      <c r="AH9" s="12">
        <v>-0.7</v>
      </c>
      <c r="AI9" s="12"/>
      <c r="AJ9" s="11" t="s">
        <v>200</v>
      </c>
      <c r="AK9" s="11" t="s">
        <v>169</v>
      </c>
      <c r="AL9" s="11" t="s">
        <v>159</v>
      </c>
      <c r="AM9" s="8"/>
      <c r="AN9" s="26" t="s">
        <v>589</v>
      </c>
      <c r="AO9" s="31" t="s">
        <v>568</v>
      </c>
    </row>
    <row r="10" spans="1:41" s="5" customFormat="1">
      <c r="A10" s="6">
        <v>45676</v>
      </c>
      <c r="B10" s="35" t="s">
        <v>120</v>
      </c>
      <c r="C10" s="8" t="s">
        <v>150</v>
      </c>
      <c r="D10" s="9">
        <v>8.3368055555555556E-2</v>
      </c>
      <c r="E10" s="8" t="s">
        <v>559</v>
      </c>
      <c r="F10" s="10">
        <v>12.5</v>
      </c>
      <c r="G10" s="10">
        <v>11.5</v>
      </c>
      <c r="H10" s="10">
        <v>12.5</v>
      </c>
      <c r="I10" s="10">
        <v>12.5</v>
      </c>
      <c r="J10" s="10">
        <v>12</v>
      </c>
      <c r="K10" s="10">
        <v>11.8</v>
      </c>
      <c r="L10" s="10">
        <v>12.3</v>
      </c>
      <c r="M10" s="10">
        <v>11.7</v>
      </c>
      <c r="N10" s="10">
        <v>11.4</v>
      </c>
      <c r="O10" s="10">
        <v>12.1</v>
      </c>
      <c r="P10" s="27">
        <f t="shared" si="10"/>
        <v>36.5</v>
      </c>
      <c r="Q10" s="27">
        <f t="shared" si="11"/>
        <v>48.599999999999994</v>
      </c>
      <c r="R10" s="27">
        <f t="shared" si="12"/>
        <v>35.200000000000003</v>
      </c>
      <c r="S10" s="28">
        <f t="shared" si="13"/>
        <v>61</v>
      </c>
      <c r="T10" s="28">
        <f t="shared" si="14"/>
        <v>59.3</v>
      </c>
      <c r="U10" s="11" t="s">
        <v>164</v>
      </c>
      <c r="V10" s="11" t="s">
        <v>189</v>
      </c>
      <c r="W10" s="33" t="s">
        <v>166</v>
      </c>
      <c r="X10" s="33" t="s">
        <v>167</v>
      </c>
      <c r="Y10" s="33" t="s">
        <v>175</v>
      </c>
      <c r="Z10" s="13" t="s">
        <v>147</v>
      </c>
      <c r="AA10" s="12">
        <v>11.7</v>
      </c>
      <c r="AB10" s="12">
        <v>12</v>
      </c>
      <c r="AC10" s="12">
        <v>10</v>
      </c>
      <c r="AD10" s="11" t="s">
        <v>159</v>
      </c>
      <c r="AE10" s="12" t="s">
        <v>201</v>
      </c>
      <c r="AF10" s="12">
        <v>-0.2</v>
      </c>
      <c r="AG10" s="12">
        <v>0.5</v>
      </c>
      <c r="AH10" s="12">
        <v>-0.7</v>
      </c>
      <c r="AI10" s="12"/>
      <c r="AJ10" s="11" t="s">
        <v>173</v>
      </c>
      <c r="AK10" s="11" t="s">
        <v>169</v>
      </c>
      <c r="AL10" s="11" t="s">
        <v>159</v>
      </c>
      <c r="AM10" s="8"/>
      <c r="AN10" s="26" t="s">
        <v>590</v>
      </c>
      <c r="AO10" s="31" t="s">
        <v>577</v>
      </c>
    </row>
  </sheetData>
  <autoFilter ref="A1:AN5" xr:uid="{00000000-0009-0000-0000-000004000000}"/>
  <phoneticPr fontId="11"/>
  <conditionalFormatting sqref="F2:O2">
    <cfRule type="colorScale" priority="1798">
      <colorScale>
        <cfvo type="min"/>
        <cfvo type="percentile" val="50"/>
        <cfvo type="max"/>
        <color rgb="FFF8696B"/>
        <color rgb="FFFFEB84"/>
        <color rgb="FF63BE7B"/>
      </colorScale>
    </cfRule>
  </conditionalFormatting>
  <conditionalFormatting sqref="F3:O3">
    <cfRule type="colorScale" priority="13">
      <colorScale>
        <cfvo type="min"/>
        <cfvo type="percentile" val="50"/>
        <cfvo type="max"/>
        <color rgb="FFF8696B"/>
        <color rgb="FFFFEB84"/>
        <color rgb="FF63BE7B"/>
      </colorScale>
    </cfRule>
  </conditionalFormatting>
  <conditionalFormatting sqref="F4:O5">
    <cfRule type="colorScale" priority="1884">
      <colorScale>
        <cfvo type="min"/>
        <cfvo type="percentile" val="50"/>
        <cfvo type="max"/>
        <color rgb="FFF8696B"/>
        <color rgb="FFFFEB84"/>
        <color rgb="FF63BE7B"/>
      </colorScale>
    </cfRule>
  </conditionalFormatting>
  <conditionalFormatting sqref="F6:O6">
    <cfRule type="colorScale" priority="12">
      <colorScale>
        <cfvo type="min"/>
        <cfvo type="percentile" val="50"/>
        <cfvo type="max"/>
        <color rgb="FFF8696B"/>
        <color rgb="FFFFEB84"/>
        <color rgb="FF63BE7B"/>
      </colorScale>
    </cfRule>
  </conditionalFormatting>
  <conditionalFormatting sqref="F7:O7">
    <cfRule type="colorScale" priority="8">
      <colorScale>
        <cfvo type="min"/>
        <cfvo type="percentile" val="50"/>
        <cfvo type="max"/>
        <color rgb="FFF8696B"/>
        <color rgb="FFFFEB84"/>
        <color rgb="FF63BE7B"/>
      </colorScale>
    </cfRule>
  </conditionalFormatting>
  <conditionalFormatting sqref="F8:O10">
    <cfRule type="colorScale" priority="4">
      <colorScale>
        <cfvo type="min"/>
        <cfvo type="percentile" val="50"/>
        <cfvo type="max"/>
        <color rgb="FFF8696B"/>
        <color rgb="FFFFEB84"/>
        <color rgb="FF63BE7B"/>
      </colorScale>
    </cfRule>
  </conditionalFormatting>
  <conditionalFormatting sqref="AD2:AD10">
    <cfRule type="containsText" dxfId="80" priority="1058" operator="containsText" text="D">
      <formula>NOT(ISERROR(SEARCH("D",AD2)))</formula>
    </cfRule>
    <cfRule type="containsText" dxfId="79" priority="1059" operator="containsText" text="S">
      <formula>NOT(ISERROR(SEARCH("S",AD2)))</formula>
    </cfRule>
    <cfRule type="containsText" dxfId="78" priority="1060" operator="containsText" text="F">
      <formula>NOT(ISERROR(SEARCH("F",AD2)))</formula>
    </cfRule>
    <cfRule type="containsText" dxfId="77" priority="1061" operator="containsText" text="E">
      <formula>NOT(ISERROR(SEARCH("E",AD2)))</formula>
    </cfRule>
    <cfRule type="containsText" dxfId="76" priority="1062" operator="containsText" text="B">
      <formula>NOT(ISERROR(SEARCH("B",AD2)))</formula>
    </cfRule>
    <cfRule type="containsText" dxfId="75" priority="1063" operator="containsText" text="A">
      <formula>NOT(ISERROR(SEARCH("A",AD2)))</formula>
    </cfRule>
  </conditionalFormatting>
  <conditionalFormatting sqref="AJ2:AM10">
    <cfRule type="containsText" dxfId="74" priority="1" operator="containsText" text="E">
      <formula>NOT(ISERROR(SEARCH("E",AJ2)))</formula>
    </cfRule>
    <cfRule type="containsText" dxfId="73" priority="2" operator="containsText" text="B">
      <formula>NOT(ISERROR(SEARCH("B",AJ2)))</formula>
    </cfRule>
    <cfRule type="containsText" dxfId="72" priority="3" operator="containsText" text="A">
      <formula>NOT(ISERROR(SEARCH("A",AJ2)))</formula>
    </cfRule>
  </conditionalFormatting>
  <dataValidations count="1">
    <dataValidation type="list" allowBlank="1" showInputMessage="1" showErrorMessage="1" sqref="AM2:AM10" xr:uid="{00000000-0002-0000-0400-000000000000}">
      <formula1>"強風,外差し,イン先行"</formula1>
    </dataValidation>
  </dataValidations>
  <pageMargins left="0.7" right="0.7" top="0.75" bottom="0.75" header="0.3" footer="0.3"/>
  <pageSetup paperSize="9" orientation="portrait" horizontalDpi="4294967292" verticalDpi="4294967292"/>
  <ignoredErrors>
    <ignoredError sqref="P2:S3 P4:T5 T2:T3 P6:T7 P8:T10" formulaRang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AP5"/>
  <sheetViews>
    <sheetView zoomScaleNormal="100" workbookViewId="0">
      <pane xSplit="5" ySplit="1" topLeftCell="P2" activePane="bottomRight" state="frozen"/>
      <selection activeCell="E18" sqref="E18"/>
      <selection pane="topRight" activeCell="E18" sqref="E18"/>
      <selection pane="bottomLeft" activeCell="E18" sqref="E18"/>
      <selection pane="bottomRight" activeCell="AC6" sqref="AC6"/>
    </sheetView>
  </sheetViews>
  <sheetFormatPr baseColWidth="10" defaultColWidth="8.83203125" defaultRowHeight="15"/>
  <cols>
    <col min="1" max="1" width="10" bestFit="1" customWidth="1"/>
    <col min="2" max="2" width="8.1640625" customWidth="1"/>
    <col min="5" max="5" width="18.33203125" customWidth="1"/>
    <col min="24" max="26" width="16.6640625" customWidth="1"/>
    <col min="27" max="27" width="5.83203125" customWidth="1"/>
    <col min="33" max="33" width="5.33203125" customWidth="1"/>
    <col min="35" max="35" width="8.83203125" customWidth="1"/>
    <col min="36" max="36" width="8.83203125" hidden="1" customWidth="1"/>
    <col min="41" max="42" width="150.83203125" customWidth="1"/>
  </cols>
  <sheetData>
    <row r="1" spans="1:42" s="5" customFormat="1">
      <c r="A1" s="1" t="s">
        <v>49</v>
      </c>
      <c r="B1" s="1" t="s">
        <v>50</v>
      </c>
      <c r="C1" s="1" t="s">
        <v>51</v>
      </c>
      <c r="D1" s="1" t="s">
        <v>52</v>
      </c>
      <c r="E1" s="1" t="s">
        <v>53</v>
      </c>
      <c r="F1" s="1" t="s">
        <v>69</v>
      </c>
      <c r="G1" s="1" t="s">
        <v>70</v>
      </c>
      <c r="H1" s="1" t="s">
        <v>71</v>
      </c>
      <c r="I1" s="1" t="s">
        <v>72</v>
      </c>
      <c r="J1" s="1" t="s">
        <v>73</v>
      </c>
      <c r="K1" s="1" t="s">
        <v>74</v>
      </c>
      <c r="L1" s="1" t="s">
        <v>75</v>
      </c>
      <c r="M1" s="1" t="s">
        <v>76</v>
      </c>
      <c r="N1" s="1" t="s">
        <v>79</v>
      </c>
      <c r="O1" s="1" t="s">
        <v>81</v>
      </c>
      <c r="P1" s="1" t="s">
        <v>82</v>
      </c>
      <c r="Q1" s="1" t="s">
        <v>54</v>
      </c>
      <c r="R1" s="1" t="s">
        <v>83</v>
      </c>
      <c r="S1" s="1" t="s">
        <v>55</v>
      </c>
      <c r="T1" s="1" t="s">
        <v>56</v>
      </c>
      <c r="U1" s="1" t="s">
        <v>141</v>
      </c>
      <c r="V1" s="2" t="s">
        <v>57</v>
      </c>
      <c r="W1" s="2" t="s">
        <v>58</v>
      </c>
      <c r="X1" s="3" t="s">
        <v>59</v>
      </c>
      <c r="Y1" s="3" t="s">
        <v>60</v>
      </c>
      <c r="Z1" s="3" t="s">
        <v>61</v>
      </c>
      <c r="AA1" s="3" t="s">
        <v>113</v>
      </c>
      <c r="AB1" s="4" t="s">
        <v>115</v>
      </c>
      <c r="AC1" s="4" t="s">
        <v>116</v>
      </c>
      <c r="AD1" s="4" t="s">
        <v>124</v>
      </c>
      <c r="AE1" s="4" t="s">
        <v>139</v>
      </c>
      <c r="AF1" s="4" t="s">
        <v>9</v>
      </c>
      <c r="AG1" s="4" t="s">
        <v>104</v>
      </c>
      <c r="AH1" s="4" t="s">
        <v>10</v>
      </c>
      <c r="AI1" s="4" t="s">
        <v>11</v>
      </c>
      <c r="AJ1" s="4"/>
      <c r="AK1" s="4" t="s">
        <v>12</v>
      </c>
      <c r="AL1" s="4" t="s">
        <v>13</v>
      </c>
      <c r="AM1" s="4" t="s">
        <v>62</v>
      </c>
      <c r="AN1" s="4" t="s">
        <v>63</v>
      </c>
      <c r="AO1" s="22" t="s">
        <v>78</v>
      </c>
      <c r="AP1" s="22" t="s">
        <v>117</v>
      </c>
    </row>
    <row r="2" spans="1:42" s="5" customFormat="1">
      <c r="A2" s="6">
        <v>45296</v>
      </c>
      <c r="B2" s="7" t="s">
        <v>212</v>
      </c>
      <c r="C2" s="8" t="s">
        <v>179</v>
      </c>
      <c r="D2" s="9">
        <v>9.1678240740740741E-2</v>
      </c>
      <c r="E2" s="8" t="s">
        <v>267</v>
      </c>
      <c r="F2" s="10">
        <v>12.7</v>
      </c>
      <c r="G2" s="10">
        <v>11.3</v>
      </c>
      <c r="H2" s="10">
        <v>11.2</v>
      </c>
      <c r="I2" s="10">
        <v>12.4</v>
      </c>
      <c r="J2" s="10">
        <v>12.2</v>
      </c>
      <c r="K2" s="10">
        <v>12</v>
      </c>
      <c r="L2" s="10">
        <v>12.2</v>
      </c>
      <c r="M2" s="10">
        <v>12.6</v>
      </c>
      <c r="N2" s="10">
        <v>12.3</v>
      </c>
      <c r="O2" s="10">
        <v>11.3</v>
      </c>
      <c r="P2" s="10">
        <v>11.9</v>
      </c>
      <c r="Q2" s="27">
        <f t="shared" ref="Q2" si="0">SUM(F2:H2)</f>
        <v>35.200000000000003</v>
      </c>
      <c r="R2" s="27">
        <f t="shared" ref="R2" si="1">SUM(I2:M2)</f>
        <v>61.4</v>
      </c>
      <c r="S2" s="27">
        <f t="shared" ref="S2" si="2">SUM(N2:P2)</f>
        <v>35.5</v>
      </c>
      <c r="T2" s="28">
        <f t="shared" ref="T2" si="3">SUM(F2:J2)</f>
        <v>59.8</v>
      </c>
      <c r="U2" s="28">
        <f t="shared" ref="U2" si="4">SUM(L2:P2)</f>
        <v>60.29999999999999</v>
      </c>
      <c r="V2" s="11" t="s">
        <v>193</v>
      </c>
      <c r="W2" s="11" t="s">
        <v>163</v>
      </c>
      <c r="X2" s="13" t="s">
        <v>268</v>
      </c>
      <c r="Y2" s="13" t="s">
        <v>230</v>
      </c>
      <c r="Z2" s="13" t="s">
        <v>269</v>
      </c>
      <c r="AA2" s="13" t="s">
        <v>213</v>
      </c>
      <c r="AB2" s="12">
        <v>11.6</v>
      </c>
      <c r="AC2" s="12">
        <v>12.8</v>
      </c>
      <c r="AD2" s="12">
        <v>9.4</v>
      </c>
      <c r="AE2" s="11" t="s">
        <v>158</v>
      </c>
      <c r="AF2" s="12">
        <v>-1</v>
      </c>
      <c r="AG2" s="12" t="s">
        <v>195</v>
      </c>
      <c r="AH2" s="12">
        <v>0.1</v>
      </c>
      <c r="AI2" s="12">
        <v>-1.1000000000000001</v>
      </c>
      <c r="AJ2" s="12"/>
      <c r="AK2" s="11" t="s">
        <v>169</v>
      </c>
      <c r="AL2" s="11" t="s">
        <v>169</v>
      </c>
      <c r="AM2" s="11" t="s">
        <v>161</v>
      </c>
      <c r="AN2" s="8"/>
      <c r="AO2" s="8" t="s">
        <v>265</v>
      </c>
      <c r="AP2" s="31" t="s">
        <v>266</v>
      </c>
    </row>
    <row r="3" spans="1:42" s="5" customFormat="1">
      <c r="A3" s="6">
        <v>45668</v>
      </c>
      <c r="B3" s="7" t="s">
        <v>157</v>
      </c>
      <c r="C3" s="8" t="s">
        <v>179</v>
      </c>
      <c r="D3" s="9">
        <v>9.4502314814814817E-2</v>
      </c>
      <c r="E3" s="8" t="s">
        <v>338</v>
      </c>
      <c r="F3" s="10">
        <v>12.9</v>
      </c>
      <c r="G3" s="10">
        <v>11.3</v>
      </c>
      <c r="H3" s="10">
        <v>11.6</v>
      </c>
      <c r="I3" s="10">
        <v>13.4</v>
      </c>
      <c r="J3" s="10">
        <v>13.4</v>
      </c>
      <c r="K3" s="10">
        <v>13.1</v>
      </c>
      <c r="L3" s="10">
        <v>12.6</v>
      </c>
      <c r="M3" s="10">
        <v>12.6</v>
      </c>
      <c r="N3" s="10">
        <v>12.4</v>
      </c>
      <c r="O3" s="10">
        <v>11.6</v>
      </c>
      <c r="P3" s="10">
        <v>11.6</v>
      </c>
      <c r="Q3" s="27">
        <f t="shared" ref="Q3:Q5" si="5">SUM(F3:H3)</f>
        <v>35.800000000000004</v>
      </c>
      <c r="R3" s="27">
        <f t="shared" ref="R3:R5" si="6">SUM(I3:M3)</f>
        <v>65.099999999999994</v>
      </c>
      <c r="S3" s="27">
        <f t="shared" ref="S3:S5" si="7">SUM(N3:P3)</f>
        <v>35.6</v>
      </c>
      <c r="T3" s="28">
        <f t="shared" ref="T3:T5" si="8">SUM(F3:J3)</f>
        <v>62.6</v>
      </c>
      <c r="U3" s="28">
        <f t="shared" ref="U3:U5" si="9">SUM(L3:P3)</f>
        <v>60.800000000000004</v>
      </c>
      <c r="V3" s="11" t="s">
        <v>376</v>
      </c>
      <c r="W3" s="11" t="s">
        <v>377</v>
      </c>
      <c r="X3" s="13" t="s">
        <v>378</v>
      </c>
      <c r="Y3" s="13" t="s">
        <v>269</v>
      </c>
      <c r="Z3" s="13" t="s">
        <v>269</v>
      </c>
      <c r="AA3" s="13" t="s">
        <v>213</v>
      </c>
      <c r="AB3" s="12">
        <v>11.4</v>
      </c>
      <c r="AC3" s="12">
        <v>13</v>
      </c>
      <c r="AD3" s="12">
        <v>9.1</v>
      </c>
      <c r="AE3" s="11" t="s">
        <v>161</v>
      </c>
      <c r="AF3" s="12">
        <v>1.7</v>
      </c>
      <c r="AG3" s="12">
        <v>-0.9</v>
      </c>
      <c r="AH3" s="12">
        <v>0.4</v>
      </c>
      <c r="AI3" s="12">
        <v>0.4</v>
      </c>
      <c r="AJ3" s="12"/>
      <c r="AK3" s="11" t="s">
        <v>173</v>
      </c>
      <c r="AL3" s="11" t="s">
        <v>169</v>
      </c>
      <c r="AM3" s="11" t="s">
        <v>160</v>
      </c>
      <c r="AN3" s="8"/>
      <c r="AO3" s="8" t="s">
        <v>337</v>
      </c>
      <c r="AP3" s="31" t="s">
        <v>339</v>
      </c>
    </row>
    <row r="4" spans="1:42" s="5" customFormat="1">
      <c r="A4" s="6">
        <v>45670</v>
      </c>
      <c r="B4" s="7" t="s">
        <v>144</v>
      </c>
      <c r="C4" s="8" t="s">
        <v>179</v>
      </c>
      <c r="D4" s="9">
        <v>9.3113425925925933E-2</v>
      </c>
      <c r="E4" s="8" t="s">
        <v>449</v>
      </c>
      <c r="F4" s="10">
        <v>12.6</v>
      </c>
      <c r="G4" s="10">
        <v>11.2</v>
      </c>
      <c r="H4" s="10">
        <v>11.2</v>
      </c>
      <c r="I4" s="10">
        <v>12.7</v>
      </c>
      <c r="J4" s="10">
        <v>12.8</v>
      </c>
      <c r="K4" s="10">
        <v>12.7</v>
      </c>
      <c r="L4" s="10">
        <v>13</v>
      </c>
      <c r="M4" s="10">
        <v>12.6</v>
      </c>
      <c r="N4" s="10">
        <v>12</v>
      </c>
      <c r="O4" s="10">
        <v>11.6</v>
      </c>
      <c r="P4" s="10">
        <v>12.1</v>
      </c>
      <c r="Q4" s="27">
        <f t="shared" si="5"/>
        <v>35</v>
      </c>
      <c r="R4" s="27">
        <f t="shared" si="6"/>
        <v>63.800000000000004</v>
      </c>
      <c r="S4" s="27">
        <f t="shared" si="7"/>
        <v>35.700000000000003</v>
      </c>
      <c r="T4" s="28">
        <f t="shared" si="8"/>
        <v>60.5</v>
      </c>
      <c r="U4" s="28">
        <f t="shared" si="9"/>
        <v>61.300000000000004</v>
      </c>
      <c r="V4" s="11" t="s">
        <v>193</v>
      </c>
      <c r="W4" s="11" t="s">
        <v>163</v>
      </c>
      <c r="X4" s="13" t="s">
        <v>450</v>
      </c>
      <c r="Y4" s="13" t="s">
        <v>180</v>
      </c>
      <c r="Z4" s="13" t="s">
        <v>451</v>
      </c>
      <c r="AA4" s="13" t="s">
        <v>213</v>
      </c>
      <c r="AB4" s="12">
        <v>11.8</v>
      </c>
      <c r="AC4" s="12">
        <v>13.4</v>
      </c>
      <c r="AD4" s="12">
        <v>9.1999999999999993</v>
      </c>
      <c r="AE4" s="11" t="s">
        <v>161</v>
      </c>
      <c r="AF4" s="12">
        <v>0.7</v>
      </c>
      <c r="AG4" s="12" t="s">
        <v>195</v>
      </c>
      <c r="AH4" s="12">
        <v>-0.1</v>
      </c>
      <c r="AI4" s="12">
        <v>0.8</v>
      </c>
      <c r="AJ4" s="12"/>
      <c r="AK4" s="11" t="s">
        <v>169</v>
      </c>
      <c r="AL4" s="11" t="s">
        <v>169</v>
      </c>
      <c r="AM4" s="11" t="s">
        <v>161</v>
      </c>
      <c r="AN4" s="8"/>
      <c r="AO4" s="8" t="s">
        <v>457</v>
      </c>
      <c r="AP4" s="31" t="s">
        <v>458</v>
      </c>
    </row>
    <row r="5" spans="1:42" s="5" customFormat="1">
      <c r="A5" s="6">
        <v>45676</v>
      </c>
      <c r="B5" s="7" t="s">
        <v>314</v>
      </c>
      <c r="C5" s="8" t="s">
        <v>179</v>
      </c>
      <c r="D5" s="9">
        <v>8.9675925925925923E-2</v>
      </c>
      <c r="E5" s="8" t="s">
        <v>580</v>
      </c>
      <c r="F5" s="10">
        <v>12.2</v>
      </c>
      <c r="G5" s="10">
        <v>11</v>
      </c>
      <c r="H5" s="10">
        <v>11.3</v>
      </c>
      <c r="I5" s="10">
        <v>11.8</v>
      </c>
      <c r="J5" s="10">
        <v>11.4</v>
      </c>
      <c r="K5" s="10">
        <v>11.2</v>
      </c>
      <c r="L5" s="10">
        <v>11.4</v>
      </c>
      <c r="M5" s="10">
        <v>12.1</v>
      </c>
      <c r="N5" s="10">
        <v>12.2</v>
      </c>
      <c r="O5" s="10">
        <v>12.7</v>
      </c>
      <c r="P5" s="10">
        <v>12.5</v>
      </c>
      <c r="Q5" s="27">
        <f t="shared" si="5"/>
        <v>34.5</v>
      </c>
      <c r="R5" s="27">
        <f t="shared" si="6"/>
        <v>57.900000000000006</v>
      </c>
      <c r="S5" s="27">
        <f t="shared" si="7"/>
        <v>37.4</v>
      </c>
      <c r="T5" s="28">
        <f t="shared" si="8"/>
        <v>57.699999999999996</v>
      </c>
      <c r="U5" s="28">
        <f t="shared" si="9"/>
        <v>60.900000000000006</v>
      </c>
      <c r="V5" s="11" t="s">
        <v>177</v>
      </c>
      <c r="W5" s="11" t="s">
        <v>178</v>
      </c>
      <c r="X5" s="13" t="s">
        <v>532</v>
      </c>
      <c r="Y5" s="13" t="s">
        <v>180</v>
      </c>
      <c r="Z5" s="13" t="s">
        <v>581</v>
      </c>
      <c r="AA5" s="13" t="s">
        <v>158</v>
      </c>
      <c r="AB5" s="12">
        <v>11.7</v>
      </c>
      <c r="AC5" s="12">
        <v>12</v>
      </c>
      <c r="AD5" s="12">
        <v>10</v>
      </c>
      <c r="AE5" s="11" t="s">
        <v>160</v>
      </c>
      <c r="AF5" s="12">
        <v>-1.9</v>
      </c>
      <c r="AG5" s="12" t="s">
        <v>195</v>
      </c>
      <c r="AH5" s="12">
        <v>-1.1000000000000001</v>
      </c>
      <c r="AI5" s="12">
        <v>-0.8</v>
      </c>
      <c r="AJ5" s="12"/>
      <c r="AK5" s="11" t="s">
        <v>476</v>
      </c>
      <c r="AL5" s="11" t="s">
        <v>169</v>
      </c>
      <c r="AM5" s="11" t="s">
        <v>160</v>
      </c>
      <c r="AN5" s="8"/>
      <c r="AO5" s="8"/>
      <c r="AP5" s="31"/>
    </row>
  </sheetData>
  <autoFilter ref="A1:AO2" xr:uid="{00000000-0009-0000-0000-000005000000}"/>
  <dataConsolidate/>
  <phoneticPr fontId="3"/>
  <conditionalFormatting sqref="F2:P2">
    <cfRule type="colorScale" priority="1483">
      <colorScale>
        <cfvo type="min"/>
        <cfvo type="percentile" val="50"/>
        <cfvo type="max"/>
        <color rgb="FFF8696B"/>
        <color rgb="FFFFEB84"/>
        <color rgb="FF63BE7B"/>
      </colorScale>
    </cfRule>
  </conditionalFormatting>
  <conditionalFormatting sqref="F3:P3">
    <cfRule type="colorScale" priority="13">
      <colorScale>
        <cfvo type="min"/>
        <cfvo type="percentile" val="50"/>
        <cfvo type="max"/>
        <color rgb="FFF8696B"/>
        <color rgb="FFFFEB84"/>
        <color rgb="FF63BE7B"/>
      </colorScale>
    </cfRule>
  </conditionalFormatting>
  <conditionalFormatting sqref="F4:P4">
    <cfRule type="colorScale" priority="9">
      <colorScale>
        <cfvo type="min"/>
        <cfvo type="percentile" val="50"/>
        <cfvo type="max"/>
        <color rgb="FFF8696B"/>
        <color rgb="FFFFEB84"/>
        <color rgb="FF63BE7B"/>
      </colorScale>
    </cfRule>
  </conditionalFormatting>
  <conditionalFormatting sqref="F5:P5">
    <cfRule type="colorScale" priority="5">
      <colorScale>
        <cfvo type="min"/>
        <cfvo type="percentile" val="50"/>
        <cfvo type="max"/>
        <color rgb="FFF8696B"/>
        <color rgb="FFFFEB84"/>
        <color rgb="FF63BE7B"/>
      </colorScale>
    </cfRule>
  </conditionalFormatting>
  <conditionalFormatting sqref="AE2:AE5">
    <cfRule type="containsText" dxfId="8" priority="385" operator="containsText" text="D">
      <formula>NOT(ISERROR(SEARCH("D",AE2)))</formula>
    </cfRule>
    <cfRule type="containsText" dxfId="7" priority="386" operator="containsText" text="S">
      <formula>NOT(ISERROR(SEARCH("S",AE2)))</formula>
    </cfRule>
    <cfRule type="containsText" dxfId="6" priority="387" operator="containsText" text="F">
      <formula>NOT(ISERROR(SEARCH("F",AE2)))</formula>
    </cfRule>
    <cfRule type="containsText" dxfId="5" priority="388" operator="containsText" text="E">
      <formula>NOT(ISERROR(SEARCH("E",AE2)))</formula>
    </cfRule>
    <cfRule type="containsText" dxfId="4" priority="389" operator="containsText" text="B">
      <formula>NOT(ISERROR(SEARCH("B",AE2)))</formula>
    </cfRule>
    <cfRule type="containsText" dxfId="3" priority="390" operator="containsText" text="A">
      <formula>NOT(ISERROR(SEARCH("A",AE2)))</formula>
    </cfRule>
  </conditionalFormatting>
  <conditionalFormatting sqref="AK2:AN5">
    <cfRule type="containsText" dxfId="2" priority="2" operator="containsText" text="E">
      <formula>NOT(ISERROR(SEARCH("E",AK2)))</formula>
    </cfRule>
    <cfRule type="containsText" dxfId="1" priority="3" operator="containsText" text="B">
      <formula>NOT(ISERROR(SEARCH("B",AK2)))</formula>
    </cfRule>
    <cfRule type="containsText" dxfId="0" priority="4" operator="containsText" text="A">
      <formula>NOT(ISERROR(SEARCH("A",AK2)))</formula>
    </cfRule>
  </conditionalFormatting>
  <conditionalFormatting sqref="Z18">
    <cfRule type="colorScale" priority="1">
      <colorScale>
        <cfvo type="min"/>
        <cfvo type="percentile" val="50"/>
        <cfvo type="max"/>
        <color rgb="FFF8696B"/>
        <color rgb="FFFFEB84"/>
        <color rgb="FF63BE7B"/>
      </colorScale>
    </cfRule>
  </conditionalFormatting>
  <dataValidations count="1">
    <dataValidation type="list" allowBlank="1" showInputMessage="1" showErrorMessage="1" sqref="AN2:AN5" xr:uid="{10945C1E-B0C9-964F-963B-D1B17090FD5A}">
      <formula1>"強風,外差し,イン先行"</formula1>
    </dataValidation>
  </dataValidations>
  <pageMargins left="0.7" right="0.7" top="0.75" bottom="0.75" header="0.3" footer="0.3"/>
  <pageSetup paperSize="9" orientation="portrait" horizontalDpi="4294967292" verticalDpi="4294967292"/>
  <ignoredErrors>
    <ignoredError sqref="Q2:U2 Q6:U8 Q3:U5" formulaRange="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D77150-B31C-BA41-90BD-9842B563F395}">
  <sheetPr codeName="Sheet11"/>
  <dimension ref="A1:AT2"/>
  <sheetViews>
    <sheetView workbookViewId="0">
      <pane xSplit="5" ySplit="1" topLeftCell="AT2" activePane="bottomRight" state="frozen"/>
      <selection activeCell="E15" sqref="E15"/>
      <selection pane="topRight" activeCell="E15" sqref="E15"/>
      <selection pane="bottomLeft" activeCell="E15" sqref="E15"/>
      <selection pane="bottomRight" activeCell="AT9" sqref="AT9"/>
    </sheetView>
  </sheetViews>
  <sheetFormatPr baseColWidth="10" defaultColWidth="8.83203125" defaultRowHeight="15"/>
  <cols>
    <col min="1" max="1" width="10" bestFit="1" customWidth="1"/>
    <col min="2" max="2" width="8.1640625" customWidth="1"/>
    <col min="5" max="5" width="18.33203125" customWidth="1"/>
    <col min="28" max="30" width="16.6640625" customWidth="1"/>
    <col min="31" max="31" width="5.83203125" customWidth="1"/>
    <col min="37" max="37" width="5.33203125" customWidth="1"/>
    <col min="40" max="40" width="8.83203125" hidden="1" customWidth="1"/>
    <col min="45" max="46" width="150.83203125" customWidth="1"/>
  </cols>
  <sheetData>
    <row r="1" spans="1:46" s="5" customFormat="1">
      <c r="A1" s="1" t="s">
        <v>49</v>
      </c>
      <c r="B1" s="1" t="s">
        <v>50</v>
      </c>
      <c r="C1" s="1" t="s">
        <v>51</v>
      </c>
      <c r="D1" s="1" t="s">
        <v>52</v>
      </c>
      <c r="E1" s="1" t="s">
        <v>53</v>
      </c>
      <c r="F1" s="1" t="s">
        <v>69</v>
      </c>
      <c r="G1" s="1" t="s">
        <v>70</v>
      </c>
      <c r="H1" s="1" t="s">
        <v>71</v>
      </c>
      <c r="I1" s="1" t="s">
        <v>72</v>
      </c>
      <c r="J1" s="1" t="s">
        <v>73</v>
      </c>
      <c r="K1" s="1" t="s">
        <v>74</v>
      </c>
      <c r="L1" s="1" t="s">
        <v>75</v>
      </c>
      <c r="M1" s="1" t="s">
        <v>76</v>
      </c>
      <c r="N1" s="1" t="s">
        <v>79</v>
      </c>
      <c r="O1" s="1" t="s">
        <v>81</v>
      </c>
      <c r="P1" s="1" t="s">
        <v>82</v>
      </c>
      <c r="Q1" s="1" t="s">
        <v>126</v>
      </c>
      <c r="R1" s="1" t="s">
        <v>127</v>
      </c>
      <c r="S1" s="1" t="s">
        <v>128</v>
      </c>
      <c r="T1" s="1" t="s">
        <v>129</v>
      </c>
      <c r="U1" s="1" t="s">
        <v>54</v>
      </c>
      <c r="V1" s="1" t="s">
        <v>130</v>
      </c>
      <c r="W1" s="1" t="s">
        <v>55</v>
      </c>
      <c r="X1" s="1" t="s">
        <v>56</v>
      </c>
      <c r="Y1" s="1" t="s">
        <v>141</v>
      </c>
      <c r="Z1" s="2" t="s">
        <v>57</v>
      </c>
      <c r="AA1" s="2" t="s">
        <v>58</v>
      </c>
      <c r="AB1" s="3" t="s">
        <v>59</v>
      </c>
      <c r="AC1" s="3" t="s">
        <v>60</v>
      </c>
      <c r="AD1" s="3" t="s">
        <v>61</v>
      </c>
      <c r="AE1" s="3" t="s">
        <v>94</v>
      </c>
      <c r="AF1" s="4" t="s">
        <v>115</v>
      </c>
      <c r="AG1" s="4" t="s">
        <v>116</v>
      </c>
      <c r="AH1" s="4" t="s">
        <v>131</v>
      </c>
      <c r="AI1" s="4" t="s">
        <v>139</v>
      </c>
      <c r="AJ1" s="4" t="s">
        <v>9</v>
      </c>
      <c r="AK1" s="4" t="s">
        <v>95</v>
      </c>
      <c r="AL1" s="4" t="s">
        <v>10</v>
      </c>
      <c r="AM1" s="4" t="s">
        <v>11</v>
      </c>
      <c r="AN1" s="4"/>
      <c r="AO1" s="4" t="s">
        <v>12</v>
      </c>
      <c r="AP1" s="4" t="s">
        <v>13</v>
      </c>
      <c r="AQ1" s="4" t="s">
        <v>62</v>
      </c>
      <c r="AR1" s="4" t="s">
        <v>63</v>
      </c>
      <c r="AS1" s="1" t="s">
        <v>78</v>
      </c>
      <c r="AT1" s="1" t="s">
        <v>132</v>
      </c>
    </row>
    <row r="2" spans="1:46" s="5" customFormat="1">
      <c r="A2" s="6">
        <v>45297</v>
      </c>
      <c r="B2" s="7" t="s">
        <v>122</v>
      </c>
      <c r="C2" s="8" t="s">
        <v>171</v>
      </c>
      <c r="D2" s="9">
        <v>0.13196759259259258</v>
      </c>
      <c r="E2" s="8" t="s">
        <v>237</v>
      </c>
      <c r="F2" s="10">
        <v>13.2</v>
      </c>
      <c r="G2" s="10">
        <v>11.5</v>
      </c>
      <c r="H2" s="10">
        <v>12.5</v>
      </c>
      <c r="I2" s="10">
        <v>12.8</v>
      </c>
      <c r="J2" s="10">
        <v>12.3</v>
      </c>
      <c r="K2" s="10">
        <v>12</v>
      </c>
      <c r="L2" s="10">
        <v>11.9</v>
      </c>
      <c r="M2" s="10">
        <v>13</v>
      </c>
      <c r="N2" s="10">
        <v>12.6</v>
      </c>
      <c r="O2" s="10">
        <v>12.3</v>
      </c>
      <c r="P2" s="10">
        <v>12.8</v>
      </c>
      <c r="Q2" s="10">
        <v>13.3</v>
      </c>
      <c r="R2" s="10">
        <v>12.9</v>
      </c>
      <c r="S2" s="10">
        <v>13.6</v>
      </c>
      <c r="T2" s="10">
        <v>13.5</v>
      </c>
      <c r="U2" s="27">
        <f>SUM(F2:H2)</f>
        <v>37.200000000000003</v>
      </c>
      <c r="V2" s="27">
        <f>SUM(I2:Q2)</f>
        <v>112.99999999999999</v>
      </c>
      <c r="W2" s="27">
        <f>SUM(R2:T2)</f>
        <v>40</v>
      </c>
      <c r="X2" s="28">
        <f>SUM(F2:J2)</f>
        <v>62.3</v>
      </c>
      <c r="Y2" s="28">
        <f>SUM(P2:T2)</f>
        <v>66.099999999999994</v>
      </c>
      <c r="Z2" s="11" t="s">
        <v>148</v>
      </c>
      <c r="AA2" s="11" t="s">
        <v>149</v>
      </c>
      <c r="AB2" s="13" t="s">
        <v>172</v>
      </c>
      <c r="AC2" s="13" t="s">
        <v>175</v>
      </c>
      <c r="AD2" s="13" t="s">
        <v>216</v>
      </c>
      <c r="AE2" s="13" t="s">
        <v>146</v>
      </c>
      <c r="AF2" s="12">
        <v>10.7</v>
      </c>
      <c r="AG2" s="12">
        <v>13</v>
      </c>
      <c r="AH2" s="12">
        <v>9.4</v>
      </c>
      <c r="AI2" s="11" t="s">
        <v>145</v>
      </c>
      <c r="AJ2" s="12"/>
      <c r="AK2" s="12"/>
      <c r="AL2" s="12"/>
      <c r="AM2" s="12"/>
      <c r="AN2" s="12"/>
      <c r="AO2" s="11"/>
      <c r="AP2" s="11"/>
      <c r="AQ2" s="11" t="s">
        <v>145</v>
      </c>
      <c r="AR2" s="8"/>
      <c r="AS2" s="8" t="s">
        <v>309</v>
      </c>
      <c r="AT2" s="31" t="s">
        <v>310</v>
      </c>
    </row>
  </sheetData>
  <autoFilter ref="A1:AS2" xr:uid="{00000000-0009-0000-0000-00000A000000}"/>
  <phoneticPr fontId="11"/>
  <conditionalFormatting sqref="F2:O2">
    <cfRule type="colorScale" priority="26">
      <colorScale>
        <cfvo type="min"/>
        <cfvo type="percentile" val="50"/>
        <cfvo type="max"/>
        <color rgb="FFF8696B"/>
        <color rgb="FFFFEB84"/>
        <color rgb="FF63BE7B"/>
      </colorScale>
    </cfRule>
  </conditionalFormatting>
  <conditionalFormatting sqref="F2:T2">
    <cfRule type="colorScale" priority="13">
      <colorScale>
        <cfvo type="min"/>
        <cfvo type="percentile" val="50"/>
        <cfvo type="max"/>
        <color rgb="FFF8696B"/>
        <color rgb="FFFFEB84"/>
        <color rgb="FF63BE7B"/>
      </colorScale>
    </cfRule>
  </conditionalFormatting>
  <conditionalFormatting sqref="P2:T2">
    <cfRule type="colorScale" priority="30">
      <colorScale>
        <cfvo type="min"/>
        <cfvo type="percentile" val="50"/>
        <cfvo type="max"/>
        <color rgb="FFF8696B"/>
        <color rgb="FFFFEB84"/>
        <color rgb="FF63BE7B"/>
      </colorScale>
    </cfRule>
  </conditionalFormatting>
  <conditionalFormatting sqref="AI2">
    <cfRule type="containsText" dxfId="71" priority="1" operator="containsText" text="D">
      <formula>NOT(ISERROR(SEARCH("D",AI2)))</formula>
    </cfRule>
    <cfRule type="containsText" dxfId="70" priority="2" operator="containsText" text="S">
      <formula>NOT(ISERROR(SEARCH("S",AI2)))</formula>
    </cfRule>
    <cfRule type="containsText" dxfId="69" priority="3" operator="containsText" text="F">
      <formula>NOT(ISERROR(SEARCH("F",AI2)))</formula>
    </cfRule>
    <cfRule type="containsText" dxfId="68" priority="4" operator="containsText" text="E">
      <formula>NOT(ISERROR(SEARCH("E",AI2)))</formula>
    </cfRule>
    <cfRule type="containsText" dxfId="67" priority="5" operator="containsText" text="B">
      <formula>NOT(ISERROR(SEARCH("B",AI2)))</formula>
    </cfRule>
    <cfRule type="containsText" dxfId="66" priority="6" operator="containsText" text="A">
      <formula>NOT(ISERROR(SEARCH("A",AI2)))</formula>
    </cfRule>
  </conditionalFormatting>
  <conditionalFormatting sqref="AO2:AR2">
    <cfRule type="containsText" dxfId="65" priority="27" operator="containsText" text="E">
      <formula>NOT(ISERROR(SEARCH("E",AO2)))</formula>
    </cfRule>
    <cfRule type="containsText" dxfId="64" priority="28" operator="containsText" text="B">
      <formula>NOT(ISERROR(SEARCH("B",AO2)))</formula>
    </cfRule>
    <cfRule type="containsText" dxfId="63" priority="29" operator="containsText" text="A">
      <formula>NOT(ISERROR(SEARCH("A",AO2)))</formula>
    </cfRule>
  </conditionalFormatting>
  <dataValidations count="1">
    <dataValidation type="list" allowBlank="1" showInputMessage="1" showErrorMessage="1" sqref="AR2" xr:uid="{FC21BEC6-CC97-3244-8847-AB13E0C49617}">
      <formula1>"強風,外差し,イン先行,タフ"</formula1>
    </dataValidation>
  </dataValidations>
  <pageMargins left="0.75" right="0.75" top="1" bottom="1" header="0.3" footer="0.3"/>
  <pageSetup paperSize="9" orientation="portrait" horizontalDpi="4294967292" verticalDpi="4294967292"/>
  <ignoredErrors>
    <ignoredError sqref="U2:Y2" formulaRange="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AG13"/>
  <sheetViews>
    <sheetView workbookViewId="0">
      <pane xSplit="5" ySplit="1" topLeftCell="Z2" activePane="bottomRight" state="frozen"/>
      <selection activeCell="E24" sqref="E24"/>
      <selection pane="topRight" activeCell="E24" sqref="E24"/>
      <selection pane="bottomLeft" activeCell="E24" sqref="E24"/>
      <selection pane="bottomRight" activeCell="W13" sqref="W13:AC13"/>
    </sheetView>
  </sheetViews>
  <sheetFormatPr baseColWidth="10" defaultColWidth="8.83203125" defaultRowHeight="15"/>
  <cols>
    <col min="1" max="1" width="10" bestFit="1" customWidth="1"/>
    <col min="2" max="2" width="8.1640625" customWidth="1"/>
    <col min="4" max="4" width="9" bestFit="1" customWidth="1"/>
    <col min="5" max="5" width="18.33203125" customWidth="1"/>
    <col min="17" max="19" width="16.6640625" customWidth="1"/>
    <col min="24" max="24" width="5.33203125" customWidth="1"/>
    <col min="27" max="27" width="8.83203125" hidden="1" customWidth="1"/>
    <col min="32" max="33" width="150.83203125" customWidth="1"/>
  </cols>
  <sheetData>
    <row r="1" spans="1:33" s="5" customFormat="1">
      <c r="A1" s="1" t="s">
        <v>49</v>
      </c>
      <c r="B1" s="1" t="s">
        <v>85</v>
      </c>
      <c r="C1" s="1" t="s">
        <v>51</v>
      </c>
      <c r="D1" s="1" t="s">
        <v>86</v>
      </c>
      <c r="E1" s="1" t="s">
        <v>53</v>
      </c>
      <c r="F1" s="1" t="s">
        <v>87</v>
      </c>
      <c r="G1" s="1" t="s">
        <v>88</v>
      </c>
      <c r="H1" s="1" t="s">
        <v>89</v>
      </c>
      <c r="I1" s="1" t="s">
        <v>90</v>
      </c>
      <c r="J1" s="1" t="s">
        <v>91</v>
      </c>
      <c r="K1" s="1" t="s">
        <v>92</v>
      </c>
      <c r="L1" s="1" t="s">
        <v>54</v>
      </c>
      <c r="M1" s="1" t="s">
        <v>55</v>
      </c>
      <c r="N1" s="1" t="s">
        <v>56</v>
      </c>
      <c r="O1" s="1" t="s">
        <v>93</v>
      </c>
      <c r="P1" s="1" t="s">
        <v>58</v>
      </c>
      <c r="Q1" s="4" t="s">
        <v>59</v>
      </c>
      <c r="R1" s="4" t="s">
        <v>60</v>
      </c>
      <c r="S1" s="4" t="s">
        <v>61</v>
      </c>
      <c r="T1" s="4" t="s">
        <v>115</v>
      </c>
      <c r="U1" s="4" t="s">
        <v>116</v>
      </c>
      <c r="V1" s="4" t="s">
        <v>139</v>
      </c>
      <c r="W1" s="4" t="s">
        <v>9</v>
      </c>
      <c r="X1" s="4" t="s">
        <v>95</v>
      </c>
      <c r="Y1" s="4" t="s">
        <v>10</v>
      </c>
      <c r="Z1" s="4" t="s">
        <v>11</v>
      </c>
      <c r="AA1" s="4"/>
      <c r="AB1" s="4" t="s">
        <v>12</v>
      </c>
      <c r="AC1" s="4" t="s">
        <v>13</v>
      </c>
      <c r="AD1" s="4" t="s">
        <v>62</v>
      </c>
      <c r="AE1" s="4" t="s">
        <v>96</v>
      </c>
      <c r="AF1" s="22" t="s">
        <v>140</v>
      </c>
      <c r="AG1" s="22" t="s">
        <v>117</v>
      </c>
    </row>
    <row r="2" spans="1:33" s="5" customFormat="1">
      <c r="A2" s="6">
        <v>45296</v>
      </c>
      <c r="B2" s="25" t="s">
        <v>120</v>
      </c>
      <c r="C2" s="8" t="s">
        <v>150</v>
      </c>
      <c r="D2" s="9">
        <v>4.9409722222222223E-2</v>
      </c>
      <c r="E2" s="32" t="s">
        <v>262</v>
      </c>
      <c r="F2" s="10">
        <v>12.3</v>
      </c>
      <c r="G2" s="10">
        <v>10.4</v>
      </c>
      <c r="H2" s="10">
        <v>11.4</v>
      </c>
      <c r="I2" s="10">
        <v>12.4</v>
      </c>
      <c r="J2" s="10">
        <v>12.5</v>
      </c>
      <c r="K2" s="10">
        <v>12.9</v>
      </c>
      <c r="L2" s="27">
        <f t="shared" ref="L2:L4" si="0">SUM(F2:H2)</f>
        <v>34.1</v>
      </c>
      <c r="M2" s="27">
        <f t="shared" ref="M2:M4" si="1">SUM(I2:K2)</f>
        <v>37.799999999999997</v>
      </c>
      <c r="N2" s="28">
        <f t="shared" ref="N2:N4" si="2">SUM(F2:J2)</f>
        <v>59</v>
      </c>
      <c r="O2" s="11" t="s">
        <v>162</v>
      </c>
      <c r="P2" s="11" t="s">
        <v>149</v>
      </c>
      <c r="Q2" s="13" t="s">
        <v>182</v>
      </c>
      <c r="R2" s="13" t="s">
        <v>216</v>
      </c>
      <c r="S2" s="13" t="s">
        <v>182</v>
      </c>
      <c r="T2" s="12">
        <v>1.1000000000000001</v>
      </c>
      <c r="U2" s="12">
        <v>1.2</v>
      </c>
      <c r="V2" s="11" t="s">
        <v>159</v>
      </c>
      <c r="W2" s="12">
        <v>0.1</v>
      </c>
      <c r="X2" s="12" t="s">
        <v>195</v>
      </c>
      <c r="Y2" s="12">
        <v>0.5</v>
      </c>
      <c r="Z2" s="8">
        <v>-0.4</v>
      </c>
      <c r="AA2" s="8"/>
      <c r="AB2" s="11" t="s">
        <v>173</v>
      </c>
      <c r="AC2" s="11" t="s">
        <v>169</v>
      </c>
      <c r="AD2" s="11" t="s">
        <v>159</v>
      </c>
      <c r="AE2" s="8"/>
      <c r="AF2" s="8" t="s">
        <v>263</v>
      </c>
      <c r="AG2" s="31" t="s">
        <v>264</v>
      </c>
    </row>
    <row r="3" spans="1:33" s="5" customFormat="1">
      <c r="A3" s="6">
        <v>45296</v>
      </c>
      <c r="B3" s="25" t="s">
        <v>202</v>
      </c>
      <c r="C3" s="8" t="s">
        <v>150</v>
      </c>
      <c r="D3" s="9">
        <v>4.9375000000000002E-2</v>
      </c>
      <c r="E3" s="32" t="s">
        <v>238</v>
      </c>
      <c r="F3" s="10">
        <v>12.5</v>
      </c>
      <c r="G3" s="10">
        <v>11.1</v>
      </c>
      <c r="H3" s="10">
        <v>11.9</v>
      </c>
      <c r="I3" s="10">
        <v>12</v>
      </c>
      <c r="J3" s="10">
        <v>12</v>
      </c>
      <c r="K3" s="10">
        <v>12.1</v>
      </c>
      <c r="L3" s="27">
        <f t="shared" si="0"/>
        <v>35.5</v>
      </c>
      <c r="M3" s="27">
        <f t="shared" si="1"/>
        <v>36.1</v>
      </c>
      <c r="N3" s="28">
        <f t="shared" si="2"/>
        <v>59.5</v>
      </c>
      <c r="O3" s="11" t="s">
        <v>148</v>
      </c>
      <c r="P3" s="11" t="s">
        <v>165</v>
      </c>
      <c r="Q3" s="13" t="s">
        <v>175</v>
      </c>
      <c r="R3" s="13" t="s">
        <v>198</v>
      </c>
      <c r="S3" s="13" t="s">
        <v>176</v>
      </c>
      <c r="T3" s="12">
        <v>1.1000000000000001</v>
      </c>
      <c r="U3" s="12">
        <v>1.2</v>
      </c>
      <c r="V3" s="11" t="s">
        <v>159</v>
      </c>
      <c r="W3" s="12">
        <v>0.4</v>
      </c>
      <c r="X3" s="12" t="s">
        <v>195</v>
      </c>
      <c r="Y3" s="12">
        <v>0.8</v>
      </c>
      <c r="Z3" s="8">
        <v>-0.4</v>
      </c>
      <c r="AA3" s="8"/>
      <c r="AB3" s="11" t="s">
        <v>196</v>
      </c>
      <c r="AC3" s="11" t="s">
        <v>173</v>
      </c>
      <c r="AD3" s="11" t="s">
        <v>145</v>
      </c>
      <c r="AE3" s="8"/>
      <c r="AF3" s="8" t="s">
        <v>270</v>
      </c>
      <c r="AG3" s="31" t="s">
        <v>271</v>
      </c>
    </row>
    <row r="4" spans="1:33" s="5" customFormat="1">
      <c r="A4" s="6">
        <v>45297</v>
      </c>
      <c r="B4" s="25" t="s">
        <v>119</v>
      </c>
      <c r="C4" s="8" t="s">
        <v>150</v>
      </c>
      <c r="D4" s="9">
        <v>5.0069444444444444E-2</v>
      </c>
      <c r="E4" s="32" t="s">
        <v>278</v>
      </c>
      <c r="F4" s="10">
        <v>12.6</v>
      </c>
      <c r="G4" s="10">
        <v>11</v>
      </c>
      <c r="H4" s="10">
        <v>11.8</v>
      </c>
      <c r="I4" s="10">
        <v>12.1</v>
      </c>
      <c r="J4" s="10">
        <v>12.2</v>
      </c>
      <c r="K4" s="10">
        <v>12.9</v>
      </c>
      <c r="L4" s="27">
        <f t="shared" si="0"/>
        <v>35.400000000000006</v>
      </c>
      <c r="M4" s="27">
        <f t="shared" si="1"/>
        <v>37.199999999999996</v>
      </c>
      <c r="N4" s="28">
        <f t="shared" si="2"/>
        <v>59.7</v>
      </c>
      <c r="O4" s="11" t="s">
        <v>148</v>
      </c>
      <c r="P4" s="11" t="s">
        <v>165</v>
      </c>
      <c r="Q4" s="13" t="s">
        <v>208</v>
      </c>
      <c r="R4" s="13" t="s">
        <v>279</v>
      </c>
      <c r="S4" s="13" t="s">
        <v>229</v>
      </c>
      <c r="T4" s="12">
        <v>1.2</v>
      </c>
      <c r="U4" s="12">
        <v>1.4</v>
      </c>
      <c r="V4" s="11" t="s">
        <v>159</v>
      </c>
      <c r="W4" s="12">
        <v>-0.5</v>
      </c>
      <c r="X4" s="12" t="s">
        <v>195</v>
      </c>
      <c r="Y4" s="12" t="s">
        <v>201</v>
      </c>
      <c r="Z4" s="8">
        <v>-0.5</v>
      </c>
      <c r="AA4" s="8"/>
      <c r="AB4" s="11" t="s">
        <v>169</v>
      </c>
      <c r="AC4" s="11" t="s">
        <v>169</v>
      </c>
      <c r="AD4" s="11" t="s">
        <v>159</v>
      </c>
      <c r="AE4" s="8"/>
      <c r="AF4" s="8" t="s">
        <v>291</v>
      </c>
      <c r="AG4" s="31" t="s">
        <v>292</v>
      </c>
    </row>
    <row r="5" spans="1:33" s="5" customFormat="1">
      <c r="A5" s="6">
        <v>45668</v>
      </c>
      <c r="B5" s="25" t="s">
        <v>143</v>
      </c>
      <c r="C5" s="8" t="s">
        <v>150</v>
      </c>
      <c r="D5" s="9">
        <v>5.0763888888888886E-2</v>
      </c>
      <c r="E5" s="32" t="s">
        <v>322</v>
      </c>
      <c r="F5" s="10">
        <v>12.5</v>
      </c>
      <c r="G5" s="10">
        <v>10.7</v>
      </c>
      <c r="H5" s="10">
        <v>11.7</v>
      </c>
      <c r="I5" s="10">
        <v>12.6</v>
      </c>
      <c r="J5" s="10">
        <v>12.7</v>
      </c>
      <c r="K5" s="10">
        <v>13.4</v>
      </c>
      <c r="L5" s="27">
        <f t="shared" ref="L5" si="3">SUM(F5:H5)</f>
        <v>34.9</v>
      </c>
      <c r="M5" s="27">
        <f t="shared" ref="M5" si="4">SUM(I5:K5)</f>
        <v>38.699999999999996</v>
      </c>
      <c r="N5" s="28">
        <f t="shared" ref="N5" si="5">SUM(F5:J5)</f>
        <v>60.2</v>
      </c>
      <c r="O5" s="11" t="s">
        <v>162</v>
      </c>
      <c r="P5" s="11" t="s">
        <v>149</v>
      </c>
      <c r="Q5" s="13" t="s">
        <v>330</v>
      </c>
      <c r="R5" s="13" t="s">
        <v>331</v>
      </c>
      <c r="S5" s="13" t="s">
        <v>332</v>
      </c>
      <c r="T5" s="12">
        <v>5.9</v>
      </c>
      <c r="U5" s="12">
        <v>6.8</v>
      </c>
      <c r="V5" s="11" t="s">
        <v>159</v>
      </c>
      <c r="W5" s="12">
        <v>0.5</v>
      </c>
      <c r="X5" s="12" t="s">
        <v>195</v>
      </c>
      <c r="Y5" s="12">
        <v>1</v>
      </c>
      <c r="Z5" s="8">
        <v>-0.5</v>
      </c>
      <c r="AA5" s="8"/>
      <c r="AB5" s="11" t="s">
        <v>196</v>
      </c>
      <c r="AC5" s="11" t="s">
        <v>173</v>
      </c>
      <c r="AD5" s="11" t="s">
        <v>145</v>
      </c>
      <c r="AE5" s="8"/>
      <c r="AF5" s="8" t="s">
        <v>328</v>
      </c>
      <c r="AG5" s="31" t="s">
        <v>329</v>
      </c>
    </row>
    <row r="6" spans="1:33" s="5" customFormat="1">
      <c r="A6" s="6">
        <v>45669</v>
      </c>
      <c r="B6" s="35" t="s">
        <v>119</v>
      </c>
      <c r="C6" s="8" t="s">
        <v>150</v>
      </c>
      <c r="D6" s="9">
        <v>5.0104166666666665E-2</v>
      </c>
      <c r="E6" s="32" t="s">
        <v>385</v>
      </c>
      <c r="F6" s="10">
        <v>12.7</v>
      </c>
      <c r="G6" s="10">
        <v>10.7</v>
      </c>
      <c r="H6" s="10">
        <v>11.8</v>
      </c>
      <c r="I6" s="10">
        <v>12.3</v>
      </c>
      <c r="J6" s="10">
        <v>12.3</v>
      </c>
      <c r="K6" s="10">
        <v>13.1</v>
      </c>
      <c r="L6" s="27">
        <f t="shared" ref="L6:L7" si="6">SUM(F6:H6)</f>
        <v>35.200000000000003</v>
      </c>
      <c r="M6" s="27">
        <f t="shared" ref="M6:M7" si="7">SUM(I6:K6)</f>
        <v>37.700000000000003</v>
      </c>
      <c r="N6" s="28">
        <f t="shared" ref="N6:N7" si="8">SUM(F6:J6)</f>
        <v>59.8</v>
      </c>
      <c r="O6" s="11" t="s">
        <v>148</v>
      </c>
      <c r="P6" s="11" t="s">
        <v>165</v>
      </c>
      <c r="Q6" s="13" t="s">
        <v>176</v>
      </c>
      <c r="R6" s="13" t="s">
        <v>176</v>
      </c>
      <c r="S6" s="13" t="s">
        <v>232</v>
      </c>
      <c r="T6" s="12">
        <v>4.4000000000000004</v>
      </c>
      <c r="U6" s="12">
        <v>4.5</v>
      </c>
      <c r="V6" s="11" t="s">
        <v>159</v>
      </c>
      <c r="W6" s="12">
        <v>-0.2</v>
      </c>
      <c r="X6" s="12" t="s">
        <v>195</v>
      </c>
      <c r="Y6" s="12">
        <v>0.1</v>
      </c>
      <c r="Z6" s="8">
        <v>-0.3</v>
      </c>
      <c r="AA6" s="8"/>
      <c r="AB6" s="11" t="s">
        <v>169</v>
      </c>
      <c r="AC6" s="11" t="s">
        <v>169</v>
      </c>
      <c r="AD6" s="11" t="s">
        <v>159</v>
      </c>
      <c r="AE6" s="8"/>
      <c r="AF6" s="8" t="s">
        <v>390</v>
      </c>
      <c r="AG6" s="31" t="s">
        <v>391</v>
      </c>
    </row>
    <row r="7" spans="1:33" s="5" customFormat="1">
      <c r="A7" s="6">
        <v>45669</v>
      </c>
      <c r="B7" s="25" t="s">
        <v>118</v>
      </c>
      <c r="C7" s="8" t="s">
        <v>150</v>
      </c>
      <c r="D7" s="9">
        <v>5.002314814814815E-2</v>
      </c>
      <c r="E7" s="32" t="s">
        <v>406</v>
      </c>
      <c r="F7" s="10">
        <v>12.7</v>
      </c>
      <c r="G7" s="10">
        <v>11.2</v>
      </c>
      <c r="H7" s="10">
        <v>12.3</v>
      </c>
      <c r="I7" s="10">
        <v>12.3</v>
      </c>
      <c r="J7" s="10">
        <v>11.6</v>
      </c>
      <c r="K7" s="10">
        <v>12.1</v>
      </c>
      <c r="L7" s="27">
        <f t="shared" si="6"/>
        <v>36.200000000000003</v>
      </c>
      <c r="M7" s="27">
        <f t="shared" si="7"/>
        <v>36</v>
      </c>
      <c r="N7" s="28">
        <f t="shared" si="8"/>
        <v>60.1</v>
      </c>
      <c r="O7" s="11" t="s">
        <v>164</v>
      </c>
      <c r="P7" s="11" t="s">
        <v>168</v>
      </c>
      <c r="Q7" s="13" t="s">
        <v>225</v>
      </c>
      <c r="R7" s="13" t="s">
        <v>407</v>
      </c>
      <c r="S7" s="13" t="s">
        <v>184</v>
      </c>
      <c r="T7" s="12">
        <v>4.4000000000000004</v>
      </c>
      <c r="U7" s="12">
        <v>4.5</v>
      </c>
      <c r="V7" s="11" t="s">
        <v>159</v>
      </c>
      <c r="W7" s="12">
        <v>-0.2</v>
      </c>
      <c r="X7" s="12">
        <v>-0.1</v>
      </c>
      <c r="Y7" s="12" t="s">
        <v>201</v>
      </c>
      <c r="Z7" s="8">
        <v>-0.3</v>
      </c>
      <c r="AA7" s="8"/>
      <c r="AB7" s="11" t="s">
        <v>169</v>
      </c>
      <c r="AC7" s="11" t="s">
        <v>169</v>
      </c>
      <c r="AD7" s="11" t="s">
        <v>147</v>
      </c>
      <c r="AE7" s="8"/>
      <c r="AF7" s="8" t="s">
        <v>408</v>
      </c>
      <c r="AG7" s="31" t="s">
        <v>409</v>
      </c>
    </row>
    <row r="8" spans="1:33" s="5" customFormat="1">
      <c r="A8" s="6">
        <v>45670</v>
      </c>
      <c r="B8" s="25" t="s">
        <v>235</v>
      </c>
      <c r="C8" s="8" t="s">
        <v>150</v>
      </c>
      <c r="D8" s="9">
        <v>5.0763888888888886E-2</v>
      </c>
      <c r="E8" s="32" t="s">
        <v>438</v>
      </c>
      <c r="F8" s="10">
        <v>12.9</v>
      </c>
      <c r="G8" s="10">
        <v>11.1</v>
      </c>
      <c r="H8" s="10">
        <v>12.2</v>
      </c>
      <c r="I8" s="10">
        <v>12.7</v>
      </c>
      <c r="J8" s="10">
        <v>11.9</v>
      </c>
      <c r="K8" s="10">
        <v>12.8</v>
      </c>
      <c r="L8" s="27">
        <f t="shared" ref="L8" si="9">SUM(F8:H8)</f>
        <v>36.200000000000003</v>
      </c>
      <c r="M8" s="27">
        <f t="shared" ref="M8" si="10">SUM(I8:K8)</f>
        <v>37.400000000000006</v>
      </c>
      <c r="N8" s="28">
        <f t="shared" ref="N8" si="11">SUM(F8:J8)</f>
        <v>60.800000000000004</v>
      </c>
      <c r="O8" s="11" t="s">
        <v>164</v>
      </c>
      <c r="P8" s="11" t="s">
        <v>189</v>
      </c>
      <c r="Q8" s="13" t="s">
        <v>439</v>
      </c>
      <c r="R8" s="13" t="s">
        <v>440</v>
      </c>
      <c r="S8" s="13" t="s">
        <v>227</v>
      </c>
      <c r="T8" s="12">
        <v>4</v>
      </c>
      <c r="U8" s="12">
        <v>5</v>
      </c>
      <c r="V8" s="11" t="s">
        <v>145</v>
      </c>
      <c r="W8" s="12">
        <v>0.3</v>
      </c>
      <c r="X8" s="12" t="s">
        <v>195</v>
      </c>
      <c r="Y8" s="12">
        <v>0.6</v>
      </c>
      <c r="Z8" s="8">
        <v>-0.3</v>
      </c>
      <c r="AA8" s="8"/>
      <c r="AB8" s="11" t="s">
        <v>173</v>
      </c>
      <c r="AC8" s="11" t="s">
        <v>169</v>
      </c>
      <c r="AD8" s="11" t="s">
        <v>159</v>
      </c>
      <c r="AE8" s="8"/>
      <c r="AF8" s="8" t="s">
        <v>482</v>
      </c>
      <c r="AG8" s="31" t="s">
        <v>441</v>
      </c>
    </row>
    <row r="9" spans="1:33" s="5" customFormat="1">
      <c r="A9" s="6">
        <v>45675</v>
      </c>
      <c r="B9" s="25" t="s">
        <v>119</v>
      </c>
      <c r="C9" s="8" t="s">
        <v>150</v>
      </c>
      <c r="D9" s="9">
        <v>5.0092592592592591E-2</v>
      </c>
      <c r="E9" s="32" t="s">
        <v>487</v>
      </c>
      <c r="F9" s="10">
        <v>12.8</v>
      </c>
      <c r="G9" s="10">
        <v>11.1</v>
      </c>
      <c r="H9" s="10">
        <v>11.8</v>
      </c>
      <c r="I9" s="10">
        <v>12.4</v>
      </c>
      <c r="J9" s="10">
        <v>12.1</v>
      </c>
      <c r="K9" s="10">
        <v>12.6</v>
      </c>
      <c r="L9" s="27">
        <f t="shared" ref="L9:L13" si="12">SUM(F9:H9)</f>
        <v>35.700000000000003</v>
      </c>
      <c r="M9" s="27">
        <f t="shared" ref="M9:M13" si="13">SUM(I9:K9)</f>
        <v>37.1</v>
      </c>
      <c r="N9" s="28">
        <f t="shared" ref="N9:N13" si="14">SUM(F9:J9)</f>
        <v>60.2</v>
      </c>
      <c r="O9" s="11" t="s">
        <v>148</v>
      </c>
      <c r="P9" s="11" t="s">
        <v>165</v>
      </c>
      <c r="Q9" s="13" t="s">
        <v>488</v>
      </c>
      <c r="R9" s="13" t="s">
        <v>182</v>
      </c>
      <c r="S9" s="13" t="s">
        <v>489</v>
      </c>
      <c r="T9" s="12">
        <v>1.4</v>
      </c>
      <c r="U9" s="12">
        <v>2.7</v>
      </c>
      <c r="V9" s="11" t="s">
        <v>159</v>
      </c>
      <c r="W9" s="12">
        <v>-0.3</v>
      </c>
      <c r="X9" s="12" t="s">
        <v>195</v>
      </c>
      <c r="Y9" s="12">
        <v>0.2</v>
      </c>
      <c r="Z9" s="8">
        <v>-0.5</v>
      </c>
      <c r="AA9" s="8"/>
      <c r="AB9" s="11" t="s">
        <v>169</v>
      </c>
      <c r="AC9" s="11" t="s">
        <v>173</v>
      </c>
      <c r="AD9" s="11" t="s">
        <v>145</v>
      </c>
      <c r="AE9" s="8"/>
      <c r="AF9" s="8" t="s">
        <v>490</v>
      </c>
      <c r="AG9" s="31" t="s">
        <v>491</v>
      </c>
    </row>
    <row r="10" spans="1:33" s="5" customFormat="1">
      <c r="A10" s="6">
        <v>45675</v>
      </c>
      <c r="B10" s="25" t="s">
        <v>118</v>
      </c>
      <c r="C10" s="8" t="s">
        <v>150</v>
      </c>
      <c r="D10" s="9">
        <v>5.0011574074074076E-2</v>
      </c>
      <c r="E10" s="32" t="s">
        <v>517</v>
      </c>
      <c r="F10" s="10">
        <v>12.5</v>
      </c>
      <c r="G10" s="10">
        <v>10.5</v>
      </c>
      <c r="H10" s="10">
        <v>11.5</v>
      </c>
      <c r="I10" s="10">
        <v>12.6</v>
      </c>
      <c r="J10" s="10">
        <v>12.1</v>
      </c>
      <c r="K10" s="10">
        <v>12.9</v>
      </c>
      <c r="L10" s="27">
        <f t="shared" si="12"/>
        <v>34.5</v>
      </c>
      <c r="M10" s="27">
        <f t="shared" si="13"/>
        <v>37.6</v>
      </c>
      <c r="N10" s="28">
        <f t="shared" si="14"/>
        <v>59.2</v>
      </c>
      <c r="O10" s="11" t="s">
        <v>162</v>
      </c>
      <c r="P10" s="11" t="s">
        <v>165</v>
      </c>
      <c r="Q10" s="13" t="s">
        <v>330</v>
      </c>
      <c r="R10" s="13" t="s">
        <v>518</v>
      </c>
      <c r="S10" s="13" t="s">
        <v>519</v>
      </c>
      <c r="T10" s="12">
        <v>1.4</v>
      </c>
      <c r="U10" s="12">
        <v>2.7</v>
      </c>
      <c r="V10" s="11" t="s">
        <v>159</v>
      </c>
      <c r="W10" s="12">
        <v>-0.3</v>
      </c>
      <c r="X10" s="12" t="s">
        <v>195</v>
      </c>
      <c r="Y10" s="12">
        <v>0.2</v>
      </c>
      <c r="Z10" s="8">
        <v>-0.5</v>
      </c>
      <c r="AA10" s="8"/>
      <c r="AB10" s="11" t="s">
        <v>169</v>
      </c>
      <c r="AC10" s="11" t="s">
        <v>173</v>
      </c>
      <c r="AD10" s="11" t="s">
        <v>145</v>
      </c>
      <c r="AE10" s="8"/>
      <c r="AF10" s="8" t="s">
        <v>520</v>
      </c>
      <c r="AG10" s="31" t="s">
        <v>521</v>
      </c>
    </row>
    <row r="11" spans="1:33" s="5" customFormat="1">
      <c r="A11" s="6">
        <v>45676</v>
      </c>
      <c r="B11" s="35" t="s">
        <v>119</v>
      </c>
      <c r="C11" s="8" t="s">
        <v>150</v>
      </c>
      <c r="D11" s="9">
        <v>5.0092592592592591E-2</v>
      </c>
      <c r="E11" s="32" t="s">
        <v>539</v>
      </c>
      <c r="F11" s="10">
        <v>12.5</v>
      </c>
      <c r="G11" s="10">
        <v>11.1</v>
      </c>
      <c r="H11" s="10">
        <v>11.8</v>
      </c>
      <c r="I11" s="10">
        <v>12.3</v>
      </c>
      <c r="J11" s="10">
        <v>12.2</v>
      </c>
      <c r="K11" s="10">
        <v>12.8</v>
      </c>
      <c r="L11" s="27">
        <f t="shared" si="12"/>
        <v>35.400000000000006</v>
      </c>
      <c r="M11" s="27">
        <f t="shared" si="13"/>
        <v>37.299999999999997</v>
      </c>
      <c r="N11" s="28">
        <f t="shared" si="14"/>
        <v>59.900000000000006</v>
      </c>
      <c r="O11" s="11" t="s">
        <v>148</v>
      </c>
      <c r="P11" s="11" t="s">
        <v>165</v>
      </c>
      <c r="Q11" s="13" t="s">
        <v>167</v>
      </c>
      <c r="R11" s="13" t="s">
        <v>220</v>
      </c>
      <c r="S11" s="13" t="s">
        <v>335</v>
      </c>
      <c r="T11" s="12">
        <v>1.6</v>
      </c>
      <c r="U11" s="12">
        <v>2.7</v>
      </c>
      <c r="V11" s="11" t="s">
        <v>159</v>
      </c>
      <c r="W11" s="12">
        <v>-0.4</v>
      </c>
      <c r="X11" s="12" t="s">
        <v>195</v>
      </c>
      <c r="Y11" s="12">
        <v>0.1</v>
      </c>
      <c r="Z11" s="8">
        <v>-0.5</v>
      </c>
      <c r="AA11" s="8"/>
      <c r="AB11" s="11" t="s">
        <v>169</v>
      </c>
      <c r="AC11" s="11" t="s">
        <v>173</v>
      </c>
      <c r="AD11" s="11" t="s">
        <v>145</v>
      </c>
      <c r="AE11" s="8"/>
      <c r="AF11" s="8" t="s">
        <v>560</v>
      </c>
      <c r="AG11" s="31" t="s">
        <v>561</v>
      </c>
    </row>
    <row r="12" spans="1:33" s="5" customFormat="1">
      <c r="A12" s="6">
        <v>45676</v>
      </c>
      <c r="B12" s="25" t="s">
        <v>121</v>
      </c>
      <c r="C12" s="8" t="s">
        <v>150</v>
      </c>
      <c r="D12" s="9">
        <v>4.9340277777777775E-2</v>
      </c>
      <c r="E12" s="32" t="s">
        <v>551</v>
      </c>
      <c r="F12" s="10">
        <v>12.2</v>
      </c>
      <c r="G12" s="10">
        <v>10.4</v>
      </c>
      <c r="H12" s="10">
        <v>11.2</v>
      </c>
      <c r="I12" s="10">
        <v>11.8</v>
      </c>
      <c r="J12" s="10">
        <v>12.5</v>
      </c>
      <c r="K12" s="10">
        <v>13.2</v>
      </c>
      <c r="L12" s="27">
        <f t="shared" si="12"/>
        <v>33.799999999999997</v>
      </c>
      <c r="M12" s="27">
        <f t="shared" si="13"/>
        <v>37.5</v>
      </c>
      <c r="N12" s="28">
        <f t="shared" si="14"/>
        <v>58.099999999999994</v>
      </c>
      <c r="O12" s="11" t="s">
        <v>162</v>
      </c>
      <c r="P12" s="11" t="s">
        <v>183</v>
      </c>
      <c r="Q12" s="13" t="s">
        <v>552</v>
      </c>
      <c r="R12" s="13" t="s">
        <v>553</v>
      </c>
      <c r="S12" s="13" t="s">
        <v>443</v>
      </c>
      <c r="T12" s="12">
        <v>1.6</v>
      </c>
      <c r="U12" s="12">
        <v>2.7</v>
      </c>
      <c r="V12" s="11" t="s">
        <v>159</v>
      </c>
      <c r="W12" s="12">
        <v>-1.1000000000000001</v>
      </c>
      <c r="X12" s="12" t="s">
        <v>195</v>
      </c>
      <c r="Y12" s="12">
        <v>-0.6</v>
      </c>
      <c r="Z12" s="8">
        <v>-0.5</v>
      </c>
      <c r="AA12" s="8"/>
      <c r="AB12" s="11" t="s">
        <v>191</v>
      </c>
      <c r="AC12" s="11" t="s">
        <v>169</v>
      </c>
      <c r="AD12" s="11" t="s">
        <v>159</v>
      </c>
      <c r="AE12" s="8"/>
      <c r="AF12" s="8" t="s">
        <v>571</v>
      </c>
      <c r="AG12" s="31" t="s">
        <v>572</v>
      </c>
    </row>
    <row r="13" spans="1:33" s="5" customFormat="1">
      <c r="A13" s="6">
        <v>45676</v>
      </c>
      <c r="B13" s="25" t="s">
        <v>120</v>
      </c>
      <c r="C13" s="8" t="s">
        <v>150</v>
      </c>
      <c r="D13" s="9">
        <v>4.9317129629629627E-2</v>
      </c>
      <c r="E13" s="32" t="s">
        <v>569</v>
      </c>
      <c r="F13" s="10">
        <v>12.4</v>
      </c>
      <c r="G13" s="10">
        <v>10.9</v>
      </c>
      <c r="H13" s="10">
        <v>11.8</v>
      </c>
      <c r="I13" s="10">
        <v>12.1</v>
      </c>
      <c r="J13" s="10">
        <v>11.7</v>
      </c>
      <c r="K13" s="10">
        <v>12.2</v>
      </c>
      <c r="L13" s="27">
        <f t="shared" si="12"/>
        <v>35.1</v>
      </c>
      <c r="M13" s="27">
        <f t="shared" si="13"/>
        <v>36</v>
      </c>
      <c r="N13" s="28">
        <f t="shared" si="14"/>
        <v>58.900000000000006</v>
      </c>
      <c r="O13" s="11" t="s">
        <v>148</v>
      </c>
      <c r="P13" s="11" t="s">
        <v>165</v>
      </c>
      <c r="Q13" s="13" t="s">
        <v>518</v>
      </c>
      <c r="R13" s="13" t="s">
        <v>570</v>
      </c>
      <c r="S13" s="13" t="s">
        <v>220</v>
      </c>
      <c r="T13" s="12">
        <v>1.6</v>
      </c>
      <c r="U13" s="12">
        <v>2.7</v>
      </c>
      <c r="V13" s="11" t="s">
        <v>159</v>
      </c>
      <c r="W13" s="12">
        <v>-0.7</v>
      </c>
      <c r="X13" s="12" t="s">
        <v>195</v>
      </c>
      <c r="Y13" s="12">
        <v>-0.2</v>
      </c>
      <c r="Z13" s="8">
        <v>-0.5</v>
      </c>
      <c r="AA13" s="8"/>
      <c r="AB13" s="11" t="s">
        <v>169</v>
      </c>
      <c r="AC13" s="11" t="s">
        <v>169</v>
      </c>
      <c r="AD13" s="11" t="s">
        <v>159</v>
      </c>
      <c r="AE13" s="8"/>
      <c r="AF13" s="8" t="s">
        <v>578</v>
      </c>
      <c r="AG13" s="31" t="s">
        <v>579</v>
      </c>
    </row>
  </sheetData>
  <autoFilter ref="A1:AF3" xr:uid="{00000000-0009-0000-0000-000006000000}"/>
  <phoneticPr fontId="11"/>
  <conditionalFormatting sqref="F2:K2">
    <cfRule type="colorScale" priority="1779">
      <colorScale>
        <cfvo type="min"/>
        <cfvo type="percentile" val="50"/>
        <cfvo type="max"/>
        <color rgb="FFF8696B"/>
        <color rgb="FFFFEB84"/>
        <color rgb="FF63BE7B"/>
      </colorScale>
    </cfRule>
  </conditionalFormatting>
  <conditionalFormatting sqref="F3:K3">
    <cfRule type="colorScale" priority="82">
      <colorScale>
        <cfvo type="min"/>
        <cfvo type="percentile" val="50"/>
        <cfvo type="max"/>
        <color rgb="FFF8696B"/>
        <color rgb="FFFFEB84"/>
        <color rgb="FF63BE7B"/>
      </colorScale>
    </cfRule>
  </conditionalFormatting>
  <conditionalFormatting sqref="F4:K4">
    <cfRule type="colorScale" priority="1888">
      <colorScale>
        <cfvo type="min"/>
        <cfvo type="percentile" val="50"/>
        <cfvo type="max"/>
        <color rgb="FFF8696B"/>
        <color rgb="FFFFEB84"/>
        <color rgb="FF63BE7B"/>
      </colorScale>
    </cfRule>
  </conditionalFormatting>
  <conditionalFormatting sqref="F5:K5">
    <cfRule type="colorScale" priority="17">
      <colorScale>
        <cfvo type="min"/>
        <cfvo type="percentile" val="50"/>
        <cfvo type="max"/>
        <color rgb="FFF8696B"/>
        <color rgb="FFFFEB84"/>
        <color rgb="FF63BE7B"/>
      </colorScale>
    </cfRule>
  </conditionalFormatting>
  <conditionalFormatting sqref="F6:K7">
    <cfRule type="colorScale" priority="13">
      <colorScale>
        <cfvo type="min"/>
        <cfvo type="percentile" val="50"/>
        <cfvo type="max"/>
        <color rgb="FFF8696B"/>
        <color rgb="FFFFEB84"/>
        <color rgb="FF63BE7B"/>
      </colorScale>
    </cfRule>
  </conditionalFormatting>
  <conditionalFormatting sqref="F8:K8">
    <cfRule type="colorScale" priority="9">
      <colorScale>
        <cfvo type="min"/>
        <cfvo type="percentile" val="50"/>
        <cfvo type="max"/>
        <color rgb="FFF8696B"/>
        <color rgb="FFFFEB84"/>
        <color rgb="FF63BE7B"/>
      </colorScale>
    </cfRule>
  </conditionalFormatting>
  <conditionalFormatting sqref="F9:K9 F11:K13">
    <cfRule type="colorScale" priority="5">
      <colorScale>
        <cfvo type="min"/>
        <cfvo type="percentile" val="50"/>
        <cfvo type="max"/>
        <color rgb="FFF8696B"/>
        <color rgb="FFFFEB84"/>
        <color rgb="FF63BE7B"/>
      </colorScale>
    </cfRule>
  </conditionalFormatting>
  <conditionalFormatting sqref="V2:V13">
    <cfRule type="containsText" dxfId="62" priority="34" operator="containsText" text="D">
      <formula>NOT(ISERROR(SEARCH("D",V2)))</formula>
    </cfRule>
    <cfRule type="containsText" dxfId="61" priority="35" operator="containsText" text="S">
      <formula>NOT(ISERROR(SEARCH("S",V2)))</formula>
    </cfRule>
    <cfRule type="containsText" dxfId="60" priority="36" operator="containsText" text="F">
      <formula>NOT(ISERROR(SEARCH("F",V2)))</formula>
    </cfRule>
    <cfRule type="containsText" dxfId="59" priority="37" operator="containsText" text="E">
      <formula>NOT(ISERROR(SEARCH("E",V2)))</formula>
    </cfRule>
    <cfRule type="containsText" dxfId="58" priority="38" operator="containsText" text="B">
      <formula>NOT(ISERROR(SEARCH("B",V2)))</formula>
    </cfRule>
    <cfRule type="containsText" dxfId="57" priority="39" operator="containsText" text="A">
      <formula>NOT(ISERROR(SEARCH("A",V2)))</formula>
    </cfRule>
  </conditionalFormatting>
  <conditionalFormatting sqref="AB2:AE13">
    <cfRule type="containsText" dxfId="56" priority="2" operator="containsText" text="E">
      <formula>NOT(ISERROR(SEARCH("E",AB2)))</formula>
    </cfRule>
    <cfRule type="containsText" dxfId="55" priority="3" operator="containsText" text="B">
      <formula>NOT(ISERROR(SEARCH("B",AB2)))</formula>
    </cfRule>
    <cfRule type="containsText" dxfId="54" priority="4" operator="containsText" text="A">
      <formula>NOT(ISERROR(SEARCH("A",AB2)))</formula>
    </cfRule>
  </conditionalFormatting>
  <conditionalFormatting sqref="F10:K10">
    <cfRule type="colorScale" priority="1">
      <colorScale>
        <cfvo type="min"/>
        <cfvo type="percentile" val="50"/>
        <cfvo type="max"/>
        <color rgb="FFF8696B"/>
        <color rgb="FFFFEB84"/>
        <color rgb="FF63BE7B"/>
      </colorScale>
    </cfRule>
  </conditionalFormatting>
  <dataValidations count="2">
    <dataValidation type="list" allowBlank="1" showInputMessage="1" showErrorMessage="1" sqref="AE3:AE13" xr:uid="{7F07E616-5DB5-304A-B9C6-E0228E1ACBB9}">
      <formula1>"強風,外差し,イン先行,凍結防止"</formula1>
    </dataValidation>
    <dataValidation type="list" allowBlank="1" showInputMessage="1" showErrorMessage="1" sqref="AE2" xr:uid="{AAFABE10-02F9-984D-A4A7-AA0D3C005F60}">
      <formula1>"強風,外差し,イン先行"</formula1>
    </dataValidation>
  </dataValidations>
  <pageMargins left="0.7" right="0.7" top="0.75" bottom="0.75" header="0.3" footer="0.3"/>
  <pageSetup paperSize="9" orientation="portrait" horizontalDpi="4294967292" verticalDpi="4294967292"/>
  <ignoredErrors>
    <ignoredError sqref="L2:N2 L3:N3 L4:N4 L5:N8 L9:N13" formulaRange="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AI15"/>
  <sheetViews>
    <sheetView workbookViewId="0">
      <pane xSplit="5" ySplit="1" topLeftCell="AF2" activePane="bottomRight" state="frozen"/>
      <selection activeCell="E15" sqref="E15"/>
      <selection pane="topRight" activeCell="E15" sqref="E15"/>
      <selection pane="bottomLeft" activeCell="E15" sqref="E15"/>
      <selection pane="bottomRight" activeCell="Y14" sqref="Y14:AE14"/>
    </sheetView>
  </sheetViews>
  <sheetFormatPr baseColWidth="10" defaultColWidth="8.83203125" defaultRowHeight="15"/>
  <cols>
    <col min="1" max="1" width="10" bestFit="1" customWidth="1"/>
    <col min="2" max="2" width="8.1640625" customWidth="1"/>
    <col min="5" max="5" width="18.33203125" customWidth="1"/>
    <col min="19" max="21" width="16.6640625" customWidth="1"/>
    <col min="26" max="26" width="5.33203125" customWidth="1"/>
    <col min="29" max="29" width="8.83203125" hidden="1" customWidth="1"/>
    <col min="34" max="35" width="150.83203125" customWidth="1"/>
  </cols>
  <sheetData>
    <row r="1" spans="1:35" s="5" customFormat="1">
      <c r="A1" s="1" t="s">
        <v>0</v>
      </c>
      <c r="B1" s="1" t="s">
        <v>18</v>
      </c>
      <c r="C1" s="1" t="s">
        <v>1</v>
      </c>
      <c r="D1" s="1" t="s">
        <v>19</v>
      </c>
      <c r="E1" s="1" t="s">
        <v>2</v>
      </c>
      <c r="F1" s="1" t="s">
        <v>20</v>
      </c>
      <c r="G1" s="1" t="s">
        <v>21</v>
      </c>
      <c r="H1" s="1" t="s">
        <v>22</v>
      </c>
      <c r="I1" s="1" t="s">
        <v>23</v>
      </c>
      <c r="J1" s="1" t="s">
        <v>24</v>
      </c>
      <c r="K1" s="1" t="s">
        <v>25</v>
      </c>
      <c r="L1" s="1" t="s">
        <v>26</v>
      </c>
      <c r="M1" s="1" t="s">
        <v>3</v>
      </c>
      <c r="N1" s="1" t="s">
        <v>27</v>
      </c>
      <c r="O1" s="1" t="s">
        <v>4</v>
      </c>
      <c r="P1" s="1" t="s">
        <v>56</v>
      </c>
      <c r="Q1" s="2" t="s">
        <v>28</v>
      </c>
      <c r="R1" s="2" t="s">
        <v>5</v>
      </c>
      <c r="S1" s="3" t="s">
        <v>6</v>
      </c>
      <c r="T1" s="3" t="s">
        <v>7</v>
      </c>
      <c r="U1" s="3" t="s">
        <v>8</v>
      </c>
      <c r="V1" s="4" t="s">
        <v>115</v>
      </c>
      <c r="W1" s="4" t="s">
        <v>116</v>
      </c>
      <c r="X1" s="4" t="s">
        <v>139</v>
      </c>
      <c r="Y1" s="4" t="s">
        <v>9</v>
      </c>
      <c r="Z1" s="4" t="s">
        <v>104</v>
      </c>
      <c r="AA1" s="4" t="s">
        <v>10</v>
      </c>
      <c r="AB1" s="4" t="s">
        <v>11</v>
      </c>
      <c r="AC1" s="4"/>
      <c r="AD1" s="4" t="s">
        <v>12</v>
      </c>
      <c r="AE1" s="4" t="s">
        <v>13</v>
      </c>
      <c r="AF1" s="4" t="s">
        <v>62</v>
      </c>
      <c r="AG1" s="4" t="s">
        <v>67</v>
      </c>
      <c r="AH1" s="1" t="s">
        <v>29</v>
      </c>
      <c r="AI1" s="22" t="s">
        <v>117</v>
      </c>
    </row>
    <row r="2" spans="1:35" s="5" customFormat="1">
      <c r="A2" s="6">
        <v>45296</v>
      </c>
      <c r="B2" s="25" t="s">
        <v>157</v>
      </c>
      <c r="C2" s="8" t="s">
        <v>179</v>
      </c>
      <c r="D2" s="9">
        <v>5.9733796296296299E-2</v>
      </c>
      <c r="E2" s="8" t="s">
        <v>241</v>
      </c>
      <c r="F2" s="10">
        <v>12.6</v>
      </c>
      <c r="G2" s="10">
        <v>11.6</v>
      </c>
      <c r="H2" s="10">
        <v>11.7</v>
      </c>
      <c r="I2" s="10">
        <v>12.1</v>
      </c>
      <c r="J2" s="10">
        <v>12.2</v>
      </c>
      <c r="K2" s="10">
        <v>12.7</v>
      </c>
      <c r="L2" s="10">
        <v>13.2</v>
      </c>
      <c r="M2" s="27">
        <f t="shared" ref="M2:M4" si="0">SUM(F2:H2)</f>
        <v>35.9</v>
      </c>
      <c r="N2" s="27">
        <f t="shared" ref="N2:N4" si="1">I2</f>
        <v>12.1</v>
      </c>
      <c r="O2" s="27">
        <f t="shared" ref="O2:O4" si="2">SUM(J2:L2)</f>
        <v>38.099999999999994</v>
      </c>
      <c r="P2" s="28">
        <f t="shared" ref="P2:P4" si="3">SUM(F2:J2)</f>
        <v>60.2</v>
      </c>
      <c r="Q2" s="11" t="s">
        <v>193</v>
      </c>
      <c r="R2" s="11" t="s">
        <v>178</v>
      </c>
      <c r="S2" s="13" t="s">
        <v>210</v>
      </c>
      <c r="T2" s="13" t="s">
        <v>194</v>
      </c>
      <c r="U2" s="13" t="s">
        <v>231</v>
      </c>
      <c r="V2" s="12">
        <v>1.1000000000000001</v>
      </c>
      <c r="W2" s="12">
        <v>1.2</v>
      </c>
      <c r="X2" s="11" t="s">
        <v>160</v>
      </c>
      <c r="Y2" s="8">
        <v>0.1</v>
      </c>
      <c r="Z2" s="11" t="s">
        <v>195</v>
      </c>
      <c r="AA2" s="11">
        <v>0.6</v>
      </c>
      <c r="AB2" s="11">
        <v>-0.5</v>
      </c>
      <c r="AC2" s="11"/>
      <c r="AD2" s="11" t="s">
        <v>173</v>
      </c>
      <c r="AE2" s="11" t="s">
        <v>169</v>
      </c>
      <c r="AF2" s="11" t="s">
        <v>161</v>
      </c>
      <c r="AG2" s="8"/>
      <c r="AH2" s="8" t="s">
        <v>247</v>
      </c>
      <c r="AI2" s="31" t="s">
        <v>248</v>
      </c>
    </row>
    <row r="3" spans="1:35" s="5" customFormat="1">
      <c r="A3" s="6">
        <v>45297</v>
      </c>
      <c r="B3" s="25" t="s">
        <v>234</v>
      </c>
      <c r="C3" s="8" t="s">
        <v>179</v>
      </c>
      <c r="D3" s="9">
        <v>5.9745370370370372E-2</v>
      </c>
      <c r="E3" s="8" t="s">
        <v>280</v>
      </c>
      <c r="F3" s="10">
        <v>12.7</v>
      </c>
      <c r="G3" s="10">
        <v>11.2</v>
      </c>
      <c r="H3" s="10">
        <v>11.3</v>
      </c>
      <c r="I3" s="10">
        <v>12.3</v>
      </c>
      <c r="J3" s="10">
        <v>13</v>
      </c>
      <c r="K3" s="10">
        <v>12.7</v>
      </c>
      <c r="L3" s="10">
        <v>13</v>
      </c>
      <c r="M3" s="27">
        <f t="shared" si="0"/>
        <v>35.200000000000003</v>
      </c>
      <c r="N3" s="27">
        <f t="shared" si="1"/>
        <v>12.3</v>
      </c>
      <c r="O3" s="27">
        <f t="shared" si="2"/>
        <v>38.700000000000003</v>
      </c>
      <c r="P3" s="28">
        <f t="shared" si="3"/>
        <v>60.5</v>
      </c>
      <c r="Q3" s="11" t="s">
        <v>177</v>
      </c>
      <c r="R3" s="11" t="s">
        <v>214</v>
      </c>
      <c r="S3" s="13" t="s">
        <v>215</v>
      </c>
      <c r="T3" s="13" t="s">
        <v>192</v>
      </c>
      <c r="U3" s="13" t="s">
        <v>180</v>
      </c>
      <c r="V3" s="12">
        <v>1.2</v>
      </c>
      <c r="W3" s="12">
        <v>1.4</v>
      </c>
      <c r="X3" s="11" t="s">
        <v>160</v>
      </c>
      <c r="Y3" s="8" t="s">
        <v>201</v>
      </c>
      <c r="Z3" s="11" t="s">
        <v>195</v>
      </c>
      <c r="AA3" s="11">
        <v>0.6</v>
      </c>
      <c r="AB3" s="11">
        <v>-0.6</v>
      </c>
      <c r="AC3" s="11"/>
      <c r="AD3" s="11" t="s">
        <v>173</v>
      </c>
      <c r="AE3" s="11" t="s">
        <v>173</v>
      </c>
      <c r="AF3" s="11" t="s">
        <v>160</v>
      </c>
      <c r="AG3" s="8"/>
      <c r="AH3" s="8" t="s">
        <v>293</v>
      </c>
      <c r="AI3" s="31" t="s">
        <v>294</v>
      </c>
    </row>
    <row r="4" spans="1:35" s="5" customFormat="1">
      <c r="A4" s="6">
        <v>45297</v>
      </c>
      <c r="B4" s="25" t="s">
        <v>144</v>
      </c>
      <c r="C4" s="8" t="s">
        <v>179</v>
      </c>
      <c r="D4" s="9">
        <v>5.903935185185185E-2</v>
      </c>
      <c r="E4" s="8" t="s">
        <v>286</v>
      </c>
      <c r="F4" s="10">
        <v>12.1</v>
      </c>
      <c r="G4" s="10">
        <v>11</v>
      </c>
      <c r="H4" s="10">
        <v>11.3</v>
      </c>
      <c r="I4" s="10">
        <v>12.2</v>
      </c>
      <c r="J4" s="10">
        <v>12.5</v>
      </c>
      <c r="K4" s="10">
        <v>12.5</v>
      </c>
      <c r="L4" s="10">
        <v>13.5</v>
      </c>
      <c r="M4" s="27">
        <f t="shared" si="0"/>
        <v>34.400000000000006</v>
      </c>
      <c r="N4" s="27">
        <f t="shared" si="1"/>
        <v>12.2</v>
      </c>
      <c r="O4" s="27">
        <f t="shared" si="2"/>
        <v>38.5</v>
      </c>
      <c r="P4" s="28">
        <f t="shared" si="3"/>
        <v>59.100000000000009</v>
      </c>
      <c r="Q4" s="11" t="s">
        <v>177</v>
      </c>
      <c r="R4" s="11" t="s">
        <v>214</v>
      </c>
      <c r="S4" s="13" t="s">
        <v>228</v>
      </c>
      <c r="T4" s="13" t="s">
        <v>223</v>
      </c>
      <c r="U4" s="13" t="s">
        <v>222</v>
      </c>
      <c r="V4" s="12">
        <v>1.2</v>
      </c>
      <c r="W4" s="12">
        <v>1.4</v>
      </c>
      <c r="X4" s="11" t="s">
        <v>160</v>
      </c>
      <c r="Y4" s="8" t="s">
        <v>201</v>
      </c>
      <c r="Z4" s="11" t="s">
        <v>195</v>
      </c>
      <c r="AA4" s="11">
        <v>0.8</v>
      </c>
      <c r="AB4" s="11">
        <v>-0.8</v>
      </c>
      <c r="AC4" s="11"/>
      <c r="AD4" s="11" t="s">
        <v>196</v>
      </c>
      <c r="AE4" s="11" t="s">
        <v>169</v>
      </c>
      <c r="AF4" s="11" t="s">
        <v>160</v>
      </c>
      <c r="AG4" s="8"/>
      <c r="AH4" s="8" t="s">
        <v>303</v>
      </c>
      <c r="AI4" s="31" t="s">
        <v>304</v>
      </c>
    </row>
    <row r="5" spans="1:35" s="5" customFormat="1">
      <c r="A5" s="6">
        <v>45668</v>
      </c>
      <c r="B5" s="25" t="s">
        <v>144</v>
      </c>
      <c r="C5" s="8" t="s">
        <v>179</v>
      </c>
      <c r="D5" s="9">
        <v>5.9085648148148151E-2</v>
      </c>
      <c r="E5" s="8" t="s">
        <v>341</v>
      </c>
      <c r="F5" s="10">
        <v>12.5</v>
      </c>
      <c r="G5" s="10">
        <v>11</v>
      </c>
      <c r="H5" s="10">
        <v>11.3</v>
      </c>
      <c r="I5" s="10">
        <v>12.1</v>
      </c>
      <c r="J5" s="10">
        <v>12.9</v>
      </c>
      <c r="K5" s="10">
        <v>12.5</v>
      </c>
      <c r="L5" s="10">
        <v>13.2</v>
      </c>
      <c r="M5" s="27">
        <f t="shared" ref="M5:M6" si="4">SUM(F5:H5)</f>
        <v>34.799999999999997</v>
      </c>
      <c r="N5" s="27">
        <f t="shared" ref="N5:N6" si="5">I5</f>
        <v>12.1</v>
      </c>
      <c r="O5" s="27">
        <f t="shared" ref="O5:O6" si="6">SUM(J5:L5)</f>
        <v>38.599999999999994</v>
      </c>
      <c r="P5" s="28">
        <f t="shared" ref="P5:P6" si="7">SUM(F5:J5)</f>
        <v>59.8</v>
      </c>
      <c r="Q5" s="11" t="s">
        <v>177</v>
      </c>
      <c r="R5" s="11" t="s">
        <v>214</v>
      </c>
      <c r="S5" s="13" t="s">
        <v>343</v>
      </c>
      <c r="T5" s="13" t="s">
        <v>344</v>
      </c>
      <c r="U5" s="13" t="s">
        <v>345</v>
      </c>
      <c r="V5" s="12">
        <v>5.9</v>
      </c>
      <c r="W5" s="12">
        <v>6.8</v>
      </c>
      <c r="X5" s="11" t="s">
        <v>160</v>
      </c>
      <c r="Y5" s="8">
        <v>0.4</v>
      </c>
      <c r="Z5" s="11" t="s">
        <v>195</v>
      </c>
      <c r="AA5" s="11">
        <v>0.9</v>
      </c>
      <c r="AB5" s="11">
        <v>-0.5</v>
      </c>
      <c r="AC5" s="11"/>
      <c r="AD5" s="11" t="s">
        <v>196</v>
      </c>
      <c r="AE5" s="11" t="s">
        <v>169</v>
      </c>
      <c r="AF5" s="11" t="s">
        <v>161</v>
      </c>
      <c r="AG5" s="8"/>
      <c r="AH5" s="8" t="s">
        <v>340</v>
      </c>
      <c r="AI5" s="31" t="s">
        <v>342</v>
      </c>
    </row>
    <row r="6" spans="1:35" s="5" customFormat="1">
      <c r="A6" s="6">
        <v>45668</v>
      </c>
      <c r="B6" s="25" t="s">
        <v>314</v>
      </c>
      <c r="C6" s="8" t="s">
        <v>179</v>
      </c>
      <c r="D6" s="9">
        <v>5.7638888888888892E-2</v>
      </c>
      <c r="E6" s="8" t="s">
        <v>365</v>
      </c>
      <c r="F6" s="10">
        <v>12.3</v>
      </c>
      <c r="G6" s="10">
        <v>10.8</v>
      </c>
      <c r="H6" s="10">
        <v>11.1</v>
      </c>
      <c r="I6" s="10">
        <v>11.8</v>
      </c>
      <c r="J6" s="10">
        <v>12.4</v>
      </c>
      <c r="K6" s="10">
        <v>12.1</v>
      </c>
      <c r="L6" s="10">
        <v>12.5</v>
      </c>
      <c r="M6" s="27">
        <f t="shared" si="4"/>
        <v>34.200000000000003</v>
      </c>
      <c r="N6" s="27">
        <f t="shared" si="5"/>
        <v>11.8</v>
      </c>
      <c r="O6" s="27">
        <f t="shared" si="6"/>
        <v>37</v>
      </c>
      <c r="P6" s="28">
        <f t="shared" si="7"/>
        <v>58.4</v>
      </c>
      <c r="Q6" s="11" t="s">
        <v>177</v>
      </c>
      <c r="R6" s="11" t="s">
        <v>163</v>
      </c>
      <c r="S6" s="13" t="s">
        <v>366</v>
      </c>
      <c r="T6" s="13" t="s">
        <v>367</v>
      </c>
      <c r="U6" s="13" t="s">
        <v>368</v>
      </c>
      <c r="V6" s="12">
        <v>5.9</v>
      </c>
      <c r="W6" s="12">
        <v>6.8</v>
      </c>
      <c r="X6" s="11" t="s">
        <v>160</v>
      </c>
      <c r="Y6" s="8">
        <v>-0.2</v>
      </c>
      <c r="Z6" s="11" t="s">
        <v>195</v>
      </c>
      <c r="AA6" s="11">
        <v>0.3</v>
      </c>
      <c r="AB6" s="11">
        <v>-0.5</v>
      </c>
      <c r="AC6" s="11"/>
      <c r="AD6" s="11" t="s">
        <v>173</v>
      </c>
      <c r="AE6" s="11" t="s">
        <v>169</v>
      </c>
      <c r="AF6" s="11" t="s">
        <v>160</v>
      </c>
      <c r="AG6" s="8"/>
      <c r="AH6" s="8" t="s">
        <v>369</v>
      </c>
      <c r="AI6" s="31" t="s">
        <v>370</v>
      </c>
    </row>
    <row r="7" spans="1:35" s="5" customFormat="1">
      <c r="A7" s="6">
        <v>45669</v>
      </c>
      <c r="B7" s="25" t="s">
        <v>315</v>
      </c>
      <c r="C7" s="8" t="s">
        <v>179</v>
      </c>
      <c r="D7" s="9">
        <v>5.9085648148148151E-2</v>
      </c>
      <c r="E7" s="8" t="s">
        <v>382</v>
      </c>
      <c r="F7" s="10">
        <v>12.4</v>
      </c>
      <c r="G7" s="10">
        <v>10.9</v>
      </c>
      <c r="H7" s="10">
        <v>11.7</v>
      </c>
      <c r="I7" s="10">
        <v>12.3</v>
      </c>
      <c r="J7" s="10">
        <v>12.7</v>
      </c>
      <c r="K7" s="10">
        <v>12.5</v>
      </c>
      <c r="L7" s="10">
        <v>13</v>
      </c>
      <c r="M7" s="27">
        <f t="shared" ref="M7:M8" si="8">SUM(F7:H7)</f>
        <v>35</v>
      </c>
      <c r="N7" s="27">
        <f t="shared" ref="N7:N8" si="9">I7</f>
        <v>12.3</v>
      </c>
      <c r="O7" s="27">
        <f t="shared" ref="O7:O8" si="10">SUM(J7:L7)</f>
        <v>38.200000000000003</v>
      </c>
      <c r="P7" s="28">
        <f t="shared" ref="P7:P8" si="11">SUM(F7:J7)</f>
        <v>60</v>
      </c>
      <c r="Q7" s="11" t="s">
        <v>177</v>
      </c>
      <c r="R7" s="11" t="s">
        <v>214</v>
      </c>
      <c r="S7" s="13" t="s">
        <v>222</v>
      </c>
      <c r="T7" s="13" t="s">
        <v>383</v>
      </c>
      <c r="U7" s="13" t="s">
        <v>384</v>
      </c>
      <c r="V7" s="12">
        <v>4.4000000000000004</v>
      </c>
      <c r="W7" s="12">
        <v>4.5</v>
      </c>
      <c r="X7" s="11" t="s">
        <v>160</v>
      </c>
      <c r="Y7" s="8">
        <v>-0.5</v>
      </c>
      <c r="Z7" s="11" t="s">
        <v>195</v>
      </c>
      <c r="AA7" s="11">
        <v>-0.1</v>
      </c>
      <c r="AB7" s="11">
        <v>-0.4</v>
      </c>
      <c r="AC7" s="11"/>
      <c r="AD7" s="11" t="s">
        <v>169</v>
      </c>
      <c r="AE7" s="11" t="s">
        <v>169</v>
      </c>
      <c r="AF7" s="11" t="s">
        <v>160</v>
      </c>
      <c r="AG7" s="8"/>
      <c r="AH7" s="8" t="s">
        <v>388</v>
      </c>
      <c r="AI7" s="31" t="s">
        <v>389</v>
      </c>
    </row>
    <row r="8" spans="1:35" s="5" customFormat="1">
      <c r="A8" s="6">
        <v>45669</v>
      </c>
      <c r="B8" s="25" t="s">
        <v>316</v>
      </c>
      <c r="C8" s="8" t="s">
        <v>179</v>
      </c>
      <c r="D8" s="9">
        <v>5.8344907407407408E-2</v>
      </c>
      <c r="E8" s="8" t="s">
        <v>400</v>
      </c>
      <c r="F8" s="10">
        <v>12.4</v>
      </c>
      <c r="G8" s="10">
        <v>11.1</v>
      </c>
      <c r="H8" s="10">
        <v>11.5</v>
      </c>
      <c r="I8" s="10">
        <v>12.2</v>
      </c>
      <c r="J8" s="10">
        <v>12.4</v>
      </c>
      <c r="K8" s="10">
        <v>11.8</v>
      </c>
      <c r="L8" s="10">
        <v>12.7</v>
      </c>
      <c r="M8" s="27">
        <f t="shared" si="8"/>
        <v>35</v>
      </c>
      <c r="N8" s="27">
        <f t="shared" si="9"/>
        <v>12.2</v>
      </c>
      <c r="O8" s="27">
        <f t="shared" si="10"/>
        <v>36.900000000000006</v>
      </c>
      <c r="P8" s="28">
        <f t="shared" si="11"/>
        <v>59.6</v>
      </c>
      <c r="Q8" s="11" t="s">
        <v>193</v>
      </c>
      <c r="R8" s="11" t="s">
        <v>163</v>
      </c>
      <c r="S8" s="13" t="s">
        <v>401</v>
      </c>
      <c r="T8" s="13" t="s">
        <v>402</v>
      </c>
      <c r="U8" s="13" t="s">
        <v>403</v>
      </c>
      <c r="V8" s="12">
        <v>4.4000000000000004</v>
      </c>
      <c r="W8" s="12">
        <v>4.5</v>
      </c>
      <c r="X8" s="11" t="s">
        <v>160</v>
      </c>
      <c r="Y8" s="8">
        <v>-1.1000000000000001</v>
      </c>
      <c r="Z8" s="11" t="s">
        <v>195</v>
      </c>
      <c r="AA8" s="11">
        <v>-0.7</v>
      </c>
      <c r="AB8" s="11">
        <v>-0.4</v>
      </c>
      <c r="AC8" s="11"/>
      <c r="AD8" s="11" t="s">
        <v>191</v>
      </c>
      <c r="AE8" s="11" t="s">
        <v>169</v>
      </c>
      <c r="AF8" s="11" t="s">
        <v>158</v>
      </c>
      <c r="AG8" s="8"/>
      <c r="AH8" s="8" t="s">
        <v>404</v>
      </c>
      <c r="AI8" s="31" t="s">
        <v>405</v>
      </c>
    </row>
    <row r="9" spans="1:35" s="5" customFormat="1">
      <c r="A9" s="6">
        <v>45670</v>
      </c>
      <c r="B9" s="25" t="s">
        <v>157</v>
      </c>
      <c r="C9" s="8" t="s">
        <v>179</v>
      </c>
      <c r="D9" s="9">
        <v>5.9722222222222225E-2</v>
      </c>
      <c r="E9" s="8" t="s">
        <v>431</v>
      </c>
      <c r="F9" s="10">
        <v>12.3</v>
      </c>
      <c r="G9" s="10">
        <v>11.1</v>
      </c>
      <c r="H9" s="10">
        <v>11.9</v>
      </c>
      <c r="I9" s="10">
        <v>12.8</v>
      </c>
      <c r="J9" s="10">
        <v>13</v>
      </c>
      <c r="K9" s="10">
        <v>12.7</v>
      </c>
      <c r="L9" s="10">
        <v>12.2</v>
      </c>
      <c r="M9" s="27">
        <f t="shared" ref="M9:M11" si="12">SUM(F9:H9)</f>
        <v>35.299999999999997</v>
      </c>
      <c r="N9" s="27">
        <f t="shared" ref="N9:N11" si="13">I9</f>
        <v>12.8</v>
      </c>
      <c r="O9" s="27">
        <f t="shared" ref="O9:O11" si="14">SUM(J9:L9)</f>
        <v>37.9</v>
      </c>
      <c r="P9" s="28">
        <f t="shared" ref="P9:P11" si="15">SUM(F9:J9)</f>
        <v>61.099999999999994</v>
      </c>
      <c r="Q9" s="11" t="s">
        <v>177</v>
      </c>
      <c r="R9" s="11" t="s">
        <v>214</v>
      </c>
      <c r="S9" s="13" t="s">
        <v>401</v>
      </c>
      <c r="T9" s="13" t="s">
        <v>383</v>
      </c>
      <c r="U9" s="13" t="s">
        <v>401</v>
      </c>
      <c r="V9" s="12">
        <v>4</v>
      </c>
      <c r="W9" s="12">
        <v>5</v>
      </c>
      <c r="X9" s="11" t="s">
        <v>161</v>
      </c>
      <c r="Y9" s="8" t="s">
        <v>201</v>
      </c>
      <c r="Z9" s="11" t="s">
        <v>195</v>
      </c>
      <c r="AA9" s="11">
        <v>0.3</v>
      </c>
      <c r="AB9" s="11">
        <v>-0.3</v>
      </c>
      <c r="AC9" s="11"/>
      <c r="AD9" s="11" t="s">
        <v>173</v>
      </c>
      <c r="AE9" s="11" t="s">
        <v>169</v>
      </c>
      <c r="AF9" s="11" t="s">
        <v>160</v>
      </c>
      <c r="AG9" s="8"/>
      <c r="AH9" s="8" t="s">
        <v>479</v>
      </c>
      <c r="AI9" s="31" t="s">
        <v>430</v>
      </c>
    </row>
    <row r="10" spans="1:35" s="5" customFormat="1">
      <c r="A10" s="6">
        <v>45670</v>
      </c>
      <c r="B10" s="35" t="s">
        <v>144</v>
      </c>
      <c r="C10" s="8" t="s">
        <v>179</v>
      </c>
      <c r="D10" s="9">
        <v>5.9780092592592593E-2</v>
      </c>
      <c r="E10" s="8" t="s">
        <v>445</v>
      </c>
      <c r="F10" s="10">
        <v>12.4</v>
      </c>
      <c r="G10" s="10">
        <v>10.9</v>
      </c>
      <c r="H10" s="10">
        <v>11.7</v>
      </c>
      <c r="I10" s="10">
        <v>12.7</v>
      </c>
      <c r="J10" s="10">
        <v>13</v>
      </c>
      <c r="K10" s="10">
        <v>12.6</v>
      </c>
      <c r="L10" s="10">
        <v>13.2</v>
      </c>
      <c r="M10" s="27">
        <f t="shared" si="12"/>
        <v>35</v>
      </c>
      <c r="N10" s="27">
        <f t="shared" si="13"/>
        <v>12.7</v>
      </c>
      <c r="O10" s="27">
        <f t="shared" si="14"/>
        <v>38.799999999999997</v>
      </c>
      <c r="P10" s="28">
        <f t="shared" si="15"/>
        <v>60.7</v>
      </c>
      <c r="Q10" s="11" t="s">
        <v>177</v>
      </c>
      <c r="R10" s="11" t="s">
        <v>214</v>
      </c>
      <c r="S10" s="13" t="s">
        <v>446</v>
      </c>
      <c r="T10" s="13" t="s">
        <v>447</v>
      </c>
      <c r="U10" s="13" t="s">
        <v>448</v>
      </c>
      <c r="V10" s="12">
        <v>4</v>
      </c>
      <c r="W10" s="12">
        <v>5</v>
      </c>
      <c r="X10" s="11" t="s">
        <v>161</v>
      </c>
      <c r="Y10" s="8">
        <v>1.4</v>
      </c>
      <c r="Z10" s="11" t="s">
        <v>195</v>
      </c>
      <c r="AA10" s="11">
        <v>1.7</v>
      </c>
      <c r="AB10" s="11">
        <v>-0.3</v>
      </c>
      <c r="AC10" s="11"/>
      <c r="AD10" s="11" t="s">
        <v>196</v>
      </c>
      <c r="AE10" s="11" t="s">
        <v>173</v>
      </c>
      <c r="AF10" s="11" t="s">
        <v>161</v>
      </c>
      <c r="AG10" s="8"/>
      <c r="AH10" s="8" t="s">
        <v>480</v>
      </c>
      <c r="AI10" s="31" t="s">
        <v>460</v>
      </c>
    </row>
    <row r="11" spans="1:35" s="5" customFormat="1">
      <c r="A11" s="6">
        <v>45670</v>
      </c>
      <c r="B11" s="25" t="s">
        <v>212</v>
      </c>
      <c r="C11" s="8" t="s">
        <v>179</v>
      </c>
      <c r="D11" s="9">
        <v>5.8425925925925923E-2</v>
      </c>
      <c r="E11" s="8" t="s">
        <v>464</v>
      </c>
      <c r="F11" s="10">
        <v>12.3</v>
      </c>
      <c r="G11" s="10">
        <v>10.8</v>
      </c>
      <c r="H11" s="10">
        <v>11.7</v>
      </c>
      <c r="I11" s="10">
        <v>12.6</v>
      </c>
      <c r="J11" s="10">
        <v>12.7</v>
      </c>
      <c r="K11" s="10">
        <v>12.1</v>
      </c>
      <c r="L11" s="10">
        <v>12.6</v>
      </c>
      <c r="M11" s="27">
        <f t="shared" si="12"/>
        <v>34.799999999999997</v>
      </c>
      <c r="N11" s="27">
        <f t="shared" si="13"/>
        <v>12.6</v>
      </c>
      <c r="O11" s="27">
        <f t="shared" si="14"/>
        <v>37.4</v>
      </c>
      <c r="P11" s="28">
        <f t="shared" si="15"/>
        <v>60.099999999999994</v>
      </c>
      <c r="Q11" s="11" t="s">
        <v>177</v>
      </c>
      <c r="R11" s="11" t="s">
        <v>465</v>
      </c>
      <c r="S11" s="13" t="s">
        <v>230</v>
      </c>
      <c r="T11" s="13" t="s">
        <v>466</v>
      </c>
      <c r="U11" s="13" t="s">
        <v>467</v>
      </c>
      <c r="V11" s="12">
        <v>4</v>
      </c>
      <c r="W11" s="12">
        <v>5</v>
      </c>
      <c r="X11" s="11" t="s">
        <v>161</v>
      </c>
      <c r="Y11" s="8">
        <v>0.4</v>
      </c>
      <c r="Z11" s="11" t="s">
        <v>195</v>
      </c>
      <c r="AA11" s="11">
        <v>0.7</v>
      </c>
      <c r="AB11" s="11">
        <v>-0.3</v>
      </c>
      <c r="AC11" s="11"/>
      <c r="AD11" s="11" t="s">
        <v>173</v>
      </c>
      <c r="AE11" s="11" t="s">
        <v>169</v>
      </c>
      <c r="AF11" s="11" t="s">
        <v>160</v>
      </c>
      <c r="AG11" s="8"/>
      <c r="AH11" s="8" t="s">
        <v>481</v>
      </c>
      <c r="AI11" s="31" t="s">
        <v>463</v>
      </c>
    </row>
    <row r="12" spans="1:35" s="5" customFormat="1">
      <c r="A12" s="6">
        <v>45675</v>
      </c>
      <c r="B12" s="35" t="s">
        <v>477</v>
      </c>
      <c r="C12" s="8" t="s">
        <v>179</v>
      </c>
      <c r="D12" s="9">
        <v>5.9814814814814814E-2</v>
      </c>
      <c r="E12" s="8" t="s">
        <v>498</v>
      </c>
      <c r="F12" s="10">
        <v>12.5</v>
      </c>
      <c r="G12" s="10">
        <v>11.4</v>
      </c>
      <c r="H12" s="10">
        <v>11.9</v>
      </c>
      <c r="I12" s="10">
        <v>12.6</v>
      </c>
      <c r="J12" s="10">
        <v>13</v>
      </c>
      <c r="K12" s="10">
        <v>12.5</v>
      </c>
      <c r="L12" s="10">
        <v>12.9</v>
      </c>
      <c r="M12" s="27">
        <f t="shared" ref="M12:M15" si="16">SUM(F12:H12)</f>
        <v>35.799999999999997</v>
      </c>
      <c r="N12" s="27">
        <f t="shared" ref="N12:N15" si="17">I12</f>
        <v>12.6</v>
      </c>
      <c r="O12" s="27">
        <f t="shared" ref="O12:O15" si="18">SUM(J12:L12)</f>
        <v>38.4</v>
      </c>
      <c r="P12" s="28">
        <f t="shared" ref="P12:P15" si="19">SUM(F12:J12)</f>
        <v>61.4</v>
      </c>
      <c r="Q12" s="11" t="s">
        <v>193</v>
      </c>
      <c r="R12" s="11" t="s">
        <v>163</v>
      </c>
      <c r="S12" s="13" t="s">
        <v>231</v>
      </c>
      <c r="T12" s="13" t="s">
        <v>500</v>
      </c>
      <c r="U12" s="13" t="s">
        <v>466</v>
      </c>
      <c r="V12" s="12">
        <v>1.4</v>
      </c>
      <c r="W12" s="12">
        <v>2.7</v>
      </c>
      <c r="X12" s="11" t="s">
        <v>159</v>
      </c>
      <c r="Y12" s="8">
        <v>0.6</v>
      </c>
      <c r="Z12" s="11" t="s">
        <v>195</v>
      </c>
      <c r="AA12" s="11">
        <v>1.1000000000000001</v>
      </c>
      <c r="AB12" s="11">
        <v>-0.5</v>
      </c>
      <c r="AC12" s="11"/>
      <c r="AD12" s="11" t="s">
        <v>196</v>
      </c>
      <c r="AE12" s="11" t="s">
        <v>173</v>
      </c>
      <c r="AF12" s="11" t="s">
        <v>160</v>
      </c>
      <c r="AG12" s="8"/>
      <c r="AH12" s="8" t="s">
        <v>497</v>
      </c>
      <c r="AI12" s="31" t="s">
        <v>499</v>
      </c>
    </row>
    <row r="13" spans="1:35" s="5" customFormat="1">
      <c r="A13" s="6">
        <v>45675</v>
      </c>
      <c r="B13" s="25" t="s">
        <v>478</v>
      </c>
      <c r="C13" s="8" t="s">
        <v>179</v>
      </c>
      <c r="D13" s="9">
        <v>5.7673611111111113E-2</v>
      </c>
      <c r="E13" s="8" t="s">
        <v>530</v>
      </c>
      <c r="F13" s="10">
        <v>12.4</v>
      </c>
      <c r="G13" s="10">
        <v>11.1</v>
      </c>
      <c r="H13" s="10">
        <v>11.8</v>
      </c>
      <c r="I13" s="10">
        <v>12.2</v>
      </c>
      <c r="J13" s="10">
        <v>12</v>
      </c>
      <c r="K13" s="10">
        <v>11.8</v>
      </c>
      <c r="L13" s="10">
        <v>12</v>
      </c>
      <c r="M13" s="27">
        <f t="shared" si="16"/>
        <v>35.299999999999997</v>
      </c>
      <c r="N13" s="27">
        <f t="shared" si="17"/>
        <v>12.2</v>
      </c>
      <c r="O13" s="27">
        <f t="shared" si="18"/>
        <v>35.799999999999997</v>
      </c>
      <c r="P13" s="28">
        <f t="shared" si="19"/>
        <v>59.5</v>
      </c>
      <c r="Q13" s="11" t="s">
        <v>177</v>
      </c>
      <c r="R13" s="11" t="s">
        <v>214</v>
      </c>
      <c r="S13" s="13" t="s">
        <v>531</v>
      </c>
      <c r="T13" s="13" t="s">
        <v>532</v>
      </c>
      <c r="U13" s="13" t="s">
        <v>366</v>
      </c>
      <c r="V13" s="12">
        <v>1.4</v>
      </c>
      <c r="W13" s="12">
        <v>2.7</v>
      </c>
      <c r="X13" s="11" t="s">
        <v>159</v>
      </c>
      <c r="Y13" s="8">
        <v>-0.4</v>
      </c>
      <c r="Z13" s="11" t="s">
        <v>195</v>
      </c>
      <c r="AA13" s="11">
        <v>0.1</v>
      </c>
      <c r="AB13" s="11">
        <v>-0.5</v>
      </c>
      <c r="AC13" s="11"/>
      <c r="AD13" s="11" t="s">
        <v>169</v>
      </c>
      <c r="AE13" s="11" t="s">
        <v>169</v>
      </c>
      <c r="AF13" s="11" t="s">
        <v>158</v>
      </c>
      <c r="AG13" s="8"/>
      <c r="AH13" s="8" t="s">
        <v>533</v>
      </c>
      <c r="AI13" s="31" t="s">
        <v>534</v>
      </c>
    </row>
    <row r="14" spans="1:35" s="5" customFormat="1">
      <c r="A14" s="6">
        <v>45676</v>
      </c>
      <c r="B14" s="25" t="s">
        <v>157</v>
      </c>
      <c r="C14" s="8" t="s">
        <v>179</v>
      </c>
      <c r="D14" s="9">
        <v>5.9074074074074077E-2</v>
      </c>
      <c r="E14" s="8" t="s">
        <v>544</v>
      </c>
      <c r="F14" s="10">
        <v>12.2</v>
      </c>
      <c r="G14" s="10">
        <v>11.1</v>
      </c>
      <c r="H14" s="10">
        <v>11.6</v>
      </c>
      <c r="I14" s="10">
        <v>12.2</v>
      </c>
      <c r="J14" s="10">
        <v>12.4</v>
      </c>
      <c r="K14" s="10">
        <v>12.5</v>
      </c>
      <c r="L14" s="10">
        <v>13.4</v>
      </c>
      <c r="M14" s="27">
        <f t="shared" si="16"/>
        <v>34.9</v>
      </c>
      <c r="N14" s="27">
        <f t="shared" si="17"/>
        <v>12.2</v>
      </c>
      <c r="O14" s="27">
        <f t="shared" si="18"/>
        <v>38.299999999999997</v>
      </c>
      <c r="P14" s="28">
        <f t="shared" si="19"/>
        <v>59.499999999999993</v>
      </c>
      <c r="Q14" s="11" t="s">
        <v>177</v>
      </c>
      <c r="R14" s="11" t="s">
        <v>214</v>
      </c>
      <c r="S14" s="13" t="s">
        <v>545</v>
      </c>
      <c r="T14" s="13" t="s">
        <v>545</v>
      </c>
      <c r="U14" s="13" t="s">
        <v>231</v>
      </c>
      <c r="V14" s="12">
        <v>1.6</v>
      </c>
      <c r="W14" s="12">
        <v>2.7</v>
      </c>
      <c r="X14" s="11" t="s">
        <v>159</v>
      </c>
      <c r="Y14" s="8">
        <v>-0.6</v>
      </c>
      <c r="Z14" s="11" t="s">
        <v>195</v>
      </c>
      <c r="AA14" s="11">
        <v>-0.1</v>
      </c>
      <c r="AB14" s="11">
        <v>-0.5</v>
      </c>
      <c r="AC14" s="11"/>
      <c r="AD14" s="11" t="s">
        <v>169</v>
      </c>
      <c r="AE14" s="11" t="s">
        <v>173</v>
      </c>
      <c r="AF14" s="11" t="s">
        <v>161</v>
      </c>
      <c r="AG14" s="8"/>
      <c r="AH14" s="8" t="s">
        <v>564</v>
      </c>
      <c r="AI14" s="31" t="s">
        <v>565</v>
      </c>
    </row>
    <row r="15" spans="1:35" s="5" customFormat="1">
      <c r="A15" s="6">
        <v>45676</v>
      </c>
      <c r="B15" s="25" t="s">
        <v>144</v>
      </c>
      <c r="C15" s="8" t="s">
        <v>179</v>
      </c>
      <c r="D15" s="9">
        <v>5.8425925925925923E-2</v>
      </c>
      <c r="E15" s="8" t="s">
        <v>556</v>
      </c>
      <c r="F15" s="10">
        <v>12.2</v>
      </c>
      <c r="G15" s="10">
        <v>11</v>
      </c>
      <c r="H15" s="10">
        <v>11.4</v>
      </c>
      <c r="I15" s="10">
        <v>12.2</v>
      </c>
      <c r="J15" s="10">
        <v>12.7</v>
      </c>
      <c r="K15" s="10">
        <v>12.3</v>
      </c>
      <c r="L15" s="10">
        <v>13</v>
      </c>
      <c r="M15" s="27">
        <f t="shared" si="16"/>
        <v>34.6</v>
      </c>
      <c r="N15" s="27">
        <f t="shared" si="17"/>
        <v>12.2</v>
      </c>
      <c r="O15" s="27">
        <f t="shared" si="18"/>
        <v>38</v>
      </c>
      <c r="P15" s="28">
        <f t="shared" si="19"/>
        <v>59.5</v>
      </c>
      <c r="Q15" s="11" t="s">
        <v>177</v>
      </c>
      <c r="R15" s="11" t="s">
        <v>214</v>
      </c>
      <c r="S15" s="13" t="s">
        <v>557</v>
      </c>
      <c r="T15" s="13" t="s">
        <v>500</v>
      </c>
      <c r="U15" s="13" t="s">
        <v>558</v>
      </c>
      <c r="V15" s="12">
        <v>1.6</v>
      </c>
      <c r="W15" s="12">
        <v>2.7</v>
      </c>
      <c r="X15" s="11" t="s">
        <v>159</v>
      </c>
      <c r="Y15" s="8">
        <v>-0.3</v>
      </c>
      <c r="Z15" s="11" t="s">
        <v>195</v>
      </c>
      <c r="AA15" s="11">
        <v>0.2</v>
      </c>
      <c r="AB15" s="11">
        <v>-0.5</v>
      </c>
      <c r="AC15" s="11"/>
      <c r="AD15" s="11" t="s">
        <v>169</v>
      </c>
      <c r="AE15" s="11" t="s">
        <v>169</v>
      </c>
      <c r="AF15" s="11" t="s">
        <v>160</v>
      </c>
      <c r="AG15" s="8"/>
      <c r="AH15" s="8" t="s">
        <v>575</v>
      </c>
      <c r="AI15" s="31" t="s">
        <v>576</v>
      </c>
    </row>
  </sheetData>
  <autoFilter ref="A1:AH4" xr:uid="{00000000-0009-0000-0000-000007000000}"/>
  <phoneticPr fontId="3"/>
  <conditionalFormatting sqref="F2:L2">
    <cfRule type="colorScale" priority="991">
      <colorScale>
        <cfvo type="min"/>
        <cfvo type="percentile" val="50"/>
        <cfvo type="max"/>
        <color rgb="FFF8696B"/>
        <color rgb="FFFFEB84"/>
        <color rgb="FF63BE7B"/>
      </colorScale>
    </cfRule>
  </conditionalFormatting>
  <conditionalFormatting sqref="F3:L3">
    <cfRule type="colorScale" priority="155">
      <colorScale>
        <cfvo type="min"/>
        <cfvo type="percentile" val="50"/>
        <cfvo type="max"/>
        <color rgb="FFF8696B"/>
        <color rgb="FFFFEB84"/>
        <color rgb="FF63BE7B"/>
      </colorScale>
    </cfRule>
  </conditionalFormatting>
  <conditionalFormatting sqref="F4:L4">
    <cfRule type="colorScale" priority="1901">
      <colorScale>
        <cfvo type="min"/>
        <cfvo type="percentile" val="50"/>
        <cfvo type="max"/>
        <color rgb="FFF8696B"/>
        <color rgb="FFFFEB84"/>
        <color rgb="FF63BE7B"/>
      </colorScale>
    </cfRule>
  </conditionalFormatting>
  <conditionalFormatting sqref="F5:L5">
    <cfRule type="colorScale" priority="29">
      <colorScale>
        <cfvo type="min"/>
        <cfvo type="percentile" val="50"/>
        <cfvo type="max"/>
        <color rgb="FFF8696B"/>
        <color rgb="FFFFEB84"/>
        <color rgb="FF63BE7B"/>
      </colorScale>
    </cfRule>
  </conditionalFormatting>
  <conditionalFormatting sqref="F6:L6">
    <cfRule type="colorScale" priority="16">
      <colorScale>
        <cfvo type="min"/>
        <cfvo type="percentile" val="50"/>
        <cfvo type="max"/>
        <color rgb="FFF8696B"/>
        <color rgb="FFFFEB84"/>
        <color rgb="FF63BE7B"/>
      </colorScale>
    </cfRule>
  </conditionalFormatting>
  <conditionalFormatting sqref="F7:L7">
    <cfRule type="colorScale" priority="25">
      <colorScale>
        <cfvo type="min"/>
        <cfvo type="percentile" val="50"/>
        <cfvo type="max"/>
        <color rgb="FFF8696B"/>
        <color rgb="FFFFEB84"/>
        <color rgb="FF63BE7B"/>
      </colorScale>
    </cfRule>
  </conditionalFormatting>
  <conditionalFormatting sqref="F8:L8">
    <cfRule type="colorScale" priority="15">
      <colorScale>
        <cfvo type="min"/>
        <cfvo type="percentile" val="50"/>
        <cfvo type="max"/>
        <color rgb="FFF8696B"/>
        <color rgb="FFFFEB84"/>
        <color rgb="FF63BE7B"/>
      </colorScale>
    </cfRule>
  </conditionalFormatting>
  <conditionalFormatting sqref="F9:L9">
    <cfRule type="colorScale" priority="14">
      <colorScale>
        <cfvo type="min"/>
        <cfvo type="percentile" val="50"/>
        <cfvo type="max"/>
        <color rgb="FFF8696B"/>
        <color rgb="FFFFEB84"/>
        <color rgb="FF63BE7B"/>
      </colorScale>
    </cfRule>
  </conditionalFormatting>
  <conditionalFormatting sqref="F10:L10">
    <cfRule type="colorScale" priority="21">
      <colorScale>
        <cfvo type="min"/>
        <cfvo type="percentile" val="50"/>
        <cfvo type="max"/>
        <color rgb="FFF8696B"/>
        <color rgb="FFFFEB84"/>
        <color rgb="FF63BE7B"/>
      </colorScale>
    </cfRule>
  </conditionalFormatting>
  <conditionalFormatting sqref="F11:L11">
    <cfRule type="colorScale" priority="13">
      <colorScale>
        <cfvo type="min"/>
        <cfvo type="percentile" val="50"/>
        <cfvo type="max"/>
        <color rgb="FFF8696B"/>
        <color rgb="FFFFEB84"/>
        <color rgb="FF63BE7B"/>
      </colorScale>
    </cfRule>
  </conditionalFormatting>
  <conditionalFormatting sqref="F12:L12 F14:L15">
    <cfRule type="colorScale" priority="9">
      <colorScale>
        <cfvo type="min"/>
        <cfvo type="percentile" val="50"/>
        <cfvo type="max"/>
        <color rgb="FFF8696B"/>
        <color rgb="FFFFEB84"/>
        <color rgb="FF63BE7B"/>
      </colorScale>
    </cfRule>
  </conditionalFormatting>
  <conditionalFormatting sqref="X2:X11">
    <cfRule type="containsText" dxfId="53" priority="70" operator="containsText" text="D">
      <formula>NOT(ISERROR(SEARCH("D",X2)))</formula>
    </cfRule>
    <cfRule type="containsText" dxfId="52" priority="71" operator="containsText" text="S">
      <formula>NOT(ISERROR(SEARCH("S",X2)))</formula>
    </cfRule>
    <cfRule type="containsText" dxfId="51" priority="72" operator="containsText" text="F">
      <formula>NOT(ISERROR(SEARCH("F",X2)))</formula>
    </cfRule>
    <cfRule type="containsText" dxfId="50" priority="73" operator="containsText" text="E">
      <formula>NOT(ISERROR(SEARCH("E",X2)))</formula>
    </cfRule>
    <cfRule type="containsText" dxfId="49" priority="74" operator="containsText" text="B">
      <formula>NOT(ISERROR(SEARCH("B",X2)))</formula>
    </cfRule>
    <cfRule type="containsText" dxfId="48" priority="75" operator="containsText" text="A">
      <formula>NOT(ISERROR(SEARCH("A",X2)))</formula>
    </cfRule>
  </conditionalFormatting>
  <conditionalFormatting sqref="AD2:AG15">
    <cfRule type="containsText" dxfId="47" priority="10" operator="containsText" text="E">
      <formula>NOT(ISERROR(SEARCH("E",AD2)))</formula>
    </cfRule>
    <cfRule type="containsText" dxfId="46" priority="11" operator="containsText" text="B">
      <formula>NOT(ISERROR(SEARCH("B",AD2)))</formula>
    </cfRule>
    <cfRule type="containsText" dxfId="45" priority="12" operator="containsText" text="A">
      <formula>NOT(ISERROR(SEARCH("A",AD2)))</formula>
    </cfRule>
  </conditionalFormatting>
  <conditionalFormatting sqref="F13:L13">
    <cfRule type="colorScale" priority="7">
      <colorScale>
        <cfvo type="min"/>
        <cfvo type="percentile" val="50"/>
        <cfvo type="max"/>
        <color rgb="FFF8696B"/>
        <color rgb="FFFFEB84"/>
        <color rgb="FF63BE7B"/>
      </colorScale>
    </cfRule>
  </conditionalFormatting>
  <conditionalFormatting sqref="X12:X15">
    <cfRule type="containsText" dxfId="26" priority="1" operator="containsText" text="D">
      <formula>NOT(ISERROR(SEARCH("D",X12)))</formula>
    </cfRule>
    <cfRule type="containsText" dxfId="25" priority="2" operator="containsText" text="S">
      <formula>NOT(ISERROR(SEARCH("S",X12)))</formula>
    </cfRule>
    <cfRule type="containsText" dxfId="24" priority="3" operator="containsText" text="F">
      <formula>NOT(ISERROR(SEARCH("F",X12)))</formula>
    </cfRule>
    <cfRule type="containsText" dxfId="23" priority="4" operator="containsText" text="E">
      <formula>NOT(ISERROR(SEARCH("E",X12)))</formula>
    </cfRule>
    <cfRule type="containsText" dxfId="22" priority="5" operator="containsText" text="B">
      <formula>NOT(ISERROR(SEARCH("B",X12)))</formula>
    </cfRule>
    <cfRule type="containsText" dxfId="21" priority="6" operator="containsText" text="A">
      <formula>NOT(ISERROR(SEARCH("A",X12)))</formula>
    </cfRule>
  </conditionalFormatting>
  <dataValidations count="1">
    <dataValidation type="list" allowBlank="1" showInputMessage="1" showErrorMessage="1" sqref="AG2:AG15" xr:uid="{0919F554-311C-0D4E-8F97-D4C95F269E42}">
      <formula1>"強風,外差し,イン先行,凍結防止"</formula1>
    </dataValidation>
  </dataValidations>
  <pageMargins left="0.75" right="0.75" top="1" bottom="1" header="0.3" footer="0.3"/>
  <pageSetup paperSize="9" orientation="portrait" horizontalDpi="4294967292" verticalDpi="4294967292"/>
  <ignoredErrors>
    <ignoredError sqref="M2:P4 M5:P11 M12:P15" formulaRange="1"/>
  </ignoredErrors>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11</vt:i4>
      </vt:variant>
    </vt:vector>
  </HeadingPairs>
  <TitlesOfParts>
    <vt:vector size="11" baseType="lpstr">
      <vt:lpstr>表の見方</vt:lpstr>
      <vt:lpstr>芝1200m</vt:lpstr>
      <vt:lpstr>芝1400m</vt:lpstr>
      <vt:lpstr>芝1600m</vt:lpstr>
      <vt:lpstr>芝2000m</vt:lpstr>
      <vt:lpstr>芝2200m</vt:lpstr>
      <vt:lpstr>芝3000m</vt:lpstr>
      <vt:lpstr>ダ1200m</vt:lpstr>
      <vt:lpstr>ダ1400m</vt:lpstr>
      <vt:lpstr>ダ1800m</vt:lpstr>
      <vt:lpstr>ダ1900m</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2018-03-25T09:22:51Z</cp:lastPrinted>
  <dcterms:created xsi:type="dcterms:W3CDTF">2016-01-01T05:14:51Z</dcterms:created>
  <dcterms:modified xsi:type="dcterms:W3CDTF">2025-01-22T07:10:36Z</dcterms:modified>
</cp:coreProperties>
</file>