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1"/>
  <workbookPr filterPrivacy="1" showInkAnnotation="0" codeName="ThisWorkbook" autoCompressPictures="0"/>
  <xr:revisionPtr revIDLastSave="0" documentId="13_ncr:1_{FF1A430A-E5AC-D44E-9AE0-643CA2C16089}" xr6:coauthVersionLast="47" xr6:coauthVersionMax="47" xr10:uidLastSave="{00000000-0000-0000-0000-000000000000}"/>
  <bookViews>
    <workbookView xWindow="0" yWindow="500" windowWidth="28800" windowHeight="15980" tabRatio="855" firstSheet="1" activeTab="1" xr2:uid="{00000000-000D-0000-FFFF-FFFF00000000}"/>
  </bookViews>
  <sheets>
    <sheet name="表の見方" sheetId="41" r:id="rId1"/>
    <sheet name="芝1200m" sheetId="31" r:id="rId2"/>
    <sheet name="芝1400m" sheetId="33" r:id="rId3"/>
    <sheet name="芝1600m" sheetId="34" r:id="rId4"/>
    <sheet name="芝1800m" sheetId="36" r:id="rId5"/>
    <sheet name="芝2000m" sheetId="37" r:id="rId6"/>
    <sheet name="芝2200m" sheetId="22" r:id="rId7"/>
    <sheet name="芝2400m" sheetId="38" r:id="rId8"/>
    <sheet name="芝2600m" sheetId="40" r:id="rId9"/>
    <sheet name="芝3000m" sheetId="26" r:id="rId10"/>
    <sheet name="芝3200m" sheetId="42" r:id="rId11"/>
    <sheet name="ダ1200m" sheetId="29" r:id="rId12"/>
    <sheet name="ダ1400m" sheetId="25" r:id="rId13"/>
    <sheet name="ダ1800m" sheetId="30" r:id="rId14"/>
    <sheet name="ダ2000m" sheetId="39" r:id="rId15"/>
  </sheets>
  <definedNames>
    <definedName name="_xlnm._FilterDatabase" localSheetId="11" hidden="1">ダ1200m!$A$1:$AF$5</definedName>
    <definedName name="_xlnm._FilterDatabase" localSheetId="12" hidden="1">ダ1400m!$A$1:$AH$3</definedName>
    <definedName name="_xlnm._FilterDatabase" localSheetId="13" hidden="1">ダ1800m!$A$1:$AL$7</definedName>
    <definedName name="_xlnm._FilterDatabase" localSheetId="14" hidden="1">ダ2000m!$A$1:$AL$2</definedName>
    <definedName name="_xlnm._FilterDatabase" localSheetId="1" hidden="1">芝1200m!$A$1:$AH$1</definedName>
    <definedName name="_xlnm._FilterDatabase" localSheetId="2" hidden="1">芝1400m!$A$1:$AJ$1</definedName>
    <definedName name="_xlnm._FilterDatabase" localSheetId="3" hidden="1">芝1600m!$A$1:$AL$3</definedName>
    <definedName name="_xlnm._FilterDatabase" localSheetId="4" hidden="1">芝1800m!$A$1:$AM$2</definedName>
    <definedName name="_xlnm._FilterDatabase" localSheetId="5" hidden="1">芝2000m!$A$1:$AN$2</definedName>
    <definedName name="_xlnm._FilterDatabase" localSheetId="6" hidden="1">芝2200m!$A$1:$AO$2</definedName>
    <definedName name="_xlnm._FilterDatabase" localSheetId="7" hidden="1">芝2400m!$A$1:$AP$2</definedName>
    <definedName name="_xlnm._FilterDatabase" localSheetId="8" hidden="1">芝2600m!$A$1:$AQ$1</definedName>
    <definedName name="_xlnm._FilterDatabase" localSheetId="9" hidden="1">芝3000m!$A$1:$AS$2</definedName>
    <definedName name="_xlnm._FilterDatabase" localSheetId="10" hidden="1">芝3200m!$A$1:$AT$2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10" i="38" l="1"/>
  <c r="U10" i="38"/>
  <c r="T10" i="38"/>
  <c r="S10" i="38"/>
  <c r="R10" i="38"/>
  <c r="U4" i="22"/>
  <c r="T4" i="22"/>
  <c r="S4" i="22"/>
  <c r="R4" i="22"/>
  <c r="Q4" i="22"/>
  <c r="T16" i="37"/>
  <c r="S16" i="37"/>
  <c r="R16" i="37"/>
  <c r="Q16" i="37"/>
  <c r="P16" i="37"/>
  <c r="T15" i="37"/>
  <c r="S15" i="37"/>
  <c r="R15" i="37"/>
  <c r="Q15" i="37"/>
  <c r="P15" i="37"/>
  <c r="S12" i="36"/>
  <c r="R12" i="36"/>
  <c r="Q12" i="36"/>
  <c r="P12" i="36"/>
  <c r="O12" i="36"/>
  <c r="R20" i="34"/>
  <c r="Q20" i="34"/>
  <c r="P20" i="34"/>
  <c r="O20" i="34"/>
  <c r="N20" i="34"/>
  <c r="R19" i="34"/>
  <c r="Q19" i="34"/>
  <c r="P19" i="34"/>
  <c r="O19" i="34"/>
  <c r="N19" i="34"/>
  <c r="R18" i="34"/>
  <c r="Q18" i="34"/>
  <c r="P18" i="34"/>
  <c r="O18" i="34"/>
  <c r="N18" i="34"/>
  <c r="R17" i="34"/>
  <c r="Q17" i="34"/>
  <c r="P17" i="34"/>
  <c r="O17" i="34"/>
  <c r="N17" i="34"/>
  <c r="P11" i="33"/>
  <c r="O11" i="33"/>
  <c r="N11" i="33"/>
  <c r="M11" i="33"/>
  <c r="T10" i="39"/>
  <c r="S10" i="39"/>
  <c r="R10" i="39"/>
  <c r="Q10" i="39"/>
  <c r="P10" i="39"/>
  <c r="S49" i="30"/>
  <c r="R49" i="30"/>
  <c r="Q49" i="30"/>
  <c r="P49" i="30"/>
  <c r="O49" i="30"/>
  <c r="S48" i="30"/>
  <c r="R48" i="30"/>
  <c r="Q48" i="30"/>
  <c r="P48" i="30"/>
  <c r="O48" i="30"/>
  <c r="S47" i="30"/>
  <c r="R47" i="30"/>
  <c r="Q47" i="30"/>
  <c r="P47" i="30"/>
  <c r="O47" i="30"/>
  <c r="S46" i="30"/>
  <c r="R46" i="30"/>
  <c r="Q46" i="30"/>
  <c r="P46" i="30"/>
  <c r="O46" i="30"/>
  <c r="S45" i="30"/>
  <c r="R45" i="30"/>
  <c r="Q45" i="30"/>
  <c r="P45" i="30"/>
  <c r="O45" i="30"/>
  <c r="S44" i="30"/>
  <c r="R44" i="30"/>
  <c r="Q44" i="30"/>
  <c r="P44" i="30"/>
  <c r="O44" i="30"/>
  <c r="P31" i="25"/>
  <c r="O31" i="25"/>
  <c r="N31" i="25"/>
  <c r="M31" i="25"/>
  <c r="P30" i="25"/>
  <c r="O30" i="25"/>
  <c r="N30" i="25"/>
  <c r="M30" i="25"/>
  <c r="P29" i="25"/>
  <c r="O29" i="25"/>
  <c r="N29" i="25"/>
  <c r="M29" i="25"/>
  <c r="P28" i="25"/>
  <c r="O28" i="25"/>
  <c r="N28" i="25"/>
  <c r="M28" i="25"/>
  <c r="N25" i="29"/>
  <c r="M25" i="29"/>
  <c r="L25" i="29"/>
  <c r="N24" i="29"/>
  <c r="M24" i="29"/>
  <c r="L24" i="29"/>
  <c r="N23" i="29"/>
  <c r="M23" i="29"/>
  <c r="L23" i="29"/>
  <c r="W3" i="40"/>
  <c r="V3" i="40"/>
  <c r="U3" i="40"/>
  <c r="T3" i="40"/>
  <c r="S3" i="40"/>
  <c r="V9" i="38"/>
  <c r="U9" i="38"/>
  <c r="T9" i="38"/>
  <c r="S9" i="38"/>
  <c r="R9" i="38"/>
  <c r="T14" i="37"/>
  <c r="S14" i="37"/>
  <c r="R14" i="37"/>
  <c r="Q14" i="37"/>
  <c r="P14" i="37"/>
  <c r="T13" i="37"/>
  <c r="S13" i="37"/>
  <c r="R13" i="37"/>
  <c r="Q13" i="37"/>
  <c r="P13" i="37"/>
  <c r="T12" i="37"/>
  <c r="S12" i="37"/>
  <c r="R12" i="37"/>
  <c r="Q12" i="37"/>
  <c r="P12" i="37"/>
  <c r="S11" i="36"/>
  <c r="R11" i="36"/>
  <c r="Q11" i="36"/>
  <c r="P11" i="36"/>
  <c r="O11" i="36"/>
  <c r="R16" i="34"/>
  <c r="Q16" i="34"/>
  <c r="P16" i="34"/>
  <c r="O16" i="34"/>
  <c r="N16" i="34"/>
  <c r="R15" i="34"/>
  <c r="Q15" i="34"/>
  <c r="P15" i="34"/>
  <c r="O15" i="34"/>
  <c r="N15" i="34"/>
  <c r="R14" i="34"/>
  <c r="Q14" i="34"/>
  <c r="P14" i="34"/>
  <c r="O14" i="34"/>
  <c r="N14" i="34"/>
  <c r="N7" i="31"/>
  <c r="M7" i="31"/>
  <c r="L7" i="31"/>
  <c r="T9" i="39"/>
  <c r="S9" i="39"/>
  <c r="R9" i="39"/>
  <c r="Q9" i="39"/>
  <c r="P9" i="39"/>
  <c r="S43" i="30"/>
  <c r="R43" i="30"/>
  <c r="Q43" i="30"/>
  <c r="P43" i="30"/>
  <c r="O43" i="30"/>
  <c r="S42" i="30"/>
  <c r="R42" i="30"/>
  <c r="Q42" i="30"/>
  <c r="P42" i="30"/>
  <c r="O42" i="30"/>
  <c r="S41" i="30"/>
  <c r="R41" i="30"/>
  <c r="Q41" i="30"/>
  <c r="P41" i="30"/>
  <c r="O41" i="30"/>
  <c r="S40" i="30"/>
  <c r="R40" i="30"/>
  <c r="Q40" i="30"/>
  <c r="P40" i="30"/>
  <c r="O40" i="30"/>
  <c r="S39" i="30"/>
  <c r="R39" i="30"/>
  <c r="Q39" i="30"/>
  <c r="P39" i="30"/>
  <c r="O39" i="30"/>
  <c r="S38" i="30"/>
  <c r="R38" i="30"/>
  <c r="Q38" i="30"/>
  <c r="P38" i="30"/>
  <c r="O38" i="30"/>
  <c r="S37" i="30"/>
  <c r="R37" i="30"/>
  <c r="Q37" i="30"/>
  <c r="P37" i="30"/>
  <c r="O37" i="30"/>
  <c r="P27" i="25"/>
  <c r="O27" i="25"/>
  <c r="N27" i="25"/>
  <c r="M27" i="25"/>
  <c r="P26" i="25"/>
  <c r="O26" i="25"/>
  <c r="N26" i="25"/>
  <c r="M26" i="25"/>
  <c r="P25" i="25"/>
  <c r="O25" i="25"/>
  <c r="N25" i="25"/>
  <c r="M25" i="25"/>
  <c r="N22" i="29"/>
  <c r="M22" i="29"/>
  <c r="L22" i="29"/>
  <c r="N21" i="29"/>
  <c r="M21" i="29"/>
  <c r="L21" i="29"/>
  <c r="N20" i="29"/>
  <c r="M20" i="29"/>
  <c r="L20" i="29"/>
  <c r="V8" i="38"/>
  <c r="U8" i="38"/>
  <c r="T8" i="38"/>
  <c r="S8" i="38"/>
  <c r="R8" i="38"/>
  <c r="V7" i="38"/>
  <c r="U7" i="38"/>
  <c r="T7" i="38"/>
  <c r="S7" i="38"/>
  <c r="R7" i="38"/>
  <c r="T11" i="37"/>
  <c r="S11" i="37"/>
  <c r="R11" i="37"/>
  <c r="Q11" i="37"/>
  <c r="P11" i="37"/>
  <c r="T10" i="37"/>
  <c r="S10" i="37"/>
  <c r="R10" i="37"/>
  <c r="Q10" i="37"/>
  <c r="P10" i="37"/>
  <c r="S10" i="36"/>
  <c r="R10" i="36"/>
  <c r="Q10" i="36"/>
  <c r="P10" i="36"/>
  <c r="O10" i="36"/>
  <c r="S9" i="36"/>
  <c r="R9" i="36"/>
  <c r="Q9" i="36"/>
  <c r="P9" i="36"/>
  <c r="O9" i="36"/>
  <c r="R13" i="34"/>
  <c r="Q13" i="34"/>
  <c r="P13" i="34"/>
  <c r="O13" i="34"/>
  <c r="N13" i="34"/>
  <c r="P10" i="33"/>
  <c r="O10" i="33"/>
  <c r="N10" i="33"/>
  <c r="M10" i="33"/>
  <c r="P9" i="33"/>
  <c r="O9" i="33"/>
  <c r="N9" i="33"/>
  <c r="M9" i="33"/>
  <c r="N6" i="31"/>
  <c r="M6" i="31"/>
  <c r="L6" i="31"/>
  <c r="S36" i="30"/>
  <c r="R36" i="30"/>
  <c r="Q36" i="30"/>
  <c r="P36" i="30"/>
  <c r="O36" i="30"/>
  <c r="S35" i="30"/>
  <c r="R35" i="30"/>
  <c r="Q35" i="30"/>
  <c r="P35" i="30"/>
  <c r="O35" i="30"/>
  <c r="S34" i="30"/>
  <c r="R34" i="30"/>
  <c r="Q34" i="30"/>
  <c r="P34" i="30"/>
  <c r="O34" i="30"/>
  <c r="S33" i="30"/>
  <c r="R33" i="30"/>
  <c r="Q33" i="30"/>
  <c r="P33" i="30"/>
  <c r="O33" i="30"/>
  <c r="S32" i="30"/>
  <c r="R32" i="30"/>
  <c r="Q32" i="30"/>
  <c r="P32" i="30"/>
  <c r="O32" i="30"/>
  <c r="S31" i="30"/>
  <c r="R31" i="30"/>
  <c r="Q31" i="30"/>
  <c r="P31" i="30"/>
  <c r="O31" i="30"/>
  <c r="P24" i="25"/>
  <c r="O24" i="25"/>
  <c r="N24" i="25"/>
  <c r="M24" i="25"/>
  <c r="P23" i="25"/>
  <c r="O23" i="25"/>
  <c r="N23" i="25"/>
  <c r="M23" i="25"/>
  <c r="P22" i="25"/>
  <c r="O22" i="25"/>
  <c r="N22" i="25"/>
  <c r="M22" i="25"/>
  <c r="P21" i="25"/>
  <c r="O21" i="25"/>
  <c r="N21" i="25"/>
  <c r="M21" i="25"/>
  <c r="P20" i="25"/>
  <c r="O20" i="25"/>
  <c r="N20" i="25"/>
  <c r="M20" i="25"/>
  <c r="N19" i="29"/>
  <c r="M19" i="29"/>
  <c r="L19" i="29"/>
  <c r="N18" i="29"/>
  <c r="M18" i="29"/>
  <c r="L18" i="29"/>
  <c r="V6" i="38"/>
  <c r="U6" i="38"/>
  <c r="T6" i="38"/>
  <c r="S6" i="38"/>
  <c r="R6" i="38"/>
  <c r="T9" i="37"/>
  <c r="S9" i="37"/>
  <c r="R9" i="37"/>
  <c r="Q9" i="37"/>
  <c r="P9" i="37"/>
  <c r="T8" i="37"/>
  <c r="S8" i="37"/>
  <c r="R8" i="37"/>
  <c r="Q8" i="37"/>
  <c r="P8" i="37"/>
  <c r="S8" i="36"/>
  <c r="R8" i="36"/>
  <c r="Q8" i="36"/>
  <c r="P8" i="36"/>
  <c r="O8" i="36"/>
  <c r="S7" i="36"/>
  <c r="R7" i="36"/>
  <c r="Q7" i="36"/>
  <c r="P7" i="36"/>
  <c r="O7" i="36"/>
  <c r="R12" i="34"/>
  <c r="Q12" i="34"/>
  <c r="P12" i="34"/>
  <c r="O12" i="34"/>
  <c r="N12" i="34"/>
  <c r="R11" i="34"/>
  <c r="Q11" i="34"/>
  <c r="P11" i="34"/>
  <c r="O11" i="34"/>
  <c r="N11" i="34"/>
  <c r="R10" i="34"/>
  <c r="Q10" i="34"/>
  <c r="P10" i="34"/>
  <c r="O10" i="34"/>
  <c r="N10" i="34"/>
  <c r="P8" i="33"/>
  <c r="O8" i="33"/>
  <c r="N8" i="33"/>
  <c r="M8" i="33"/>
  <c r="P7" i="33"/>
  <c r="O7" i="33"/>
  <c r="N7" i="33"/>
  <c r="M7" i="33"/>
  <c r="T8" i="39"/>
  <c r="S8" i="39"/>
  <c r="R8" i="39"/>
  <c r="Q8" i="39"/>
  <c r="P8" i="39"/>
  <c r="T7" i="39"/>
  <c r="S7" i="39"/>
  <c r="R7" i="39"/>
  <c r="Q7" i="39"/>
  <c r="P7" i="39"/>
  <c r="S30" i="30"/>
  <c r="R30" i="30"/>
  <c r="Q30" i="30"/>
  <c r="P30" i="30"/>
  <c r="O30" i="30"/>
  <c r="S29" i="30"/>
  <c r="R29" i="30"/>
  <c r="Q29" i="30"/>
  <c r="P29" i="30"/>
  <c r="O29" i="30"/>
  <c r="S28" i="30"/>
  <c r="R28" i="30"/>
  <c r="Q28" i="30"/>
  <c r="P28" i="30"/>
  <c r="O28" i="30"/>
  <c r="S27" i="30"/>
  <c r="R27" i="30"/>
  <c r="Q27" i="30"/>
  <c r="P27" i="30"/>
  <c r="O27" i="30"/>
  <c r="P19" i="25"/>
  <c r="O19" i="25"/>
  <c r="N19" i="25"/>
  <c r="M19" i="25"/>
  <c r="P18" i="25"/>
  <c r="O18" i="25"/>
  <c r="N18" i="25"/>
  <c r="M18" i="25"/>
  <c r="N17" i="29"/>
  <c r="M17" i="29"/>
  <c r="L17" i="29"/>
  <c r="N16" i="29"/>
  <c r="M16" i="29"/>
  <c r="L16" i="29"/>
  <c r="N15" i="29"/>
  <c r="M15" i="29"/>
  <c r="L15" i="29"/>
  <c r="N14" i="29"/>
  <c r="M14" i="29"/>
  <c r="L14" i="29"/>
  <c r="N13" i="29"/>
  <c r="M13" i="29"/>
  <c r="L13" i="29"/>
  <c r="Y3" i="26"/>
  <c r="X3" i="26"/>
  <c r="W3" i="26"/>
  <c r="V3" i="26"/>
  <c r="U3" i="26"/>
  <c r="V5" i="38"/>
  <c r="U5" i="38"/>
  <c r="T5" i="38"/>
  <c r="S5" i="38"/>
  <c r="R5" i="38"/>
  <c r="V4" i="38"/>
  <c r="U4" i="38"/>
  <c r="T4" i="38"/>
  <c r="S4" i="38"/>
  <c r="R4" i="38"/>
  <c r="T7" i="37"/>
  <c r="S7" i="37"/>
  <c r="R7" i="37"/>
  <c r="Q7" i="37"/>
  <c r="P7" i="37"/>
  <c r="S6" i="36"/>
  <c r="R6" i="36"/>
  <c r="Q6" i="36"/>
  <c r="P6" i="36"/>
  <c r="O6" i="36"/>
  <c r="P6" i="33"/>
  <c r="O6" i="33"/>
  <c r="N6" i="33"/>
  <c r="M6" i="33"/>
  <c r="N5" i="31"/>
  <c r="M5" i="31"/>
  <c r="L5" i="31"/>
  <c r="N4" i="31"/>
  <c r="M4" i="31"/>
  <c r="L4" i="31"/>
  <c r="T6" i="39"/>
  <c r="S6" i="39"/>
  <c r="R6" i="39"/>
  <c r="Q6" i="39"/>
  <c r="P6" i="39"/>
  <c r="S26" i="30"/>
  <c r="R26" i="30"/>
  <c r="Q26" i="30"/>
  <c r="P26" i="30"/>
  <c r="O26" i="30"/>
  <c r="S25" i="30"/>
  <c r="R25" i="30"/>
  <c r="Q25" i="30"/>
  <c r="P25" i="30"/>
  <c r="O25" i="30"/>
  <c r="S24" i="30"/>
  <c r="R24" i="30"/>
  <c r="Q24" i="30"/>
  <c r="P24" i="30"/>
  <c r="O24" i="30"/>
  <c r="S23" i="30"/>
  <c r="R23" i="30"/>
  <c r="Q23" i="30"/>
  <c r="P23" i="30"/>
  <c r="O23" i="30"/>
  <c r="S22" i="30"/>
  <c r="R22" i="30"/>
  <c r="Q22" i="30"/>
  <c r="P22" i="30"/>
  <c r="O22" i="30"/>
  <c r="S21" i="30"/>
  <c r="R21" i="30"/>
  <c r="Q21" i="30"/>
  <c r="P21" i="30"/>
  <c r="O21" i="30"/>
  <c r="S20" i="30"/>
  <c r="R20" i="30"/>
  <c r="Q20" i="30"/>
  <c r="P20" i="30"/>
  <c r="O20" i="30"/>
  <c r="P17" i="25"/>
  <c r="O17" i="25"/>
  <c r="N17" i="25"/>
  <c r="M17" i="25"/>
  <c r="P16" i="25"/>
  <c r="O16" i="25"/>
  <c r="N16" i="25"/>
  <c r="M16" i="25"/>
  <c r="P15" i="25"/>
  <c r="O15" i="25"/>
  <c r="N15" i="25"/>
  <c r="M15" i="25"/>
  <c r="P14" i="25"/>
  <c r="O14" i="25"/>
  <c r="N14" i="25"/>
  <c r="M14" i="25"/>
  <c r="P13" i="25"/>
  <c r="O13" i="25"/>
  <c r="N13" i="25"/>
  <c r="M13" i="25"/>
  <c r="N12" i="29"/>
  <c r="M12" i="29"/>
  <c r="L12" i="29"/>
  <c r="V3" i="38" l="1"/>
  <c r="U3" i="38"/>
  <c r="T3" i="38"/>
  <c r="S3" i="38"/>
  <c r="R3" i="38"/>
  <c r="T6" i="37"/>
  <c r="S6" i="37"/>
  <c r="R6" i="37"/>
  <c r="Q6" i="37"/>
  <c r="P6" i="37"/>
  <c r="T5" i="37"/>
  <c r="S5" i="37"/>
  <c r="R5" i="37"/>
  <c r="Q5" i="37"/>
  <c r="P5" i="37"/>
  <c r="S5" i="36"/>
  <c r="R5" i="36"/>
  <c r="Q5" i="36"/>
  <c r="P5" i="36"/>
  <c r="O5" i="36"/>
  <c r="R9" i="34"/>
  <c r="Q9" i="34"/>
  <c r="P9" i="34"/>
  <c r="O9" i="34"/>
  <c r="N9" i="34"/>
  <c r="R8" i="34"/>
  <c r="Q8" i="34"/>
  <c r="P8" i="34"/>
  <c r="O8" i="34"/>
  <c r="N8" i="34"/>
  <c r="R7" i="34"/>
  <c r="Q7" i="34"/>
  <c r="P7" i="34"/>
  <c r="O7" i="34"/>
  <c r="N7" i="34"/>
  <c r="R6" i="34"/>
  <c r="Q6" i="34"/>
  <c r="P6" i="34"/>
  <c r="O6" i="34"/>
  <c r="N6" i="34"/>
  <c r="P5" i="33"/>
  <c r="O5" i="33"/>
  <c r="N5" i="33"/>
  <c r="M5" i="33"/>
  <c r="T5" i="39"/>
  <c r="S5" i="39"/>
  <c r="R5" i="39"/>
  <c r="Q5" i="39"/>
  <c r="P5" i="39"/>
  <c r="S19" i="30"/>
  <c r="R19" i="30"/>
  <c r="Q19" i="30"/>
  <c r="P19" i="30"/>
  <c r="O19" i="30"/>
  <c r="S18" i="30"/>
  <c r="R18" i="30"/>
  <c r="Q18" i="30"/>
  <c r="P18" i="30"/>
  <c r="O18" i="30"/>
  <c r="S17" i="30"/>
  <c r="R17" i="30"/>
  <c r="Q17" i="30"/>
  <c r="P17" i="30"/>
  <c r="O17" i="30"/>
  <c r="S16" i="30"/>
  <c r="R16" i="30"/>
  <c r="Q16" i="30"/>
  <c r="P16" i="30"/>
  <c r="O16" i="30"/>
  <c r="S15" i="30"/>
  <c r="R15" i="30"/>
  <c r="Q15" i="30"/>
  <c r="P15" i="30"/>
  <c r="O15" i="30"/>
  <c r="P12" i="25"/>
  <c r="O12" i="25"/>
  <c r="N12" i="25"/>
  <c r="M12" i="25"/>
  <c r="P11" i="25"/>
  <c r="O11" i="25"/>
  <c r="N11" i="25"/>
  <c r="M11" i="25"/>
  <c r="P10" i="25"/>
  <c r="O10" i="25"/>
  <c r="N10" i="25"/>
  <c r="M10" i="25"/>
  <c r="P9" i="25"/>
  <c r="O9" i="25"/>
  <c r="N9" i="25"/>
  <c r="M9" i="25"/>
  <c r="N11" i="29"/>
  <c r="M11" i="29"/>
  <c r="L11" i="29"/>
  <c r="N10" i="29"/>
  <c r="M10" i="29"/>
  <c r="L10" i="29"/>
  <c r="N9" i="29"/>
  <c r="M9" i="29"/>
  <c r="L9" i="29"/>
  <c r="N8" i="29"/>
  <c r="M8" i="29"/>
  <c r="L8" i="29"/>
  <c r="U3" i="22"/>
  <c r="T3" i="22"/>
  <c r="S3" i="22"/>
  <c r="R3" i="22"/>
  <c r="Q3" i="22"/>
  <c r="T4" i="37"/>
  <c r="S4" i="37"/>
  <c r="R4" i="37"/>
  <c r="Q4" i="37"/>
  <c r="P4" i="37"/>
  <c r="T3" i="37"/>
  <c r="S3" i="37"/>
  <c r="R3" i="37"/>
  <c r="Q3" i="37"/>
  <c r="P3" i="37"/>
  <c r="S4" i="36"/>
  <c r="R4" i="36"/>
  <c r="Q4" i="36"/>
  <c r="P4" i="36"/>
  <c r="O4" i="36"/>
  <c r="S3" i="36"/>
  <c r="R3" i="36"/>
  <c r="Q3" i="36"/>
  <c r="P3" i="36"/>
  <c r="O3" i="36"/>
  <c r="R5" i="34"/>
  <c r="Q5" i="34"/>
  <c r="P5" i="34"/>
  <c r="O5" i="34"/>
  <c r="N5" i="34"/>
  <c r="R4" i="34"/>
  <c r="Q4" i="34"/>
  <c r="P4" i="34"/>
  <c r="O4" i="34"/>
  <c r="N4" i="34"/>
  <c r="P4" i="33"/>
  <c r="O4" i="33"/>
  <c r="N4" i="33"/>
  <c r="M4" i="33"/>
  <c r="P3" i="33"/>
  <c r="O3" i="33"/>
  <c r="N3" i="33"/>
  <c r="M3" i="33"/>
  <c r="T4" i="39"/>
  <c r="S4" i="39"/>
  <c r="R4" i="39"/>
  <c r="Q4" i="39"/>
  <c r="P4" i="39"/>
  <c r="S14" i="30"/>
  <c r="R14" i="30"/>
  <c r="Q14" i="30"/>
  <c r="P14" i="30"/>
  <c r="O14" i="30"/>
  <c r="S13" i="30"/>
  <c r="R13" i="30"/>
  <c r="Q13" i="30"/>
  <c r="P13" i="30"/>
  <c r="O13" i="30"/>
  <c r="S12" i="30"/>
  <c r="R12" i="30"/>
  <c r="Q12" i="30"/>
  <c r="P12" i="30"/>
  <c r="O12" i="30"/>
  <c r="S11" i="30"/>
  <c r="R11" i="30"/>
  <c r="Q11" i="30"/>
  <c r="P11" i="30"/>
  <c r="O11" i="30"/>
  <c r="S10" i="30"/>
  <c r="R10" i="30"/>
  <c r="Q10" i="30"/>
  <c r="P10" i="30"/>
  <c r="O10" i="30"/>
  <c r="S9" i="30"/>
  <c r="R9" i="30"/>
  <c r="Q9" i="30"/>
  <c r="P9" i="30"/>
  <c r="O9" i="30"/>
  <c r="P8" i="25"/>
  <c r="O8" i="25"/>
  <c r="N8" i="25"/>
  <c r="M8" i="25"/>
  <c r="P7" i="25"/>
  <c r="O7" i="25"/>
  <c r="N7" i="25"/>
  <c r="M7" i="25"/>
  <c r="P6" i="25"/>
  <c r="O6" i="25"/>
  <c r="N6" i="25"/>
  <c r="M6" i="25"/>
  <c r="P5" i="25"/>
  <c r="O5" i="25"/>
  <c r="N5" i="25"/>
  <c r="M5" i="25"/>
  <c r="P4" i="25"/>
  <c r="O4" i="25"/>
  <c r="N4" i="25"/>
  <c r="M4" i="25"/>
  <c r="N7" i="29"/>
  <c r="M7" i="29"/>
  <c r="L7" i="29"/>
  <c r="N6" i="29"/>
  <c r="M6" i="29"/>
  <c r="L6" i="29"/>
  <c r="V2" i="38"/>
  <c r="T2" i="37" l="1"/>
  <c r="S2" i="37"/>
  <c r="R2" i="37"/>
  <c r="Q2" i="37"/>
  <c r="P2" i="37"/>
  <c r="N3" i="31" l="1"/>
  <c r="M3" i="31"/>
  <c r="L3" i="31"/>
  <c r="M2" i="33" l="1"/>
  <c r="N2" i="33"/>
  <c r="O2" i="33"/>
  <c r="P2" i="33"/>
  <c r="T3" i="39" l="1"/>
  <c r="S3" i="39"/>
  <c r="R3" i="39"/>
  <c r="Q3" i="39"/>
  <c r="P3" i="39"/>
  <c r="S8" i="30"/>
  <c r="R8" i="30"/>
  <c r="Q8" i="30"/>
  <c r="P8" i="30"/>
  <c r="O8" i="30"/>
  <c r="Q2" i="22"/>
  <c r="Z2" i="42" l="1"/>
  <c r="X2" i="42"/>
  <c r="W2" i="42"/>
  <c r="Y2" i="42"/>
  <c r="V2" i="42"/>
  <c r="Y2" i="26" l="1"/>
  <c r="W2" i="40"/>
  <c r="U2" i="22"/>
  <c r="S2" i="36"/>
  <c r="R3" i="34"/>
  <c r="R2" i="34"/>
  <c r="T2" i="39"/>
  <c r="S3" i="30"/>
  <c r="S4" i="30"/>
  <c r="S5" i="30"/>
  <c r="S6" i="30"/>
  <c r="S7" i="30"/>
  <c r="S2" i="30"/>
  <c r="R7" i="30" l="1"/>
  <c r="Q7" i="30"/>
  <c r="P7" i="30"/>
  <c r="O7" i="30"/>
  <c r="Q3" i="34" l="1"/>
  <c r="P3" i="34"/>
  <c r="O3" i="34"/>
  <c r="N3" i="34"/>
  <c r="N5" i="29"/>
  <c r="M5" i="29"/>
  <c r="L5" i="29"/>
  <c r="U2" i="26"/>
  <c r="V2" i="40"/>
  <c r="U2" i="40"/>
  <c r="T2" i="40"/>
  <c r="S2" i="40"/>
  <c r="S2" i="39"/>
  <c r="R2" i="39"/>
  <c r="Q2" i="39"/>
  <c r="P2" i="39"/>
  <c r="L2" i="31"/>
  <c r="M2" i="31"/>
  <c r="N2" i="31"/>
  <c r="X2" i="26"/>
  <c r="L3" i="29"/>
  <c r="M3" i="29"/>
  <c r="N3" i="29"/>
  <c r="U2" i="38"/>
  <c r="T2" i="38"/>
  <c r="S2" i="38"/>
  <c r="R2" i="38"/>
  <c r="R2" i="36"/>
  <c r="Q2" i="36"/>
  <c r="P2" i="36"/>
  <c r="O2" i="36"/>
  <c r="Q2" i="34"/>
  <c r="P2" i="34"/>
  <c r="O2" i="34"/>
  <c r="N2" i="34"/>
  <c r="R6" i="30"/>
  <c r="Q6" i="30"/>
  <c r="P6" i="30"/>
  <c r="O6" i="30"/>
  <c r="R5" i="30"/>
  <c r="Q5" i="30"/>
  <c r="P5" i="30"/>
  <c r="O5" i="30"/>
  <c r="R4" i="30"/>
  <c r="Q4" i="30"/>
  <c r="P4" i="30"/>
  <c r="O4" i="30"/>
  <c r="R3" i="30"/>
  <c r="Q3" i="30"/>
  <c r="P3" i="30"/>
  <c r="O3" i="30"/>
  <c r="R2" i="30"/>
  <c r="Q2" i="30"/>
  <c r="P2" i="30"/>
  <c r="O2" i="30"/>
  <c r="N4" i="29"/>
  <c r="M4" i="29"/>
  <c r="L4" i="29"/>
  <c r="N2" i="29"/>
  <c r="M2" i="29"/>
  <c r="L2" i="29"/>
  <c r="W2" i="26"/>
  <c r="V2" i="26"/>
  <c r="P3" i="25"/>
  <c r="O3" i="25"/>
  <c r="N3" i="25"/>
  <c r="M3" i="25"/>
  <c r="P2" i="25"/>
  <c r="O2" i="25"/>
  <c r="N2" i="25"/>
  <c r="M2" i="25"/>
  <c r="T2" i="22"/>
  <c r="S2" i="22"/>
  <c r="R2"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465730C4-B08B-464B-8582-DEAC9019625E}">
      <text>
        <r>
          <rPr>
            <b/>
            <sz val="10"/>
            <color rgb="FF000000"/>
            <rFont val="ＭＳ Ｐゴシック"/>
            <family val="2"/>
            <charset val="128"/>
          </rPr>
          <t>牝馬限定レースの場合は背景色が薄赤色になります</t>
        </r>
      </text>
    </comment>
    <comment ref="Y2" authorId="0" shapeId="0" xr:uid="{8BBE467D-8416-E149-A52E-16C2E68A1438}">
      <text>
        <r>
          <rPr>
            <sz val="14"/>
            <color rgb="FF000000"/>
            <rFont val="ＭＳ Ｐゴシック"/>
            <family val="2"/>
            <charset val="128"/>
          </rPr>
          <t>先週の結果分析で使われている指数。</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各競馬場の距離・コース・クラス別に番組独自の「基準タイム」が設定されており、その基準タイムよりどれだけ速かった</t>
        </r>
        <r>
          <rPr>
            <sz val="14"/>
            <color rgb="FF000000"/>
            <rFont val="ＭＳ Ｐゴシック"/>
            <family val="2"/>
            <charset val="128"/>
          </rPr>
          <t>or</t>
        </r>
        <r>
          <rPr>
            <sz val="14"/>
            <color rgb="FF000000"/>
            <rFont val="ＭＳ Ｐゴシック"/>
            <family val="2"/>
            <charset val="128"/>
          </rPr>
          <t>遅かったかという事を示している。</t>
        </r>
        <r>
          <rPr>
            <sz val="14"/>
            <color rgb="FF000000"/>
            <rFont val="ＭＳ Ｐゴシック"/>
            <family val="2"/>
            <charset val="128"/>
          </rPr>
          <t xml:space="preserve">
</t>
        </r>
        <r>
          <rPr>
            <sz val="14"/>
            <color rgb="FF000000"/>
            <rFont val="ＭＳ Ｐゴシック"/>
            <family val="2"/>
            <charset val="128"/>
          </rPr>
          <t>マイナス方向に値が大きければ大きいほど、優秀な時計、プラス方向に大きければ大きいほど、評価できないタイムという事になる。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「基準タイム」－「走破タイム」＝『タイム差』</t>
        </r>
      </text>
    </comment>
    <comment ref="AA2" authorId="0" shapeId="0" xr:uid="{66B9077E-91CD-B949-9932-9A9CA50873BC}">
      <text>
        <r>
          <rPr>
            <sz val="14"/>
            <color rgb="FF000000"/>
            <rFont val="ＭＳ Ｐゴシック"/>
            <family val="2"/>
            <charset val="128"/>
          </rPr>
          <t xml:space="preserve">
</t>
        </r>
        <r>
          <rPr>
            <sz val="14"/>
            <color rgb="FF000000"/>
            <rFont val="ＭＳ Ｐゴシック"/>
            <family val="2"/>
            <charset val="128"/>
          </rPr>
          <t>『先週の結果分析』の中で、結果分析の基礎となっている、その馬が持つポテンシャル、つまり『真の価値』のことである。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完全タイム差とは、どのように算出されるのか。それは以下のどちらかなのだ。</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　１「タイム差」－「馬場差」＝『真の価値』</t>
        </r>
        <r>
          <rPr>
            <sz val="14"/>
            <color rgb="FF000000"/>
            <rFont val="ＭＳ Ｐゴシック"/>
            <family val="2"/>
            <charset val="128"/>
          </rPr>
          <t xml:space="preserve">
</t>
        </r>
        <r>
          <rPr>
            <sz val="14"/>
            <color rgb="FF000000"/>
            <rFont val="ＭＳ Ｐゴシック"/>
            <family val="2"/>
            <charset val="128"/>
          </rPr>
          <t>　２「タイム差」－「馬場差」－「ペース差」＝『真の価値』</t>
        </r>
      </text>
    </comment>
    <comment ref="AB2" authorId="0" shapeId="0" xr:uid="{0E60EA42-3BB4-054F-8411-6C7482020DB8}">
      <text>
        <r>
          <rPr>
            <b/>
            <sz val="14"/>
            <color rgb="FF000000"/>
            <rFont val="ＭＳ Ｐゴシック"/>
            <family val="2"/>
            <charset val="128"/>
          </rPr>
          <t>番組内で表示されている馬場差のことである。この馬場差は主に中距離を対象としている。</t>
        </r>
        <r>
          <rPr>
            <b/>
            <sz val="14"/>
            <color rgb="FF000000"/>
            <rFont val="ＭＳ Ｐゴシック"/>
            <family val="2"/>
            <charset val="128"/>
          </rPr>
          <t xml:space="preserve">
</t>
        </r>
        <r>
          <rPr>
            <b/>
            <sz val="14"/>
            <color rgb="FF000000"/>
            <rFont val="ＭＳ Ｐゴシック"/>
            <family val="2"/>
            <charset val="128"/>
          </rPr>
          <t>プラス方向に値が大きいと時計が掛かる馬場、つまり力のいる馬場。マイナス方向に値が大きいと時計の出やすい馬場を表している。</t>
        </r>
      </text>
    </comment>
  </commentList>
</comments>
</file>

<file path=xl/sharedStrings.xml><?xml version="1.0" encoding="utf-8"?>
<sst xmlns="http://schemas.openxmlformats.org/spreadsheetml/2006/main" count="3460" uniqueCount="931">
  <si>
    <t>日付</t>
    <rPh sb="0" eb="2">
      <t>ヒヅケ</t>
    </rPh>
    <phoneticPr fontId="2"/>
  </si>
  <si>
    <t>馬場</t>
    <rPh sb="0" eb="2">
      <t>ババ</t>
    </rPh>
    <phoneticPr fontId="2"/>
  </si>
  <si>
    <t>勝ち馬</t>
    <rPh sb="0" eb="1">
      <t>カ</t>
    </rPh>
    <rPh sb="2" eb="3">
      <t>ウマ</t>
    </rPh>
    <phoneticPr fontId="2"/>
  </si>
  <si>
    <t>上3F</t>
    <rPh sb="0" eb="1">
      <t>ウエ</t>
    </rPh>
    <phoneticPr fontId="2"/>
  </si>
  <si>
    <t>下3F</t>
    <rPh sb="0" eb="1">
      <t>シタ</t>
    </rPh>
    <phoneticPr fontId="2"/>
  </si>
  <si>
    <t>レース質</t>
    <rPh sb="3" eb="4">
      <t>シツ</t>
    </rPh>
    <phoneticPr fontId="2"/>
  </si>
  <si>
    <t>1着</t>
    <rPh sb="1" eb="2">
      <t>チャク</t>
    </rPh>
    <phoneticPr fontId="2"/>
  </si>
  <si>
    <t>2着</t>
    <rPh sb="1" eb="2">
      <t>チャク</t>
    </rPh>
    <phoneticPr fontId="2"/>
  </si>
  <si>
    <t>3着</t>
    <rPh sb="1" eb="2">
      <t>チャク</t>
    </rPh>
    <phoneticPr fontId="2"/>
  </si>
  <si>
    <t>T差</t>
  </si>
  <si>
    <t>完T差</t>
  </si>
  <si>
    <t>馬場差</t>
  </si>
  <si>
    <t>TL</t>
  </si>
  <si>
    <t>ML</t>
  </si>
  <si>
    <t>コメント</t>
    <phoneticPr fontId="2"/>
  </si>
  <si>
    <t>クラス</t>
    <phoneticPr fontId="2"/>
  </si>
  <si>
    <t>タイム</t>
    <phoneticPr fontId="2"/>
  </si>
  <si>
    <t>ペース</t>
    <phoneticPr fontId="2"/>
  </si>
  <si>
    <t>クラス</t>
    <phoneticPr fontId="2"/>
  </si>
  <si>
    <t>タイム</t>
    <phoneticPr fontId="2"/>
  </si>
  <si>
    <t>1F</t>
    <phoneticPr fontId="2"/>
  </si>
  <si>
    <t>2F</t>
    <phoneticPr fontId="2"/>
  </si>
  <si>
    <t>3F</t>
    <phoneticPr fontId="2"/>
  </si>
  <si>
    <t>4F</t>
    <phoneticPr fontId="2"/>
  </si>
  <si>
    <t>5F</t>
    <phoneticPr fontId="2"/>
  </si>
  <si>
    <t>6F</t>
    <phoneticPr fontId="2"/>
  </si>
  <si>
    <t>7F</t>
    <phoneticPr fontId="2"/>
  </si>
  <si>
    <t>中1F</t>
    <rPh sb="0" eb="1">
      <t>ナカ</t>
    </rPh>
    <phoneticPr fontId="2"/>
  </si>
  <si>
    <t>ペース</t>
    <phoneticPr fontId="2"/>
  </si>
  <si>
    <t>コメント</t>
    <phoneticPr fontId="2"/>
  </si>
  <si>
    <t>8F</t>
    <phoneticPr fontId="2"/>
  </si>
  <si>
    <t>9F</t>
    <phoneticPr fontId="2"/>
  </si>
  <si>
    <t>10F</t>
    <phoneticPr fontId="2"/>
  </si>
  <si>
    <t>11F</t>
    <phoneticPr fontId="2"/>
  </si>
  <si>
    <t>レース日付</t>
    <rPh sb="3" eb="5">
      <t>ヒヅケ</t>
    </rPh>
    <phoneticPr fontId="1"/>
  </si>
  <si>
    <t>馬場状態</t>
    <rPh sb="0" eb="4">
      <t>ババジョウタイ</t>
    </rPh>
    <phoneticPr fontId="1"/>
  </si>
  <si>
    <t>走破時計</t>
    <rPh sb="0" eb="4">
      <t>ソウハドケイ</t>
    </rPh>
    <phoneticPr fontId="1"/>
  </si>
  <si>
    <t>勝ち馬名</t>
    <rPh sb="0" eb="1">
      <t>カ</t>
    </rPh>
    <rPh sb="2" eb="4">
      <t>ウマナマエ</t>
    </rPh>
    <phoneticPr fontId="1"/>
  </si>
  <si>
    <t>前半3F</t>
    <rPh sb="0" eb="2">
      <t>ゼンハン</t>
    </rPh>
    <phoneticPr fontId="1"/>
  </si>
  <si>
    <t>後半3F</t>
    <rPh sb="0" eb="2">
      <t>コウハン</t>
    </rPh>
    <phoneticPr fontId="1"/>
  </si>
  <si>
    <t>血統</t>
    <rPh sb="0" eb="2">
      <t>ケットウ</t>
    </rPh>
    <phoneticPr fontId="1"/>
  </si>
  <si>
    <t>日付</t>
    <rPh sb="0" eb="2">
      <t>ヒヅケ</t>
    </rPh>
    <phoneticPr fontId="1"/>
  </si>
  <si>
    <t>クラス</t>
    <phoneticPr fontId="1"/>
  </si>
  <si>
    <t>馬場</t>
    <rPh sb="0" eb="2">
      <t>ババ</t>
    </rPh>
    <phoneticPr fontId="1"/>
  </si>
  <si>
    <t>タイム</t>
    <phoneticPr fontId="1"/>
  </si>
  <si>
    <t>勝ち馬</t>
    <rPh sb="0" eb="1">
      <t>カ</t>
    </rPh>
    <rPh sb="2" eb="3">
      <t>ウマ</t>
    </rPh>
    <phoneticPr fontId="1"/>
  </si>
  <si>
    <t>上3F</t>
    <rPh sb="0" eb="1">
      <t>ウエ</t>
    </rPh>
    <phoneticPr fontId="1"/>
  </si>
  <si>
    <t>下3F</t>
    <rPh sb="0" eb="1">
      <t>シタ</t>
    </rPh>
    <phoneticPr fontId="1"/>
  </si>
  <si>
    <t>上5F</t>
    <rPh sb="0" eb="1">
      <t>ウエ</t>
    </rPh>
    <phoneticPr fontId="1"/>
  </si>
  <si>
    <t>ペース</t>
    <phoneticPr fontId="1"/>
  </si>
  <si>
    <t>レース質</t>
    <rPh sb="3" eb="4">
      <t>シツ</t>
    </rPh>
    <phoneticPr fontId="1"/>
  </si>
  <si>
    <t>1着</t>
    <rPh sb="1" eb="2">
      <t>チャク</t>
    </rPh>
    <phoneticPr fontId="1"/>
  </si>
  <si>
    <t>2着</t>
    <rPh sb="1" eb="2">
      <t>チャク</t>
    </rPh>
    <phoneticPr fontId="1"/>
  </si>
  <si>
    <t>3着</t>
    <rPh sb="1" eb="2">
      <t>チャク</t>
    </rPh>
    <phoneticPr fontId="1"/>
  </si>
  <si>
    <t>独自ML</t>
    <rPh sb="0" eb="2">
      <t>ドクジ</t>
    </rPh>
    <phoneticPr fontId="1"/>
  </si>
  <si>
    <t>バイアス</t>
    <phoneticPr fontId="1"/>
  </si>
  <si>
    <t>前半5F</t>
    <rPh sb="0" eb="2">
      <t>ゼンハン</t>
    </rPh>
    <phoneticPr fontId="1"/>
  </si>
  <si>
    <t>独自メンバーレベル</t>
    <rPh sb="0" eb="2">
      <t>ドクジ</t>
    </rPh>
    <phoneticPr fontId="1"/>
  </si>
  <si>
    <t>極端なバイアス有無</t>
    <rPh sb="0" eb="2">
      <t>キョクタン</t>
    </rPh>
    <rPh sb="7" eb="9">
      <t>ウム</t>
    </rPh>
    <phoneticPr fontId="1"/>
  </si>
  <si>
    <t>バイアス</t>
    <phoneticPr fontId="1"/>
  </si>
  <si>
    <t>中2F</t>
    <rPh sb="0" eb="1">
      <t>ナカ</t>
    </rPh>
    <phoneticPr fontId="1"/>
  </si>
  <si>
    <t>1F</t>
    <phoneticPr fontId="1"/>
  </si>
  <si>
    <t>2F</t>
    <phoneticPr fontId="1"/>
  </si>
  <si>
    <t>3F</t>
    <phoneticPr fontId="1"/>
  </si>
  <si>
    <t>4F</t>
    <phoneticPr fontId="1"/>
  </si>
  <si>
    <t>5F</t>
    <phoneticPr fontId="1"/>
  </si>
  <si>
    <t>6F</t>
    <phoneticPr fontId="1"/>
  </si>
  <si>
    <t>7F</t>
    <phoneticPr fontId="1"/>
  </si>
  <si>
    <t>8F</t>
    <phoneticPr fontId="1"/>
  </si>
  <si>
    <t>中3F</t>
    <rPh sb="0" eb="1">
      <t>ナカ</t>
    </rPh>
    <phoneticPr fontId="1"/>
  </si>
  <si>
    <t>コメント</t>
    <phoneticPr fontId="1"/>
  </si>
  <si>
    <t>9F</t>
    <phoneticPr fontId="1"/>
  </si>
  <si>
    <t>中4F</t>
    <rPh sb="0" eb="1">
      <t>ナカ</t>
    </rPh>
    <phoneticPr fontId="1"/>
  </si>
  <si>
    <t>10F</t>
    <phoneticPr fontId="1"/>
  </si>
  <si>
    <t>11F</t>
    <phoneticPr fontId="1"/>
  </si>
  <si>
    <t>中5F</t>
    <rPh sb="0" eb="1">
      <t>ナカ</t>
    </rPh>
    <phoneticPr fontId="1"/>
  </si>
  <si>
    <t>12F</t>
    <phoneticPr fontId="3"/>
  </si>
  <si>
    <t>13F</t>
    <phoneticPr fontId="3"/>
  </si>
  <si>
    <t>14F</t>
    <phoneticPr fontId="3"/>
  </si>
  <si>
    <t>15F</t>
    <phoneticPr fontId="2"/>
  </si>
  <si>
    <t>中9F</t>
    <rPh sb="0" eb="1">
      <t>ナカ</t>
    </rPh>
    <phoneticPr fontId="2"/>
  </si>
  <si>
    <t>クラス</t>
    <phoneticPr fontId="1"/>
  </si>
  <si>
    <t>タイム</t>
    <phoneticPr fontId="1"/>
  </si>
  <si>
    <t>1F</t>
    <phoneticPr fontId="1"/>
  </si>
  <si>
    <t>2F</t>
    <phoneticPr fontId="1"/>
  </si>
  <si>
    <t>3F</t>
    <phoneticPr fontId="1"/>
  </si>
  <si>
    <t>4F</t>
    <phoneticPr fontId="1"/>
  </si>
  <si>
    <t>5F</t>
    <phoneticPr fontId="1"/>
  </si>
  <si>
    <t>6F</t>
    <phoneticPr fontId="1"/>
  </si>
  <si>
    <t>ペース</t>
    <phoneticPr fontId="1"/>
  </si>
  <si>
    <t>コース</t>
    <phoneticPr fontId="1"/>
  </si>
  <si>
    <t>ペ補</t>
    <rPh sb="1" eb="2">
      <t>ホセイ</t>
    </rPh>
    <phoneticPr fontId="1"/>
  </si>
  <si>
    <t>バイアス</t>
    <phoneticPr fontId="1"/>
  </si>
  <si>
    <t>コメント</t>
    <phoneticPr fontId="1"/>
  </si>
  <si>
    <t>レースクラス</t>
    <phoneticPr fontId="1"/>
  </si>
  <si>
    <t>ラップタイム</t>
    <phoneticPr fontId="1"/>
  </si>
  <si>
    <t>使用コース</t>
    <rPh sb="0" eb="2">
      <t>シヨウ</t>
    </rPh>
    <phoneticPr fontId="1"/>
  </si>
  <si>
    <t>ペース補正</t>
    <rPh sb="3" eb="5">
      <t>ホセイ</t>
    </rPh>
    <phoneticPr fontId="1"/>
  </si>
  <si>
    <t>タイムレベル</t>
    <phoneticPr fontId="1"/>
  </si>
  <si>
    <t>メンバーレベル</t>
    <phoneticPr fontId="1"/>
  </si>
  <si>
    <t>ペ補</t>
    <rPh sb="1" eb="2">
      <t>ホセイ</t>
    </rPh>
    <phoneticPr fontId="3"/>
  </si>
  <si>
    <t>7F</t>
    <phoneticPr fontId="1"/>
  </si>
  <si>
    <t>8F</t>
    <phoneticPr fontId="1"/>
  </si>
  <si>
    <t>9F</t>
    <phoneticPr fontId="1"/>
  </si>
  <si>
    <t>ペース</t>
    <phoneticPr fontId="1"/>
  </si>
  <si>
    <t>バイアス</t>
    <phoneticPr fontId="1"/>
  </si>
  <si>
    <t>コメント</t>
    <phoneticPr fontId="1"/>
  </si>
  <si>
    <t>コース</t>
    <phoneticPr fontId="12"/>
  </si>
  <si>
    <t>8F</t>
    <phoneticPr fontId="1"/>
  </si>
  <si>
    <t>9F</t>
    <phoneticPr fontId="1"/>
  </si>
  <si>
    <t>10F</t>
    <phoneticPr fontId="1"/>
  </si>
  <si>
    <t>コース</t>
    <phoneticPr fontId="3"/>
  </si>
  <si>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</si>
  <si>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</si>
  <si>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</si>
  <si>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</si>
  <si>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</si>
  <si>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</si>
  <si>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</si>
  <si>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</si>
  <si>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</si>
  <si>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</si>
  <si>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</si>
  <si>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</si>
  <si>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11F</t>
    <phoneticPr fontId="1"/>
  </si>
  <si>
    <t>12F</t>
    <phoneticPr fontId="1"/>
  </si>
  <si>
    <t>中6F</t>
    <rPh sb="0" eb="1">
      <t>ナカ</t>
    </rPh>
    <phoneticPr fontId="1"/>
  </si>
  <si>
    <t>ペース</t>
    <phoneticPr fontId="1"/>
  </si>
  <si>
    <t>バイアス</t>
    <phoneticPr fontId="1"/>
  </si>
  <si>
    <t>コメント</t>
    <phoneticPr fontId="1"/>
  </si>
  <si>
    <t>コース</t>
    <phoneticPr fontId="12"/>
  </si>
  <si>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</si>
  <si>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</si>
  <si>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</si>
  <si>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</si>
  <si>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</si>
  <si>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</si>
  <si>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</si>
  <si>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</si>
  <si>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</si>
  <si>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</si>
  <si>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</si>
  <si>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</si>
  <si>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11F</t>
    <phoneticPr fontId="1"/>
  </si>
  <si>
    <t>12F</t>
    <phoneticPr fontId="12"/>
  </si>
  <si>
    <t>13F</t>
    <phoneticPr fontId="1"/>
  </si>
  <si>
    <t>中7F</t>
    <rPh sb="0" eb="1">
      <t>ナk</t>
    </rPh>
    <phoneticPr fontId="1"/>
  </si>
  <si>
    <t>ペース</t>
    <phoneticPr fontId="1"/>
  </si>
  <si>
    <t>コース</t>
    <phoneticPr fontId="12"/>
  </si>
  <si>
    <t>バイアス</t>
    <phoneticPr fontId="1"/>
  </si>
  <si>
    <t>コメント</t>
    <phoneticPr fontId="1"/>
  </si>
  <si>
    <t>A</t>
    <phoneticPr fontId="3"/>
  </si>
  <si>
    <t>含水(ゴ)</t>
    <rPh sb="0" eb="2">
      <t>ガンス</t>
    </rPh>
    <phoneticPr fontId="12"/>
  </si>
  <si>
    <t>含水(4)</t>
    <rPh sb="0" eb="2">
      <t>ガンス</t>
    </rPh>
    <phoneticPr fontId="12"/>
  </si>
  <si>
    <t>勝ち馬メモ</t>
    <rPh sb="0" eb="1">
      <t>カ</t>
    </rPh>
    <rPh sb="2" eb="5">
      <t>ウm</t>
    </rPh>
    <phoneticPr fontId="1"/>
  </si>
  <si>
    <t>OP</t>
    <phoneticPr fontId="12"/>
  </si>
  <si>
    <t>A</t>
    <phoneticPr fontId="12"/>
  </si>
  <si>
    <t>3 1勝</t>
    <rPh sb="3" eb="4">
      <t>ショウ</t>
    </rPh>
    <phoneticPr fontId="12"/>
  </si>
  <si>
    <t>未勝利</t>
    <rPh sb="0" eb="3">
      <t>ミショウリ</t>
    </rPh>
    <phoneticPr fontId="12"/>
  </si>
  <si>
    <t>1勝</t>
    <rPh sb="1" eb="2">
      <t>ショウ</t>
    </rPh>
    <phoneticPr fontId="12"/>
  </si>
  <si>
    <t>2勝</t>
    <rPh sb="1" eb="2">
      <t>ショウ</t>
    </rPh>
    <phoneticPr fontId="12"/>
  </si>
  <si>
    <t>未勝利</t>
    <rPh sb="0" eb="3">
      <t>ミショウリ</t>
    </rPh>
    <phoneticPr fontId="3"/>
  </si>
  <si>
    <t>未勝利</t>
    <rPh sb="0" eb="1">
      <t>ミショウリ</t>
    </rPh>
    <phoneticPr fontId="12"/>
  </si>
  <si>
    <t>3勝</t>
    <rPh sb="1" eb="2">
      <t>ショウ</t>
    </rPh>
    <phoneticPr fontId="12"/>
  </si>
  <si>
    <t>クッション</t>
    <phoneticPr fontId="12"/>
  </si>
  <si>
    <t>クッション</t>
    <phoneticPr fontId="3"/>
  </si>
  <si>
    <t>下5F</t>
    <rPh sb="0" eb="1">
      <t xml:space="preserve">シタ </t>
    </rPh>
    <phoneticPr fontId="1"/>
  </si>
  <si>
    <t>含水(ゴ)</t>
    <rPh sb="0" eb="2">
      <t>ガンスイ</t>
    </rPh>
    <phoneticPr fontId="12"/>
  </si>
  <si>
    <t>含水(4)</t>
    <rPh sb="0" eb="2">
      <t>ガンスイ</t>
    </rPh>
    <phoneticPr fontId="12"/>
  </si>
  <si>
    <t>馬場L</t>
    <rPh sb="0" eb="2">
      <t>ババ</t>
    </rPh>
    <phoneticPr fontId="12"/>
  </si>
  <si>
    <t>後半5F</t>
    <rPh sb="0" eb="2">
      <t>コウハn</t>
    </rPh>
    <phoneticPr fontId="1"/>
  </si>
  <si>
    <t>ゴール前含水率</t>
    <rPh sb="4" eb="7">
      <t>ガンスイ</t>
    </rPh>
    <phoneticPr fontId="12"/>
  </si>
  <si>
    <t>4コーナー含水率</t>
    <rPh sb="5" eb="8">
      <t>ガンスイ</t>
    </rPh>
    <phoneticPr fontId="12"/>
  </si>
  <si>
    <t>独自馬場レベル</t>
    <rPh sb="0" eb="2">
      <t>ドクジ</t>
    </rPh>
    <rPh sb="2" eb="4">
      <t>b</t>
    </rPh>
    <phoneticPr fontId="12"/>
  </si>
  <si>
    <t>下5F</t>
    <rPh sb="0" eb="1">
      <t xml:space="preserve">シタ </t>
    </rPh>
    <phoneticPr fontId="12"/>
  </si>
  <si>
    <t>馬名</t>
    <rPh sb="0" eb="2">
      <t>ウマメイ</t>
    </rPh>
    <phoneticPr fontId="12"/>
  </si>
  <si>
    <t>16F</t>
    <phoneticPr fontId="2"/>
  </si>
  <si>
    <t>中10F</t>
    <rPh sb="0" eb="1">
      <t>ナカ</t>
    </rPh>
    <phoneticPr fontId="2"/>
  </si>
  <si>
    <t>C</t>
    <phoneticPr fontId="3"/>
  </si>
  <si>
    <t>C</t>
    <phoneticPr fontId="12"/>
  </si>
  <si>
    <t>D</t>
    <phoneticPr fontId="12"/>
  </si>
  <si>
    <t>D</t>
    <phoneticPr fontId="3"/>
  </si>
  <si>
    <t>M</t>
    <phoneticPr fontId="12"/>
  </si>
  <si>
    <t>消耗</t>
    <rPh sb="0" eb="2">
      <t>ショウモウ</t>
    </rPh>
    <phoneticPr fontId="12"/>
  </si>
  <si>
    <t>平坦</t>
    <rPh sb="0" eb="2">
      <t>ヘイタn</t>
    </rPh>
    <phoneticPr fontId="12"/>
  </si>
  <si>
    <t>サトノアラジン</t>
    <phoneticPr fontId="12"/>
  </si>
  <si>
    <t>ﾃﾞｸﾗﾚｰｼｮﾝｵﾌﾞｳｫｰ</t>
    <phoneticPr fontId="12"/>
  </si>
  <si>
    <t>マクフィ</t>
    <phoneticPr fontId="12"/>
  </si>
  <si>
    <t>ジャスタウェイ</t>
    <phoneticPr fontId="12"/>
  </si>
  <si>
    <t>S</t>
    <phoneticPr fontId="12"/>
  </si>
  <si>
    <t>平坦</t>
    <rPh sb="0" eb="1">
      <t>ヘイタn</t>
    </rPh>
    <phoneticPr fontId="12"/>
  </si>
  <si>
    <t>ロードカナロア</t>
    <phoneticPr fontId="12"/>
  </si>
  <si>
    <t>キタサンブラック</t>
    <phoneticPr fontId="12"/>
  </si>
  <si>
    <t>モーリス</t>
    <phoneticPr fontId="12"/>
  </si>
  <si>
    <t>M</t>
    <phoneticPr fontId="3"/>
  </si>
  <si>
    <t>平坦</t>
    <rPh sb="0" eb="2">
      <t>ヘイタn</t>
    </rPh>
    <phoneticPr fontId="3"/>
  </si>
  <si>
    <t>良</t>
    <rPh sb="0" eb="1">
      <t>ヨイ</t>
    </rPh>
    <phoneticPr fontId="3"/>
  </si>
  <si>
    <t>消耗</t>
    <rPh sb="0" eb="1">
      <t>ショウモウ</t>
    </rPh>
    <phoneticPr fontId="12"/>
  </si>
  <si>
    <t>ハーツクライ</t>
    <phoneticPr fontId="12"/>
  </si>
  <si>
    <t>瞬発</t>
    <rPh sb="0" eb="2">
      <t>シュンパテゥ</t>
    </rPh>
    <phoneticPr fontId="12"/>
  </si>
  <si>
    <t>SS</t>
    <phoneticPr fontId="12"/>
  </si>
  <si>
    <t>ハービンジャー</t>
    <phoneticPr fontId="12"/>
  </si>
  <si>
    <t>ディープインパクト</t>
    <phoneticPr fontId="12"/>
  </si>
  <si>
    <t>オルフェーヴル</t>
    <phoneticPr fontId="12"/>
  </si>
  <si>
    <t>ディープインパクト</t>
    <phoneticPr fontId="3"/>
  </si>
  <si>
    <t>エピファネイア</t>
    <phoneticPr fontId="3"/>
  </si>
  <si>
    <t>キズナ</t>
    <phoneticPr fontId="12"/>
  </si>
  <si>
    <t>H</t>
    <phoneticPr fontId="3"/>
  </si>
  <si>
    <t>消耗</t>
    <rPh sb="0" eb="2">
      <t>ショウモウ</t>
    </rPh>
    <phoneticPr fontId="3"/>
  </si>
  <si>
    <t>ヘニーヒューズ</t>
    <phoneticPr fontId="12"/>
  </si>
  <si>
    <t>ルーラーシップ</t>
    <phoneticPr fontId="12"/>
  </si>
  <si>
    <t>エピファネイア</t>
    <phoneticPr fontId="12"/>
  </si>
  <si>
    <t>モーリス</t>
    <phoneticPr fontId="3"/>
  </si>
  <si>
    <t>リオンディーズ</t>
    <phoneticPr fontId="12"/>
  </si>
  <si>
    <t>ドレフォン</t>
    <phoneticPr fontId="12"/>
  </si>
  <si>
    <t>---</t>
  </si>
  <si>
    <t>C</t>
  </si>
  <si>
    <t>D</t>
  </si>
  <si>
    <t>E</t>
  </si>
  <si>
    <t>B</t>
  </si>
  <si>
    <t>SL</t>
  </si>
  <si>
    <t>±0</t>
  </si>
  <si>
    <t>未勝利</t>
    <rPh sb="0" eb="1">
      <t>ミショウリ</t>
    </rPh>
    <phoneticPr fontId="3"/>
  </si>
  <si>
    <t>3勝</t>
    <rPh sb="1" eb="2">
      <t>ショウ</t>
    </rPh>
    <phoneticPr fontId="3"/>
  </si>
  <si>
    <t>B</t>
    <phoneticPr fontId="12"/>
  </si>
  <si>
    <t>シルバーステート</t>
    <phoneticPr fontId="12"/>
  </si>
  <si>
    <t>瞬発</t>
    <rPh sb="0" eb="1">
      <t>シュンパテゥ</t>
    </rPh>
    <phoneticPr fontId="12"/>
  </si>
  <si>
    <t>ダイワメジャー</t>
    <phoneticPr fontId="12"/>
  </si>
  <si>
    <t>稍重</t>
    <rPh sb="0" eb="2">
      <t>ヤヤオモ</t>
    </rPh>
    <phoneticPr fontId="12"/>
  </si>
  <si>
    <t>ﾏｼﾞｪｽﾃｨｯｸｳｫﾘｱｰ</t>
    <phoneticPr fontId="12"/>
  </si>
  <si>
    <t>稍重</t>
    <rPh sb="0" eb="2">
      <t>ヤヤオモ</t>
    </rPh>
    <phoneticPr fontId="3"/>
  </si>
  <si>
    <t>消耗</t>
    <rPh sb="0" eb="1">
      <t>ショウモウ</t>
    </rPh>
    <phoneticPr fontId="3"/>
  </si>
  <si>
    <t>稍重</t>
    <rPh sb="0" eb="1">
      <t>ヤヤオモ</t>
    </rPh>
    <phoneticPr fontId="12"/>
  </si>
  <si>
    <t>H</t>
    <phoneticPr fontId="12"/>
  </si>
  <si>
    <t>キンシャサノキセキ</t>
    <phoneticPr fontId="12"/>
  </si>
  <si>
    <t>3OP</t>
    <phoneticPr fontId="12"/>
  </si>
  <si>
    <t>3OP</t>
    <phoneticPr fontId="3"/>
  </si>
  <si>
    <t>B</t>
    <phoneticPr fontId="3"/>
  </si>
  <si>
    <t>アジアエクスプレス</t>
    <phoneticPr fontId="12"/>
  </si>
  <si>
    <t>ベストウォーリア</t>
    <phoneticPr fontId="12"/>
  </si>
  <si>
    <t>ドゥラメンテ</t>
    <phoneticPr fontId="12"/>
  </si>
  <si>
    <t>シャンハイボビー</t>
    <phoneticPr fontId="12"/>
  </si>
  <si>
    <t>イスラボニータ</t>
    <phoneticPr fontId="12"/>
  </si>
  <si>
    <t>カレンブラックヒル</t>
    <phoneticPr fontId="12"/>
  </si>
  <si>
    <t>エスケンデレヤ</t>
    <phoneticPr fontId="12"/>
  </si>
  <si>
    <t>E</t>
    <phoneticPr fontId="12"/>
  </si>
  <si>
    <t>不良</t>
    <rPh sb="0" eb="2">
      <t>フリョウ</t>
    </rPh>
    <phoneticPr fontId="3"/>
  </si>
  <si>
    <t>不良</t>
    <rPh sb="0" eb="2">
      <t>フリョウ</t>
    </rPh>
    <phoneticPr fontId="12"/>
  </si>
  <si>
    <t>スズカコーズウェイ</t>
    <phoneticPr fontId="12"/>
  </si>
  <si>
    <t>重</t>
    <rPh sb="0" eb="1">
      <t>オモイ</t>
    </rPh>
    <phoneticPr fontId="12"/>
  </si>
  <si>
    <t>不良</t>
    <rPh sb="0" eb="1">
      <t>フリョウ</t>
    </rPh>
    <phoneticPr fontId="12"/>
  </si>
  <si>
    <t>重</t>
    <rPh sb="0" eb="1">
      <t>オモイ</t>
    </rPh>
    <phoneticPr fontId="3"/>
  </si>
  <si>
    <t>アイルハヴアナザー</t>
    <phoneticPr fontId="12"/>
  </si>
  <si>
    <t>キズナ</t>
    <phoneticPr fontId="3"/>
  </si>
  <si>
    <t>ダノンレジェンド</t>
    <phoneticPr fontId="12"/>
  </si>
  <si>
    <t>ﾌﾞﾘｯｸｽｱﾝﾄﾞﾓﾙﾀﾙ</t>
    <phoneticPr fontId="12"/>
  </si>
  <si>
    <t>ゴールドシップ</t>
    <phoneticPr fontId="3"/>
  </si>
  <si>
    <t>リー</t>
    <phoneticPr fontId="12"/>
  </si>
  <si>
    <t>ｶﾘﾌｫﾙﾆｱｸﾛｰﾑ</t>
    <phoneticPr fontId="12"/>
  </si>
  <si>
    <t>レイデオロ</t>
    <phoneticPr fontId="12"/>
  </si>
  <si>
    <t>アメリカンファラオ</t>
    <phoneticPr fontId="3"/>
  </si>
  <si>
    <t>サンダースノー</t>
    <phoneticPr fontId="12"/>
  </si>
  <si>
    <t>ヤマカツエース</t>
    <phoneticPr fontId="12"/>
  </si>
  <si>
    <t>レイデオロ</t>
    <phoneticPr fontId="3"/>
  </si>
  <si>
    <t>ｲﾝﾋﾞﾝｼﾌﾞﾙｽﾋﾟﾘｯﾄ</t>
    <phoneticPr fontId="12"/>
  </si>
  <si>
    <t>アルアイン</t>
    <phoneticPr fontId="12"/>
  </si>
  <si>
    <t>フロステッド</t>
    <phoneticPr fontId="12"/>
  </si>
  <si>
    <t>サンダースノー</t>
    <phoneticPr fontId="3"/>
  </si>
  <si>
    <t>ウインマーベル</t>
    <phoneticPr fontId="12"/>
  </si>
  <si>
    <t>ダイシンピスケス</t>
    <phoneticPr fontId="12"/>
  </si>
  <si>
    <t>ローガンパス</t>
    <phoneticPr fontId="12"/>
  </si>
  <si>
    <t>ネッケツシャチョウ</t>
    <phoneticPr fontId="12"/>
  </si>
  <si>
    <t>ギマール</t>
    <phoneticPr fontId="12"/>
  </si>
  <si>
    <t>フラッシング</t>
    <phoneticPr fontId="12"/>
  </si>
  <si>
    <t>ポマール</t>
    <phoneticPr fontId="3"/>
  </si>
  <si>
    <t>イスラボニータ</t>
    <phoneticPr fontId="3"/>
  </si>
  <si>
    <t>プレッジ</t>
    <phoneticPr fontId="12"/>
  </si>
  <si>
    <t>ゴッドセンド</t>
    <phoneticPr fontId="12"/>
  </si>
  <si>
    <t>サンライズアース</t>
    <phoneticPr fontId="3"/>
  </si>
  <si>
    <t>シュヴァルグラン</t>
    <phoneticPr fontId="3"/>
  </si>
  <si>
    <t>シュガークン</t>
    <phoneticPr fontId="12"/>
  </si>
  <si>
    <t>サンデーファンデー</t>
    <phoneticPr fontId="12"/>
  </si>
  <si>
    <t>ウォータールグラン</t>
    <phoneticPr fontId="12"/>
  </si>
  <si>
    <t>スイープアワーズ</t>
    <phoneticPr fontId="12"/>
  </si>
  <si>
    <t>スマートプレシャス</t>
    <phoneticPr fontId="12"/>
  </si>
  <si>
    <t>グランメドウ</t>
    <phoneticPr fontId="3"/>
  </si>
  <si>
    <t>サンライズウェーヴ</t>
    <phoneticPr fontId="12"/>
  </si>
  <si>
    <t>サロニコス</t>
    <phoneticPr fontId="12"/>
  </si>
  <si>
    <t>ネグレスコ</t>
    <phoneticPr fontId="12"/>
  </si>
  <si>
    <t>ケイアイサンデラ</t>
    <phoneticPr fontId="12"/>
  </si>
  <si>
    <t>ヘニータイフーン</t>
    <phoneticPr fontId="12"/>
  </si>
  <si>
    <t>ゴールドプリンセス</t>
    <phoneticPr fontId="3"/>
  </si>
  <si>
    <t>ゴールドアクター</t>
    <phoneticPr fontId="3"/>
  </si>
  <si>
    <t>ナナオ</t>
    <phoneticPr fontId="12"/>
  </si>
  <si>
    <t>不良</t>
    <rPh sb="0" eb="1">
      <t xml:space="preserve">フリョウ </t>
    </rPh>
    <phoneticPr fontId="12"/>
  </si>
  <si>
    <t>サクハル</t>
    <phoneticPr fontId="12"/>
  </si>
  <si>
    <t>阪神ダートは雨の影響で高速馬場。スローから途中の捲りが入る展開になり、人気２頭が順当にワンツー。</t>
    <phoneticPr fontId="12"/>
  </si>
  <si>
    <t>高速馬場でインを通ってスムーズな競馬ができていた。立ち回りが上手くなってきたのは収穫だが、準オープンでどこまで戦えるか。</t>
    <phoneticPr fontId="12"/>
  </si>
  <si>
    <t>フライングバレルが先手を奪ったが、７枠２頭が外から被せて飛ばす展開。速い流れを早めに抜け出したプレッジが圧勝。</t>
    <phoneticPr fontId="12"/>
  </si>
  <si>
    <t>ハイペースを早めに動いてここでは力が違った。キレはあんまりない馬だが、こうやって持続力を活かせば強い馬に見えます。</t>
    <phoneticPr fontId="12"/>
  </si>
  <si>
    <t>平均ペースで前が残る展開。今回は位置が取れたゴッドセンドがガラリ一変となった。</t>
    <phoneticPr fontId="12"/>
  </si>
  <si>
    <t>昇級２戦目で位置が取れてスムーズな競馬ができていた。準オープンでも初戦はごちゃつきそうだが、慣れればすぐにクリアできそう。</t>
    <phoneticPr fontId="12"/>
  </si>
  <si>
    <t>バハルダールが奇策で先手を奪いに行ったが早々に失速。好位につけた馬たちで上位独占の結果に。</t>
    <phoneticPr fontId="12"/>
  </si>
  <si>
    <t>外枠から積極的な競馬で渋とさを見せた。マジェスティックウォリアー産駒らしく強い相手にも戦えているが、これ以上となるとどこまでやれるか。</t>
    <phoneticPr fontId="12"/>
  </si>
  <si>
    <t>徹底先行タイプがズラリと揃っていたが初速の速さでウォータールグランの逃げ。開幕週の馬場を味方にそのまま押し切った。</t>
    <phoneticPr fontId="12"/>
  </si>
  <si>
    <t>抜群のスタートに加えて同型馬の出遅れもあってマイペースの逃げが打てた。今回は開幕週の馬場ですんなりと逃げられたのが全てだろう。</t>
    <phoneticPr fontId="12"/>
  </si>
  <si>
    <t>阪神ダートは雨の影響そこまでない標準レベルの馬場。初ダートの２頭が良さを見せてワンツー決着。</t>
    <phoneticPr fontId="3"/>
  </si>
  <si>
    <t>今回が初ダート。スピードの違いで揉まれずに先行して押し切り勝ち。血統的にダートで揉まれると怪しそうな感じ。</t>
    <phoneticPr fontId="3"/>
  </si>
  <si>
    <t>阪神ダートは雨の影響そこまでない標準レベルの馬場。テンのペースが速くなったことで、上がりがかなり掛かる消耗戦になった。</t>
    <phoneticPr fontId="12"/>
  </si>
  <si>
    <t>前走はスムーズな競馬が叶わず。今回は岩田騎手が好位のインから完璧なエスコートを見せた。指数的にどこまで評価できるか。</t>
    <phoneticPr fontId="12"/>
  </si>
  <si>
    <t>阪神ダートは雨の影響そこまでない標準レベルの馬場。スローペースで流れて前に行った馬がそのままなだれ込む結果に。</t>
    <phoneticPr fontId="12"/>
  </si>
  <si>
    <t>前走でインユアパレスと接戦だったことからもここでは抜けていた。スローに恵まれたとはいえ時計は速いですし、上のクラスでも通用していい馬。</t>
    <phoneticPr fontId="12"/>
  </si>
  <si>
    <t>阪神ダートは雨の影響そこまでない標準レベルの馬場。５ハロン目からペースが速くなって最後までラップが落ちないロンスパ戦。上位２頭は普通に強いレースをしている。</t>
    <phoneticPr fontId="12"/>
  </si>
  <si>
    <t>外枠からでも上手くインの好位にいれて完璧な競馬ができた。３着以下は突き放していますし、上のクラスでもやれていい馬か。</t>
    <phoneticPr fontId="12"/>
  </si>
  <si>
    <t>阪神芝は雨の影響で少し時計が掛かる馬場。そんな馬場にしても超スローの流れでロスなく立ち回った馬が上位独占。</t>
    <phoneticPr fontId="12"/>
  </si>
  <si>
    <t>開幕週の馬場で外枠から終始外を通って力でねじ伏せた。時計以上に評価して良さそうで、昇級しても通用する馬だろう。</t>
    <phoneticPr fontId="12"/>
  </si>
  <si>
    <t>淡々とペースが流れて基本的には内枠の馬が上位独占。そんな中で大外一気を決めたスイープアワーズは単純に力が抜けていたか。</t>
    <phoneticPr fontId="12"/>
  </si>
  <si>
    <t>開幕週の馬場でこの馬以外が内枠上位独占の中で大外一気。よくいる友道厩舎で長い距離を使われ続けたが結局マイラーだったパターン。出世していきそう。</t>
    <phoneticPr fontId="12"/>
  </si>
  <si>
    <t>向こう正面でラップが落ち着いたところでサンライズアースが一気に捲る展開。かなりスタミナが問われるロンスパ戦になった。</t>
    <phoneticPr fontId="3"/>
  </si>
  <si>
    <t>スタート微妙も向こう正面で一気に動いてスタミナを活かし切った。血統イメージ通りにスタミナを活かしてこその非根幹巧者か。皐月賞ぶっつけは厳しい。</t>
    <phoneticPr fontId="3"/>
  </si>
  <si>
    <t>このクラスのダート1800mにしては緩い流れ。直線は決め手が問われるレースになり、サンデーファンデーが後続を突き放した。</t>
    <phoneticPr fontId="12"/>
  </si>
  <si>
    <t>スローペースを２番手から完璧な競馬ができていた。ここに来て一気に力をつけてきており、オープンでも相手なりにやれていい感じはします。</t>
    <phoneticPr fontId="12"/>
  </si>
  <si>
    <t>阪神ダートは雨の影響で高速馬場。積極的に運んだスマートプレシャスがそのまま押し切って勝利。</t>
    <phoneticPr fontId="12"/>
  </si>
  <si>
    <t>序盤から抜群の手応えで早め先頭で押し切り勝ち。馬場は向いたにしても強い勝ちっぷりで、中距離でスピードを活かす競馬で活躍しそう。</t>
    <phoneticPr fontId="12"/>
  </si>
  <si>
    <t>阪神ダートは雨の影響で高速馬場。ハイペースで流れて決着時計もかなり速い結果に。</t>
    <phoneticPr fontId="3"/>
  </si>
  <si>
    <t>高速馬場のハイペースを早めに抜け出して押し切り勝ち。血統イメージ通りにスピードを活かしてこその馬じゃないだろうか。</t>
    <phoneticPr fontId="3"/>
  </si>
  <si>
    <t>阪神ダートは雨の影響で高速馬場。序盤からかなり速いペースで上がりが掛かる消耗戦になった。</t>
    <phoneticPr fontId="12"/>
  </si>
  <si>
    <t>初戦は超スローで良さを活かせず。２戦目でしっかりとスタミナが問われてパフォーマンスを上げた。血統的に使いつつ良くなっていきそう。</t>
    <phoneticPr fontId="12"/>
  </si>
  <si>
    <t>阪神芝は雨の影響で少し時計の掛かる馬場。そんな馬場にしてはハイペースで流れたが、ここは人気のサロニコスの力が違った。</t>
    <phoneticPr fontId="12"/>
  </si>
  <si>
    <t>明らかに未勝利では力が違った。超良血馬ですし、これからの上昇も考えれば上のクラスで通用して良さそう。</t>
    <phoneticPr fontId="12"/>
  </si>
  <si>
    <t>阪神ダートは雨の影響で高速馬場。断然人気のインユアパレスがスタートで躓いてしまい。相対的に前に行った馬で上位独占。</t>
    <phoneticPr fontId="12"/>
  </si>
  <si>
    <t>これまでよりスタートが速くなってスムーズに先行できた。今回は高速馬場が味方したが、スピードは相当なものがありそうだ。</t>
    <phoneticPr fontId="12"/>
  </si>
  <si>
    <t>阪神ダートは雨の影響で高速馬場。かなり低調なメンバーレベルで、相対的に人気に推されていたネッケツシャチョウが順当勝ち。</t>
    <phoneticPr fontId="12"/>
  </si>
  <si>
    <t>エンジンの掛かりが遅い馬でこういう高速馬場は苦手。ただ、ここまで相手が弱いと力が違った。使いつつオープンまで行けそうな馬です。</t>
    <phoneticPr fontId="12"/>
  </si>
  <si>
    <t>阪神芝は雨の影響で少し時計の掛かる馬場。ここはケイアイサンデラがマイペースで逃げて力が違った感じ。</t>
    <phoneticPr fontId="12"/>
  </si>
  <si>
    <t>マイペースで逃げてスタミナを活かしてこそ。使うごとに良くなってきており、長距離戦の個性的な逃げ馬として大成していきそう。</t>
    <phoneticPr fontId="12"/>
  </si>
  <si>
    <t>阪神芝は雨の影響で少し時計の掛かる馬場。極端にペース緩まずで、最後は差しが決まる結果になった。</t>
    <phoneticPr fontId="3"/>
  </si>
  <si>
    <t>タフ馬場の長距離戦で全頭牡馬相手に勝つんだから立派。牝馬同士のスタミナ勝負ならオープン重賞でもやれるところはありそう。</t>
    <phoneticPr fontId="3"/>
  </si>
  <si>
    <t>阪神芝は雨の影響で少し時計の掛かる馬場。この条件らしくインをロスなく立ち回った馬で上位決着。</t>
    <phoneticPr fontId="12"/>
  </si>
  <si>
    <t>内枠から積極的に運んで強い競馬。函館2歳Sを見てもタフな馬場は得意そうですし、短距離の道悪馬場がベスト条件か。</t>
    <phoneticPr fontId="12"/>
  </si>
  <si>
    <t>阪神ダートは雨の影響で高速馬場。スタートを決めて先行した伏兵が粘り込んでそのままワンツー決着。</t>
    <phoneticPr fontId="12"/>
  </si>
  <si>
    <t>これまでの戦績を見ても高速馬場巧者。今回は抜群のスタートから積極的な競馬ができたのが良かった。</t>
    <phoneticPr fontId="12"/>
  </si>
  <si>
    <t>1勝</t>
    <rPh sb="1" eb="2">
      <t>ショウ</t>
    </rPh>
    <phoneticPr fontId="3"/>
  </si>
  <si>
    <t>3 1勝</t>
    <rPh sb="3" eb="4">
      <t>ショウ</t>
    </rPh>
    <phoneticPr fontId="3"/>
  </si>
  <si>
    <t>2勝</t>
    <rPh sb="1" eb="2">
      <t>ショウ</t>
    </rPh>
    <phoneticPr fontId="3"/>
  </si>
  <si>
    <t>カネトシブルーム</t>
    <phoneticPr fontId="12"/>
  </si>
  <si>
    <t>アキミューミュー</t>
    <phoneticPr fontId="12"/>
  </si>
  <si>
    <t>サトノクラウン</t>
    <phoneticPr fontId="12"/>
  </si>
  <si>
    <t>アニマルキングダム</t>
    <phoneticPr fontId="12"/>
  </si>
  <si>
    <t>レッドリベルタ</t>
    <phoneticPr fontId="3"/>
  </si>
  <si>
    <t>リアルスティール</t>
    <phoneticPr fontId="3"/>
  </si>
  <si>
    <t>ニューイヤーズデイ</t>
    <phoneticPr fontId="3"/>
  </si>
  <si>
    <t>ミッキーアイル</t>
    <phoneticPr fontId="3"/>
  </si>
  <si>
    <t>エアサンサーラ</t>
    <phoneticPr fontId="12"/>
  </si>
  <si>
    <t>ナイキスト</t>
    <phoneticPr fontId="12"/>
  </si>
  <si>
    <t>シニスターミニスター</t>
    <phoneticPr fontId="12"/>
  </si>
  <si>
    <t>ラウダブル</t>
    <phoneticPr fontId="12"/>
  </si>
  <si>
    <t>ヴィスマール</t>
    <phoneticPr fontId="3"/>
  </si>
  <si>
    <t>ﾌﾞﾘｯｸｽｱﾝﾄﾞﾓﾙﾀﾙ</t>
    <phoneticPr fontId="3"/>
  </si>
  <si>
    <t>サトノアラジン</t>
    <phoneticPr fontId="3"/>
  </si>
  <si>
    <t>サトノダイヤモンド</t>
    <phoneticPr fontId="3"/>
  </si>
  <si>
    <t>ハビレ</t>
    <phoneticPr fontId="12"/>
  </si>
  <si>
    <t>ジョウショーパワー</t>
    <phoneticPr fontId="12"/>
  </si>
  <si>
    <t>バンドワゴン</t>
    <phoneticPr fontId="12"/>
  </si>
  <si>
    <t>シゲルソロソロ</t>
    <phoneticPr fontId="3"/>
  </si>
  <si>
    <t>稍重</t>
    <rPh sb="0" eb="1">
      <t>ヤヤオモ</t>
    </rPh>
    <phoneticPr fontId="3"/>
  </si>
  <si>
    <t>ランハッピー</t>
    <phoneticPr fontId="3"/>
  </si>
  <si>
    <t>ハクサンムーン</t>
    <phoneticPr fontId="3"/>
  </si>
  <si>
    <t>ディーマジェスティ</t>
    <phoneticPr fontId="3"/>
  </si>
  <si>
    <t>アスクオンディープ</t>
    <phoneticPr fontId="12"/>
  </si>
  <si>
    <t>コパノパサディナ</t>
    <phoneticPr fontId="12"/>
  </si>
  <si>
    <t>コパノリッキー</t>
    <phoneticPr fontId="12"/>
  </si>
  <si>
    <t>スクリーンヒーロー</t>
    <phoneticPr fontId="12"/>
  </si>
  <si>
    <t>スウィープフィート</t>
    <phoneticPr fontId="12"/>
  </si>
  <si>
    <t>スワーヴリチャード</t>
    <phoneticPr fontId="12"/>
  </si>
  <si>
    <t>ミッキーロケット</t>
    <phoneticPr fontId="12"/>
  </si>
  <si>
    <t>ピストンボーイ</t>
    <phoneticPr fontId="12"/>
  </si>
  <si>
    <t>タキ</t>
    <phoneticPr fontId="12"/>
  </si>
  <si>
    <t>マイティマイティー</t>
    <phoneticPr fontId="3"/>
  </si>
  <si>
    <t>ルーラーシップ</t>
    <phoneticPr fontId="3"/>
  </si>
  <si>
    <t>ジュンヴァンケット</t>
    <phoneticPr fontId="12"/>
  </si>
  <si>
    <t>良</t>
    <rPh sb="0" eb="1">
      <t>ヨイ</t>
    </rPh>
    <phoneticPr fontId="12"/>
  </si>
  <si>
    <t>ラヴオントップ</t>
    <phoneticPr fontId="3"/>
  </si>
  <si>
    <t>ヘニーヒューズ</t>
    <phoneticPr fontId="3"/>
  </si>
  <si>
    <t>ﾏｼﾞｪｽﾃｨｯｸｳｫﾘｱｰ</t>
    <phoneticPr fontId="3"/>
  </si>
  <si>
    <t>ドンアチェカ</t>
    <phoneticPr fontId="12"/>
  </si>
  <si>
    <t>ヘニーハウンド</t>
    <phoneticPr fontId="12"/>
  </si>
  <si>
    <t>ルクスビッグスター</t>
    <phoneticPr fontId="12"/>
  </si>
  <si>
    <t>ギャンブルルーム</t>
    <phoneticPr fontId="12"/>
  </si>
  <si>
    <t>レイベリング</t>
    <phoneticPr fontId="12"/>
  </si>
  <si>
    <t>フランケル</t>
    <phoneticPr fontId="12"/>
  </si>
  <si>
    <t>ステラヴェローチェ</t>
    <phoneticPr fontId="12"/>
  </si>
  <si>
    <t>バゴ</t>
    <phoneticPr fontId="12"/>
  </si>
  <si>
    <t>ザファクター</t>
    <phoneticPr fontId="12"/>
  </si>
  <si>
    <t>ジュストコル</t>
    <phoneticPr fontId="3"/>
  </si>
  <si>
    <t>シャラア</t>
    <phoneticPr fontId="3"/>
  </si>
  <si>
    <t>ハーツクライ</t>
    <phoneticPr fontId="3"/>
  </si>
  <si>
    <t>シャンハイボビー</t>
    <phoneticPr fontId="3"/>
  </si>
  <si>
    <t>○</t>
  </si>
  <si>
    <t>ジョウショーホープ</t>
    <phoneticPr fontId="12"/>
  </si>
  <si>
    <t>阪神ダートは含水率高めの重馬場にしては時計が掛かっていた印象。最後は追い比べをアキミューミューが制して勝利。</t>
    <phoneticPr fontId="12"/>
  </si>
  <si>
    <t>前走は休み明けで動ききれず。今回は叩いて順当に上げてきた。ちょっとレースレベルが低いので評価が難しいところ。</t>
    <phoneticPr fontId="12"/>
  </si>
  <si>
    <t>阪神ダートは含水率高めの重馬場にしては時計が掛かっていた印象。ハイペースで流れたとはいえかなり上がりが掛かる決着に。</t>
    <phoneticPr fontId="3"/>
  </si>
  <si>
    <t>中団追走から最後はしっかりと差し込んできた。今回はハイペースで展開に恵まれた印象。</t>
    <phoneticPr fontId="3"/>
  </si>
  <si>
    <t>阪神ダートは含水率高めの重馬場にしては時計が掛かっていた印象。平均ペースで流れてかなり上がりの掛かる消耗戦になった。</t>
    <phoneticPr fontId="12"/>
  </si>
  <si>
    <t>ここに入れば能力上位だった。時計指数的には微妙だが、超大型馬なので使いつつ良くなっていきそう。</t>
    <phoneticPr fontId="12"/>
  </si>
  <si>
    <t>阪神芝は雨の影響を少し受けて少し時計の掛かる馬場。まだイン馬場の方が良さそうで、最内を通って逃げたラウダブルが押し切り勝ち。</t>
    <phoneticPr fontId="12"/>
  </si>
  <si>
    <t>長期休養明けの２戦目で積極策で一気にパフォーマンスを上げてきた。今回は開幕２週目の馬場でスムーズな先行策に恵まれたか。</t>
    <phoneticPr fontId="12"/>
  </si>
  <si>
    <t>阪神芝は雨の影響を少し受けて少し時計の掛かる馬場。ここは人気の２頭の力が単純に抜けていた印象。</t>
    <phoneticPr fontId="3"/>
  </si>
  <si>
    <t>阪神ダートは含水率高めの馬場にしては時計が掛かっていた印象。そんな馬場にしてはかなり時計が速く、普通にレベルが高かったんじゃないだろうか。</t>
    <phoneticPr fontId="12"/>
  </si>
  <si>
    <t>今回は未知の1800mだったが単純にここでは力が上位だった。ヒヤシンスSのレベルからしても1600m以下なら世代上位級か。</t>
    <phoneticPr fontId="12"/>
  </si>
  <si>
    <t>阪神ダートは含水率高めの馬場にしては時計が掛かっていた印象。この時間は雪と風も強くかなりスタミナが問われたか。</t>
    <phoneticPr fontId="12"/>
  </si>
  <si>
    <t>覆面を外した効果か今回は勝負所の反応が全く違った。今回はあまりレースレベルが高くなさそうなのがネック。</t>
    <phoneticPr fontId="12"/>
  </si>
  <si>
    <t>阪神ダートは含水率高めの馬場にしては時計が掛かっていた印象。速いペースで流れて最後はシゲルソロソロの差しが決まった。</t>
    <phoneticPr fontId="3"/>
  </si>
  <si>
    <t>阪神芝は雨の影響を少し受けて少し時計の掛かる馬場。楽に先手を奪ったアスクオンディープがそのまま押し切って勝利。</t>
    <phoneticPr fontId="12"/>
  </si>
  <si>
    <t>とにかく逃げてこその馬。今回は開幕２週目の馬場でマイペースの逃げが打てていた。</t>
    <phoneticPr fontId="12"/>
  </si>
  <si>
    <t>アルムラトゥールが先手を奪って粘っていたが最後に失速。番手にいた３頭での決着となった。</t>
    <phoneticPr fontId="12"/>
  </si>
  <si>
    <t>初の1200mで好位からスムーズな競馬ができた。ルメールが上手く乗ってきたが、これくらいの距離が合っているか。</t>
    <phoneticPr fontId="12"/>
  </si>
  <si>
    <t>阪神芝は雨の影響を少し受けて少し時計の掛かる馬場。ハイペースながら前が止まらずで４着以下が離れており、単純にハイレベル戦だったか。</t>
    <phoneticPr fontId="12"/>
  </si>
  <si>
    <t>これまで戦ってきた相手を考えてもこのクラスでは上位だった。今回はハイレベル戦ですし上のクラスでも通用する馬だろう。</t>
    <phoneticPr fontId="12"/>
  </si>
  <si>
    <t>阪神ダートは含水率高めの馬場にしては時計が掛かっていた印象。スローペースの展開で完全に前残りの結果に。</t>
    <phoneticPr fontId="12"/>
  </si>
  <si>
    <t>課題のスタートを決めてマイペースの逃げが打てた。圧勝だが今回はスローペースに恵まれている。</t>
  </si>
  <si>
    <t>阪神ダートは含水率高めの馬場にしては時計が掛かっていた印象。低指数戦ではあったがタキが安田厩舎のラストウィークを飾った。</t>
    <phoneticPr fontId="12"/>
  </si>
  <si>
    <t>これまで低レベル戦しか経験していないが、今回は相手も弱かった上に安田厩舎のラストウィーク。恵まれた感じはある。</t>
    <phoneticPr fontId="12"/>
  </si>
  <si>
    <t>阪神ダートは含水率高めの馬場にしては時計が掛かっていた印象。ハイペースで先行した２頭が３着以下を突き放した。</t>
    <phoneticPr fontId="3"/>
  </si>
  <si>
    <t>前走のアレの未勝利はハイレベル戦。今回は２戦目でスピードを活かしてここは順番だった。時計的にも上のクラスで通用しそう。</t>
    <phoneticPr fontId="3"/>
  </si>
  <si>
    <t>阪神芝は土曜日からワンランク乾いた馬場。初出走のジュンヴァンケットが凄まじい脚で圧巻の差し切り勝ち。</t>
    <phoneticPr fontId="12"/>
  </si>
  <si>
    <t>スタート微妙だったが最後は外から凄まじい脚で差し切り勝ち。GI馬の半弟でもありますし、今後大舞台も踏まえて期待できそうな馬だ。</t>
    <phoneticPr fontId="12"/>
  </si>
  <si>
    <t>阪神ダートは含水率高めの馬場にしては時計が掛かっていた印象。超ハイペースになったが先手を奪ったラヴオントップが押し切り勝ち。</t>
    <phoneticPr fontId="3"/>
  </si>
  <si>
    <t>スタート微妙だったが二の足でハナを取り切った。超ハイペースを逃げて押し切ったわけですし、短距離では相当な素材かも。</t>
    <phoneticPr fontId="3"/>
  </si>
  <si>
    <t>阪神ダートは含水率高めの馬場にしては時計が掛かっていた印象。マルカブリッツが不可解な負けとなったことで低指数戦になった。</t>
    <phoneticPr fontId="12"/>
  </si>
  <si>
    <t>この距離は少し長そうなイメージの馬。今回は実績断然のマルカブリッツがなぜか簡単に垂れてしまったことで恵まれた感じがします。</t>
    <phoneticPr fontId="12"/>
  </si>
  <si>
    <t>阪神芝は土曜日からワンランク乾いた馬場。少頭数でスローペースで負荷の少ないレースになった。</t>
    <phoneticPr fontId="12"/>
  </si>
  <si>
    <t>スローペースを最内を突いて完璧な競馬ができていた。今回は少頭数で流れも緩くてあまり評価はできないか。</t>
    <phoneticPr fontId="12"/>
  </si>
  <si>
    <t>阪神芝は土曜日からワンランク乾いた馬場。少頭数で能力差もはっきりしていた感じで人気通りの決着に。</t>
    <phoneticPr fontId="12"/>
  </si>
  <si>
    <t>ムルザバエフ騎手らしく積極的な競馬で押し切り勝ち。この条件自体は合いそうだが、毎日杯となると相手が強そうな感じがします。</t>
    <phoneticPr fontId="12"/>
  </si>
  <si>
    <t>阪神ダートは含水率高めの馬場にしては時計が掛かっていた印象。緩い流れをスムーズな競馬ができたカネトシブルームが勝利。</t>
    <phoneticPr fontId="12"/>
  </si>
  <si>
    <t>叩き２戦目でスローペースで展開にも恵まれた。この馬が１番人気に推されるようなメンバーでしたし、今回は恵まれた感じがします。</t>
    <phoneticPr fontId="12"/>
  </si>
  <si>
    <t>阪神芝は土曜日からワンランク乾いた馬場。なかなかメンバーは揃っていたが、スムーズに運んだレイベリングが差し切って勝利。</t>
    <phoneticPr fontId="12"/>
  </si>
  <si>
    <t>好位で上手く和田騎手が脚を溜めて差し込んできた。もともとGIでも好走できていた馬ですし、1400mならいずれ重賞でも馬券に絡む馬か。</t>
    <phoneticPr fontId="12"/>
  </si>
  <si>
    <t>阪神芝は土曜日からワンランク乾いた馬場。ペースは流れてオープンにしては地力は問われるレースだったか。</t>
    <phoneticPr fontId="12"/>
  </si>
  <si>
    <t>スッと好位ポジションを取って完璧な立ち回りができた。さすがにGI好走歴がある馬がオープンでは上位だったか。今後は重賞でどれだけ復権を見せられるか。</t>
    <phoneticPr fontId="12"/>
  </si>
  <si>
    <t>阪神ダートは含水率高めの馬場にしては時計が掛かっていた印象。ハイペースでジュストコルとヴィヴァンが３着以下を突き放した。</t>
    <phoneticPr fontId="3"/>
  </si>
  <si>
    <t>もともと能力はここでは最上位。鞍上が上手く乗れるかが全てだったが、減量を活かして先行策で結果を残した。時計もまずまず優秀。</t>
    <phoneticPr fontId="3"/>
  </si>
  <si>
    <t>スタートで出遅れ。それでも外を押し上げる競馬でここでは力が違った。良血馬なのでこれからまだ良くなる余地はありそう。</t>
    <phoneticPr fontId="3"/>
  </si>
  <si>
    <t>OP</t>
    <phoneticPr fontId="3"/>
  </si>
  <si>
    <t>ショウナンラプンタ</t>
    <phoneticPr fontId="12"/>
  </si>
  <si>
    <t>シュタールヴィント</t>
    <phoneticPr fontId="12"/>
  </si>
  <si>
    <t>ルミナスサンライズ</t>
    <phoneticPr fontId="12"/>
  </si>
  <si>
    <t>パレハ</t>
    <phoneticPr fontId="12"/>
  </si>
  <si>
    <t>カネコメシスター</t>
    <phoneticPr fontId="12"/>
  </si>
  <si>
    <t>ラッキーマリリン</t>
    <phoneticPr fontId="12"/>
  </si>
  <si>
    <t>アウスヴァール</t>
    <phoneticPr fontId="12"/>
  </si>
  <si>
    <t>シャンデルナゴル</t>
    <phoneticPr fontId="12"/>
  </si>
  <si>
    <t>カールスタード</t>
    <phoneticPr fontId="12"/>
  </si>
  <si>
    <t>メイショウミシガン</t>
    <phoneticPr fontId="3"/>
  </si>
  <si>
    <t>シニスターミニスター</t>
    <phoneticPr fontId="3"/>
  </si>
  <si>
    <t>ロードカナロア</t>
    <phoneticPr fontId="3"/>
  </si>
  <si>
    <t>サトノダイヤモンド</t>
    <phoneticPr fontId="12"/>
  </si>
  <si>
    <t>リラボニート</t>
    <phoneticPr fontId="12"/>
  </si>
  <si>
    <t>リアルスティール</t>
    <phoneticPr fontId="12"/>
  </si>
  <si>
    <t>サラサハウプリティ</t>
    <phoneticPr fontId="3"/>
  </si>
  <si>
    <t>ドレフォン</t>
    <phoneticPr fontId="3"/>
  </si>
  <si>
    <t>パイロ</t>
    <phoneticPr fontId="3"/>
  </si>
  <si>
    <t>ドゥラメンテ</t>
    <phoneticPr fontId="3"/>
  </si>
  <si>
    <t>ノヴェリスト</t>
    <phoneticPr fontId="12"/>
  </si>
  <si>
    <t>チュウワハート</t>
    <phoneticPr fontId="12"/>
  </si>
  <si>
    <t>強風</t>
  </si>
  <si>
    <t>ホッコータルマエ</t>
    <phoneticPr fontId="12"/>
  </si>
  <si>
    <t>ジェニファー</t>
    <phoneticPr fontId="12"/>
  </si>
  <si>
    <t>カトリックボーイ</t>
    <phoneticPr fontId="12"/>
  </si>
  <si>
    <t>ディスペランツァ</t>
    <phoneticPr fontId="12"/>
  </si>
  <si>
    <t>平坦</t>
    <rPh sb="0" eb="1">
      <t>ヘイタn</t>
    </rPh>
    <phoneticPr fontId="3"/>
  </si>
  <si>
    <t>ロードフォアエース</t>
    <phoneticPr fontId="3"/>
  </si>
  <si>
    <t>サトノスカイターフ</t>
    <phoneticPr fontId="12"/>
  </si>
  <si>
    <t>バトゥーキ</t>
    <phoneticPr fontId="12"/>
  </si>
  <si>
    <t>ラニ</t>
    <phoneticPr fontId="12"/>
  </si>
  <si>
    <t>グリューヴルム</t>
    <phoneticPr fontId="12"/>
  </si>
  <si>
    <t>ストロングリターン</t>
    <phoneticPr fontId="12"/>
  </si>
  <si>
    <t>エトヴプレ</t>
    <phoneticPr fontId="12"/>
  </si>
  <si>
    <t>トゥーダーンホット</t>
    <phoneticPr fontId="12"/>
  </si>
  <si>
    <t>エスポワールシチー</t>
    <phoneticPr fontId="12"/>
  </si>
  <si>
    <t>ディーマジェスティ</t>
    <phoneticPr fontId="12"/>
  </si>
  <si>
    <t>レディバグ</t>
    <phoneticPr fontId="3"/>
  </si>
  <si>
    <t>ホッコータルマエ</t>
    <phoneticPr fontId="3"/>
  </si>
  <si>
    <t>トランセンド</t>
    <phoneticPr fontId="3"/>
  </si>
  <si>
    <t>ゼンダンスカイ</t>
    <phoneticPr fontId="12"/>
  </si>
  <si>
    <t>レッドファルクス</t>
    <phoneticPr fontId="12"/>
  </si>
  <si>
    <t>阪神競馬場は風が強いコンディション。直線向かい風の影響もあったか、最後は上がりが掛かる決着に。</t>
    <phoneticPr fontId="12"/>
  </si>
  <si>
    <t>前走は阪神ダート1400mの内枠で厳しい競馬。今回は短縮で外枠でスムーズな競馬ができた。風がかなり強かったので時計的な価値がよくわからない。</t>
    <phoneticPr fontId="12"/>
  </si>
  <si>
    <t>阪神競馬場は風が強いコンディション。飛ばし気味に逃げた馬がいたがそこまで速いペースではなく。最後は全馬がバテてしまったようで、結局前残りの結果に。</t>
    <phoneticPr fontId="12"/>
  </si>
  <si>
    <t>前走レベルを考えればここでは上位だった。風の影響でかなり上がりが掛かるレースになりましたし、時計的にもレースレベルはどうだったのか。</t>
    <phoneticPr fontId="12"/>
  </si>
  <si>
    <t>阪神競馬場は風が強いコンディション。そんな風の影響もあったか完全に前残りの結果になった。</t>
    <phoneticPr fontId="3"/>
  </si>
  <si>
    <t>一気の条件替わりで素晴らしいパフォーマンスを見せた。後続を余裕十分に突き放しているのを見ても上のクラスで通用しそうだ。</t>
    <phoneticPr fontId="3"/>
  </si>
  <si>
    <t>阪神競馬場は風が強いコンディション。そんな風の影響もあったか超スローの展開になり、完全に前残りの結果に。</t>
    <phoneticPr fontId="12"/>
  </si>
  <si>
    <t>距離延長で大外枠から先手を奪う展開。超スローペースの逃げで今回は恵まれた感じがします。</t>
    <phoneticPr fontId="12"/>
  </si>
  <si>
    <t>阪神競馬場は風が強いコンディション。そんな風の影響もあったかスローの展開になり、差しは決まらなかった。</t>
    <phoneticPr fontId="12"/>
  </si>
  <si>
    <t>インを通ってロスなく完璧な競馬ができていた。時計的にも評価は微妙で、今回は恵まれた感じがします。</t>
    <phoneticPr fontId="12"/>
  </si>
  <si>
    <t>阪神競馬場は風が強いコンディション。そんな風の影響もあったか信じられない超スローの展開になり、完全な行った行ったレースに。</t>
    <phoneticPr fontId="12"/>
  </si>
  <si>
    <t>使いつつ良くなってきているが、今回は超スローで展開に恵まれた。次走が再びこのクラスといっても断然の存在ではないか。</t>
    <phoneticPr fontId="12"/>
  </si>
  <si>
    <t>阪神競馬場は風が強いコンディション。ハイペースからの消耗戦で、この条件らしく外枠の馬が上位独占の結果に。</t>
    <phoneticPr fontId="3"/>
  </si>
  <si>
    <t>ハイペースをかなり無理矢理に追いかけるような競馬でよく頑張っている。スムーズに先行する競馬なら上のクラスでもやれそう。</t>
    <phoneticPr fontId="3"/>
  </si>
  <si>
    <t>阪神競馬場は風が強いコンディション。超スローからの瞬発戦になったが、シンプルに長距離適性高くて強い馬が上位独占。</t>
    <phoneticPr fontId="12"/>
  </si>
  <si>
    <t>直線で最内を突いて完璧な競馬ができていた。それでも素質は相当に高そうですし、ダービートライアルの重賞レースで走ってきそうな馬だ。</t>
  </si>
  <si>
    <t>阪神競馬場は風が強いコンディション。マイペースの楽逃げが打てたアウスヴァールがそのまま押し切って勝利。</t>
    <phoneticPr fontId="12"/>
  </si>
  <si>
    <t>休み明けだが調教は抜群。今回はスローの単騎逃げで楽な展開だった。成長しているので案外オープンやGIIIぐらいでやれる可能性も。</t>
    <phoneticPr fontId="12"/>
  </si>
  <si>
    <t>阪神競馬場は風が強いコンディション。ハイペースでも先行馬が粘っていたが、最後の最後にレディバグが差し切って勝利。</t>
    <phoneticPr fontId="3"/>
  </si>
  <si>
    <t>序盤は追走に戸惑っていたが最後は素晴らしい末脚。近走レベルを考えても今回のメンバーでは上位だった。</t>
    <phoneticPr fontId="3"/>
  </si>
  <si>
    <t>阪神競馬場は風が強いコンディション。そんな風の影響もあったか、先行馬だらけだったのにスローペースになり、逃げたチュウワハートがそのまま押し切って勝利。</t>
    <phoneticPr fontId="12"/>
  </si>
  <si>
    <t>同型多数だったがスッと先手を奪えて風の影響でスローになったのも良かった。素質は高そうだが今回はスローに恵まれている。</t>
    <phoneticPr fontId="12"/>
  </si>
  <si>
    <t>阪神ダートは日曜もかなり時計が掛かる馬場。そんな馬場にしてはハイペースだったことで上がりが掛かり放題の消耗戦に。</t>
    <phoneticPr fontId="12"/>
  </si>
  <si>
    <t>スタートで出遅れ。ハイペースで流れたので逆に後ろから進めたことで展開が向いたか。今回は時計的に微妙なので評価はしづらい。</t>
    <phoneticPr fontId="12"/>
  </si>
  <si>
    <t>低調なメンバー構成。時計が掛かる馬場だったにしても時計が遅く、低レベル戦だったんじゃないだろうか。</t>
    <phoneticPr fontId="12"/>
  </si>
  <si>
    <t>好位から抜け出して勝利。前走と同じ時計だけ走ったら勝っちゃったような感じで、今回はレースレベルに恵まれたんじゃないだろうか。</t>
    <phoneticPr fontId="12"/>
  </si>
  <si>
    <t>スローペースでスパートが早くなって上がりも掛かった。単純に低レベル戦だったか。</t>
    <phoneticPr fontId="12"/>
  </si>
  <si>
    <t>スタートを決めて逃げる競馬で押し切り勝ち。今回は低指数戦なのであんまり評価はできなさそうだ。</t>
    <phoneticPr fontId="12"/>
  </si>
  <si>
    <t>スローペースでラスト３ハロンの上がり勝負に。イン先行有利だったと思うが、能力上位馬が外を回して差し込んで上位独占。</t>
    <phoneticPr fontId="12"/>
  </si>
  <si>
    <t>初出走でスタートは微妙。それでもここでは力が違った感じで、外に出して差し切り勝ち。ノーザンファーム産の良血ですし、これから上積みもありそう。</t>
    <phoneticPr fontId="12"/>
  </si>
  <si>
    <t>スカイサーベイ</t>
    <phoneticPr fontId="12"/>
  </si>
  <si>
    <t>なかなか粒ぞろいのメンバー構成。僅差の割に時計も優秀ですし、これはハイレベル戦だったんじゃないだろうか。</t>
    <phoneticPr fontId="12"/>
  </si>
  <si>
    <t>スタートで出遅れ。ハイレベル戦で外を回す競馬になったが、凄まじい決め手を見せて差し切った。マイルなら重賞級の馬か。</t>
    <phoneticPr fontId="12"/>
  </si>
  <si>
    <t>タフな馬場でしっかりペース流れて時計も優秀。前に行った２頭が３着以下を突き放してワンツー。</t>
    <phoneticPr fontId="3"/>
  </si>
  <si>
    <t>距離短縮でスピードを活かす競馬で完勝。血統背景からも短い距離でこその馬ですし、これぐらいの距離なら今後も楽しめそう。</t>
    <phoneticPr fontId="3"/>
  </si>
  <si>
    <t>今回はハイペースで差し馬に展開が向いたか。時計はまずまず優秀なので、差しが決まる展開になれば上のクラスでも。</t>
    <phoneticPr fontId="3"/>
  </si>
  <si>
    <t>超スローペースの展開で有力馬で出遅れる馬も多数。相対的に完璧な騎乗ができたサトノスカイターフが勝利。</t>
    <phoneticPr fontId="12"/>
  </si>
  <si>
    <t>有力馬の多くが出遅れる中で内枠から完璧な競馬ができた。指数はまずまずだが、今回はこれ以上ない完璧な騎乗だった。</t>
    <phoneticPr fontId="12"/>
  </si>
  <si>
    <t>古川奈穂騎手が恨みでもあるかのように逃げ馬に絡んでいって前崩れの展開。完全に差し馬向きのレースになった。</t>
    <phoneticPr fontId="12"/>
  </si>
  <si>
    <t>同馬主のプライムレートが前をすべて潰してくれるお膳立て。ハイペースで展開は向いたが、この末脚が使えるあたり上のクラスでも楽しみな馬だ。</t>
    <phoneticPr fontId="12"/>
  </si>
  <si>
    <t>有力馬が外枠だったり出遅れで力を発揮できず。相対的に完璧な競馬ができたシュタールヴィントが勝利。</t>
    <phoneticPr fontId="12"/>
  </si>
  <si>
    <t>現級でディオと接戦できていたことからもここでは上位だった。ワンターンの舞台ならオープンまで行けそうだ。</t>
    <phoneticPr fontId="12"/>
  </si>
  <si>
    <t>阪神ダートはタフな馬場。先行タイプの馬が多く、ミドルペースで最後は差し馬が上位独占の展開になった。</t>
    <phoneticPr fontId="12"/>
  </si>
  <si>
    <t>中団追走からムルザバエフ騎手の剛腕で差し切り勝ち。使いつつ力をつけてきており、オープンでも使いながらクラス慣れしていきそう。</t>
    <phoneticPr fontId="12"/>
  </si>
  <si>
    <t>古川奈穂騎手が恨みでもあるかのように逃げ馬に絡んでいって前崩れの展開。ベタに差し馬のワンツー決着になった。</t>
    <phoneticPr fontId="12"/>
  </si>
  <si>
    <t>前走は距離も展開も向かず。今回はベスト距離で前崩れの展開も向いた。差しが決まるレースなら上のクラスでもやれていい。</t>
    <phoneticPr fontId="12"/>
  </si>
  <si>
    <t>ランゲル</t>
    <phoneticPr fontId="3"/>
  </si>
  <si>
    <t>グランオース</t>
    <phoneticPr fontId="12"/>
  </si>
  <si>
    <t>ミキノクラップス</t>
    <phoneticPr fontId="12"/>
  </si>
  <si>
    <t>バトルプラン</t>
    <phoneticPr fontId="12"/>
  </si>
  <si>
    <t>リアルインパクト</t>
    <phoneticPr fontId="12"/>
  </si>
  <si>
    <t>メイショウモモタ</t>
    <phoneticPr fontId="12"/>
  </si>
  <si>
    <t>ラファミリア</t>
    <phoneticPr fontId="12"/>
  </si>
  <si>
    <t>トーラスシャイン</t>
    <phoneticPr fontId="12"/>
  </si>
  <si>
    <t>ファインニードル</t>
    <phoneticPr fontId="12"/>
  </si>
  <si>
    <t>ミッキーアイル</t>
    <phoneticPr fontId="12"/>
  </si>
  <si>
    <t>ペプチドソレイユ</t>
    <phoneticPr fontId="12"/>
  </si>
  <si>
    <t>ラブリーデイ</t>
    <phoneticPr fontId="12"/>
  </si>
  <si>
    <t>パイロ</t>
    <phoneticPr fontId="12"/>
  </si>
  <si>
    <t>プメハナ</t>
    <phoneticPr fontId="12"/>
  </si>
  <si>
    <t>バロッサヴァレー</t>
    <phoneticPr fontId="12"/>
  </si>
  <si>
    <t>ソウテン</t>
    <phoneticPr fontId="12"/>
  </si>
  <si>
    <t>ミスタージーティー</t>
    <phoneticPr fontId="12"/>
  </si>
  <si>
    <t>ハクサンバード</t>
    <phoneticPr fontId="3"/>
  </si>
  <si>
    <t>アマミツツキ</t>
    <phoneticPr fontId="12"/>
  </si>
  <si>
    <t>エイシンヒカリ</t>
    <phoneticPr fontId="12"/>
  </si>
  <si>
    <t>カルパ</t>
    <phoneticPr fontId="3"/>
  </si>
  <si>
    <t>ビーチパトロール</t>
    <phoneticPr fontId="3"/>
  </si>
  <si>
    <t>ラブリーデイ</t>
    <phoneticPr fontId="3"/>
  </si>
  <si>
    <t>パカーラン</t>
    <phoneticPr fontId="12"/>
  </si>
  <si>
    <t>カズミクラーシュ</t>
    <phoneticPr fontId="12"/>
  </si>
  <si>
    <t>ウェイビー</t>
    <phoneticPr fontId="12"/>
  </si>
  <si>
    <t>ディープブリランテ</t>
    <phoneticPr fontId="12"/>
  </si>
  <si>
    <t>アウロス</t>
    <phoneticPr fontId="12"/>
  </si>
  <si>
    <t>ナムラタイタン</t>
    <phoneticPr fontId="12"/>
  </si>
  <si>
    <t>サウンドブライアン</t>
    <phoneticPr fontId="12"/>
  </si>
  <si>
    <t>クリーンエコロジー</t>
    <phoneticPr fontId="12"/>
  </si>
  <si>
    <t>S</t>
    <phoneticPr fontId="3"/>
  </si>
  <si>
    <t>瞬発</t>
    <rPh sb="0" eb="2">
      <t>シュンパテゥ</t>
    </rPh>
    <phoneticPr fontId="3"/>
  </si>
  <si>
    <t>ロードアウォード</t>
    <phoneticPr fontId="3"/>
  </si>
  <si>
    <t>SS</t>
    <phoneticPr fontId="3"/>
  </si>
  <si>
    <t>テーオーロイヤル</t>
    <phoneticPr fontId="3"/>
  </si>
  <si>
    <t>リオンディーズ</t>
    <phoneticPr fontId="3"/>
  </si>
  <si>
    <t>カセノミオ</t>
    <phoneticPr fontId="3"/>
  </si>
  <si>
    <t>アジアエクスプレス</t>
    <phoneticPr fontId="3"/>
  </si>
  <si>
    <t>ユニファイド</t>
    <phoneticPr fontId="3"/>
  </si>
  <si>
    <t>スズカコーズウェイ</t>
    <phoneticPr fontId="3"/>
  </si>
  <si>
    <t>クロドラバール/エイカイソウル</t>
    <phoneticPr fontId="12"/>
  </si>
  <si>
    <t>先行した馬がそのまま粘り込む展開に。４着以下は大きく引き離される結果になった。</t>
    <phoneticPr fontId="3"/>
  </si>
  <si>
    <t>この条件も２戦目でパフォーマンスを上げてきた。馬体を見てもまだこれから成長が期待できる馬か。</t>
    <phoneticPr fontId="3"/>
  </si>
  <si>
    <t>低調なメンバーレベル。途中で捲りが入って低速戦になり、レースレベル自体は低かったか。</t>
    <phoneticPr fontId="12"/>
  </si>
  <si>
    <t>今回は低調なメンバー相手に武豊騎手の完璧な騎乗で勝利。ちょっと恵まれた感じが否めない。</t>
    <phoneticPr fontId="12"/>
  </si>
  <si>
    <t>この条件らしく前に行った馬が上位独占。タフな馬場を考えれば時計もまずまず。</t>
    <phoneticPr fontId="12"/>
  </si>
  <si>
    <t>２戦目で位置が取れてスムーズな先行策が叶った。時計が掛かる馬場を考えれば走破時計もまずまずじゃないでしょうか。</t>
    <phoneticPr fontId="12"/>
  </si>
  <si>
    <t>中盤ラップは緩んだがタフな馬場でスタミナは問われたか。メイショウモモタが先行策から押し切り勝ち。</t>
    <phoneticPr fontId="12"/>
  </si>
  <si>
    <t>キャリア３戦目でスタートを決めて先行することができた。使いつつ良くなっていきそうな感じがします。</t>
    <phoneticPr fontId="12"/>
  </si>
  <si>
    <t>スローではあるが極端に緩むところはなく時計も優秀。なかなかハイレベルなレースだったんじゃないだろうか。</t>
    <phoneticPr fontId="12"/>
  </si>
  <si>
    <t>今回が初出走。いきなり先手を奪う器用さを見せましたし、走破時計もなかなか優勝。自己条件なら通用しそうだが、次走がダービートライアルだとどこまで。</t>
    <phoneticPr fontId="12"/>
  </si>
  <si>
    <t>抜群のスタートから先手を奪ったトーラスシャインが押し切り勝ち。一方で人気のバンドシェルは直線どん詰まり。</t>
    <phoneticPr fontId="12"/>
  </si>
  <si>
    <t>抜群のスタートから先手を奪ってそのまま押し切り勝ち。スタートの速さは魅力的だが、今回は競り合うことなく上手い競馬ができたか。</t>
    <phoneticPr fontId="12"/>
  </si>
  <si>
    <t>この時期の1勝クラスらしい小粒なメンバー。スローペースで前に行った馬がそのまま粘り込んでワンツー。</t>
    <phoneticPr fontId="12"/>
  </si>
  <si>
    <t>長期休養明けだったが、この時期の低調なメンバー相手なら上だった。叩いた上積みはあっても昇級してどれくらいやれるだろうか。</t>
    <phoneticPr fontId="12"/>
  </si>
  <si>
    <t>平均ペースで流れてこのメンバーにしては地力が問われたか。馬群を縫ってプメハナが差し切って勝利。</t>
    <phoneticPr fontId="12"/>
  </si>
  <si>
    <t>阪神芝1200mらしくロスなくさばいた馬が上位に来たが、その中でも決め手に優れるタイプがワンツー。</t>
    <phoneticPr fontId="12"/>
  </si>
  <si>
    <t>溜めてこその馬でムルザバエフ騎手が完璧に乗ってきた。末脚がハマるところならオープンでもやれるかも。</t>
    <phoneticPr fontId="12"/>
  </si>
  <si>
    <t>例年の若葉Sと同様に能力よりも立ち回りが問われた一戦。ロスなく進めた矢作厩舎の２頭が皐月賞への権利を手に入れた。</t>
    <phoneticPr fontId="12"/>
  </si>
  <si>
    <t>課題のスタートや立ち回りを克服してスムーズな競馬。力的にはホープフルSを見てもG1で通用しそうですし、タイトルホルダーと同じ血統背景から皐月賞の有力候補。</t>
    <phoneticPr fontId="12"/>
  </si>
  <si>
    <t>抜群のスタートを決めたハクサンバードが外枠から終始主導権を握る展開。好位につけた馬が伸びてきて波乱の結果に。</t>
    <phoneticPr fontId="3"/>
  </si>
  <si>
    <t>外枠に先行馬がいないメンバー構成でスムーズに先行できた。クラス慣れは必要なタイプに見えます。</t>
    <phoneticPr fontId="3"/>
  </si>
  <si>
    <t>スローペースながら上がりも掛かる展開。単純にレースレベルが低かったか。</t>
    <phoneticPr fontId="12"/>
  </si>
  <si>
    <t>好位から抜け出して完勝。今回は相手関係からしても時計からしても低レベルだったように見えます。</t>
    <phoneticPr fontId="12"/>
  </si>
  <si>
    <t>前走は外を回す競馬でロスが大きかった。エスケンデレヤ産駒らしく使いつつどんどん強くなってきています。</t>
    <phoneticPr fontId="12"/>
  </si>
  <si>
    <t>平均ペースで流れて最後まで上がりも掛からず。４着以下が大きく離れていることを考えてもレベルは高かったか。</t>
    <phoneticPr fontId="3"/>
  </si>
  <si>
    <t>前走時計からして未勝利では上位だった。ダートのこれぐらいの距離なら上のクラスでもやれそう。</t>
    <phoneticPr fontId="3"/>
  </si>
  <si>
    <t>スローペースからのロンスパ戦に。スムーズに先行した２頭がそのまま行った行ったを決めた。</t>
    <phoneticPr fontId="12"/>
  </si>
  <si>
    <t>今回でパフォーマンスを上げて素晴らしい競馬で勝利。時計も優秀ですし、どんどん良くなっていきそう。</t>
    <phoneticPr fontId="12"/>
  </si>
  <si>
    <t>中盤ラップだけ緩んだが基本はハイペース。しっかりと地力が問われてハイレベルなレースになった。</t>
    <phoneticPr fontId="12"/>
  </si>
  <si>
    <t>相変わらずスタートは下手だが、川田騎手が上手くリカバーして好位追走。まともに力を発揮できれば重賞ぐらいでもやれそうな馬だ。</t>
    <phoneticPr fontId="12"/>
  </si>
  <si>
    <t>先行タイプの馬は多かったがスローペース戦に。クロドラバールが先行策から押し切って勝利となった。</t>
    <phoneticPr fontId="12"/>
  </si>
  <si>
    <t>スタートを決めて先行策。ここはスローペースになったことで展開にも恵まれていたか。/ 出遅れたが二の足で位置を確保。もうこのクラスでは上位だった感じだ。</t>
    <phoneticPr fontId="12"/>
  </si>
  <si>
    <t>低調なメンバーレベルでペースもそこまで上がらず。さすがにここはウェイビーの力が抜けていた感じ。</t>
    <phoneticPr fontId="12"/>
  </si>
  <si>
    <t>いまだに適性がどこにあるのかわからないが、このクラスでは能力上位だった。昇級して同じような条件を使うとなると怪しい。</t>
    <phoneticPr fontId="12"/>
  </si>
  <si>
    <t>久々だったが乗り込み量十分で低指数戦にも恵まれた。上のクラスでは厳しそうだ。</t>
    <phoneticPr fontId="12"/>
  </si>
  <si>
    <t>この時間あたりから阪神競馬場は雨模様。緩いペースだったが最後は上がりも掛かる展開。単純に低レベル戦になったように見えます。</t>
    <phoneticPr fontId="12"/>
  </si>
  <si>
    <t>雨の影響を受けて阪神芝はワンランク悪化した感じ。逃げ馬不在でスッと先手を奪ったサウンドブライアンがそのまま押し切って勝利。</t>
    <phoneticPr fontId="12"/>
  </si>
  <si>
    <t>これまでハイレベル戦でそれなりに走れていた馬。今回は内枠で馬場も展開もハマった感じがします。</t>
    <phoneticPr fontId="12"/>
  </si>
  <si>
    <t>先行馬不在で案の定スローペースに。相対的に位置を取れた人気馬が上位独占の結果に。</t>
    <phoneticPr fontId="3"/>
  </si>
  <si>
    <t>スタート微妙だったが川田騎手らしく二の足で位置を取りに行って完勝。素材的にはオープンでも十分にやれそうな馬です。</t>
    <phoneticPr fontId="3"/>
  </si>
  <si>
    <t>ユイノイチゲキとエコロアレスが先行してハイペースの展開。その直後にいたカセノミオが圧勝となった。</t>
    <phoneticPr fontId="3"/>
  </si>
  <si>
    <t>ハイペースで飛ばす２頭を見る位置から完璧な競馬ができた。外枠がベストの馬で、いずれオープンまで行ける馬でしょう。</t>
    <phoneticPr fontId="3"/>
  </si>
  <si>
    <t>低調なメンバーレベル。スローからのロンスパ戦になり、相対的に人気に推されたバロッサヴァレーが順当勝ち。</t>
    <phoneticPr fontId="12"/>
  </si>
  <si>
    <t>直線で最内を通ってスムーズな競馬ができていた。今回は相手も弱かったですし、これ以上となるとどうだろうか。</t>
    <phoneticPr fontId="12"/>
  </si>
  <si>
    <t>バリアントバイオ</t>
    <phoneticPr fontId="12"/>
  </si>
  <si>
    <t>フェリ</t>
    <phoneticPr fontId="12"/>
  </si>
  <si>
    <t>プリンセスカレン</t>
    <phoneticPr fontId="12"/>
  </si>
  <si>
    <t>モーニン</t>
    <phoneticPr fontId="12"/>
  </si>
  <si>
    <t>ホークフィールド</t>
    <phoneticPr fontId="12"/>
  </si>
  <si>
    <t>A</t>
  </si>
  <si>
    <t>不良</t>
    <rPh sb="0" eb="1">
      <t>フリョウ</t>
    </rPh>
    <phoneticPr fontId="3"/>
  </si>
  <si>
    <t>ルディック</t>
    <phoneticPr fontId="3"/>
  </si>
  <si>
    <t>イントゥミスチーフ</t>
    <phoneticPr fontId="3"/>
  </si>
  <si>
    <t>トモジャザーン</t>
    <phoneticPr fontId="12"/>
  </si>
  <si>
    <t>ステラクラウン</t>
    <phoneticPr fontId="12"/>
  </si>
  <si>
    <t>ビーチパトロール</t>
    <phoneticPr fontId="12"/>
  </si>
  <si>
    <t>コーティアスマナー</t>
    <phoneticPr fontId="12"/>
  </si>
  <si>
    <t>リジン</t>
    <phoneticPr fontId="12"/>
  </si>
  <si>
    <t>ミエスペランサ</t>
    <phoneticPr fontId="12"/>
  </si>
  <si>
    <t>ヒルノショパン</t>
    <phoneticPr fontId="12"/>
  </si>
  <si>
    <t>ディスクリートキャット</t>
    <phoneticPr fontId="12"/>
  </si>
  <si>
    <t>リアンクトワ</t>
    <phoneticPr fontId="12"/>
  </si>
  <si>
    <t>ベンダバール</t>
    <phoneticPr fontId="3"/>
  </si>
  <si>
    <t>オルフェーヴル</t>
    <phoneticPr fontId="3"/>
  </si>
  <si>
    <t>アーロンイメル</t>
    <phoneticPr fontId="12"/>
  </si>
  <si>
    <t>ﾏｲﾝﾄﾞﾕｱﾋﾞｽｹｯﾂ</t>
    <phoneticPr fontId="12"/>
  </si>
  <si>
    <t>アナレクタ</t>
    <phoneticPr fontId="12"/>
  </si>
  <si>
    <t>パシフィックハイ</t>
    <phoneticPr fontId="12"/>
  </si>
  <si>
    <t>ミライテーラー</t>
    <phoneticPr fontId="12"/>
  </si>
  <si>
    <t>ニューイヤーズデイ</t>
    <phoneticPr fontId="12"/>
  </si>
  <si>
    <t>ルヴァンノワール</t>
    <phoneticPr fontId="12"/>
  </si>
  <si>
    <t>ブラックタイド</t>
    <phoneticPr fontId="12"/>
  </si>
  <si>
    <t>メイショウタバル</t>
    <phoneticPr fontId="12"/>
  </si>
  <si>
    <t>ゴールドシップ</t>
    <phoneticPr fontId="12"/>
  </si>
  <si>
    <t>パレスマリス</t>
    <phoneticPr fontId="12"/>
  </si>
  <si>
    <t>トーセンジョーダン</t>
    <phoneticPr fontId="12"/>
  </si>
  <si>
    <t>ベリーヴィーナス</t>
    <phoneticPr fontId="12"/>
  </si>
  <si>
    <t>スマートファントム</t>
    <phoneticPr fontId="12"/>
  </si>
  <si>
    <t>トーセンラー</t>
    <phoneticPr fontId="12"/>
  </si>
  <si>
    <t>ボルザコフスキー</t>
    <phoneticPr fontId="12"/>
  </si>
  <si>
    <t>オーガスタスカイ</t>
    <phoneticPr fontId="12"/>
  </si>
  <si>
    <t>ガンランナー</t>
    <phoneticPr fontId="12"/>
  </si>
  <si>
    <t>阪神ダートは大雨の影響で重馬場スタート。そんな馬場らしく、ただ前に行った馬がそのまま粘り込む行った行ったレースに。</t>
    <phoneticPr fontId="12"/>
  </si>
  <si>
    <t>内枠からスピードを活かし切る競馬が良かった。今回は馬場に恵まれたが、血統的にもこういう積極策が合いそうな馬。</t>
    <phoneticPr fontId="12"/>
  </si>
  <si>
    <t>阪神ダートは大雨の影響で重馬場スタート。中盤こそ緩んだが、テンがこれだけ速くて上がりも速いとなるとハイレベル戦か。</t>
    <phoneticPr fontId="12"/>
  </si>
  <si>
    <t>初ダートでまさしく一変の内容。血統的に高速馬場が向いていた可能性はあるが、この時計とラップで走れるなら強い可能性あり。</t>
    <phoneticPr fontId="12"/>
  </si>
  <si>
    <t>阪神ダートはこの時間には不良馬場に。超高速馬場で行ったもん勝ちのレースになったがこれはハイレベル戦だろう。</t>
    <phoneticPr fontId="3"/>
  </si>
  <si>
    <t>今まで勝ち味に遅かった馬だが、今回は高速馬場で先手を奪う競馬で押し切り勝ち。素質は上のクラスでも十分に通用する馬。</t>
    <phoneticPr fontId="3"/>
  </si>
  <si>
    <t>阪神ダートはこの時間には不良馬場に。ハイペースで流れたが、ここは断然人気のトモジャザーンの力が抜けていた。</t>
    <phoneticPr fontId="12"/>
  </si>
  <si>
    <t>オーシンハーフと接戦できていれば未勝利では明らかに上位。血統的にもどんどん強くなっていきそうで、今後も注目していきたい馬だ。</t>
    <phoneticPr fontId="12"/>
  </si>
  <si>
    <t>阪神芝は雨の影響で時計の掛かる重馬場。スローからのロンスパ戦で最後は差してきた馬のワンツー決着。</t>
    <phoneticPr fontId="12"/>
  </si>
  <si>
    <t>初出走で行き足がつかず。それでもじっくり溜めると最後は素晴らしい末脚を披露。いきなりこれだけ動けるなら評価して良さそうだ。</t>
    <phoneticPr fontId="12"/>
  </si>
  <si>
    <t>阪神芝は雨の影響で時計の掛かる重馬場。スローペースで先行した人気２頭が順当にワンツー決着。</t>
    <phoneticPr fontId="12"/>
  </si>
  <si>
    <t>積極的に進めて押し切り勝ち。ここ２戦の指数は大したことないが、ゴドルフィン生産の良血なのでいずれ良くなっていくかも。</t>
    <phoneticPr fontId="12"/>
  </si>
  <si>
    <t>阪神ダートはこの時間には不良馬場に。こういう馬場になってしまうと前に行った馬しかどうしようもなかった。</t>
    <phoneticPr fontId="12"/>
  </si>
  <si>
    <t>吉井ロッテ監督の所有馬が中央転入初戦で結果を出した。特殊馬場ではあったが、３着以下は突き放しているので上のクラスで通用してもいい。</t>
    <phoneticPr fontId="12"/>
  </si>
  <si>
    <t>阪神芝は雨の影響で時計の掛かる重馬場。そんなタフ馬場での追い比べになり、ミエスペランサが素晴らしい脚を見せて差し切り勝ち。</t>
    <phoneticPr fontId="12"/>
  </si>
  <si>
    <t>距離延長がどうかと見ていたがしっかりと克服。次はオークストライアルだと思うが、スイートピーSぐらいなら通用も人気ほど信頼できるイメージはない。</t>
    <phoneticPr fontId="12"/>
  </si>
  <si>
    <t>阪神芝は雨の影響で時計の掛かる重馬場。そんなタフ馬場で超スローの逃げが打てたヒルノショパンがまんまと押し切って勝利。</t>
    <phoneticPr fontId="12"/>
  </si>
  <si>
    <t>雨の影響で時計の掛かる馬場で、最内を通る競馬で押し切り勝ち。今回は完璧にハマった勝利に見えます。</t>
    <phoneticPr fontId="12"/>
  </si>
  <si>
    <t>阪神ダートは不良で時計が速い馬場。そんな馬場にしては遅いペースだったが、上がりも掛かってフェリの差しが決まった。</t>
    <phoneticPr fontId="12"/>
  </si>
  <si>
    <t>スタートで出遅れ。先行馬が案外な結果に終わったのもあるが、芝並みの上がりで差し切りを決めた点は評価できそう。</t>
    <phoneticPr fontId="12"/>
  </si>
  <si>
    <t>阪神競馬場は日曜も雨が降ってダートは高速馬場。初出走馬や条件替わり馬が激走して大波乱の結果に。</t>
    <phoneticPr fontId="12"/>
  </si>
  <si>
    <t>初出走で位置は取れなかったが最後は素晴らしい脚。今回は相手が弱そうだったが、追わずにこの内容なら評価していい。</t>
    <phoneticPr fontId="12"/>
  </si>
  <si>
    <t>阪神競馬場は日曜も雨が降ってダートは高速馬場。断然人気のゲーベルが出遅れて自滅して２，３番人気の馬で決着。</t>
    <phoneticPr fontId="3"/>
  </si>
  <si>
    <t>初ダートで好位からスムーズな競馬ができて差し切り勝ち。今回は特殊な馬場だったので評価が難しいところ。</t>
    <phoneticPr fontId="3"/>
  </si>
  <si>
    <t>阪神競馬場は日曜も雨が降ってダートは高速馬場。スローペースで先行した２頭が３着以下を突き放してワンツー。</t>
    <phoneticPr fontId="12"/>
  </si>
  <si>
    <t>高速馬場でスローペースの逃げを打てて展開に恵まれた。それにしても時計や３着につけた差は優秀ですし、評価して良さそうだ。</t>
    <phoneticPr fontId="12"/>
  </si>
  <si>
    <t>阪神競馬場は日曜も雨が降ってダートは高速馬場。そんな馬場でのスローペースで前有利のレースに。</t>
    <phoneticPr fontId="12"/>
  </si>
  <si>
    <t>高速馬場のスロー先行策で恵まれた印象。芝血統の馬だけに、今回はスピードだけで足りるレースが良かった印象。</t>
    <phoneticPr fontId="12"/>
  </si>
  <si>
    <t>阪神競馬場は日曜も雨が降って芝は時計が掛かる馬場。そんな馬場にしてはしっかりペースが流れてハイレベル戦に。</t>
    <phoneticPr fontId="12"/>
  </si>
  <si>
    <t>もう未勝利では上位だった。母父ヴィクトワールピサで溜めた方が良さそうで、この時計を見ても乗り方次第では上のクラスでも面白い。</t>
    <phoneticPr fontId="12"/>
  </si>
  <si>
    <t>阪神競馬場は日曜も雨が降ってダートは高速馬場。人気のミライテーラーが先手を奪ってそのまま押し切り勝ち。</t>
    <phoneticPr fontId="12"/>
  </si>
  <si>
    <t>抜群のスタートから少々無理矢理に先手を奪い切ってここではスピードが違った。スピードを活かす競馬なら上に行けそう。</t>
    <phoneticPr fontId="12"/>
  </si>
  <si>
    <t>阪神競馬場は日曜も雨が降って芝は時計が掛かる馬場。馬場の巧拙がかなり問われた感じで、ルヴァンノワールがこういう馬場は得意だった。</t>
    <phoneticPr fontId="12"/>
  </si>
  <si>
    <t>もともとタフな馬場は得意な馬。今回は得意な馬場でしっかり位置を取れたことでこの馬の良さを活かし切れた。</t>
    <phoneticPr fontId="12"/>
  </si>
  <si>
    <t>阪神競馬場は日曜も雨が降ってダートは高速馬場。ローカル級の低レベルな騎手の集まりで、案の定序盤からハイペースで出入りの激しい展開に。</t>
    <phoneticPr fontId="12"/>
  </si>
  <si>
    <t>途中で動く競馬でスタミナを活かし切った。この馬を１番人気にするファンのレベルは異常。クラス慣れは必要な感じがします。</t>
    <phoneticPr fontId="12"/>
  </si>
  <si>
    <t>阪神競馬場は日曜も雨が降って芝は時計が掛かる馬場。絶妙なスローペース逃げが打てたベリーヴィーナスがそのまま押し切って勝利。</t>
    <phoneticPr fontId="12"/>
  </si>
  <si>
    <t>積極的な競馬でそのまま押し切り勝ち。こういう馬場は得意そうな血統ですし、今回は馬場や展開が上手くハマった感じがします。</t>
    <phoneticPr fontId="12"/>
  </si>
  <si>
    <t>阪神競馬場は日曜も雨が降って芝は時計が掛かる馬場。超スローペースからの瞬発戦になり、スマートファントムが人気に応えて順当勝ち。</t>
    <phoneticPr fontId="12"/>
  </si>
  <si>
    <t>色々と折り合いなど難しいところもあった馬だが徐々に本格化。長距離条件は使いつつ強くなる馬も多いのでさらに良くなるかも。</t>
    <phoneticPr fontId="12"/>
  </si>
  <si>
    <t>阪神競馬場は日曜も雨が降って芝は時計が掛かる馬場。先行馬が少なかったがジャスティンスカイが特攻気味に先手を奪って前崩れのレースになった。</t>
    <phoneticPr fontId="12"/>
  </si>
  <si>
    <t>かなり乗り難しい馬で、新人騎手が良くこの馬を制御できた。じっくり溜めて展開待ちの馬で今後もハマればという感じ。</t>
    <phoneticPr fontId="12"/>
  </si>
  <si>
    <t>阪神競馬場は日曜も雨が降ってダートは高速馬場。そんな馬場にしてはスローペースで圧倒的に前有利のレースに。</t>
    <phoneticPr fontId="12"/>
  </si>
  <si>
    <t>高速馬場のスローペース戦で先行して押し切り勝ち。今回は全てがハマっての勝利に見えます。</t>
    <phoneticPr fontId="12"/>
  </si>
  <si>
    <t>セミマル</t>
    <phoneticPr fontId="3"/>
  </si>
  <si>
    <t>ジーサイクロン</t>
    <phoneticPr fontId="12"/>
  </si>
  <si>
    <t>カレンマウラー</t>
    <phoneticPr fontId="12"/>
  </si>
  <si>
    <t>シュヴァルグラン</t>
    <phoneticPr fontId="12"/>
  </si>
  <si>
    <t>バンブーエール</t>
    <phoneticPr fontId="12"/>
  </si>
  <si>
    <t>キトゥンズジョイ</t>
    <phoneticPr fontId="12"/>
  </si>
  <si>
    <t>エマロア</t>
    <phoneticPr fontId="12"/>
  </si>
  <si>
    <t>ガロンヌ</t>
    <phoneticPr fontId="12"/>
  </si>
  <si>
    <t>テンカジョウ</t>
    <phoneticPr fontId="12"/>
  </si>
  <si>
    <t>グランデサラス</t>
    <phoneticPr fontId="12"/>
  </si>
  <si>
    <t>ｱﾒﾘｶﾝﾍﾟｲﾄﾘｵｯﾄ</t>
    <phoneticPr fontId="3"/>
  </si>
  <si>
    <t>クロフネ</t>
    <phoneticPr fontId="3"/>
  </si>
  <si>
    <t>インザモーメント</t>
    <phoneticPr fontId="12"/>
  </si>
  <si>
    <t>タツダイヤモンド</t>
    <phoneticPr fontId="12"/>
  </si>
  <si>
    <t>ヴィクトワールピサ</t>
    <phoneticPr fontId="12"/>
  </si>
  <si>
    <t>サンライズフレイム</t>
    <phoneticPr fontId="3"/>
  </si>
  <si>
    <t>ハギノロックオン</t>
    <phoneticPr fontId="12"/>
  </si>
  <si>
    <t>ヒロインズクレスト</t>
    <phoneticPr fontId="12"/>
  </si>
  <si>
    <t>クリノキングマン</t>
    <phoneticPr fontId="3"/>
  </si>
  <si>
    <t>ケイアイエルナト</t>
    <phoneticPr fontId="12"/>
  </si>
  <si>
    <t>グランアルティスタ</t>
    <phoneticPr fontId="12"/>
  </si>
  <si>
    <t>テラメリタ</t>
    <phoneticPr fontId="12"/>
  </si>
  <si>
    <t>モズタンジロウ</t>
    <phoneticPr fontId="12"/>
  </si>
  <si>
    <t>メイショウボーラー</t>
    <phoneticPr fontId="12"/>
  </si>
  <si>
    <t>アウグスト</t>
    <phoneticPr fontId="3"/>
  </si>
  <si>
    <t>ザファクター</t>
    <phoneticPr fontId="3"/>
  </si>
  <si>
    <t>マコトヴェリーキー</t>
    <phoneticPr fontId="12"/>
  </si>
  <si>
    <t>キングカメハメハ</t>
    <phoneticPr fontId="12"/>
  </si>
  <si>
    <t>エートラックス</t>
    <phoneticPr fontId="3"/>
  </si>
  <si>
    <t>スズハローム</t>
    <phoneticPr fontId="12"/>
  </si>
  <si>
    <t>ベラジオオペラ</t>
    <phoneticPr fontId="12"/>
  </si>
  <si>
    <t>ナムラフランク</t>
    <phoneticPr fontId="12"/>
  </si>
  <si>
    <t>阪神ダートは前日の大雨が少しだけ残る馬場。ここは久々の出走だったジーサイクロンが驚きの変わり身を見せて圧勝。時計も優秀。</t>
    <phoneticPr fontId="12"/>
  </si>
  <si>
    <t>久々の一戦でガラリ一変。時計的にも優秀ですし、今回で一気にパフォーマンスを上げてきた。なかなか楽しめそうな馬だ。</t>
    <phoneticPr fontId="12"/>
  </si>
  <si>
    <t>阪神ダートは前日の大雨が少しだけ残る馬場。ここは先行した２頭がそのまま行った行ったの結果に。</t>
    <phoneticPr fontId="12"/>
  </si>
  <si>
    <t>スタートを決めて積極的な競馬でパフォーマンスを上げた。今回はレースレベルが疑問なのであまり評価はできない。</t>
    <phoneticPr fontId="12"/>
  </si>
  <si>
    <t>かなりのハイペースで流れたが前が全く止まらず。コース変更の影響が大きく出たレース結果に。</t>
    <phoneticPr fontId="12"/>
  </si>
  <si>
    <t>1800mでは距離が長い馬だが、コース替わり週の高速馬場で速いペースで逃げることで後続の脚を使わせた。本質はもう少し短い距離向き。</t>
    <phoneticPr fontId="12"/>
  </si>
  <si>
    <t>Bコース開幕週ということもあって前有利の馬場。人気のガロンヌがここでは力が違った感じ。</t>
    <phoneticPr fontId="12"/>
  </si>
  <si>
    <t>もう未勝利では能力上位だった。自分で動いて逃げ馬を潰しての勝利で、普通に上のクラスでも通用しそうだ。</t>
    <phoneticPr fontId="12"/>
  </si>
  <si>
    <t>阪神ダートは前日の大雨が少しだけ残る馬場。ここは速いペースで流れて最後は差しが決まる競馬に。時計も優秀か。</t>
    <phoneticPr fontId="12"/>
  </si>
  <si>
    <t>ハイペースで前２頭が競り合うような展開で最後は差し切り勝ち。使いつつ良くなってきており、展開が向けば今後も楽しみな存在。</t>
    <phoneticPr fontId="12"/>
  </si>
  <si>
    <t>途中からペースが速くなって最後は前が止まる展開。じっくり脚を溜めていた差し馬が最後に突っこんできた。</t>
    <phoneticPr fontId="12"/>
  </si>
  <si>
    <t>溜める競馬ならこのクラスでは上位だった。今回は時計がそこまで速くないのでそこまで評価はできないか。</t>
    <phoneticPr fontId="12"/>
  </si>
  <si>
    <t>阪神ダートは前日の大雨が少しだけ残る馬場。そこまで速いペースにならずで前残りの結果になった。</t>
    <phoneticPr fontId="3"/>
  </si>
  <si>
    <t>前走はかなりのハイレベル戦。このメンバーに入れば順当に最上位だった。昇級していきなりとなるとどこまでやれるか。</t>
    <phoneticPr fontId="3"/>
  </si>
  <si>
    <t>スローペースだったが極端には遅くならずで地力は問われたか。ここは人気のインザモーメントの力が違った。</t>
    <phoneticPr fontId="12"/>
  </si>
  <si>
    <t>自己条件では力が違った感じ。距離をこなしたのも収穫で、走破時計もまずまず。成長力でダービートライアルで通用してもいいはず。</t>
    <phoneticPr fontId="12"/>
  </si>
  <si>
    <t>Bコース開幕週でペースもそこまで速くない展開。普通なら前の馬が残りそうだが、ここは外差しが決まるレースに。</t>
    <phoneticPr fontId="12"/>
  </si>
  <si>
    <t>なぜか差しが決まるレースで上手くハマった印象。後ろからの競馬になるので上のクラスでも展開待ちでしょう。</t>
    <phoneticPr fontId="12"/>
  </si>
  <si>
    <t>阪神ダートは前日の大雨が少しだけ残る馬場。逃げたロードエクレール以外は差し馬が上位独占となり、人気のサンライズフレイムが順当勝ち。</t>
    <phoneticPr fontId="3"/>
  </si>
  <si>
    <t>外枠から外を回す競馬でさすがにオープンでは上位だった。まだ４歳馬ですしこれからどんどん強くなっていきそう。</t>
    <phoneticPr fontId="3"/>
  </si>
  <si>
    <t>阪神ダートは前日の大雨が少しだけ残る馬場。血気盛んな若手騎手が揃っていたが案外ペースは速くならず。前有利の展開だったか。</t>
    <phoneticPr fontId="12"/>
  </si>
  <si>
    <t>前走は特殊なタフ馬場で反応できず。今回は馬の力も騎手の手腕も上だった。次走は使った上積みはありそう。</t>
    <phoneticPr fontId="12"/>
  </si>
  <si>
    <t>阪神ダートは日曜になるともう馬場は乾いた感じ。ヒロインズクレストは加速ラップで走っているので評価できるが、それ以外の馬のレベルがどうだったか。</t>
    <phoneticPr fontId="12"/>
  </si>
  <si>
    <t>好位からあっさりと突き抜けて勝利。加速ラップなので時計以上には評価できそうだが、今回はメンバーレベルに恵まれた感じがします。</t>
    <phoneticPr fontId="12"/>
  </si>
  <si>
    <t>阪神ダートは日曜になるともう馬場は乾いた感じ。ハイペースで流れたが先行した馬で上位独占の結果に。</t>
    <phoneticPr fontId="3"/>
  </si>
  <si>
    <t>揉まれ弱さはあるがもう未勝利では上位だった。ハイペースを先行して強い競馬ですし、上のクラスでも通用して良さそう。</t>
    <phoneticPr fontId="3"/>
  </si>
  <si>
    <t>阪神ダートは日曜になるともう馬場は乾いた感じ。ハイペースで流れて上がりが掛かる消耗戦になった。</t>
    <phoneticPr fontId="12"/>
  </si>
  <si>
    <t>力をつけてきているタイミングで距離延長で渋とさを活かし切った。シニスターミニスター産駒なのでこれから強くなっていくかも。</t>
    <phoneticPr fontId="12"/>
  </si>
  <si>
    <t>この条件らしくスローペースからの瞬発戦に。最後は人気２頭が３着以下を突き放してワンツー。</t>
    <phoneticPr fontId="12"/>
  </si>
  <si>
    <t>スタートは出遅れ。早めに動く形でスタミナと決め手を活かし切った。晩成で良くなっていきそうな馬ではあります。</t>
    <phoneticPr fontId="12"/>
  </si>
  <si>
    <t>中弛みのスローペース戦で上がりの速い展開に。そんなペースの割に外からの差しが決まる結果になった。</t>
    <phoneticPr fontId="12"/>
  </si>
  <si>
    <t>じっくり脚を溜める競馬で外から差し切った。母父ヴィクトワールピサらしくこういう競馬が合いそうな馬だ。</t>
    <phoneticPr fontId="12"/>
  </si>
  <si>
    <t>阪神ダートは日曜になるともう馬場は乾いた感じ。ハイペースで上がりが掛かる消耗戦になった。</t>
    <phoneticPr fontId="12"/>
  </si>
  <si>
    <t>叩き２戦目で位置を取る競馬で一気にパフォーマンスを上げてきた。母父クロフネらしい持続力型で上のクラスでも通用しそう。</t>
    <phoneticPr fontId="12"/>
  </si>
  <si>
    <t>阪神ダートは日曜になるともう馬場は乾いた感じ。今村聖奈騎乗のベンダバリラビアが暴走気味の競馬をしたことで最後は差しが決まる結果に。</t>
    <phoneticPr fontId="3"/>
  </si>
  <si>
    <t>揉まれ弱い馬だけに外枠でなおかつ前がやり合って外を通らない位置が取れたのが良かった。時計的には優秀だが今回はハマった感じがある。</t>
    <phoneticPr fontId="3"/>
  </si>
  <si>
    <t>先行２頭がやり合ったことでペースは流れた。同日の大阪杯とそこまで時計が変わらないですし、なかなかレベルは高かったか。</t>
    <phoneticPr fontId="12"/>
  </si>
  <si>
    <t>前走は折り合いを欠いていた。キレはない馬だけに今回は前の馬がやり合って上がりが掛かったのが良かったか。時計的に上のクラスでもやれる。</t>
    <phoneticPr fontId="12"/>
  </si>
  <si>
    <t>徹底先行タイプがズラリと揃って案の定のハイペースに。最後は差しが決まるレースになった。</t>
    <phoneticPr fontId="12"/>
  </si>
  <si>
    <t>乗り難しさはあるが溜めての爆発力は相当なもの。今年中にオープンや重賞でも差し込んできそうな感じがします。</t>
    <phoneticPr fontId="12"/>
  </si>
  <si>
    <t>阪神ダートは日曜になるともう馬場は乾いた感じ。ここはスローペースで完全な前残りの展開に。</t>
    <phoneticPr fontId="12"/>
  </si>
  <si>
    <t>格上挑戦でオープンでも互角の走りができていた馬。1200mで自己条件なら上位だった。今回はスローペースに恵まれている。</t>
    <phoneticPr fontId="12"/>
  </si>
  <si>
    <t>阪神ダートは日曜になるともう馬場は乾いた感じ。ほぼ全頭がスピードタイプの馬だったがハイペースで流れても前残りの結果に。</t>
    <phoneticPr fontId="3"/>
  </si>
  <si>
    <t>ハイペースを番手追走から普通に強い競馬。1800mは長そうなので今後はどこを使うかだが、スピードを活かす競馬なら世代屈指に強そう。</t>
    <phoneticPr fontId="3"/>
  </si>
  <si>
    <t>ダイリュウホマレ</t>
    <phoneticPr fontId="12"/>
  </si>
  <si>
    <t>タクシンイメル</t>
    <phoneticPr fontId="12"/>
  </si>
  <si>
    <t>ドッビアーコ</t>
    <phoneticPr fontId="3"/>
  </si>
  <si>
    <t>ストリートボス</t>
    <phoneticPr fontId="3"/>
  </si>
  <si>
    <t>ジャスティファイ</t>
    <phoneticPr fontId="3"/>
  </si>
  <si>
    <t>ルシュヴァルドール</t>
    <phoneticPr fontId="12"/>
  </si>
  <si>
    <t>ヤングスカーレット</t>
    <phoneticPr fontId="12"/>
  </si>
  <si>
    <t>ゴールデンホーン</t>
    <phoneticPr fontId="12"/>
  </si>
  <si>
    <t>ムルソー</t>
    <phoneticPr fontId="12"/>
  </si>
  <si>
    <t>モンシュマン</t>
    <phoneticPr fontId="12"/>
  </si>
  <si>
    <t>ピースオブザライフ</t>
    <phoneticPr fontId="12"/>
  </si>
  <si>
    <t>カミーロ</t>
    <phoneticPr fontId="12"/>
  </si>
  <si>
    <t>マキシ</t>
    <phoneticPr fontId="12"/>
  </si>
  <si>
    <t>レッドバリエンテ</t>
    <phoneticPr fontId="12"/>
  </si>
  <si>
    <t>マスクトディーヴァ</t>
    <phoneticPr fontId="12"/>
  </si>
  <si>
    <t>ステレンボッシュ</t>
    <phoneticPr fontId="12"/>
  </si>
  <si>
    <t>ジョウゲンノツキ</t>
    <phoneticPr fontId="3"/>
  </si>
  <si>
    <t>パドトロワ</t>
    <phoneticPr fontId="3"/>
  </si>
  <si>
    <t>ワールドエース</t>
    <phoneticPr fontId="3"/>
  </si>
  <si>
    <t>グランドエスケープ</t>
    <phoneticPr fontId="12"/>
  </si>
  <si>
    <t>リリーエクスプレス</t>
    <phoneticPr fontId="12"/>
  </si>
  <si>
    <t>ウエストナウ</t>
    <phoneticPr fontId="12"/>
  </si>
  <si>
    <t>リジル</t>
    <phoneticPr fontId="3"/>
  </si>
  <si>
    <t>ダノンレジェンド</t>
    <phoneticPr fontId="3"/>
  </si>
  <si>
    <t>ウイニンググレイス</t>
    <phoneticPr fontId="12"/>
  </si>
  <si>
    <t>テンノメッセージ</t>
    <phoneticPr fontId="12"/>
  </si>
  <si>
    <t>ハギノサステナブル</t>
    <phoneticPr fontId="12"/>
  </si>
  <si>
    <t>タガノエルピーダ</t>
    <phoneticPr fontId="12"/>
  </si>
  <si>
    <t>エーデルブルーメ</t>
    <phoneticPr fontId="12"/>
  </si>
  <si>
    <t>アウトレンジ</t>
    <phoneticPr fontId="12"/>
  </si>
  <si>
    <t>レガーロ</t>
    <phoneticPr fontId="12"/>
  </si>
  <si>
    <t>阪神ダートは雨の影響残って少し時計が速い馬場。初ダートで先手を奪ったタクシンイメルがそのまま押し切って勝利。</t>
    <phoneticPr fontId="12"/>
  </si>
  <si>
    <t>初ダートで積極策でそのまま押し切って勝利。今回はメンバーまずまずでしたし、走破時計を見てもそれなりに評価できるんじゃないでしょうか。</t>
    <phoneticPr fontId="12"/>
  </si>
  <si>
    <t>阪神ダートは雨の影響残って少し時計が速い馬場。速いペースで流れたが、前付けした人気馬が上位独占の結果に。</t>
    <phoneticPr fontId="3"/>
  </si>
  <si>
    <t>距離短縮で溜める競馬でパフォーマンスを上げてきた。最後はあっさり突き抜けましたし、これぐらいの距離が合っているんだろう。</t>
    <phoneticPr fontId="3"/>
  </si>
  <si>
    <t>阪神ダートは雨の影響残って少し時計が速い馬場。前半スローからロンスパ戦になり、走破時計もかなり優秀でハイレベル戦に見えます。</t>
    <phoneticPr fontId="12"/>
  </si>
  <si>
    <t>初戦はスタートの不利。今回は２戦目で馬体も絞れてスムーズな競馬。それにしても時計もラップも優秀で、フォーエバーヤングがいなくても国内はこの馬がいるか。</t>
    <phoneticPr fontId="12"/>
  </si>
  <si>
    <t>この週の阪神芝はやたらに速い上がりが出て差しが決まるエリート馬向きの馬場。最後は２頭の一騎打ちをヤングスカーレットが制して勝利。</t>
    <phoneticPr fontId="12"/>
  </si>
  <si>
    <t>今回が初出走だったが好位からスムーズな競馬ができた。普通に良血馬ですし、それなりに出世しても驚けない馬だ。</t>
    <phoneticPr fontId="12"/>
  </si>
  <si>
    <t>阪神ダートは雨の影響残って少し時計が速い馬場。ここは断然人気のムルソーがあっさりと押し切って圧勝。</t>
    <phoneticPr fontId="12"/>
  </si>
  <si>
    <t>２戦連続であっさりと先手を奪って押し切った。これだけ突き放すんだから能力は相当に高いが、揉まれた際などまだわからない部分はある。</t>
    <phoneticPr fontId="12"/>
  </si>
  <si>
    <t>この週の阪神芝はやたらに速い上がりが出て差しが決まるエリート馬向きの馬場。なかなかメンバー揃っていたがスローで完全に前有利の展開に。</t>
    <phoneticPr fontId="12"/>
  </si>
  <si>
    <t>果敢に主張して先手を奪い切った点が良かった。今回はスローペースで展開に恵まれている。</t>
    <phoneticPr fontId="12"/>
  </si>
  <si>
    <t>阪神ダートは雨の影響残って少し時計が速い馬場。スローペースで完全な前残りレースになった。</t>
    <phoneticPr fontId="12"/>
  </si>
  <si>
    <t>ダート２戦目でスローペースを先行して押し切り勝ち。今回は相手関係が楽で展開にも恵まれている。</t>
    <phoneticPr fontId="12"/>
  </si>
  <si>
    <t>阪神ダートは雨の影響残って少し時計が速い馬場。好位に構えた２頭が３着以下を突き放してワンツー。</t>
    <phoneticPr fontId="12"/>
  </si>
  <si>
    <t>今回はポジションを取りに行ったのが良かった。３着以下は突き放しているので、使いつつ上のクラスで通用しても。</t>
    <phoneticPr fontId="12"/>
  </si>
  <si>
    <t>この週の阪神芝はやたらに速い上がりが出て差しが決まるエリート馬向きの馬場。前半超スローから後半1000m=57.3のロンスパ戦で地力ははっきり問われたか。</t>
    <phoneticPr fontId="12"/>
  </si>
  <si>
    <t>とにかく長く良い脚を活かしてこその馬。今回は後半1000m=57.3での勝利ですし、今年中に重賞戦線に出てくるような馬じゃないだろうか。</t>
    <phoneticPr fontId="12"/>
  </si>
  <si>
    <t>この週の阪神芝はやたらに速い上がりが出て差しが決まるエリート馬向きの馬場。王道血統の人気馬２頭でのワンツー決着となった。</t>
    <phoneticPr fontId="12"/>
  </si>
  <si>
    <t>内枠好位から川田騎手が完璧に捌いてきた。アルゼンチン共和国杯の内容からもメンバー次第だが目黒記念でも通用していいんじゃないだろうか。</t>
    <phoneticPr fontId="12"/>
  </si>
  <si>
    <t>阪神ダートは雨の影響残って少し時計が速い馬場。このクラスにしては速くない流れでダイリュウホマレが押し切って勝利。</t>
    <phoneticPr fontId="12"/>
  </si>
  <si>
    <t>今回はマイペースの逃げを打てたのが全てだろう。時計的に上のクラスでどこまでやれるか。</t>
    <phoneticPr fontId="12"/>
  </si>
  <si>
    <t>速いペースで流れてしっかりと地力が問われる展開。最後はジョウゲンノツキとランランガールの一騎打ちになった。</t>
    <phoneticPr fontId="3"/>
  </si>
  <si>
    <t>大外枠ということもあって上手く脚を溜める競馬で差し切り勝ち。今回はモレイラ騎手の見事な騎乗もあったので昇級すると様子見が妥当。</t>
    <phoneticPr fontId="3"/>
  </si>
  <si>
    <t>未勝利にしては緩みなく流れて上がりが掛かる展開。それでも前に行った２頭がそのままワンツーを決めた。</t>
    <phoneticPr fontId="12"/>
  </si>
  <si>
    <t>ハイペースの逃げを打って押し切り勝ち。この血統らしく使いつつ良くなってきており、これからもどんどん強くなっていきそう。</t>
    <phoneticPr fontId="12"/>
  </si>
  <si>
    <t>人気のタイセイアレスがブリンカー着用で暴走気味に逃げる展開。番手にいたリリーエクスプレスに展開は向いたか。</t>
    <phoneticPr fontId="12"/>
  </si>
  <si>
    <t>タイセイアレスがぶっ飛ばし気味に逃げる展開を２番手から完璧な競馬ができた。今回は少しハマった感じがします。</t>
    <phoneticPr fontId="12"/>
  </si>
  <si>
    <t>この週の阪神芝はやたらに速い上がりが出て差しが決まるエリート馬向きの馬場。ハイペースだったとしても時計が速く、このレースはハイレベル戦だったか。</t>
    <phoneticPr fontId="12"/>
  </si>
  <si>
    <t>今回が初出走で。それでこれだけ速い時計で走るんだから素質は相当に高い。適性がマイル寄りなのか中距離寄りなのかは現時点では微妙。</t>
    <phoneticPr fontId="12"/>
  </si>
  <si>
    <t>先行タイプがズラリと揃って超ハイペース戦に。さすがに前でやり合った馬は最後は厳しくなった。</t>
    <phoneticPr fontId="3"/>
  </si>
  <si>
    <t>ハイペースを好位追走からあっさりと突き抜けて勝利。休養を挟んで馬が成長していた感じで、オープンでも間違いなく通用していい馬だ。</t>
    <phoneticPr fontId="3"/>
  </si>
  <si>
    <t>前半がかなりのスローペースになったことで前に行かないとどうしようもなかったか。逃げたウイニンググレイスがそのまま押し切って勝利。</t>
    <phoneticPr fontId="12"/>
  </si>
  <si>
    <t>揉まれるとダメな馬。今回はスローペースでかなりの楽逃げが打てた。完全に展開に恵まれたでしょう。</t>
    <phoneticPr fontId="12"/>
  </si>
  <si>
    <t>この週の阪神芝はやたらに速い上がりが出て差しが決まるエリート馬向きの馬場。このレースもスローだったが決め手の活きる結果に。</t>
    <phoneticPr fontId="12"/>
  </si>
  <si>
    <t>キレの活きる馬場でしっかり溜めて末脚を活かした。難しい部分はあるが素質的にはオープンまで行ける馬だと思います。</t>
    <phoneticPr fontId="12"/>
  </si>
  <si>
    <t>ペースは緩かったが後半は12秒台が６ハロン続いて厳しいレースだったはず。メンバー的にもなかなかのハイレベル戦だったか。</t>
    <phoneticPr fontId="12"/>
  </si>
  <si>
    <t>１回使ってクラス慣れしてあっさり突き抜けた。ダートなら上まで行きそうな馬で、使いつつオープンで戦っていそうなイメージ。</t>
    <phoneticPr fontId="12"/>
  </si>
  <si>
    <t>この週の阪神芝はやたらに速い上がりが出て差しが決まるエリート馬向きの馬場。前３頭がやり合うような展開で時計を見てもレースレベルは低いか。</t>
    <phoneticPr fontId="12"/>
  </si>
  <si>
    <t>低調なメンバー相手に早めに仕掛けて押し切り勝ち。ベスト条件はマイルに見えますし、オークスで穴人気になるならこの馬はいらないんじゃないだろうか。</t>
    <phoneticPr fontId="12"/>
  </si>
  <si>
    <t>この週の阪神芝はやたらに速い上がりが出て差しが決まるエリート馬向きの馬場。このレースも最後は外からの差しが決まる結果に。</t>
    <phoneticPr fontId="12"/>
  </si>
  <si>
    <t>なかなかの好メンバー相手に圧勝も見事だが最後の11.3-11.3が素晴らしい。今年中に牝馬重賞を勝てるような馬でしょう。</t>
    <phoneticPr fontId="12"/>
  </si>
  <si>
    <t>先行馬が揃っていたが速いペースにならず。超スローで完全に前有利のレースになった。</t>
    <phoneticPr fontId="12"/>
  </si>
  <si>
    <t>超スローで展開に恵まれたとはいえ２着以下をこれだけ突き放したのは強い。スムーズに先行できればオープンでも十分にやれそうな馬だ。</t>
    <phoneticPr fontId="12"/>
  </si>
  <si>
    <t>スカイロケット</t>
    <phoneticPr fontId="12"/>
  </si>
  <si>
    <t>フォーチュンタイム</t>
    <phoneticPr fontId="12"/>
  </si>
  <si>
    <t>ベルシャンブル</t>
    <phoneticPr fontId="12"/>
  </si>
  <si>
    <t>ダノンヒューマ</t>
    <phoneticPr fontId="12"/>
  </si>
  <si>
    <t>チカミリオン</t>
    <phoneticPr fontId="12"/>
  </si>
  <si>
    <t>ハリウッドブルース</t>
    <phoneticPr fontId="12"/>
  </si>
  <si>
    <t>オクヤマ</t>
    <phoneticPr fontId="12"/>
  </si>
  <si>
    <t>グレーターロンドン</t>
    <phoneticPr fontId="12"/>
  </si>
  <si>
    <t>チェレスタ</t>
    <phoneticPr fontId="12"/>
  </si>
  <si>
    <t>タリスマニック</t>
    <phoneticPr fontId="12"/>
  </si>
  <si>
    <t>ジョーローリット</t>
    <phoneticPr fontId="12"/>
  </si>
  <si>
    <t>キャリーハピネス</t>
    <phoneticPr fontId="12"/>
  </si>
  <si>
    <t>ショウナンアデイブ</t>
    <phoneticPr fontId="12"/>
  </si>
  <si>
    <t>ロードラディウス</t>
    <phoneticPr fontId="3"/>
  </si>
  <si>
    <t>マリアナトレンチ</t>
    <phoneticPr fontId="12"/>
  </si>
  <si>
    <t>エブライト</t>
    <phoneticPr fontId="12"/>
  </si>
  <si>
    <t>グリーズマン</t>
    <phoneticPr fontId="3"/>
  </si>
  <si>
    <t>モーニン</t>
    <phoneticPr fontId="3"/>
  </si>
  <si>
    <t>オープンワンセルフ</t>
    <phoneticPr fontId="12"/>
  </si>
  <si>
    <t>アメリカンファラオ</t>
    <phoneticPr fontId="12"/>
  </si>
  <si>
    <t>ライフセービング</t>
    <phoneticPr fontId="3"/>
  </si>
  <si>
    <t>ブラックタイド</t>
    <phoneticPr fontId="3"/>
  </si>
  <si>
    <t>テーオールビー</t>
    <phoneticPr fontId="12"/>
  </si>
  <si>
    <t>ログラール</t>
    <phoneticPr fontId="12"/>
  </si>
  <si>
    <t>サザーランド</t>
    <phoneticPr fontId="3"/>
  </si>
  <si>
    <t>ダイワメジャー</t>
    <phoneticPr fontId="3"/>
  </si>
  <si>
    <t>キタサンブラック</t>
    <phoneticPr fontId="3"/>
  </si>
  <si>
    <t>セオ</t>
    <phoneticPr fontId="12"/>
  </si>
  <si>
    <t>スピルバーグ</t>
    <phoneticPr fontId="12"/>
  </si>
  <si>
    <t>ミッキーヌチバナ</t>
    <phoneticPr fontId="12"/>
  </si>
  <si>
    <t>エイシンレジューム</t>
    <phoneticPr fontId="3"/>
  </si>
  <si>
    <t>サトノクラウン</t>
    <phoneticPr fontId="3"/>
  </si>
  <si>
    <t>ラニ</t>
    <phoneticPr fontId="3"/>
  </si>
  <si>
    <t>ﾏｲﾝﾄﾞﾕｱﾋﾞｽｹｯﾂ</t>
    <phoneticPr fontId="3"/>
  </si>
  <si>
    <t>中団追走から最後は素晴らしい脚で差し切り勝ち。今回は低レベル戦なので相手に恵まれた感じがします。</t>
    <phoneticPr fontId="12"/>
  </si>
  <si>
    <t>阪神ダートは含水率が低くて時計の掛かるタフな馬場。かなり低調なメンバー構成。時計も遅いですし、やはり低レベルなレースだったか。</t>
    <phoneticPr fontId="12"/>
  </si>
  <si>
    <t>阪神ダートは含水率が低くて時計の掛かるタフな馬場。人気馬が上位独占の結果で、最後はハリウッドブルースが突き抜けて勝利。</t>
    <phoneticPr fontId="12"/>
  </si>
  <si>
    <t>使うごとに位置が取れてスムーズな競馬ができるように。あっさり抜け出しての完勝でしたし、上のクラスでもやれていいはず。</t>
    <phoneticPr fontId="12"/>
  </si>
  <si>
    <t>阪神ダートは含水率が低くて時計の掛かるタフな馬場。スタミナが問われるレースでオクヤマが好位から押し切って勝利。</t>
    <phoneticPr fontId="12"/>
  </si>
  <si>
    <t>前走はタイムランクAでハイレベル戦。ここに入れば能力上位だったが、今回の走破時計自体はそこまで速くない。</t>
    <phoneticPr fontId="12"/>
  </si>
  <si>
    <t>阪神芝は最終週でエリートタイプの末脚が活きる馬場。ここもスローペースだったが最後は差し馬が上位独占の結果に。</t>
    <phoneticPr fontId="12"/>
  </si>
  <si>
    <t>初出走だったが調教の動きは抜群。中団から素晴らしい決め手を見せて突き抜けた。普通に上のクラスでも通用しそうだ。</t>
    <phoneticPr fontId="12"/>
  </si>
  <si>
    <t>阪神芝は最終週でエリートタイプの末脚が活きる馬場。じっくり脚を溜めた人気馬が上位独占の結果に。</t>
    <phoneticPr fontId="12"/>
  </si>
  <si>
    <t>スタートで出遅れたが最後は素晴らしい末脚で差し切り勝ち。久々だったがここでは能力が上位だったという感じ。</t>
    <phoneticPr fontId="12"/>
  </si>
  <si>
    <t>阪神ダートは含水率が低くて時計の掛かるタフな馬場。先行した２頭が３着以下を突き放してワンツー決着。</t>
    <phoneticPr fontId="12"/>
  </si>
  <si>
    <t>スピードを活かす競馬で普通に強い競馬。３着以下は大きく離していますし、この条件ならそれなりに強い馬か。</t>
    <phoneticPr fontId="12"/>
  </si>
  <si>
    <t>阪神芝は最終週でエリートタイプの末脚が活きる馬場。ラバタンシンが飛ばし気味に逃げたが好位の馬が最後は差し込んできた。</t>
    <phoneticPr fontId="12"/>
  </si>
  <si>
    <t>道中はインでじっくり脚を溜めて素晴らしい騎乗。極端に決め手が問われないこれぐらいの距離のレースが合いそうです。</t>
    <phoneticPr fontId="12"/>
  </si>
  <si>
    <t>阪神ダートは含水率が低くて時計の掛かるタフな馬場。ここは超スローペースで完全な前残り行った行ったレースに。</t>
    <phoneticPr fontId="12"/>
  </si>
  <si>
    <t>昇級してからの２戦は内枠で揉まれこむ形。今回は外枠で超スローで展開にも恵まれた感じがします。</t>
    <phoneticPr fontId="12"/>
  </si>
  <si>
    <t>阪神芝は最終週でエリートタイプの末脚が活きる馬場。スローペースで推移したが最後は決め手ある馬たちが差し込んできて上位独占。</t>
    <phoneticPr fontId="12"/>
  </si>
  <si>
    <t>好位で決め手を活かす競馬で差し切り勝ち。この日の馬場はディープインパクト産駒の瞬発力が活きやすいコンディションでした。</t>
    <phoneticPr fontId="12"/>
  </si>
  <si>
    <t>阪神ダートは含水率が低くて時計の掛かるタフな馬場。ペースも流れてしっかり地力が問われたレースに見えます。</t>
    <phoneticPr fontId="3"/>
  </si>
  <si>
    <t>もともとエンペラーワケアの２着の実績があった馬。その時と同じ1400mの距離でフルに力を出し切った。時計的にもオープンで通用していいはず。</t>
    <phoneticPr fontId="3"/>
  </si>
  <si>
    <t>阪神ダートは含水率が低くて時計の掛かるタフな馬場。仕掛けが早くなったことで最後は差しが決まる展開に。</t>
    <phoneticPr fontId="12"/>
  </si>
  <si>
    <t>徐々にクラス慣れして今回で２勝クラスを突破。同じようなイメージで準オープンも徐々にクラス慣れしていきそう。</t>
    <phoneticPr fontId="12"/>
  </si>
  <si>
    <t>阪神ダートは含水率が低くて時計の掛かるタフな馬場。ランスオブセヘルが逃げ粘っていたが、最後はエブライトが差し切って勝利。</t>
    <phoneticPr fontId="12"/>
  </si>
  <si>
    <t>前走は距離が長かった感じ。今回は馬体が絞れたタイミングで距離を短くしたことが良かったか。</t>
    <phoneticPr fontId="12"/>
  </si>
  <si>
    <t>阪神ダートは含水率が低くて時計の掛かるタフな馬場。ここはメンバーレベルが揃っていた感じで、時計を見ても実際にハイレベル戦だったか。</t>
    <phoneticPr fontId="3"/>
  </si>
  <si>
    <t>抜群のスタートから先手を奪って押し切り勝ち。今回はハイペースでハイレベル戦でしたし、上のクラスでも通用していいんじゃないだろうか。</t>
  </si>
  <si>
    <t>阪神ダートは含水率が低くて時計の掛かるタフな馬場。前半はスローになりかけたが、途中で一気に捲りが入ってスタミナが問われるレースに。</t>
    <phoneticPr fontId="12"/>
  </si>
  <si>
    <t>スタートは微妙だったが途中で動く競馬でスタミナを活かし切った。タイムランクEだがスタミナを活かせるレースなら上でやれても。</t>
    <phoneticPr fontId="12"/>
  </si>
  <si>
    <t>阪神芝は最終週でエリートタイプの末脚が活きる馬場。スローからのロンスパ戦で最後は差し馬が上位独占の結果に。</t>
    <phoneticPr fontId="3"/>
  </si>
  <si>
    <t>リズム重視の競馬でこれまでに見たことがない末脚を使った。時計もまずまず優秀ですし、ここに来ての成長+非根幹距離条件が合っていたか。</t>
    <phoneticPr fontId="3"/>
  </si>
  <si>
    <t>阪神ダートは含水率が低くて時計の掛かるタフな馬場。ハイペースで流れたが先行した２頭が３着以下を突き放してのワンツー決着。</t>
    <phoneticPr fontId="12"/>
  </si>
  <si>
    <t>ハイペースを先行して３着以下は突き放した。使いつつ強くなってきていますし、先行力を活かせばオープンでも。</t>
    <phoneticPr fontId="12"/>
  </si>
  <si>
    <t>阪神芝は最終週でエリートタイプの末脚が活きる馬場。スローペースからのロンスパ戦になり後半1000m=58.7が記録された。</t>
    <phoneticPr fontId="12"/>
  </si>
  <si>
    <t>好位で上手く立ち回って差し切り勝ち。今回のメンバーなら上位だった感じで、鞍上も完璧に乗っていた感じがします。</t>
    <phoneticPr fontId="12"/>
  </si>
  <si>
    <t>阪神芝は最終週でエリートタイプの末脚が活きる馬場。このレースもとにかく決め手がある馬が上位独占の結果になった。</t>
    <phoneticPr fontId="12"/>
  </si>
  <si>
    <t>これまで使う距離が長かった印象。今回はエリートタイプの馬が有利な馬場で得意のマイルの距離で決め手を活かし切った感じ。</t>
    <phoneticPr fontId="12"/>
  </si>
  <si>
    <t>阪神ダートは含水率が低くて時計の掛かるタフな馬場。ここは先行馬が少なく、前に行った馬がそのまま粘り込む結果に。</t>
    <phoneticPr fontId="3"/>
  </si>
  <si>
    <t>芝スタートであっさり先手を奪って逃げ切り勝ち。時計自体は優秀だが、今回は上手くマイペースの逃げに持ち込めた感じがします。</t>
    <phoneticPr fontId="3"/>
  </si>
  <si>
    <t>阪神芝は最終週でエリートタイプの末脚が活きる馬場。ペース流れたにしても時計が速く、ハイレベル戦だった可能性あり。</t>
    <phoneticPr fontId="12"/>
  </si>
  <si>
    <t>前走は完全な前残りレースで前が止まらず。今回はしっかりとペースが流れて好位から完璧な競馬ができた。それでも時計が速いので昇級して通用しそう。</t>
    <phoneticPr fontId="12"/>
  </si>
  <si>
    <t>阪神芝は最終週でエリートタイプの末脚が活きる馬場。ここは先行差し入り乱れての大混戦の結果になった。</t>
    <phoneticPr fontId="12"/>
  </si>
  <si>
    <t>向きそうな馬場ではなかったがここでは地力上位だった。立ち回りセンスが活かせるところならオープンでやれてもいいか。</t>
    <phoneticPr fontId="12"/>
  </si>
  <si>
    <t>阪神ダートは含水率が低くて時計の掛かるタフな馬場。ペースの割に差しが決まるレースになり、２－３着は追い込み馬が突っこんできた。</t>
    <phoneticPr fontId="3"/>
  </si>
  <si>
    <t>外目の好位からあっさり抜け出して完勝。まだ底は見せていませんし、上のクラスでもやれて良さそうだ。</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</si>
</sst>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s"/>
  </numFmts>
  <fonts count="19">
    <font>
      <sz val="12"/>
      <color theme="1"/>
      <name val="ＭＳ Ｐゴシック"/>
      <family val="2"/>
      <charset val="128"/>
      <scheme val="minor"/>
    </font>
    <font>
      <sz val="6"/>
      <name val="ＭＳ Ｐゴシック"/>
      <family val="3"/>
      <charset val="128"/>
    </font>
    <font>
      <sz val="6"/>
      <name val="ＭＳ Ｐゴシック"/>
      <family val="3"/>
      <charset val="128"/>
    </font>
    <font>
      <sz val="6"/>
      <name val="ＭＳ Ｐゴシック"/>
      <family val="3"/>
      <charset val="128"/>
    </font>
    <font>
      <sz val="12"/>
      <color indexed="72"/>
      <name val="ＭＳ Ｐゴシック"/>
      <family val="2"/>
      <charset val="128"/>
    </font>
    <font>
      <sz val="11"/>
      <color theme="1"/>
      <name val="ＭＳ Ｐゴシック"/>
      <family val="3"/>
      <charset val="128"/>
      <scheme val="minor"/>
    </font>
    <font>
      <sz val="11"/>
      <color rgb="FF333333"/>
      <name val="Arial"/>
      <family val="2"/>
    </font>
    <font>
      <sz val="8"/>
      <color theme="1"/>
      <name val="ＭＳ Ｐゴシック"/>
      <family val="2"/>
      <charset val="128"/>
      <scheme val="minor"/>
    </font>
    <font>
      <sz val="7"/>
      <color theme="1"/>
      <name val="ＭＳ Ｐゴシック"/>
      <family val="2"/>
      <charset val="128"/>
      <scheme val="minor"/>
    </font>
    <font>
      <sz val="6"/>
      <color theme="1"/>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6"/>
      <name val="ＭＳ Ｐゴシック"/>
      <family val="2"/>
      <charset val="128"/>
      <scheme val="minor"/>
    </font>
    <font>
      <sz val="12"/>
      <name val="ＭＳ Ｐゴシック"/>
      <family val="2"/>
      <charset val="128"/>
      <scheme val="minor"/>
    </font>
    <font>
      <b/>
      <sz val="10"/>
      <color rgb="FF000000"/>
      <name val="ＭＳ Ｐゴシック"/>
      <family val="2"/>
      <charset val="128"/>
    </font>
    <font>
      <sz val="14"/>
      <color rgb="FF000000"/>
      <name val="ＭＳ Ｐゴシック"/>
      <family val="2"/>
      <charset val="128"/>
    </font>
    <font>
      <b/>
      <sz val="14"/>
      <color rgb="FF000000"/>
      <name val="ＭＳ Ｐゴシック"/>
      <family val="2"/>
      <charset val="128"/>
    </font>
    <font>
      <sz val="13"/>
      <color rgb="FF000000"/>
      <name val="ＭＳ Ｐゴシック"/>
      <family val="2"/>
      <charset val="128"/>
      <scheme val="minor"/>
    </font>
    <font>
      <sz val="12"/>
      <color rgb="FF000000"/>
      <name val="ＭＳ Ｐゴシック"/>
      <family val="2"/>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2791">
    <xf numFmtId="0" fontId="0" fillId="0" borderId="0"/>
    <xf numFmtId="0" fontId="5" fillId="0" borderId="0">
      <alignment vertical="center"/>
    </xf>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5" fillId="0" borderId="0">
      <alignment vertical="center"/>
    </xf>
  </cellStyleXfs>
  <cellXfs count="50">
    <xf numFmtId="0" fontId="0" fillId="0" borderId="0" xfId="0"/>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vertical="center"/>
    </xf>
    <xf numFmtId="56" fontId="0" fillId="0" borderId="1"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176" fontId="0" fillId="0" borderId="1" xfId="0" applyNumberFormat="1" applyBorder="1" applyAlignment="1">
      <alignment vertical="center"/>
    </xf>
    <xf numFmtId="0" fontId="6" fillId="3"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right" vertical="center"/>
    </xf>
    <xf numFmtId="0" fontId="5" fillId="0" borderId="1" xfId="0" applyFont="1" applyBorder="1" applyAlignment="1">
      <alignment horizontal="center" vertical="center"/>
    </xf>
    <xf numFmtId="0" fontId="0" fillId="2" borderId="1" xfId="0" applyFill="1" applyBorder="1" applyAlignment="1">
      <alignment horizontal="left" vertical="center"/>
    </xf>
    <xf numFmtId="0" fontId="4" fillId="0" borderId="0" xfId="0" applyFont="1" applyAlignment="1">
      <alignment vertical="center"/>
    </xf>
    <xf numFmtId="0" fontId="0" fillId="0" borderId="1" xfId="0" quotePrefix="1" applyBorder="1" applyAlignment="1">
      <alignment horizontal="right" vertical="center"/>
    </xf>
    <xf numFmtId="0" fontId="0" fillId="4" borderId="1" xfId="0" applyFill="1" applyBorder="1" applyAlignment="1">
      <alignment horizontal="left" vertical="center"/>
    </xf>
    <xf numFmtId="0" fontId="0" fillId="5" borderId="1" xfId="0" applyFill="1" applyBorder="1" applyAlignment="1">
      <alignment horizontal="left" vertical="center"/>
    </xf>
    <xf numFmtId="56" fontId="0" fillId="5" borderId="1" xfId="0" applyNumberFormat="1" applyFill="1" applyBorder="1" applyAlignment="1">
      <alignment vertical="center"/>
    </xf>
    <xf numFmtId="0" fontId="0" fillId="5" borderId="1" xfId="0" applyFill="1" applyBorder="1" applyAlignment="1">
      <alignment vertical="center"/>
    </xf>
    <xf numFmtId="176" fontId="0" fillId="5" borderId="1" xfId="0" applyNumberFormat="1" applyFill="1" applyBorder="1" applyAlignment="1">
      <alignment vertical="center"/>
    </xf>
    <xf numFmtId="0" fontId="0" fillId="3" borderId="1" xfId="0" applyFill="1" applyBorder="1" applyAlignment="1">
      <alignment horizontal="center" vertical="center"/>
    </xf>
    <xf numFmtId="0" fontId="0" fillId="6" borderId="1" xfId="0" applyFill="1" applyBorder="1" applyAlignment="1">
      <alignment horizontal="center" vertical="center"/>
    </xf>
    <xf numFmtId="0" fontId="6" fillId="5" borderId="1" xfId="0" applyFont="1" applyFill="1" applyBorder="1" applyAlignment="1">
      <alignment vertical="center" wrapText="1"/>
    </xf>
    <xf numFmtId="0" fontId="6" fillId="5" borderId="0" xfId="0" applyFont="1" applyFill="1" applyAlignment="1">
      <alignment vertical="center" wrapText="1"/>
    </xf>
    <xf numFmtId="0" fontId="0" fillId="5" borderId="0" xfId="0" applyFill="1"/>
    <xf numFmtId="0" fontId="0" fillId="5" borderId="0" xfId="0" applyFill="1" applyAlignment="1">
      <alignment horizontal="center" vertical="center"/>
    </xf>
    <xf numFmtId="0" fontId="0" fillId="7" borderId="1" xfId="0" applyFill="1" applyBorder="1" applyAlignment="1">
      <alignment vertical="center"/>
    </xf>
    <xf numFmtId="0" fontId="13" fillId="0" borderId="1" xfId="0" applyFont="1" applyBorder="1" applyAlignment="1">
      <alignment vertical="center"/>
    </xf>
    <xf numFmtId="0" fontId="5" fillId="5" borderId="1" xfId="0" applyFont="1" applyFill="1" applyBorder="1" applyAlignment="1">
      <alignment horizontal="center" vertical="center"/>
    </xf>
    <xf numFmtId="0" fontId="5" fillId="2" borderId="1" xfId="2790" applyFill="1" applyBorder="1">
      <alignment vertical="center"/>
    </xf>
    <xf numFmtId="0" fontId="5" fillId="2" borderId="1" xfId="2790" applyFill="1" applyBorder="1" applyAlignment="1">
      <alignment horizontal="center" vertical="center"/>
    </xf>
    <xf numFmtId="0" fontId="5" fillId="2" borderId="1" xfId="2790" applyFill="1" applyBorder="1" applyAlignment="1">
      <alignment horizontal="left" vertical="center"/>
    </xf>
    <xf numFmtId="0" fontId="5" fillId="0" borderId="0" xfId="2790">
      <alignment vertical="center"/>
    </xf>
    <xf numFmtId="0" fontId="7" fillId="0" borderId="1" xfId="2790" applyFont="1" applyBorder="1">
      <alignment vertical="center"/>
    </xf>
    <xf numFmtId="0" fontId="5" fillId="0" borderId="1" xfId="2790" applyBorder="1">
      <alignment vertical="center"/>
    </xf>
    <xf numFmtId="0" fontId="9" fillId="0" borderId="3" xfId="2790" applyFont="1" applyBorder="1" applyAlignment="1">
      <alignment horizontal="center" vertical="center"/>
    </xf>
    <xf numFmtId="0" fontId="9" fillId="0" borderId="1" xfId="2790" applyFont="1" applyBorder="1" applyAlignment="1">
      <alignment horizontal="center" vertical="center"/>
    </xf>
    <xf numFmtId="0" fontId="8" fillId="0" borderId="1" xfId="2790" applyFont="1" applyBorder="1">
      <alignment vertical="center"/>
    </xf>
    <xf numFmtId="0" fontId="9" fillId="0" borderId="1" xfId="2790" applyFont="1" applyBorder="1">
      <alignment vertical="center"/>
    </xf>
    <xf numFmtId="0" fontId="18" fillId="0" borderId="1" xfId="0" applyFont="1" applyBorder="1" applyAlignment="1">
      <alignment horizontal="right" vertical="center"/>
    </xf>
    <xf numFmtId="0" fontId="18" fillId="0" borderId="3" xfId="0" applyFont="1" applyBorder="1" applyAlignment="1">
      <alignment horizontal="right" vertical="center"/>
    </xf>
    <xf numFmtId="0" fontId="17" fillId="0" borderId="1" xfId="0" applyFont="1" applyBorder="1"/>
    <xf numFmtId="0" fontId="18" fillId="0" borderId="1" xfId="0" applyFont="1" applyBorder="1" applyAlignment="1">
      <alignment vertical="center"/>
    </xf>
    <xf numFmtId="0" fontId="7" fillId="0" borderId="1" xfId="0" applyFont="1" applyBorder="1" applyAlignment="1">
      <alignment vertical="center"/>
    </xf>
    <xf numFmtId="0" fontId="5" fillId="0" borderId="4" xfId="2790" applyBorder="1" applyAlignment="1">
      <alignment horizontal="center" vertical="center"/>
    </xf>
    <xf numFmtId="0" fontId="5" fillId="0" borderId="5" xfId="2790" applyBorder="1" applyAlignment="1">
      <alignment horizontal="center" vertical="center"/>
    </xf>
    <xf numFmtId="0" fontId="5" fillId="0" borderId="3" xfId="2790" applyBorder="1" applyAlignment="1">
      <alignment horizontal="center" vertical="center"/>
    </xf>
    <xf numFmtId="0" fontId="0" fillId="0" borderId="1" xfId="0" applyFont="1" applyBorder="1" applyAlignment="1">
      <alignment vertical="center"/>
    </xf>
  </cellXfs>
  <cellStyles count="2791">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8" builtinId="8" hidden="1"/>
    <cellStyle name="ハイパーリンク" xfId="700" builtinId="8" hidden="1"/>
    <cellStyle name="ハイパーリンク" xfId="702" builtinId="8" hidden="1"/>
    <cellStyle name="ハイパーリンク" xfId="704" builtinId="8" hidden="1"/>
    <cellStyle name="ハイパーリンク" xfId="706" builtinId="8" hidden="1"/>
    <cellStyle name="ハイパーリンク" xfId="708" builtinId="8" hidden="1"/>
    <cellStyle name="ハイパーリンク" xfId="710" builtinId="8" hidden="1"/>
    <cellStyle name="ハイパーリンク" xfId="712" builtinId="8" hidden="1"/>
    <cellStyle name="ハイパーリンク" xfId="714" builtinId="8" hidden="1"/>
    <cellStyle name="ハイパーリンク" xfId="716" builtinId="8" hidden="1"/>
    <cellStyle name="ハイパーリンク" xfId="718" builtinId="8" hidden="1"/>
    <cellStyle name="ハイパーリンク" xfId="720" builtinId="8" hidden="1"/>
    <cellStyle name="ハイパーリンク" xfId="722" builtinId="8" hidden="1"/>
    <cellStyle name="ハイパーリンク" xfId="724" builtinId="8" hidden="1"/>
    <cellStyle name="ハイパーリンク" xfId="726" builtinId="8" hidden="1"/>
    <cellStyle name="ハイパーリンク" xfId="728" builtinId="8" hidden="1"/>
    <cellStyle name="ハイパーリンク" xfId="730" builtinId="8" hidden="1"/>
    <cellStyle name="ハイパーリンク" xfId="732" builtinId="8" hidden="1"/>
    <cellStyle name="ハイパーリンク" xfId="734" builtinId="8" hidden="1"/>
    <cellStyle name="ハイパーリンク" xfId="736" builtinId="8" hidden="1"/>
    <cellStyle name="ハイパーリンク" xfId="738" builtinId="8" hidden="1"/>
    <cellStyle name="ハイパーリンク" xfId="740" builtinId="8" hidden="1"/>
    <cellStyle name="ハイパーリンク" xfId="742" builtinId="8" hidden="1"/>
    <cellStyle name="ハイパーリンク" xfId="744" builtinId="8" hidden="1"/>
    <cellStyle name="ハイパーリンク" xfId="746" builtinId="8" hidden="1"/>
    <cellStyle name="ハイパーリンク" xfId="748" builtinId="8" hidden="1"/>
    <cellStyle name="ハイパーリンク" xfId="750" builtinId="8" hidden="1"/>
    <cellStyle name="ハイパーリンク" xfId="752" builtinId="8" hidden="1"/>
    <cellStyle name="ハイパーリンク" xfId="754" builtinId="8" hidden="1"/>
    <cellStyle name="ハイパーリンク" xfId="756" builtinId="8" hidden="1"/>
    <cellStyle name="ハイパーリンク" xfId="758" builtinId="8" hidden="1"/>
    <cellStyle name="ハイパーリンク" xfId="760" builtinId="8" hidden="1"/>
    <cellStyle name="ハイパーリンク" xfId="762" builtinId="8" hidden="1"/>
    <cellStyle name="ハイパーリンク" xfId="764" builtinId="8" hidden="1"/>
    <cellStyle name="ハイパーリンク" xfId="766" builtinId="8" hidden="1"/>
    <cellStyle name="ハイパーリンク" xfId="768" builtinId="8" hidden="1"/>
    <cellStyle name="ハイパーリンク" xfId="770" builtinId="8" hidden="1"/>
    <cellStyle name="ハイパーリンク" xfId="772" builtinId="8" hidden="1"/>
    <cellStyle name="ハイパーリンク" xfId="774" builtinId="8" hidden="1"/>
    <cellStyle name="ハイパーリンク" xfId="776" builtinId="8" hidden="1"/>
    <cellStyle name="ハイパーリンク" xfId="778" builtinId="8" hidden="1"/>
    <cellStyle name="ハイパーリンク" xfId="780" builtinId="8" hidden="1"/>
    <cellStyle name="ハイパーリンク" xfId="782" builtinId="8" hidden="1"/>
    <cellStyle name="ハイパーリンク" xfId="784" builtinId="8" hidden="1"/>
    <cellStyle name="ハイパーリンク" xfId="786" builtinId="8" hidden="1"/>
    <cellStyle name="ハイパーリンク" xfId="788" builtinId="8" hidden="1"/>
    <cellStyle name="ハイパーリンク" xfId="790" builtinId="8" hidden="1"/>
    <cellStyle name="ハイパーリンク" xfId="792" builtinId="8" hidden="1"/>
    <cellStyle name="ハイパーリンク" xfId="794" builtinId="8" hidden="1"/>
    <cellStyle name="ハイパーリンク" xfId="796" builtinId="8" hidden="1"/>
    <cellStyle name="ハイパーリンク" xfId="798" builtinId="8" hidden="1"/>
    <cellStyle name="ハイパーリンク" xfId="800" builtinId="8" hidden="1"/>
    <cellStyle name="ハイパーリンク" xfId="802" builtinId="8" hidden="1"/>
    <cellStyle name="ハイパーリンク" xfId="804" builtinId="8" hidden="1"/>
    <cellStyle name="ハイパーリンク" xfId="806" builtinId="8" hidden="1"/>
    <cellStyle name="ハイパーリンク" xfId="808" builtinId="8" hidden="1"/>
    <cellStyle name="ハイパーリンク" xfId="810" builtinId="8" hidden="1"/>
    <cellStyle name="ハイパーリンク" xfId="812" builtinId="8" hidden="1"/>
    <cellStyle name="ハイパーリンク" xfId="814" builtinId="8" hidden="1"/>
    <cellStyle name="ハイパーリンク" xfId="816" builtinId="8" hidden="1"/>
    <cellStyle name="ハイパーリンク" xfId="818" builtinId="8" hidden="1"/>
    <cellStyle name="ハイパーリンク" xfId="820" builtinId="8" hidden="1"/>
    <cellStyle name="ハイパーリンク" xfId="822" builtinId="8" hidden="1"/>
    <cellStyle name="ハイパーリンク" xfId="824" builtinId="8" hidden="1"/>
    <cellStyle name="ハイパーリンク" xfId="826" builtinId="8" hidden="1"/>
    <cellStyle name="ハイパーリンク" xfId="828" builtinId="8" hidden="1"/>
    <cellStyle name="ハイパーリンク" xfId="830" builtinId="8" hidden="1"/>
    <cellStyle name="ハイパーリンク" xfId="832" builtinId="8" hidden="1"/>
    <cellStyle name="ハイパーリンク" xfId="834" builtinId="8" hidden="1"/>
    <cellStyle name="ハイパーリンク" xfId="836" builtinId="8" hidden="1"/>
    <cellStyle name="ハイパーリンク" xfId="838" builtinId="8" hidden="1"/>
    <cellStyle name="ハイパーリンク" xfId="840" builtinId="8" hidden="1"/>
    <cellStyle name="ハイパーリンク" xfId="842" builtinId="8" hidden="1"/>
    <cellStyle name="ハイパーリンク" xfId="844" builtinId="8" hidden="1"/>
    <cellStyle name="ハイパーリンク" xfId="846" builtinId="8" hidden="1"/>
    <cellStyle name="ハイパーリンク" xfId="848" builtinId="8" hidden="1"/>
    <cellStyle name="ハイパーリンク" xfId="850" builtinId="8" hidden="1"/>
    <cellStyle name="ハイパーリンク" xfId="852" builtinId="8" hidden="1"/>
    <cellStyle name="ハイパーリンク" xfId="854" builtinId="8" hidden="1"/>
    <cellStyle name="ハイパーリンク" xfId="856" builtinId="8" hidden="1"/>
    <cellStyle name="ハイパーリンク" xfId="858" builtinId="8" hidden="1"/>
    <cellStyle name="ハイパーリンク" xfId="860" builtinId="8" hidden="1"/>
    <cellStyle name="ハイパーリンク" xfId="862" builtinId="8" hidden="1"/>
    <cellStyle name="ハイパーリンク" xfId="864" builtinId="8" hidden="1"/>
    <cellStyle name="ハイパーリンク" xfId="866" builtinId="8" hidden="1"/>
    <cellStyle name="ハイパーリンク" xfId="868" builtinId="8" hidden="1"/>
    <cellStyle name="ハイパーリンク" xfId="870" builtinId="8" hidden="1"/>
    <cellStyle name="ハイパーリンク" xfId="872" builtinId="8" hidden="1"/>
    <cellStyle name="ハイパーリンク" xfId="874" builtinId="8" hidden="1"/>
    <cellStyle name="ハイパーリンク" xfId="876" builtinId="8" hidden="1"/>
    <cellStyle name="ハイパーリンク" xfId="878" builtinId="8" hidden="1"/>
    <cellStyle name="ハイパーリンク" xfId="880" builtinId="8" hidden="1"/>
    <cellStyle name="ハイパーリンク" xfId="882" builtinId="8" hidden="1"/>
    <cellStyle name="ハイパーリンク" xfId="884" builtinId="8" hidden="1"/>
    <cellStyle name="ハイパーリンク" xfId="886" builtinId="8" hidden="1"/>
    <cellStyle name="ハイパーリンク" xfId="888" builtinId="8" hidden="1"/>
    <cellStyle name="ハイパーリンク" xfId="890" builtinId="8" hidden="1"/>
    <cellStyle name="ハイパーリンク" xfId="892" builtinId="8" hidden="1"/>
    <cellStyle name="ハイパーリンク" xfId="894" builtinId="8" hidden="1"/>
    <cellStyle name="ハイパーリンク" xfId="896" builtinId="8" hidden="1"/>
    <cellStyle name="ハイパーリンク" xfId="898" builtinId="8" hidden="1"/>
    <cellStyle name="ハイパーリンク" xfId="900" builtinId="8" hidden="1"/>
    <cellStyle name="ハイパーリンク" xfId="902" builtinId="8" hidden="1"/>
    <cellStyle name="ハイパーリンク" xfId="904" builtinId="8" hidden="1"/>
    <cellStyle name="ハイパーリンク" xfId="906" builtinId="8" hidden="1"/>
    <cellStyle name="ハイパーリンク" xfId="908" builtinId="8" hidden="1"/>
    <cellStyle name="ハイパーリンク" xfId="910" builtinId="8" hidden="1"/>
    <cellStyle name="ハイパーリンク" xfId="912" builtinId="8" hidden="1"/>
    <cellStyle name="ハイパーリンク" xfId="914" builtinId="8" hidden="1"/>
    <cellStyle name="ハイパーリンク" xfId="916" builtinId="8" hidden="1"/>
    <cellStyle name="ハイパーリンク" xfId="918" builtinId="8" hidden="1"/>
    <cellStyle name="ハイパーリンク" xfId="920" builtinId="8" hidden="1"/>
    <cellStyle name="ハイパーリンク" xfId="922" builtinId="8" hidden="1"/>
    <cellStyle name="ハイパーリンク" xfId="924" builtinId="8" hidden="1"/>
    <cellStyle name="ハイパーリンク" xfId="926" builtinId="8" hidden="1"/>
    <cellStyle name="ハイパーリンク" xfId="928" builtinId="8" hidden="1"/>
    <cellStyle name="ハイパーリンク" xfId="930" builtinId="8" hidden="1"/>
    <cellStyle name="ハイパーリンク" xfId="932" builtinId="8" hidden="1"/>
    <cellStyle name="ハイパーリンク" xfId="934" builtinId="8" hidden="1"/>
    <cellStyle name="ハイパーリンク" xfId="936" builtinId="8" hidden="1"/>
    <cellStyle name="ハイパーリンク" xfId="938" builtinId="8" hidden="1"/>
    <cellStyle name="ハイパーリンク" xfId="940" builtinId="8" hidden="1"/>
    <cellStyle name="ハイパーリンク" xfId="942" builtinId="8" hidden="1"/>
    <cellStyle name="ハイパーリンク" xfId="944" builtinId="8" hidden="1"/>
    <cellStyle name="ハイパーリンク" xfId="946" builtinId="8" hidden="1"/>
    <cellStyle name="ハイパーリンク" xfId="948" builtinId="8" hidden="1"/>
    <cellStyle name="ハイパーリンク" xfId="950" builtinId="8" hidden="1"/>
    <cellStyle name="ハイパーリンク" xfId="952" builtinId="8" hidden="1"/>
    <cellStyle name="ハイパーリンク" xfId="954" builtinId="8" hidden="1"/>
    <cellStyle name="ハイパーリンク" xfId="956" builtinId="8" hidden="1"/>
    <cellStyle name="ハイパーリンク" xfId="958" builtinId="8" hidden="1"/>
    <cellStyle name="ハイパーリンク" xfId="960" builtinId="8" hidden="1"/>
    <cellStyle name="ハイパーリンク" xfId="962" builtinId="8" hidden="1"/>
    <cellStyle name="ハイパーリンク" xfId="964" builtinId="8" hidden="1"/>
    <cellStyle name="ハイパーリンク" xfId="966" builtinId="8" hidden="1"/>
    <cellStyle name="ハイパーリンク" xfId="968" builtinId="8" hidden="1"/>
    <cellStyle name="ハイパーリンク" xfId="970" builtinId="8" hidden="1"/>
    <cellStyle name="ハイパーリンク" xfId="972" builtinId="8" hidden="1"/>
    <cellStyle name="ハイパーリンク" xfId="974" builtinId="8" hidden="1"/>
    <cellStyle name="ハイパーリンク" xfId="976" builtinId="8" hidden="1"/>
    <cellStyle name="ハイパーリンク" xfId="978" builtinId="8" hidden="1"/>
    <cellStyle name="ハイパーリンク" xfId="980" builtinId="8" hidden="1"/>
    <cellStyle name="ハイパーリンク" xfId="982" builtinId="8" hidden="1"/>
    <cellStyle name="ハイパーリンク" xfId="984" builtinId="8" hidden="1"/>
    <cellStyle name="ハイパーリンク" xfId="986" builtinId="8" hidden="1"/>
    <cellStyle name="ハイパーリンク" xfId="988" builtinId="8" hidden="1"/>
    <cellStyle name="ハイパーリンク" xfId="990" builtinId="8" hidden="1"/>
    <cellStyle name="ハイパーリンク" xfId="992" builtinId="8" hidden="1"/>
    <cellStyle name="ハイパーリンク" xfId="994" builtinId="8" hidden="1"/>
    <cellStyle name="ハイパーリンク" xfId="996" builtinId="8" hidden="1"/>
    <cellStyle name="ハイパーリンク" xfId="998" builtinId="8" hidden="1"/>
    <cellStyle name="ハイパーリンク" xfId="1000" builtinId="8" hidden="1"/>
    <cellStyle name="ハイパーリンク" xfId="1002" builtinId="8" hidden="1"/>
    <cellStyle name="ハイパーリンク" xfId="1004" builtinId="8" hidden="1"/>
    <cellStyle name="ハイパーリンク" xfId="1006" builtinId="8" hidden="1"/>
    <cellStyle name="ハイパーリンク" xfId="1008" builtinId="8" hidden="1"/>
    <cellStyle name="ハイパーリンク" xfId="1010" builtinId="8" hidden="1"/>
    <cellStyle name="ハイパーリンク" xfId="1012" builtinId="8" hidden="1"/>
    <cellStyle name="ハイパーリンク" xfId="1014" builtinId="8" hidden="1"/>
    <cellStyle name="ハイパーリンク" xfId="1016" builtinId="8" hidden="1"/>
    <cellStyle name="ハイパーリンク" xfId="1018" builtinId="8" hidden="1"/>
    <cellStyle name="ハイパーリンク" xfId="1020" builtinId="8" hidden="1"/>
    <cellStyle name="ハイパーリンク" xfId="1022" builtinId="8" hidden="1"/>
    <cellStyle name="ハイパーリンク" xfId="1024" builtinId="8" hidden="1"/>
    <cellStyle name="ハイパーリンク" xfId="1026" builtinId="8" hidden="1"/>
    <cellStyle name="ハイパーリンク" xfId="1028" builtinId="8" hidden="1"/>
    <cellStyle name="ハイパーリンク" xfId="1030" builtinId="8" hidden="1"/>
    <cellStyle name="ハイパーリンク" xfId="1032" builtinId="8" hidden="1"/>
    <cellStyle name="ハイパーリンク" xfId="1034" builtinId="8" hidden="1"/>
    <cellStyle name="ハイパーリンク" xfId="1036" builtinId="8" hidden="1"/>
    <cellStyle name="ハイパーリンク" xfId="1038" builtinId="8" hidden="1"/>
    <cellStyle name="ハイパーリンク" xfId="1040" builtinId="8" hidden="1"/>
    <cellStyle name="ハイパーリンク" xfId="1042" builtinId="8" hidden="1"/>
    <cellStyle name="ハイパーリンク" xfId="1044" builtinId="8" hidden="1"/>
    <cellStyle name="ハイパーリンク" xfId="1046" builtinId="8" hidden="1"/>
    <cellStyle name="ハイパーリンク" xfId="1048" builtinId="8" hidden="1"/>
    <cellStyle name="ハイパーリンク" xfId="1050" builtinId="8" hidden="1"/>
    <cellStyle name="ハイパーリンク" xfId="1052" builtinId="8" hidden="1"/>
    <cellStyle name="ハイパーリンク" xfId="1054" builtinId="8" hidden="1"/>
    <cellStyle name="ハイパーリンク" xfId="1056" builtinId="8" hidden="1"/>
    <cellStyle name="ハイパーリンク" xfId="1058" builtinId="8" hidden="1"/>
    <cellStyle name="ハイパーリンク" xfId="1060" builtinId="8" hidden="1"/>
    <cellStyle name="ハイパーリンク" xfId="1062" builtinId="8" hidden="1"/>
    <cellStyle name="ハイパーリンク" xfId="1064" builtinId="8" hidden="1"/>
    <cellStyle name="ハイパーリンク" xfId="1066" builtinId="8" hidden="1"/>
    <cellStyle name="ハイパーリンク" xfId="1068" builtinId="8" hidden="1"/>
    <cellStyle name="ハイパーリンク" xfId="1070" builtinId="8" hidden="1"/>
    <cellStyle name="ハイパーリンク" xfId="1072" builtinId="8" hidden="1"/>
    <cellStyle name="ハイパーリンク" xfId="1074" builtinId="8" hidden="1"/>
    <cellStyle name="ハイパーリンク" xfId="1076" builtinId="8" hidden="1"/>
    <cellStyle name="ハイパーリンク" xfId="1078" builtinId="8" hidden="1"/>
    <cellStyle name="ハイパーリンク" xfId="1080" builtinId="8" hidden="1"/>
    <cellStyle name="ハイパーリンク" xfId="1082" builtinId="8" hidden="1"/>
    <cellStyle name="ハイパーリンク" xfId="1084" builtinId="8" hidden="1"/>
    <cellStyle name="ハイパーリンク" xfId="1086" builtinId="8" hidden="1"/>
    <cellStyle name="ハイパーリンク" xfId="1088" builtinId="8" hidden="1"/>
    <cellStyle name="ハイパーリンク" xfId="1090" builtinId="8" hidden="1"/>
    <cellStyle name="ハイパーリンク" xfId="1092" builtinId="8" hidden="1"/>
    <cellStyle name="ハイパーリンク" xfId="1094" builtinId="8" hidden="1"/>
    <cellStyle name="ハイパーリンク" xfId="1096" builtinId="8" hidden="1"/>
    <cellStyle name="ハイパーリンク" xfId="1098" builtinId="8" hidden="1"/>
    <cellStyle name="ハイパーリンク" xfId="1100" builtinId="8" hidden="1"/>
    <cellStyle name="ハイパーリンク" xfId="1102" builtinId="8" hidden="1"/>
    <cellStyle name="ハイパーリンク" xfId="1104" builtinId="8" hidden="1"/>
    <cellStyle name="ハイパーリンク" xfId="1106" builtinId="8" hidden="1"/>
    <cellStyle name="ハイパーリンク" xfId="1108" builtinId="8" hidden="1"/>
    <cellStyle name="ハイパーリンク" xfId="1110" builtinId="8" hidden="1"/>
    <cellStyle name="ハイパーリンク" xfId="1112" builtinId="8" hidden="1"/>
    <cellStyle name="ハイパーリンク" xfId="1114" builtinId="8" hidden="1"/>
    <cellStyle name="ハイパーリンク" xfId="1116" builtinId="8" hidden="1"/>
    <cellStyle name="ハイパーリンク" xfId="1118" builtinId="8" hidden="1"/>
    <cellStyle name="ハイパーリンク" xfId="1120" builtinId="8" hidden="1"/>
    <cellStyle name="ハイパーリンク" xfId="1122" builtinId="8" hidden="1"/>
    <cellStyle name="ハイパーリンク" xfId="1124" builtinId="8" hidden="1"/>
    <cellStyle name="ハイパーリンク" xfId="1126" builtinId="8" hidden="1"/>
    <cellStyle name="ハイパーリンク" xfId="1128" builtinId="8" hidden="1"/>
    <cellStyle name="ハイパーリンク" xfId="1130" builtinId="8" hidden="1"/>
    <cellStyle name="ハイパーリンク" xfId="1132" builtinId="8" hidden="1"/>
    <cellStyle name="ハイパーリンク" xfId="1134" builtinId="8" hidden="1"/>
    <cellStyle name="ハイパーリンク" xfId="1136" builtinId="8" hidden="1"/>
    <cellStyle name="ハイパーリンク" xfId="1138" builtinId="8" hidden="1"/>
    <cellStyle name="ハイパーリンク" xfId="1140" builtinId="8" hidden="1"/>
    <cellStyle name="ハイパーリンク" xfId="1142" builtinId="8" hidden="1"/>
    <cellStyle name="ハイパーリンク" xfId="1144" builtinId="8" hidden="1"/>
    <cellStyle name="ハイパーリンク" xfId="1146" builtinId="8" hidden="1"/>
    <cellStyle name="ハイパーリンク" xfId="1148" builtinId="8" hidden="1"/>
    <cellStyle name="ハイパーリンク" xfId="1150" builtinId="8" hidden="1"/>
    <cellStyle name="ハイパーリンク" xfId="1152" builtinId="8" hidden="1"/>
    <cellStyle name="ハイパーリンク" xfId="1154" builtinId="8" hidden="1"/>
    <cellStyle name="ハイパーリンク" xfId="1156" builtinId="8" hidden="1"/>
    <cellStyle name="ハイパーリンク" xfId="1158" builtinId="8" hidden="1"/>
    <cellStyle name="ハイパーリンク" xfId="1160" builtinId="8" hidden="1"/>
    <cellStyle name="ハイパーリンク" xfId="1162" builtinId="8" hidden="1"/>
    <cellStyle name="ハイパーリンク" xfId="1164" builtinId="8" hidden="1"/>
    <cellStyle name="ハイパーリンク" xfId="1166" builtinId="8" hidden="1"/>
    <cellStyle name="ハイパーリンク" xfId="1168" builtinId="8" hidden="1"/>
    <cellStyle name="ハイパーリンク" xfId="1170" builtinId="8" hidden="1"/>
    <cellStyle name="ハイパーリンク" xfId="1172" builtinId="8" hidden="1"/>
    <cellStyle name="ハイパーリンク" xfId="1174" builtinId="8" hidden="1"/>
    <cellStyle name="ハイパーリンク" xfId="1176" builtinId="8" hidden="1"/>
    <cellStyle name="ハイパーリンク" xfId="1178" builtinId="8" hidden="1"/>
    <cellStyle name="ハイパーリンク" xfId="1180" builtinId="8" hidden="1"/>
    <cellStyle name="ハイパーリンク" xfId="1182" builtinId="8" hidden="1"/>
    <cellStyle name="ハイパーリンク" xfId="1184" builtinId="8" hidden="1"/>
    <cellStyle name="ハイパーリンク" xfId="1186" builtinId="8" hidden="1"/>
    <cellStyle name="ハイパーリンク" xfId="1188" builtinId="8" hidden="1"/>
    <cellStyle name="ハイパーリンク" xfId="1190" builtinId="8" hidden="1"/>
    <cellStyle name="ハイパーリンク" xfId="1192" builtinId="8" hidden="1"/>
    <cellStyle name="ハイパーリンク" xfId="1194" builtinId="8" hidden="1"/>
    <cellStyle name="ハイパーリンク" xfId="1196" builtinId="8" hidden="1"/>
    <cellStyle name="ハイパーリンク" xfId="1198" builtinId="8" hidden="1"/>
    <cellStyle name="ハイパーリンク" xfId="1200" builtinId="8" hidden="1"/>
    <cellStyle name="ハイパーリンク" xfId="1202" builtinId="8" hidden="1"/>
    <cellStyle name="ハイパーリンク" xfId="1204" builtinId="8" hidden="1"/>
    <cellStyle name="ハイパーリンク" xfId="1206" builtinId="8" hidden="1"/>
    <cellStyle name="ハイパーリンク" xfId="1208" builtinId="8" hidden="1"/>
    <cellStyle name="ハイパーリンク" xfId="1210" builtinId="8" hidden="1"/>
    <cellStyle name="ハイパーリンク" xfId="1212" builtinId="8" hidden="1"/>
    <cellStyle name="ハイパーリンク" xfId="1214" builtinId="8" hidden="1"/>
    <cellStyle name="ハイパーリンク" xfId="1216" builtinId="8" hidden="1"/>
    <cellStyle name="ハイパーリンク" xfId="1218" builtinId="8" hidden="1"/>
    <cellStyle name="ハイパーリンク" xfId="1220" builtinId="8" hidden="1"/>
    <cellStyle name="ハイパーリンク" xfId="1222" builtinId="8" hidden="1"/>
    <cellStyle name="ハイパーリンク" xfId="1224" builtinId="8" hidden="1"/>
    <cellStyle name="ハイパーリンク" xfId="1226" builtinId="8" hidden="1"/>
    <cellStyle name="ハイパーリンク" xfId="1228" builtinId="8" hidden="1"/>
    <cellStyle name="ハイパーリンク" xfId="1230" builtinId="8" hidden="1"/>
    <cellStyle name="ハイパーリンク" xfId="1232" builtinId="8" hidden="1"/>
    <cellStyle name="ハイパーリンク" xfId="1234" builtinId="8" hidden="1"/>
    <cellStyle name="ハイパーリンク" xfId="1236" builtinId="8" hidden="1"/>
    <cellStyle name="ハイパーリンク" xfId="1238" builtinId="8" hidden="1"/>
    <cellStyle name="ハイパーリンク" xfId="1240" builtinId="8" hidden="1"/>
    <cellStyle name="ハイパーリンク" xfId="1242" builtinId="8" hidden="1"/>
    <cellStyle name="ハイパーリンク" xfId="1244" builtinId="8" hidden="1"/>
    <cellStyle name="ハイパーリンク" xfId="1246" builtinId="8" hidden="1"/>
    <cellStyle name="ハイパーリンク" xfId="1248" builtinId="8" hidden="1"/>
    <cellStyle name="ハイパーリンク" xfId="1250" builtinId="8" hidden="1"/>
    <cellStyle name="ハイパーリンク" xfId="1252" builtinId="8" hidden="1"/>
    <cellStyle name="ハイパーリンク" xfId="1254" builtinId="8" hidden="1"/>
    <cellStyle name="ハイパーリンク" xfId="1256" builtinId="8" hidden="1"/>
    <cellStyle name="ハイパーリンク" xfId="1258" builtinId="8" hidden="1"/>
    <cellStyle name="ハイパーリンク" xfId="1260" builtinId="8" hidden="1"/>
    <cellStyle name="ハイパーリンク" xfId="1262" builtinId="8" hidden="1"/>
    <cellStyle name="ハイパーリンク" xfId="1264" builtinId="8" hidden="1"/>
    <cellStyle name="ハイパーリンク" xfId="1266" builtinId="8" hidden="1"/>
    <cellStyle name="ハイパーリンク" xfId="1268" builtinId="8" hidden="1"/>
    <cellStyle name="ハイパーリンク" xfId="1270" builtinId="8" hidden="1"/>
    <cellStyle name="ハイパーリンク" xfId="1272" builtinId="8" hidden="1"/>
    <cellStyle name="ハイパーリンク" xfId="1274" builtinId="8" hidden="1"/>
    <cellStyle name="ハイパーリンク" xfId="1276" builtinId="8" hidden="1"/>
    <cellStyle name="ハイパーリンク" xfId="1278" builtinId="8" hidden="1"/>
    <cellStyle name="ハイパーリンク" xfId="1280" builtinId="8" hidden="1"/>
    <cellStyle name="ハイパーリンク" xfId="1282" builtinId="8" hidden="1"/>
    <cellStyle name="ハイパーリンク" xfId="1284" builtinId="8" hidden="1"/>
    <cellStyle name="ハイパーリンク" xfId="1286" builtinId="8" hidden="1"/>
    <cellStyle name="ハイパーリンク" xfId="1288" builtinId="8" hidden="1"/>
    <cellStyle name="ハイパーリンク" xfId="1290" builtinId="8" hidden="1"/>
    <cellStyle name="ハイパーリンク" xfId="1292" builtinId="8" hidden="1"/>
    <cellStyle name="ハイパーリンク" xfId="1294" builtinId="8" hidden="1"/>
    <cellStyle name="ハイパーリンク" xfId="1296" builtinId="8" hidden="1"/>
    <cellStyle name="ハイパーリンク" xfId="1298" builtinId="8" hidden="1"/>
    <cellStyle name="ハイパーリンク" xfId="1300" builtinId="8" hidden="1"/>
    <cellStyle name="ハイパーリンク" xfId="1302" builtinId="8" hidden="1"/>
    <cellStyle name="ハイパーリンク" xfId="1304" builtinId="8" hidden="1"/>
    <cellStyle name="ハイパーリンク" xfId="1306" builtinId="8" hidden="1"/>
    <cellStyle name="ハイパーリンク" xfId="1308" builtinId="8" hidden="1"/>
    <cellStyle name="ハイパーリンク" xfId="1310" builtinId="8" hidden="1"/>
    <cellStyle name="ハイパーリンク" xfId="1312" builtinId="8" hidden="1"/>
    <cellStyle name="ハイパーリンク" xfId="1314" builtinId="8" hidden="1"/>
    <cellStyle name="ハイパーリンク" xfId="1316" builtinId="8" hidden="1"/>
    <cellStyle name="ハイパーリンク" xfId="1318" builtinId="8" hidden="1"/>
    <cellStyle name="ハイパーリンク" xfId="1320" builtinId="8" hidden="1"/>
    <cellStyle name="ハイパーリンク" xfId="1322" builtinId="8" hidden="1"/>
    <cellStyle name="ハイパーリンク" xfId="1324" builtinId="8" hidden="1"/>
    <cellStyle name="ハイパーリンク" xfId="1326" builtinId="8" hidden="1"/>
    <cellStyle name="ハイパーリンク" xfId="1328" builtinId="8" hidden="1"/>
    <cellStyle name="ハイパーリンク" xfId="1330" builtinId="8" hidden="1"/>
    <cellStyle name="ハイパーリンク" xfId="1332" builtinId="8" hidden="1"/>
    <cellStyle name="ハイパーリンク" xfId="1334" builtinId="8" hidden="1"/>
    <cellStyle name="ハイパーリンク" xfId="1336" builtinId="8" hidden="1"/>
    <cellStyle name="ハイパーリンク" xfId="1338" builtinId="8" hidden="1"/>
    <cellStyle name="ハイパーリンク" xfId="1340" builtinId="8" hidden="1"/>
    <cellStyle name="ハイパーリンク" xfId="1342" builtinId="8" hidden="1"/>
    <cellStyle name="ハイパーリンク" xfId="1344" builtinId="8" hidden="1"/>
    <cellStyle name="ハイパーリンク" xfId="1346" builtinId="8" hidden="1"/>
    <cellStyle name="ハイパーリンク" xfId="1348" builtinId="8" hidden="1"/>
    <cellStyle name="ハイパーリンク" xfId="1350" builtinId="8" hidden="1"/>
    <cellStyle name="ハイパーリンク" xfId="1352" builtinId="8" hidden="1"/>
    <cellStyle name="ハイパーリンク" xfId="1354" builtinId="8" hidden="1"/>
    <cellStyle name="ハイパーリンク" xfId="1356" builtinId="8" hidden="1"/>
    <cellStyle name="ハイパーリンク" xfId="1358" builtinId="8" hidden="1"/>
    <cellStyle name="ハイパーリンク" xfId="1360" builtinId="8" hidden="1"/>
    <cellStyle name="ハイパーリンク" xfId="1362" builtinId="8" hidden="1"/>
    <cellStyle name="ハイパーリンク" xfId="1364" builtinId="8" hidden="1"/>
    <cellStyle name="ハイパーリンク" xfId="1366" builtinId="8" hidden="1"/>
    <cellStyle name="ハイパーリンク" xfId="1368" builtinId="8" hidden="1"/>
    <cellStyle name="ハイパーリンク" xfId="1370" builtinId="8" hidden="1"/>
    <cellStyle name="ハイパーリンク" xfId="1372" builtinId="8" hidden="1"/>
    <cellStyle name="ハイパーリンク" xfId="1374" builtinId="8" hidden="1"/>
    <cellStyle name="ハイパーリンク" xfId="1376" builtinId="8" hidden="1"/>
    <cellStyle name="ハイパーリンク" xfId="1378" builtinId="8" hidden="1"/>
    <cellStyle name="ハイパーリンク" xfId="1380" builtinId="8" hidden="1"/>
    <cellStyle name="ハイパーリンク" xfId="1382" builtinId="8" hidden="1"/>
    <cellStyle name="ハイパーリンク" xfId="1384" builtinId="8" hidden="1"/>
    <cellStyle name="ハイパーリンク" xfId="1386" builtinId="8" hidden="1"/>
    <cellStyle name="ハイパーリンク" xfId="1388" builtinId="8" hidden="1"/>
    <cellStyle name="ハイパーリンク" xfId="1390" builtinId="8" hidden="1"/>
    <cellStyle name="ハイパーリンク" xfId="1392" builtinId="8" hidden="1"/>
    <cellStyle name="ハイパーリンク" xfId="1394" builtinId="8" hidden="1"/>
    <cellStyle name="ハイパーリンク" xfId="1396" builtinId="8" hidden="1"/>
    <cellStyle name="ハイパーリンク" xfId="1398" builtinId="8" hidden="1"/>
    <cellStyle name="ハイパーリンク" xfId="1400" builtinId="8" hidden="1"/>
    <cellStyle name="ハイパーリンク" xfId="1402" builtinId="8" hidden="1"/>
    <cellStyle name="ハイパーリンク" xfId="1404" builtinId="8" hidden="1"/>
    <cellStyle name="ハイパーリンク" xfId="1406" builtinId="8" hidden="1"/>
    <cellStyle name="ハイパーリンク" xfId="1408" builtinId="8" hidden="1"/>
    <cellStyle name="ハイパーリンク" xfId="1410" builtinId="8" hidden="1"/>
    <cellStyle name="ハイパーリンク" xfId="1412" builtinId="8" hidden="1"/>
    <cellStyle name="ハイパーリンク" xfId="1414" builtinId="8" hidden="1"/>
    <cellStyle name="ハイパーリンク" xfId="1416" builtinId="8" hidden="1"/>
    <cellStyle name="ハイパーリンク" xfId="1418" builtinId="8" hidden="1"/>
    <cellStyle name="ハイパーリンク" xfId="1420" builtinId="8" hidden="1"/>
    <cellStyle name="ハイパーリンク" xfId="1422" builtinId="8" hidden="1"/>
    <cellStyle name="ハイパーリンク" xfId="1424" builtinId="8" hidden="1"/>
    <cellStyle name="ハイパーリンク" xfId="1426" builtinId="8" hidden="1"/>
    <cellStyle name="ハイパーリンク" xfId="1428" builtinId="8" hidden="1"/>
    <cellStyle name="ハイパーリンク" xfId="1430" builtinId="8" hidden="1"/>
    <cellStyle name="ハイパーリンク" xfId="1432" builtinId="8" hidden="1"/>
    <cellStyle name="ハイパーリンク" xfId="1434" builtinId="8" hidden="1"/>
    <cellStyle name="ハイパーリンク" xfId="1436" builtinId="8" hidden="1"/>
    <cellStyle name="ハイパーリンク" xfId="1438" builtinId="8" hidden="1"/>
    <cellStyle name="ハイパーリンク" xfId="1440" builtinId="8" hidden="1"/>
    <cellStyle name="ハイパーリンク" xfId="1442" builtinId="8" hidden="1"/>
    <cellStyle name="ハイパーリンク" xfId="1444" builtinId="8" hidden="1"/>
    <cellStyle name="ハイパーリンク" xfId="1446" builtinId="8" hidden="1"/>
    <cellStyle name="ハイパーリンク" xfId="1448" builtinId="8" hidden="1"/>
    <cellStyle name="ハイパーリンク" xfId="1450" builtinId="8" hidden="1"/>
    <cellStyle name="ハイパーリンク" xfId="1452" builtinId="8" hidden="1"/>
    <cellStyle name="ハイパーリンク" xfId="1454" builtinId="8" hidden="1"/>
    <cellStyle name="ハイパーリンク" xfId="1456" builtinId="8" hidden="1"/>
    <cellStyle name="ハイパーリンク" xfId="1458" builtinId="8" hidden="1"/>
    <cellStyle name="ハイパーリンク" xfId="1460" builtinId="8" hidden="1"/>
    <cellStyle name="ハイパーリンク" xfId="1462" builtinId="8" hidden="1"/>
    <cellStyle name="ハイパーリンク" xfId="1464" builtinId="8" hidden="1"/>
    <cellStyle name="ハイパーリンク" xfId="1466" builtinId="8" hidden="1"/>
    <cellStyle name="ハイパーリンク" xfId="1468" builtinId="8" hidden="1"/>
    <cellStyle name="ハイパーリンク" xfId="1470" builtinId="8" hidden="1"/>
    <cellStyle name="ハイパーリンク" xfId="1472" builtinId="8" hidden="1"/>
    <cellStyle name="ハイパーリンク" xfId="1474" builtinId="8" hidden="1"/>
    <cellStyle name="ハイパーリンク" xfId="1476" builtinId="8" hidden="1"/>
    <cellStyle name="ハイパーリンク" xfId="1478" builtinId="8" hidden="1"/>
    <cellStyle name="ハイパーリンク" xfId="1480" builtinId="8" hidden="1"/>
    <cellStyle name="ハイパーリンク" xfId="1482" builtinId="8" hidden="1"/>
    <cellStyle name="ハイパーリンク" xfId="1484" builtinId="8" hidden="1"/>
    <cellStyle name="ハイパーリンク" xfId="1486" builtinId="8" hidden="1"/>
    <cellStyle name="ハイパーリンク" xfId="1488" builtinId="8" hidden="1"/>
    <cellStyle name="ハイパーリンク" xfId="1490" builtinId="8" hidden="1"/>
    <cellStyle name="ハイパーリンク" xfId="1492" builtinId="8" hidden="1"/>
    <cellStyle name="ハイパーリンク" xfId="1494" builtinId="8" hidden="1"/>
    <cellStyle name="ハイパーリンク" xfId="1496" builtinId="8" hidden="1"/>
    <cellStyle name="ハイパーリンク" xfId="1498" builtinId="8" hidden="1"/>
    <cellStyle name="ハイパーリンク" xfId="1500" builtinId="8" hidden="1"/>
    <cellStyle name="ハイパーリンク" xfId="1502" builtinId="8" hidden="1"/>
    <cellStyle name="ハイパーリンク" xfId="1504" builtinId="8" hidden="1"/>
    <cellStyle name="ハイパーリンク" xfId="1506" builtinId="8" hidden="1"/>
    <cellStyle name="ハイパーリンク" xfId="1508" builtinId="8" hidden="1"/>
    <cellStyle name="ハイパーリンク" xfId="1510" builtinId="8" hidden="1"/>
    <cellStyle name="ハイパーリンク" xfId="1512" builtinId="8" hidden="1"/>
    <cellStyle name="ハイパーリンク" xfId="1514" builtinId="8" hidden="1"/>
    <cellStyle name="ハイパーリンク" xfId="1516" builtinId="8" hidden="1"/>
    <cellStyle name="ハイパーリンク" xfId="1518" builtinId="8" hidden="1"/>
    <cellStyle name="ハイパーリンク" xfId="1520" builtinId="8" hidden="1"/>
    <cellStyle name="ハイパーリンク" xfId="1522" builtinId="8" hidden="1"/>
    <cellStyle name="ハイパーリンク" xfId="1524" builtinId="8" hidden="1"/>
    <cellStyle name="ハイパーリンク" xfId="1526" builtinId="8" hidden="1"/>
    <cellStyle name="ハイパーリンク" xfId="1528" builtinId="8" hidden="1"/>
    <cellStyle name="ハイパーリンク" xfId="1530" builtinId="8" hidden="1"/>
    <cellStyle name="ハイパーリンク" xfId="1532" builtinId="8" hidden="1"/>
    <cellStyle name="ハイパーリンク" xfId="1534" builtinId="8" hidden="1"/>
    <cellStyle name="ハイパーリンク" xfId="1536" builtinId="8" hidden="1"/>
    <cellStyle name="ハイパーリンク" xfId="1538" builtinId="8" hidden="1"/>
    <cellStyle name="ハイパーリンク" xfId="1540" builtinId="8" hidden="1"/>
    <cellStyle name="ハイパーリンク" xfId="1542" builtinId="8" hidden="1"/>
    <cellStyle name="ハイパーリンク" xfId="1544" builtinId="8" hidden="1"/>
    <cellStyle name="ハイパーリンク" xfId="1546" builtinId="8" hidden="1"/>
    <cellStyle name="ハイパーリンク" xfId="1548" builtinId="8" hidden="1"/>
    <cellStyle name="ハイパーリンク" xfId="1550" builtinId="8" hidden="1"/>
    <cellStyle name="ハイパーリンク" xfId="1552" builtinId="8" hidden="1"/>
    <cellStyle name="ハイパーリンク" xfId="1554" builtinId="8" hidden="1"/>
    <cellStyle name="ハイパーリンク" xfId="1556" builtinId="8" hidden="1"/>
    <cellStyle name="ハイパーリンク" xfId="1558" builtinId="8" hidden="1"/>
    <cellStyle name="ハイパーリンク" xfId="1560" builtinId="8" hidden="1"/>
    <cellStyle name="ハイパーリンク" xfId="1562" builtinId="8" hidden="1"/>
    <cellStyle name="ハイパーリンク" xfId="1564" builtinId="8" hidden="1"/>
    <cellStyle name="ハイパーリンク" xfId="1566" builtinId="8" hidden="1"/>
    <cellStyle name="ハイパーリンク" xfId="1568" builtinId="8" hidden="1"/>
    <cellStyle name="ハイパーリンク" xfId="1570" builtinId="8" hidden="1"/>
    <cellStyle name="ハイパーリンク" xfId="1572" builtinId="8" hidden="1"/>
    <cellStyle name="ハイパーリンク" xfId="1574" builtinId="8" hidden="1"/>
    <cellStyle name="ハイパーリンク" xfId="1576" builtinId="8" hidden="1"/>
    <cellStyle name="ハイパーリンク" xfId="1578" builtinId="8" hidden="1"/>
    <cellStyle name="ハイパーリンク" xfId="1580" builtinId="8" hidden="1"/>
    <cellStyle name="ハイパーリンク" xfId="1582" builtinId="8" hidden="1"/>
    <cellStyle name="ハイパーリンク" xfId="1584" builtinId="8" hidden="1"/>
    <cellStyle name="ハイパーリンク" xfId="1586" builtinId="8" hidden="1"/>
    <cellStyle name="ハイパーリンク" xfId="1588" builtinId="8" hidden="1"/>
    <cellStyle name="ハイパーリンク" xfId="1590" builtinId="8" hidden="1"/>
    <cellStyle name="ハイパーリンク" xfId="1592" builtinId="8" hidden="1"/>
    <cellStyle name="ハイパーリンク" xfId="1594" builtinId="8" hidden="1"/>
    <cellStyle name="ハイパーリンク" xfId="1596" builtinId="8" hidden="1"/>
    <cellStyle name="ハイパーリンク" xfId="1598" builtinId="8" hidden="1"/>
    <cellStyle name="ハイパーリンク" xfId="1600" builtinId="8" hidden="1"/>
    <cellStyle name="ハイパーリンク" xfId="1602" builtinId="8" hidden="1"/>
    <cellStyle name="ハイパーリンク" xfId="1604" builtinId="8" hidden="1"/>
    <cellStyle name="ハイパーリンク" xfId="1606" builtinId="8" hidden="1"/>
    <cellStyle name="ハイパーリンク" xfId="1608" builtinId="8" hidden="1"/>
    <cellStyle name="ハイパーリンク" xfId="1610" builtinId="8" hidden="1"/>
    <cellStyle name="ハイパーリンク" xfId="1612" builtinId="8" hidden="1"/>
    <cellStyle name="ハイパーリンク" xfId="1614" builtinId="8" hidden="1"/>
    <cellStyle name="ハイパーリンク" xfId="1616" builtinId="8" hidden="1"/>
    <cellStyle name="ハイパーリンク" xfId="1618" builtinId="8" hidden="1"/>
    <cellStyle name="ハイパーリンク" xfId="1620" builtinId="8" hidden="1"/>
    <cellStyle name="ハイパーリンク" xfId="1622" builtinId="8" hidden="1"/>
    <cellStyle name="ハイパーリンク" xfId="1624" builtinId="8" hidden="1"/>
    <cellStyle name="ハイパーリンク" xfId="1626" builtinId="8" hidden="1"/>
    <cellStyle name="ハイパーリンク" xfId="1628" builtinId="8" hidden="1"/>
    <cellStyle name="ハイパーリンク" xfId="1630" builtinId="8" hidden="1"/>
    <cellStyle name="ハイパーリンク" xfId="1632" builtinId="8" hidden="1"/>
    <cellStyle name="ハイパーリンク" xfId="1634" builtinId="8" hidden="1"/>
    <cellStyle name="ハイパーリンク" xfId="1636" builtinId="8" hidden="1"/>
    <cellStyle name="ハイパーリンク" xfId="1638" builtinId="8" hidden="1"/>
    <cellStyle name="ハイパーリンク" xfId="1640" builtinId="8" hidden="1"/>
    <cellStyle name="ハイパーリンク" xfId="1642" builtinId="8" hidden="1"/>
    <cellStyle name="ハイパーリンク" xfId="1644" builtinId="8" hidden="1"/>
    <cellStyle name="ハイパーリンク" xfId="1646" builtinId="8" hidden="1"/>
    <cellStyle name="ハイパーリンク" xfId="1648" builtinId="8" hidden="1"/>
    <cellStyle name="ハイパーリンク" xfId="1650" builtinId="8" hidden="1"/>
    <cellStyle name="ハイパーリンク" xfId="1652" builtinId="8" hidden="1"/>
    <cellStyle name="ハイパーリンク" xfId="1654" builtinId="8" hidden="1"/>
    <cellStyle name="ハイパーリンク" xfId="1656" builtinId="8" hidden="1"/>
    <cellStyle name="ハイパーリンク" xfId="1658" builtinId="8" hidden="1"/>
    <cellStyle name="ハイパーリンク" xfId="1660" builtinId="8" hidden="1"/>
    <cellStyle name="ハイパーリンク" xfId="1662" builtinId="8" hidden="1"/>
    <cellStyle name="ハイパーリンク" xfId="1664" builtinId="8" hidden="1"/>
    <cellStyle name="ハイパーリンク" xfId="1666" builtinId="8" hidden="1"/>
    <cellStyle name="ハイパーリンク" xfId="1668" builtinId="8" hidden="1"/>
    <cellStyle name="ハイパーリンク" xfId="1670" builtinId="8" hidden="1"/>
    <cellStyle name="ハイパーリンク" xfId="1672" builtinId="8" hidden="1"/>
    <cellStyle name="ハイパーリンク" xfId="1674" builtinId="8" hidden="1"/>
    <cellStyle name="ハイパーリンク" xfId="1676" builtinId="8" hidden="1"/>
    <cellStyle name="ハイパーリンク" xfId="1678" builtinId="8" hidden="1"/>
    <cellStyle name="ハイパーリンク" xfId="1680" builtinId="8" hidden="1"/>
    <cellStyle name="ハイパーリンク" xfId="1682" builtinId="8" hidden="1"/>
    <cellStyle name="ハイパーリンク" xfId="1684" builtinId="8" hidden="1"/>
    <cellStyle name="ハイパーリンク" xfId="1686" builtinId="8" hidden="1"/>
    <cellStyle name="ハイパーリンク" xfId="1688" builtinId="8" hidden="1"/>
    <cellStyle name="ハイパーリンク" xfId="1690" builtinId="8" hidden="1"/>
    <cellStyle name="ハイパーリンク" xfId="1692" builtinId="8" hidden="1"/>
    <cellStyle name="ハイパーリンク" xfId="1694" builtinId="8" hidden="1"/>
    <cellStyle name="ハイパーリンク" xfId="1696" builtinId="8" hidden="1"/>
    <cellStyle name="ハイパーリンク" xfId="1698" builtinId="8" hidden="1"/>
    <cellStyle name="ハイパーリンク" xfId="1700" builtinId="8" hidden="1"/>
    <cellStyle name="ハイパーリンク" xfId="1702" builtinId="8" hidden="1"/>
    <cellStyle name="ハイパーリンク" xfId="1704" builtinId="8" hidden="1"/>
    <cellStyle name="ハイパーリンク" xfId="1706" builtinId="8" hidden="1"/>
    <cellStyle name="ハイパーリンク" xfId="1708" builtinId="8" hidden="1"/>
    <cellStyle name="ハイパーリンク" xfId="1710" builtinId="8" hidden="1"/>
    <cellStyle name="ハイパーリンク" xfId="1712" builtinId="8" hidden="1"/>
    <cellStyle name="ハイパーリンク" xfId="1714" builtinId="8" hidden="1"/>
    <cellStyle name="ハイパーリンク" xfId="1716" builtinId="8" hidden="1"/>
    <cellStyle name="ハイパーリンク" xfId="1718" builtinId="8" hidden="1"/>
    <cellStyle name="ハイパーリンク" xfId="1720" builtinId="8" hidden="1"/>
    <cellStyle name="ハイパーリンク" xfId="1722" builtinId="8" hidden="1"/>
    <cellStyle name="ハイパーリンク" xfId="1724" builtinId="8" hidden="1"/>
    <cellStyle name="ハイパーリンク" xfId="1726" builtinId="8" hidden="1"/>
    <cellStyle name="ハイパーリンク" xfId="1728" builtinId="8" hidden="1"/>
    <cellStyle name="ハイパーリンク" xfId="1730" builtinId="8" hidden="1"/>
    <cellStyle name="ハイパーリンク" xfId="1732" builtinId="8" hidden="1"/>
    <cellStyle name="ハイパーリンク" xfId="1734" builtinId="8" hidden="1"/>
    <cellStyle name="ハイパーリンク" xfId="1736" builtinId="8" hidden="1"/>
    <cellStyle name="ハイパーリンク" xfId="1738" builtinId="8" hidden="1"/>
    <cellStyle name="ハイパーリンク" xfId="1740" builtinId="8" hidden="1"/>
    <cellStyle name="ハイパーリンク" xfId="1742" builtinId="8" hidden="1"/>
    <cellStyle name="ハイパーリンク" xfId="1744" builtinId="8" hidden="1"/>
    <cellStyle name="ハイパーリンク" xfId="1746" builtinId="8" hidden="1"/>
    <cellStyle name="ハイパーリンク" xfId="1748" builtinId="8" hidden="1"/>
    <cellStyle name="ハイパーリンク" xfId="1750" builtinId="8" hidden="1"/>
    <cellStyle name="ハイパーリンク" xfId="1752" builtinId="8" hidden="1"/>
    <cellStyle name="ハイパーリンク" xfId="1754" builtinId="8" hidden="1"/>
    <cellStyle name="ハイパーリンク" xfId="1756" builtinId="8" hidden="1"/>
    <cellStyle name="ハイパーリンク" xfId="1758" builtinId="8" hidden="1"/>
    <cellStyle name="ハイパーリンク" xfId="1760" builtinId="8" hidden="1"/>
    <cellStyle name="ハイパーリンク" xfId="1762" builtinId="8" hidden="1"/>
    <cellStyle name="ハイパーリンク" xfId="1764" builtinId="8" hidden="1"/>
    <cellStyle name="ハイパーリンク" xfId="1766" builtinId="8" hidden="1"/>
    <cellStyle name="ハイパーリンク" xfId="1768" builtinId="8" hidden="1"/>
    <cellStyle name="ハイパーリンク" xfId="1770" builtinId="8" hidden="1"/>
    <cellStyle name="ハイパーリンク" xfId="1772" builtinId="8" hidden="1"/>
    <cellStyle name="ハイパーリンク" xfId="1774" builtinId="8" hidden="1"/>
    <cellStyle name="ハイパーリンク" xfId="1776" builtinId="8" hidden="1"/>
    <cellStyle name="ハイパーリンク" xfId="1778" builtinId="8" hidden="1"/>
    <cellStyle name="ハイパーリンク" xfId="1780" builtinId="8" hidden="1"/>
    <cellStyle name="ハイパーリンク" xfId="1782" builtinId="8" hidden="1"/>
    <cellStyle name="ハイパーリンク" xfId="1784" builtinId="8" hidden="1"/>
    <cellStyle name="ハイパーリンク" xfId="1786" builtinId="8" hidden="1"/>
    <cellStyle name="ハイパーリンク" xfId="1788" builtinId="8" hidden="1"/>
    <cellStyle name="ハイパーリンク" xfId="1790" builtinId="8" hidden="1"/>
    <cellStyle name="ハイパーリンク" xfId="1792" builtinId="8" hidden="1"/>
    <cellStyle name="ハイパーリンク" xfId="1794" builtinId="8" hidden="1"/>
    <cellStyle name="ハイパーリンク" xfId="1796" builtinId="8" hidden="1"/>
    <cellStyle name="ハイパーリンク" xfId="1798" builtinId="8" hidden="1"/>
    <cellStyle name="ハイパーリンク" xfId="1800" builtinId="8" hidden="1"/>
    <cellStyle name="ハイパーリンク" xfId="1802" builtinId="8" hidden="1"/>
    <cellStyle name="ハイパーリンク" xfId="1804" builtinId="8" hidden="1"/>
    <cellStyle name="ハイパーリンク" xfId="1806" builtinId="8" hidden="1"/>
    <cellStyle name="ハイパーリンク" xfId="1808" builtinId="8" hidden="1"/>
    <cellStyle name="ハイパーリンク" xfId="1810" builtinId="8" hidden="1"/>
    <cellStyle name="ハイパーリンク" xfId="1812" builtinId="8" hidden="1"/>
    <cellStyle name="ハイパーリンク" xfId="1814" builtinId="8" hidden="1"/>
    <cellStyle name="ハイパーリンク" xfId="1816" builtinId="8" hidden="1"/>
    <cellStyle name="ハイパーリンク" xfId="1818" builtinId="8" hidden="1"/>
    <cellStyle name="ハイパーリンク" xfId="1820" builtinId="8" hidden="1"/>
    <cellStyle name="ハイパーリンク" xfId="1822" builtinId="8" hidden="1"/>
    <cellStyle name="ハイパーリンク" xfId="1824" builtinId="8" hidden="1"/>
    <cellStyle name="ハイパーリンク" xfId="1826" builtinId="8" hidden="1"/>
    <cellStyle name="ハイパーリンク" xfId="1828" builtinId="8" hidden="1"/>
    <cellStyle name="ハイパーリンク" xfId="1830" builtinId="8" hidden="1"/>
    <cellStyle name="ハイパーリンク" xfId="1832" builtinId="8" hidden="1"/>
    <cellStyle name="ハイパーリンク" xfId="1834" builtinId="8" hidden="1"/>
    <cellStyle name="ハイパーリンク" xfId="1836" builtinId="8" hidden="1"/>
    <cellStyle name="ハイパーリンク" xfId="1838" builtinId="8" hidden="1"/>
    <cellStyle name="ハイパーリンク" xfId="1840" builtinId="8" hidden="1"/>
    <cellStyle name="ハイパーリンク" xfId="1842" builtinId="8" hidden="1"/>
    <cellStyle name="ハイパーリンク" xfId="1844" builtinId="8" hidden="1"/>
    <cellStyle name="ハイパーリンク" xfId="1846" builtinId="8" hidden="1"/>
    <cellStyle name="ハイパーリンク" xfId="1848" builtinId="8" hidden="1"/>
    <cellStyle name="ハイパーリンク" xfId="1850" builtinId="8" hidden="1"/>
    <cellStyle name="ハイパーリンク" xfId="1852" builtinId="8" hidden="1"/>
    <cellStyle name="ハイパーリンク" xfId="1854" builtinId="8" hidden="1"/>
    <cellStyle name="ハイパーリンク" xfId="1856" builtinId="8" hidden="1"/>
    <cellStyle name="ハイパーリンク" xfId="1858" builtinId="8" hidden="1"/>
    <cellStyle name="ハイパーリンク" xfId="1860" builtinId="8" hidden="1"/>
    <cellStyle name="ハイパーリンク" xfId="1862" builtinId="8" hidden="1"/>
    <cellStyle name="ハイパーリンク" xfId="1864" builtinId="8" hidden="1"/>
    <cellStyle name="ハイパーリンク" xfId="1866" builtinId="8" hidden="1"/>
    <cellStyle name="ハイパーリンク" xfId="1868" builtinId="8" hidden="1"/>
    <cellStyle name="ハイパーリンク" xfId="1870" builtinId="8" hidden="1"/>
    <cellStyle name="ハイパーリンク" xfId="1872" builtinId="8" hidden="1"/>
    <cellStyle name="ハイパーリンク" xfId="1874" builtinId="8" hidden="1"/>
    <cellStyle name="ハイパーリンク" xfId="1876" builtinId="8" hidden="1"/>
    <cellStyle name="ハイパーリンク" xfId="1878" builtinId="8" hidden="1"/>
    <cellStyle name="ハイパーリンク" xfId="1880" builtinId="8" hidden="1"/>
    <cellStyle name="ハイパーリンク" xfId="1882" builtinId="8" hidden="1"/>
    <cellStyle name="ハイパーリンク" xfId="1884" builtinId="8" hidden="1"/>
    <cellStyle name="ハイパーリンク" xfId="1886" builtinId="8" hidden="1"/>
    <cellStyle name="ハイパーリンク" xfId="1888" builtinId="8" hidden="1"/>
    <cellStyle name="ハイパーリンク" xfId="1890" builtinId="8" hidden="1"/>
    <cellStyle name="ハイパーリンク" xfId="1892" builtinId="8" hidden="1"/>
    <cellStyle name="ハイパーリンク" xfId="1894" builtinId="8" hidden="1"/>
    <cellStyle name="ハイパーリンク" xfId="1896" builtinId="8" hidden="1"/>
    <cellStyle name="ハイパーリンク" xfId="1898" builtinId="8" hidden="1"/>
    <cellStyle name="ハイパーリンク" xfId="1900" builtinId="8" hidden="1"/>
    <cellStyle name="ハイパーリンク" xfId="1902" builtinId="8" hidden="1"/>
    <cellStyle name="ハイパーリンク" xfId="1904" builtinId="8" hidden="1"/>
    <cellStyle name="ハイパーリンク" xfId="1906" builtinId="8" hidden="1"/>
    <cellStyle name="ハイパーリンク" xfId="1908" builtinId="8" hidden="1"/>
    <cellStyle name="ハイパーリンク" xfId="1910" builtinId="8" hidden="1"/>
    <cellStyle name="ハイパーリンク" xfId="1912" builtinId="8" hidden="1"/>
    <cellStyle name="ハイパーリンク" xfId="1914" builtinId="8" hidden="1"/>
    <cellStyle name="ハイパーリンク" xfId="1916" builtinId="8" hidden="1"/>
    <cellStyle name="ハイパーリンク" xfId="1918" builtinId="8" hidden="1"/>
    <cellStyle name="ハイパーリンク" xfId="1920" builtinId="8" hidden="1"/>
    <cellStyle name="ハイパーリンク" xfId="1922" builtinId="8" hidden="1"/>
    <cellStyle name="ハイパーリンク" xfId="1924" builtinId="8" hidden="1"/>
    <cellStyle name="ハイパーリンク" xfId="1926" builtinId="8" hidden="1"/>
    <cellStyle name="ハイパーリンク" xfId="1928" builtinId="8" hidden="1"/>
    <cellStyle name="ハイパーリンク" xfId="1930" builtinId="8" hidden="1"/>
    <cellStyle name="ハイパーリンク" xfId="1932" builtinId="8" hidden="1"/>
    <cellStyle name="ハイパーリンク" xfId="1934" builtinId="8" hidden="1"/>
    <cellStyle name="ハイパーリンク" xfId="1936" builtinId="8" hidden="1"/>
    <cellStyle name="ハイパーリンク" xfId="1938" builtinId="8" hidden="1"/>
    <cellStyle name="ハイパーリンク" xfId="1940" builtinId="8" hidden="1"/>
    <cellStyle name="ハイパーリンク" xfId="1942" builtinId="8" hidden="1"/>
    <cellStyle name="ハイパーリンク" xfId="1944" builtinId="8" hidden="1"/>
    <cellStyle name="ハイパーリンク" xfId="1946" builtinId="8" hidden="1"/>
    <cellStyle name="ハイパーリンク" xfId="1948" builtinId="8" hidden="1"/>
    <cellStyle name="ハイパーリンク" xfId="1950" builtinId="8" hidden="1"/>
    <cellStyle name="ハイパーリンク" xfId="1952" builtinId="8" hidden="1"/>
    <cellStyle name="ハイパーリンク" xfId="1954" builtinId="8" hidden="1"/>
    <cellStyle name="ハイパーリンク" xfId="1956" builtinId="8" hidden="1"/>
    <cellStyle name="ハイパーリンク" xfId="1958" builtinId="8" hidden="1"/>
    <cellStyle name="ハイパーリンク" xfId="1960" builtinId="8" hidden="1"/>
    <cellStyle name="ハイパーリンク" xfId="1962" builtinId="8" hidden="1"/>
    <cellStyle name="ハイパーリンク" xfId="1964" builtinId="8" hidden="1"/>
    <cellStyle name="ハイパーリンク" xfId="1966" builtinId="8" hidden="1"/>
    <cellStyle name="ハイパーリンク" xfId="1968" builtinId="8" hidden="1"/>
    <cellStyle name="ハイパーリンク" xfId="1970" builtinId="8" hidden="1"/>
    <cellStyle name="ハイパーリンク" xfId="1972" builtinId="8" hidden="1"/>
    <cellStyle name="ハイパーリンク" xfId="1974" builtinId="8" hidden="1"/>
    <cellStyle name="ハイパーリンク" xfId="1976" builtinId="8" hidden="1"/>
    <cellStyle name="ハイパーリンク" xfId="1978" builtinId="8" hidden="1"/>
    <cellStyle name="ハイパーリンク" xfId="1980" builtinId="8" hidden="1"/>
    <cellStyle name="ハイパーリンク" xfId="1982" builtinId="8" hidden="1"/>
    <cellStyle name="ハイパーリンク" xfId="1984" builtinId="8" hidden="1"/>
    <cellStyle name="ハイパーリンク" xfId="1986" builtinId="8" hidden="1"/>
    <cellStyle name="ハイパーリンク" xfId="1988" builtinId="8" hidden="1"/>
    <cellStyle name="ハイパーリンク" xfId="1990" builtinId="8" hidden="1"/>
    <cellStyle name="ハイパーリンク" xfId="1992" builtinId="8" hidden="1"/>
    <cellStyle name="ハイパーリンク" xfId="1994" builtinId="8" hidden="1"/>
    <cellStyle name="ハイパーリンク" xfId="1996" builtinId="8" hidden="1"/>
    <cellStyle name="ハイパーリンク" xfId="1998" builtinId="8" hidden="1"/>
    <cellStyle name="ハイパーリンク" xfId="2000" builtinId="8" hidden="1"/>
    <cellStyle name="ハイパーリンク" xfId="2002" builtinId="8" hidden="1"/>
    <cellStyle name="ハイパーリンク" xfId="2004" builtinId="8" hidden="1"/>
    <cellStyle name="ハイパーリンク" xfId="2006" builtinId="8" hidden="1"/>
    <cellStyle name="ハイパーリンク" xfId="2008" builtinId="8" hidden="1"/>
    <cellStyle name="ハイパーリンク" xfId="2010" builtinId="8" hidden="1"/>
    <cellStyle name="ハイパーリンク" xfId="2012" builtinId="8" hidden="1"/>
    <cellStyle name="ハイパーリンク" xfId="2014" builtinId="8" hidden="1"/>
    <cellStyle name="ハイパーリンク" xfId="2016" builtinId="8" hidden="1"/>
    <cellStyle name="ハイパーリンク" xfId="2018" builtinId="8" hidden="1"/>
    <cellStyle name="ハイパーリンク" xfId="2020" builtinId="8" hidden="1"/>
    <cellStyle name="ハイパーリンク" xfId="2022" builtinId="8" hidden="1"/>
    <cellStyle name="ハイパーリンク" xfId="2024" builtinId="8" hidden="1"/>
    <cellStyle name="ハイパーリンク" xfId="2026" builtinId="8" hidden="1"/>
    <cellStyle name="ハイパーリンク" xfId="2028" builtinId="8" hidden="1"/>
    <cellStyle name="ハイパーリンク" xfId="2030" builtinId="8" hidden="1"/>
    <cellStyle name="ハイパーリンク" xfId="2032" builtinId="8" hidden="1"/>
    <cellStyle name="ハイパーリンク" xfId="2034" builtinId="8" hidden="1"/>
    <cellStyle name="ハイパーリンク" xfId="2036" builtinId="8" hidden="1"/>
    <cellStyle name="ハイパーリンク" xfId="2038" builtinId="8" hidden="1"/>
    <cellStyle name="ハイパーリンク" xfId="2040" builtinId="8" hidden="1"/>
    <cellStyle name="ハイパーリンク" xfId="2042" builtinId="8" hidden="1"/>
    <cellStyle name="ハイパーリンク" xfId="2044" builtinId="8" hidden="1"/>
    <cellStyle name="ハイパーリンク" xfId="2046" builtinId="8" hidden="1"/>
    <cellStyle name="ハイパーリンク" xfId="2048" builtinId="8" hidden="1"/>
    <cellStyle name="ハイパーリンク" xfId="2050" builtinId="8" hidden="1"/>
    <cellStyle name="ハイパーリンク" xfId="2052" builtinId="8" hidden="1"/>
    <cellStyle name="ハイパーリンク" xfId="2054" builtinId="8" hidden="1"/>
    <cellStyle name="ハイパーリンク" xfId="2056" builtinId="8" hidden="1"/>
    <cellStyle name="ハイパーリンク" xfId="2058" builtinId="8" hidden="1"/>
    <cellStyle name="ハイパーリンク" xfId="2060" builtinId="8" hidden="1"/>
    <cellStyle name="ハイパーリンク" xfId="2062" builtinId="8" hidden="1"/>
    <cellStyle name="ハイパーリンク" xfId="2064" builtinId="8" hidden="1"/>
    <cellStyle name="ハイパーリンク" xfId="2066" builtinId="8" hidden="1"/>
    <cellStyle name="ハイパーリンク" xfId="2068" builtinId="8" hidden="1"/>
    <cellStyle name="ハイパーリンク" xfId="2070" builtinId="8" hidden="1"/>
    <cellStyle name="ハイパーリンク" xfId="2072" builtinId="8" hidden="1"/>
    <cellStyle name="ハイパーリンク" xfId="2074" builtinId="8" hidden="1"/>
    <cellStyle name="ハイパーリンク" xfId="2076" builtinId="8" hidden="1"/>
    <cellStyle name="ハイパーリンク" xfId="2078" builtinId="8" hidden="1"/>
    <cellStyle name="ハイパーリンク" xfId="2080" builtinId="8" hidden="1"/>
    <cellStyle name="ハイパーリンク" xfId="2082" builtinId="8" hidden="1"/>
    <cellStyle name="ハイパーリンク" xfId="2084" builtinId="8" hidden="1"/>
    <cellStyle name="ハイパーリンク" xfId="2086" builtinId="8" hidden="1"/>
    <cellStyle name="ハイパーリンク" xfId="2088" builtinId="8" hidden="1"/>
    <cellStyle name="ハイパーリンク" xfId="2090" builtinId="8" hidden="1"/>
    <cellStyle name="ハイパーリンク" xfId="2092" builtinId="8" hidden="1"/>
    <cellStyle name="ハイパーリンク" xfId="2094" builtinId="8" hidden="1"/>
    <cellStyle name="ハイパーリンク" xfId="2096" builtinId="8" hidden="1"/>
    <cellStyle name="ハイパーリンク" xfId="2098" builtinId="8" hidden="1"/>
    <cellStyle name="ハイパーリンク" xfId="2100" builtinId="8" hidden="1"/>
    <cellStyle name="ハイパーリンク" xfId="2102" builtinId="8" hidden="1"/>
    <cellStyle name="ハイパーリンク" xfId="2104" builtinId="8" hidden="1"/>
    <cellStyle name="ハイパーリンク" xfId="2106" builtinId="8" hidden="1"/>
    <cellStyle name="ハイパーリンク" xfId="2108" builtinId="8" hidden="1"/>
    <cellStyle name="ハイパーリンク" xfId="2110" builtinId="8" hidden="1"/>
    <cellStyle name="ハイパーリンク" xfId="2112" builtinId="8" hidden="1"/>
    <cellStyle name="ハイパーリンク" xfId="2114" builtinId="8" hidden="1"/>
    <cellStyle name="ハイパーリンク" xfId="2116" builtinId="8" hidden="1"/>
    <cellStyle name="ハイパーリンク" xfId="2118" builtinId="8" hidden="1"/>
    <cellStyle name="ハイパーリンク" xfId="2120" builtinId="8" hidden="1"/>
    <cellStyle name="ハイパーリンク" xfId="2122" builtinId="8" hidden="1"/>
    <cellStyle name="ハイパーリンク" xfId="2124" builtinId="8" hidden="1"/>
    <cellStyle name="ハイパーリンク" xfId="2126" builtinId="8" hidden="1"/>
    <cellStyle name="ハイパーリンク" xfId="2128" builtinId="8" hidden="1"/>
    <cellStyle name="ハイパーリンク" xfId="2130" builtinId="8" hidden="1"/>
    <cellStyle name="ハイパーリンク" xfId="2132" builtinId="8" hidden="1"/>
    <cellStyle name="ハイパーリンク" xfId="2134" builtinId="8" hidden="1"/>
    <cellStyle name="ハイパーリンク" xfId="2136" builtinId="8" hidden="1"/>
    <cellStyle name="ハイパーリンク" xfId="2138" builtinId="8" hidden="1"/>
    <cellStyle name="ハイパーリンク" xfId="2140" builtinId="8" hidden="1"/>
    <cellStyle name="ハイパーリンク" xfId="2142" builtinId="8" hidden="1"/>
    <cellStyle name="ハイパーリンク" xfId="2144" builtinId="8" hidden="1"/>
    <cellStyle name="ハイパーリンク" xfId="2146" builtinId="8" hidden="1"/>
    <cellStyle name="ハイパーリンク" xfId="2148" builtinId="8" hidden="1"/>
    <cellStyle name="ハイパーリンク" xfId="2150" builtinId="8" hidden="1"/>
    <cellStyle name="ハイパーリンク" xfId="2152" builtinId="8" hidden="1"/>
    <cellStyle name="ハイパーリンク" xfId="2154" builtinId="8" hidden="1"/>
    <cellStyle name="ハイパーリンク" xfId="2156" builtinId="8" hidden="1"/>
    <cellStyle name="ハイパーリンク" xfId="2158" builtinId="8" hidden="1"/>
    <cellStyle name="ハイパーリンク" xfId="2160" builtinId="8" hidden="1"/>
    <cellStyle name="ハイパーリンク" xfId="2162" builtinId="8" hidden="1"/>
    <cellStyle name="ハイパーリンク" xfId="2164" builtinId="8" hidden="1"/>
    <cellStyle name="ハイパーリンク" xfId="2166" builtinId="8" hidden="1"/>
    <cellStyle name="ハイパーリンク" xfId="2168" builtinId="8" hidden="1"/>
    <cellStyle name="ハイパーリンク" xfId="2170" builtinId="8" hidden="1"/>
    <cellStyle name="ハイパーリンク" xfId="2172" builtinId="8" hidden="1"/>
    <cellStyle name="ハイパーリンク" xfId="2174" builtinId="8" hidden="1"/>
    <cellStyle name="ハイパーリンク" xfId="2176" builtinId="8" hidden="1"/>
    <cellStyle name="ハイパーリンク" xfId="2178" builtinId="8" hidden="1"/>
    <cellStyle name="ハイパーリンク" xfId="2180" builtinId="8" hidden="1"/>
    <cellStyle name="ハイパーリンク" xfId="2182" builtinId="8" hidden="1"/>
    <cellStyle name="ハイパーリンク" xfId="2184" builtinId="8" hidden="1"/>
    <cellStyle name="ハイパーリンク" xfId="2186" builtinId="8" hidden="1"/>
    <cellStyle name="ハイパーリンク" xfId="2188" builtinId="8" hidden="1"/>
    <cellStyle name="ハイパーリンク" xfId="2190" builtinId="8" hidden="1"/>
    <cellStyle name="ハイパーリンク" xfId="2192" builtinId="8" hidden="1"/>
    <cellStyle name="ハイパーリンク" xfId="2194" builtinId="8" hidden="1"/>
    <cellStyle name="ハイパーリンク" xfId="2196" builtinId="8" hidden="1"/>
    <cellStyle name="ハイパーリンク" xfId="2198" builtinId="8" hidden="1"/>
    <cellStyle name="ハイパーリンク" xfId="2200" builtinId="8" hidden="1"/>
    <cellStyle name="ハイパーリンク" xfId="2202" builtinId="8" hidden="1"/>
    <cellStyle name="ハイパーリンク" xfId="2204" builtinId="8" hidden="1"/>
    <cellStyle name="ハイパーリンク" xfId="2206" builtinId="8" hidden="1"/>
    <cellStyle name="ハイパーリンク" xfId="2208" builtinId="8" hidden="1"/>
    <cellStyle name="ハイパーリンク" xfId="2210" builtinId="8" hidden="1"/>
    <cellStyle name="ハイパーリンク" xfId="2212" builtinId="8" hidden="1"/>
    <cellStyle name="ハイパーリンク" xfId="2214" builtinId="8" hidden="1"/>
    <cellStyle name="ハイパーリンク" xfId="2216" builtinId="8" hidden="1"/>
    <cellStyle name="ハイパーリンク" xfId="2218" builtinId="8" hidden="1"/>
    <cellStyle name="ハイパーリンク" xfId="2220" builtinId="8" hidden="1"/>
    <cellStyle name="ハイパーリンク" xfId="2222" builtinId="8" hidden="1"/>
    <cellStyle name="ハイパーリンク" xfId="2224" builtinId="8" hidden="1"/>
    <cellStyle name="ハイパーリンク" xfId="2226" builtinId="8" hidden="1"/>
    <cellStyle name="ハイパーリンク" xfId="2228" builtinId="8" hidden="1"/>
    <cellStyle name="ハイパーリンク" xfId="2230" builtinId="8" hidden="1"/>
    <cellStyle name="ハイパーリンク" xfId="2232" builtinId="8" hidden="1"/>
    <cellStyle name="ハイパーリンク" xfId="2234" builtinId="8" hidden="1"/>
    <cellStyle name="ハイパーリンク" xfId="2236" builtinId="8" hidden="1"/>
    <cellStyle name="ハイパーリンク" xfId="2238" builtinId="8" hidden="1"/>
    <cellStyle name="ハイパーリンク" xfId="2240" builtinId="8" hidden="1"/>
    <cellStyle name="ハイパーリンク" xfId="2242" builtinId="8" hidden="1"/>
    <cellStyle name="ハイパーリンク" xfId="2244" builtinId="8" hidden="1"/>
    <cellStyle name="ハイパーリンク" xfId="2246" builtinId="8" hidden="1"/>
    <cellStyle name="ハイパーリンク" xfId="2248" builtinId="8" hidden="1"/>
    <cellStyle name="ハイパーリンク" xfId="2250" builtinId="8" hidden="1"/>
    <cellStyle name="ハイパーリンク" xfId="2252" builtinId="8" hidden="1"/>
    <cellStyle name="ハイパーリンク" xfId="2254" builtinId="8" hidden="1"/>
    <cellStyle name="ハイパーリンク" xfId="2256" builtinId="8" hidden="1"/>
    <cellStyle name="ハイパーリンク" xfId="2258" builtinId="8" hidden="1"/>
    <cellStyle name="ハイパーリンク" xfId="2260" builtinId="8" hidden="1"/>
    <cellStyle name="ハイパーリンク" xfId="2262" builtinId="8" hidden="1"/>
    <cellStyle name="ハイパーリンク" xfId="2264" builtinId="8" hidden="1"/>
    <cellStyle name="ハイパーリンク" xfId="2266" builtinId="8" hidden="1"/>
    <cellStyle name="ハイパーリンク" xfId="2268" builtinId="8" hidden="1"/>
    <cellStyle name="ハイパーリンク" xfId="2270" builtinId="8" hidden="1"/>
    <cellStyle name="ハイパーリンク" xfId="2272" builtinId="8" hidden="1"/>
    <cellStyle name="ハイパーリンク" xfId="2274" builtinId="8" hidden="1"/>
    <cellStyle name="ハイパーリンク" xfId="2276" builtinId="8" hidden="1"/>
    <cellStyle name="ハイパーリンク" xfId="2278" builtinId="8" hidden="1"/>
    <cellStyle name="ハイパーリンク" xfId="2280" builtinId="8" hidden="1"/>
    <cellStyle name="ハイパーリンク" xfId="2282" builtinId="8" hidden="1"/>
    <cellStyle name="ハイパーリンク" xfId="2284" builtinId="8" hidden="1"/>
    <cellStyle name="ハイパーリンク" xfId="2286" builtinId="8" hidden="1"/>
    <cellStyle name="ハイパーリンク" xfId="2288" builtinId="8" hidden="1"/>
    <cellStyle name="ハイパーリンク" xfId="2290" builtinId="8" hidden="1"/>
    <cellStyle name="ハイパーリンク" xfId="2292" builtinId="8" hidden="1"/>
    <cellStyle name="ハイパーリンク" xfId="2294" builtinId="8" hidden="1"/>
    <cellStyle name="ハイパーリンク" xfId="2296" builtinId="8" hidden="1"/>
    <cellStyle name="ハイパーリンク" xfId="2298" builtinId="8" hidden="1"/>
    <cellStyle name="ハイパーリンク" xfId="2300" builtinId="8" hidden="1"/>
    <cellStyle name="ハイパーリンク" xfId="2302" builtinId="8" hidden="1"/>
    <cellStyle name="ハイパーリンク" xfId="2304" builtinId="8" hidden="1"/>
    <cellStyle name="ハイパーリンク" xfId="2306" builtinId="8" hidden="1"/>
    <cellStyle name="ハイパーリンク" xfId="2308" builtinId="8" hidden="1"/>
    <cellStyle name="ハイパーリンク" xfId="2310" builtinId="8" hidden="1"/>
    <cellStyle name="ハイパーリンク" xfId="2312" builtinId="8" hidden="1"/>
    <cellStyle name="ハイパーリンク" xfId="2314" builtinId="8" hidden="1"/>
    <cellStyle name="ハイパーリンク" xfId="2316" builtinId="8" hidden="1"/>
    <cellStyle name="ハイパーリンク" xfId="2318" builtinId="8" hidden="1"/>
    <cellStyle name="ハイパーリンク" xfId="2320" builtinId="8" hidden="1"/>
    <cellStyle name="ハイパーリンク" xfId="2322" builtinId="8" hidden="1"/>
    <cellStyle name="ハイパーリンク" xfId="2324" builtinId="8" hidden="1"/>
    <cellStyle name="ハイパーリンク" xfId="2326" builtinId="8" hidden="1"/>
    <cellStyle name="ハイパーリンク" xfId="2328" builtinId="8" hidden="1"/>
    <cellStyle name="ハイパーリンク" xfId="2330" builtinId="8" hidden="1"/>
    <cellStyle name="ハイパーリンク" xfId="2332" builtinId="8" hidden="1"/>
    <cellStyle name="ハイパーリンク" xfId="2334" builtinId="8" hidden="1"/>
    <cellStyle name="ハイパーリンク" xfId="2336" builtinId="8" hidden="1"/>
    <cellStyle name="ハイパーリンク" xfId="2338" builtinId="8" hidden="1"/>
    <cellStyle name="ハイパーリンク" xfId="2340" builtinId="8" hidden="1"/>
    <cellStyle name="ハイパーリンク" xfId="2342" builtinId="8" hidden="1"/>
    <cellStyle name="ハイパーリンク" xfId="2344" builtinId="8" hidden="1"/>
    <cellStyle name="ハイパーリンク" xfId="2346" builtinId="8" hidden="1"/>
    <cellStyle name="ハイパーリンク" xfId="2348" builtinId="8" hidden="1"/>
    <cellStyle name="ハイパーリンク" xfId="2350" builtinId="8" hidden="1"/>
    <cellStyle name="ハイパーリンク" xfId="2352" builtinId="8" hidden="1"/>
    <cellStyle name="ハイパーリンク" xfId="2354" builtinId="8" hidden="1"/>
    <cellStyle name="ハイパーリンク" xfId="2356" builtinId="8" hidden="1"/>
    <cellStyle name="ハイパーリンク" xfId="2358" builtinId="8" hidden="1"/>
    <cellStyle name="ハイパーリンク" xfId="2360" builtinId="8" hidden="1"/>
    <cellStyle name="ハイパーリンク" xfId="2362" builtinId="8" hidden="1"/>
    <cellStyle name="ハイパーリンク" xfId="2364" builtinId="8" hidden="1"/>
    <cellStyle name="ハイパーリンク" xfId="2366" builtinId="8" hidden="1"/>
    <cellStyle name="ハイパーリンク" xfId="2368" builtinId="8" hidden="1"/>
    <cellStyle name="ハイパーリンク" xfId="2370" builtinId="8" hidden="1"/>
    <cellStyle name="ハイパーリンク" xfId="2372" builtinId="8" hidden="1"/>
    <cellStyle name="ハイパーリンク" xfId="2374" builtinId="8" hidden="1"/>
    <cellStyle name="ハイパーリンク" xfId="2376" builtinId="8" hidden="1"/>
    <cellStyle name="ハイパーリンク" xfId="2378" builtinId="8" hidden="1"/>
    <cellStyle name="ハイパーリンク" xfId="2380" builtinId="8" hidden="1"/>
    <cellStyle name="ハイパーリンク" xfId="2382" builtinId="8" hidden="1"/>
    <cellStyle name="ハイパーリンク" xfId="2384" builtinId="8" hidden="1"/>
    <cellStyle name="ハイパーリンク" xfId="2386" builtinId="8" hidden="1"/>
    <cellStyle name="ハイパーリンク" xfId="2388" builtinId="8" hidden="1"/>
    <cellStyle name="ハイパーリンク" xfId="2390" builtinId="8" hidden="1"/>
    <cellStyle name="ハイパーリンク" xfId="2392" builtinId="8" hidden="1"/>
    <cellStyle name="ハイパーリンク" xfId="2394" builtinId="8" hidden="1"/>
    <cellStyle name="ハイパーリンク" xfId="2396" builtinId="8" hidden="1"/>
    <cellStyle name="ハイパーリンク" xfId="2398" builtinId="8" hidden="1"/>
    <cellStyle name="ハイパーリンク" xfId="2400" builtinId="8" hidden="1"/>
    <cellStyle name="ハイパーリンク" xfId="2402" builtinId="8" hidden="1"/>
    <cellStyle name="ハイパーリンク" xfId="2404" builtinId="8" hidden="1"/>
    <cellStyle name="ハイパーリンク" xfId="2406" builtinId="8" hidden="1"/>
    <cellStyle name="ハイパーリンク" xfId="2408" builtinId="8" hidden="1"/>
    <cellStyle name="ハイパーリンク" xfId="2410" builtinId="8" hidden="1"/>
    <cellStyle name="ハイパーリンク" xfId="2412" builtinId="8" hidden="1"/>
    <cellStyle name="ハイパーリンク" xfId="2414" builtinId="8" hidden="1"/>
    <cellStyle name="ハイパーリンク" xfId="2416" builtinId="8" hidden="1"/>
    <cellStyle name="ハイパーリンク" xfId="2418" builtinId="8" hidden="1"/>
    <cellStyle name="ハイパーリンク" xfId="2420" builtinId="8" hidden="1"/>
    <cellStyle name="ハイパーリンク" xfId="2422" builtinId="8" hidden="1"/>
    <cellStyle name="ハイパーリンク" xfId="2424" builtinId="8" hidden="1"/>
    <cellStyle name="ハイパーリンク" xfId="2426" builtinId="8" hidden="1"/>
    <cellStyle name="ハイパーリンク" xfId="2428" builtinId="8" hidden="1"/>
    <cellStyle name="ハイパーリンク" xfId="2430" builtinId="8" hidden="1"/>
    <cellStyle name="ハイパーリンク" xfId="2432" builtinId="8" hidden="1"/>
    <cellStyle name="ハイパーリンク" xfId="2434" builtinId="8" hidden="1"/>
    <cellStyle name="ハイパーリンク" xfId="2436" builtinId="8" hidden="1"/>
    <cellStyle name="ハイパーリンク" xfId="2438" builtinId="8" hidden="1"/>
    <cellStyle name="ハイパーリンク" xfId="2440" builtinId="8" hidden="1"/>
    <cellStyle name="ハイパーリンク" xfId="2442" builtinId="8" hidden="1"/>
    <cellStyle name="ハイパーリンク" xfId="2444" builtinId="8" hidden="1"/>
    <cellStyle name="ハイパーリンク" xfId="2446" builtinId="8" hidden="1"/>
    <cellStyle name="ハイパーリンク" xfId="2448" builtinId="8" hidden="1"/>
    <cellStyle name="ハイパーリンク" xfId="2450" builtinId="8" hidden="1"/>
    <cellStyle name="ハイパーリンク" xfId="2452" builtinId="8" hidden="1"/>
    <cellStyle name="ハイパーリンク" xfId="2454" builtinId="8" hidden="1"/>
    <cellStyle name="ハイパーリンク" xfId="2456" builtinId="8" hidden="1"/>
    <cellStyle name="ハイパーリンク" xfId="2458" builtinId="8" hidden="1"/>
    <cellStyle name="ハイパーリンク" xfId="2460" builtinId="8" hidden="1"/>
    <cellStyle name="ハイパーリンク" xfId="2462" builtinId="8" hidden="1"/>
    <cellStyle name="ハイパーリンク" xfId="2464" builtinId="8" hidden="1"/>
    <cellStyle name="ハイパーリンク" xfId="2466" builtinId="8" hidden="1"/>
    <cellStyle name="ハイパーリンク" xfId="2468" builtinId="8" hidden="1"/>
    <cellStyle name="ハイパーリンク" xfId="2470" builtinId="8" hidden="1"/>
    <cellStyle name="ハイパーリンク" xfId="2472" builtinId="8" hidden="1"/>
    <cellStyle name="ハイパーリンク" xfId="2474" builtinId="8" hidden="1"/>
    <cellStyle name="ハイパーリンク" xfId="2476" builtinId="8" hidden="1"/>
    <cellStyle name="ハイパーリンク" xfId="2478" builtinId="8" hidden="1"/>
    <cellStyle name="ハイパーリンク" xfId="2480" builtinId="8" hidden="1"/>
    <cellStyle name="ハイパーリンク" xfId="2482" builtinId="8" hidden="1"/>
    <cellStyle name="ハイパーリンク" xfId="2484" builtinId="8" hidden="1"/>
    <cellStyle name="ハイパーリンク" xfId="2486" builtinId="8" hidden="1"/>
    <cellStyle name="ハイパーリンク" xfId="2488" builtinId="8" hidden="1"/>
    <cellStyle name="ハイパーリンク" xfId="2490" builtinId="8" hidden="1"/>
    <cellStyle name="ハイパーリンク" xfId="2492" builtinId="8" hidden="1"/>
    <cellStyle name="ハイパーリンク" xfId="2494" builtinId="8" hidden="1"/>
    <cellStyle name="ハイパーリンク" xfId="2496" builtinId="8" hidden="1"/>
    <cellStyle name="ハイパーリンク" xfId="2498" builtinId="8" hidden="1"/>
    <cellStyle name="ハイパーリンク" xfId="2500" builtinId="8" hidden="1"/>
    <cellStyle name="ハイパーリンク" xfId="2502" builtinId="8" hidden="1"/>
    <cellStyle name="ハイパーリンク" xfId="2504" builtinId="8" hidden="1"/>
    <cellStyle name="ハイパーリンク" xfId="2506" builtinId="8" hidden="1"/>
    <cellStyle name="ハイパーリンク" xfId="2508" builtinId="8" hidden="1"/>
    <cellStyle name="ハイパーリンク" xfId="2510" builtinId="8" hidden="1"/>
    <cellStyle name="ハイパーリンク" xfId="2512" builtinId="8" hidden="1"/>
    <cellStyle name="ハイパーリンク" xfId="2514" builtinId="8" hidden="1"/>
    <cellStyle name="ハイパーリンク" xfId="2516" builtinId="8" hidden="1"/>
    <cellStyle name="ハイパーリンク" xfId="2518" builtinId="8" hidden="1"/>
    <cellStyle name="ハイパーリンク" xfId="2520" builtinId="8" hidden="1"/>
    <cellStyle name="ハイパーリンク" xfId="2522" builtinId="8" hidden="1"/>
    <cellStyle name="ハイパーリンク" xfId="2524" builtinId="8" hidden="1"/>
    <cellStyle name="ハイパーリンク" xfId="2526" builtinId="8" hidden="1"/>
    <cellStyle name="ハイパーリンク" xfId="2528" builtinId="8" hidden="1"/>
    <cellStyle name="ハイパーリンク" xfId="2530" builtinId="8" hidden="1"/>
    <cellStyle name="ハイパーリンク" xfId="2532" builtinId="8" hidden="1"/>
    <cellStyle name="ハイパーリンク" xfId="2534" builtinId="8" hidden="1"/>
    <cellStyle name="ハイパーリンク" xfId="2536" builtinId="8" hidden="1"/>
    <cellStyle name="ハイパーリンク" xfId="2538" builtinId="8" hidden="1"/>
    <cellStyle name="ハイパーリンク" xfId="2540" builtinId="8" hidden="1"/>
    <cellStyle name="ハイパーリンク" xfId="2542" builtinId="8" hidden="1"/>
    <cellStyle name="ハイパーリンク" xfId="2544" builtinId="8" hidden="1"/>
    <cellStyle name="ハイパーリンク" xfId="2546" builtinId="8" hidden="1"/>
    <cellStyle name="ハイパーリンク" xfId="2548" builtinId="8" hidden="1"/>
    <cellStyle name="ハイパーリンク" xfId="2550" builtinId="8" hidden="1"/>
    <cellStyle name="ハイパーリンク" xfId="2552" builtinId="8" hidden="1"/>
    <cellStyle name="ハイパーリンク" xfId="2554" builtinId="8" hidden="1"/>
    <cellStyle name="ハイパーリンク" xfId="2556" builtinId="8" hidden="1"/>
    <cellStyle name="ハイパーリンク" xfId="2558" builtinId="8" hidden="1"/>
    <cellStyle name="ハイパーリンク" xfId="2560" builtinId="8" hidden="1"/>
    <cellStyle name="ハイパーリンク" xfId="2562" builtinId="8" hidden="1"/>
    <cellStyle name="ハイパーリンク" xfId="2564" builtinId="8" hidden="1"/>
    <cellStyle name="ハイパーリンク" xfId="2566" builtinId="8" hidden="1"/>
    <cellStyle name="ハイパーリンク" xfId="2568" builtinId="8" hidden="1"/>
    <cellStyle name="ハイパーリンク" xfId="2570" builtinId="8" hidden="1"/>
    <cellStyle name="ハイパーリンク" xfId="2572" builtinId="8" hidden="1"/>
    <cellStyle name="ハイパーリンク" xfId="2574" builtinId="8" hidden="1"/>
    <cellStyle name="ハイパーリンク" xfId="2576" builtinId="8" hidden="1"/>
    <cellStyle name="ハイパーリンク" xfId="2578" builtinId="8" hidden="1"/>
    <cellStyle name="ハイパーリンク" xfId="2580" builtinId="8" hidden="1"/>
    <cellStyle name="ハイパーリンク" xfId="2582" builtinId="8" hidden="1"/>
    <cellStyle name="ハイパーリンク" xfId="2584" builtinId="8" hidden="1"/>
    <cellStyle name="ハイパーリンク" xfId="2586" builtinId="8" hidden="1"/>
    <cellStyle name="ハイパーリンク" xfId="2588" builtinId="8" hidden="1"/>
    <cellStyle name="ハイパーリンク" xfId="2590" builtinId="8" hidden="1"/>
    <cellStyle name="ハイパーリンク" xfId="2592" builtinId="8" hidden="1"/>
    <cellStyle name="ハイパーリンク" xfId="2594" builtinId="8" hidden="1"/>
    <cellStyle name="ハイパーリンク" xfId="2596" builtinId="8" hidden="1"/>
    <cellStyle name="ハイパーリンク" xfId="2598" builtinId="8" hidden="1"/>
    <cellStyle name="ハイパーリンク" xfId="2600" builtinId="8" hidden="1"/>
    <cellStyle name="ハイパーリンク" xfId="2602" builtinId="8" hidden="1"/>
    <cellStyle name="ハイパーリンク" xfId="2604" builtinId="8" hidden="1"/>
    <cellStyle name="ハイパーリンク" xfId="2606" builtinId="8" hidden="1"/>
    <cellStyle name="ハイパーリンク" xfId="2608" builtinId="8" hidden="1"/>
    <cellStyle name="ハイパーリンク" xfId="2610" builtinId="8" hidden="1"/>
    <cellStyle name="ハイパーリンク" xfId="2612" builtinId="8" hidden="1"/>
    <cellStyle name="ハイパーリンク" xfId="2614" builtinId="8" hidden="1"/>
    <cellStyle name="ハイパーリンク" xfId="2616" builtinId="8" hidden="1"/>
    <cellStyle name="ハイパーリンク" xfId="2618" builtinId="8" hidden="1"/>
    <cellStyle name="ハイパーリンク" xfId="2620" builtinId="8" hidden="1"/>
    <cellStyle name="ハイパーリンク" xfId="2622" builtinId="8" hidden="1"/>
    <cellStyle name="ハイパーリンク" xfId="2624" builtinId="8" hidden="1"/>
    <cellStyle name="ハイパーリンク" xfId="2626" builtinId="8" hidden="1"/>
    <cellStyle name="ハイパーリンク" xfId="2628" builtinId="8" hidden="1"/>
    <cellStyle name="ハイパーリンク" xfId="2630" builtinId="8" hidden="1"/>
    <cellStyle name="ハイパーリンク" xfId="2632" builtinId="8" hidden="1"/>
    <cellStyle name="ハイパーリンク" xfId="2634" builtinId="8" hidden="1"/>
    <cellStyle name="ハイパーリンク" xfId="2636" builtinId="8" hidden="1"/>
    <cellStyle name="ハイパーリンク" xfId="2638" builtinId="8" hidden="1"/>
    <cellStyle name="ハイパーリンク" xfId="2640" builtinId="8" hidden="1"/>
    <cellStyle name="ハイパーリンク" xfId="2642" builtinId="8" hidden="1"/>
    <cellStyle name="ハイパーリンク" xfId="2644" builtinId="8" hidden="1"/>
    <cellStyle name="ハイパーリンク" xfId="2646" builtinId="8" hidden="1"/>
    <cellStyle name="ハイパーリンク" xfId="2648" builtinId="8" hidden="1"/>
    <cellStyle name="ハイパーリンク" xfId="2650" builtinId="8" hidden="1"/>
    <cellStyle name="ハイパーリンク" xfId="2652" builtinId="8" hidden="1"/>
    <cellStyle name="ハイパーリンク" xfId="2654" builtinId="8" hidden="1"/>
    <cellStyle name="ハイパーリンク" xfId="2656" builtinId="8" hidden="1"/>
    <cellStyle name="ハイパーリンク" xfId="2658" builtinId="8" hidden="1"/>
    <cellStyle name="ハイパーリンク" xfId="2660" builtinId="8" hidden="1"/>
    <cellStyle name="ハイパーリンク" xfId="2662" builtinId="8" hidden="1"/>
    <cellStyle name="ハイパーリンク" xfId="2664" builtinId="8" hidden="1"/>
    <cellStyle name="ハイパーリンク" xfId="2666" builtinId="8" hidden="1"/>
    <cellStyle name="ハイパーリンク" xfId="2668" builtinId="8" hidden="1"/>
    <cellStyle name="ハイパーリンク" xfId="2670" builtinId="8" hidden="1"/>
    <cellStyle name="ハイパーリンク" xfId="2672" builtinId="8" hidden="1"/>
    <cellStyle name="ハイパーリンク" xfId="2674" builtinId="8" hidden="1"/>
    <cellStyle name="ハイパーリンク" xfId="2676" builtinId="8" hidden="1"/>
    <cellStyle name="ハイパーリンク" xfId="2678" builtinId="8" hidden="1"/>
    <cellStyle name="ハイパーリンク" xfId="2680" builtinId="8" hidden="1"/>
    <cellStyle name="ハイパーリンク" xfId="2682" builtinId="8" hidden="1"/>
    <cellStyle name="ハイパーリンク" xfId="2684" builtinId="8" hidden="1"/>
    <cellStyle name="ハイパーリンク" xfId="2686" builtinId="8" hidden="1"/>
    <cellStyle name="ハイパーリンク" xfId="2688" builtinId="8" hidden="1"/>
    <cellStyle name="ハイパーリンク" xfId="2690" builtinId="8" hidden="1"/>
    <cellStyle name="ハイパーリンク" xfId="2692" builtinId="8" hidden="1"/>
    <cellStyle name="ハイパーリンク" xfId="2694" builtinId="8" hidden="1"/>
    <cellStyle name="ハイパーリンク" xfId="2696" builtinId="8" hidden="1"/>
    <cellStyle name="ハイパーリンク" xfId="2698" builtinId="8" hidden="1"/>
    <cellStyle name="ハイパーリンク" xfId="2700" builtinId="8" hidden="1"/>
    <cellStyle name="ハイパーリンク" xfId="2702" builtinId="8" hidden="1"/>
    <cellStyle name="ハイパーリンク" xfId="2704" builtinId="8" hidden="1"/>
    <cellStyle name="ハイパーリンク" xfId="2706" builtinId="8" hidden="1"/>
    <cellStyle name="ハイパーリンク" xfId="2708" builtinId="8" hidden="1"/>
    <cellStyle name="ハイパーリンク" xfId="2710" builtinId="8" hidden="1"/>
    <cellStyle name="ハイパーリンク" xfId="2712" builtinId="8" hidden="1"/>
    <cellStyle name="ハイパーリンク" xfId="2714" builtinId="8" hidden="1"/>
    <cellStyle name="ハイパーリンク" xfId="2716" builtinId="8" hidden="1"/>
    <cellStyle name="ハイパーリンク" xfId="2718" builtinId="8" hidden="1"/>
    <cellStyle name="ハイパーリンク" xfId="2720" builtinId="8" hidden="1"/>
    <cellStyle name="ハイパーリンク" xfId="2722" builtinId="8" hidden="1"/>
    <cellStyle name="ハイパーリンク" xfId="2724" builtinId="8" hidden="1"/>
    <cellStyle name="ハイパーリンク" xfId="2726" builtinId="8" hidden="1"/>
    <cellStyle name="ハイパーリンク" xfId="2728" builtinId="8" hidden="1"/>
    <cellStyle name="ハイパーリンク" xfId="2730" builtinId="8" hidden="1"/>
    <cellStyle name="ハイパーリンク" xfId="2732" builtinId="8" hidden="1"/>
    <cellStyle name="ハイパーリンク" xfId="2734" builtinId="8" hidden="1"/>
    <cellStyle name="ハイパーリンク" xfId="2736" builtinId="8" hidden="1"/>
    <cellStyle name="ハイパーリンク" xfId="2738" builtinId="8" hidden="1"/>
    <cellStyle name="ハイパーリンク" xfId="2740" builtinId="8" hidden="1"/>
    <cellStyle name="ハイパーリンク" xfId="2742" builtinId="8" hidden="1"/>
    <cellStyle name="ハイパーリンク" xfId="2744" builtinId="8" hidden="1"/>
    <cellStyle name="ハイパーリンク" xfId="2746" builtinId="8" hidden="1"/>
    <cellStyle name="ハイパーリンク" xfId="2748" builtinId="8" hidden="1"/>
    <cellStyle name="ハイパーリンク" xfId="2750" builtinId="8" hidden="1"/>
    <cellStyle name="ハイパーリンク" xfId="2752" builtinId="8" hidden="1"/>
    <cellStyle name="ハイパーリンク" xfId="2754" builtinId="8" hidden="1"/>
    <cellStyle name="ハイパーリンク" xfId="2756" builtinId="8" hidden="1"/>
    <cellStyle name="ハイパーリンク" xfId="2758" builtinId="8" hidden="1"/>
    <cellStyle name="ハイパーリンク" xfId="2760" builtinId="8" hidden="1"/>
    <cellStyle name="ハイパーリンク" xfId="2762" builtinId="8" hidden="1"/>
    <cellStyle name="ハイパーリンク" xfId="2764" builtinId="8" hidden="1"/>
    <cellStyle name="ハイパーリンク" xfId="2766" builtinId="8" hidden="1"/>
    <cellStyle name="ハイパーリンク" xfId="2768" builtinId="8" hidden="1"/>
    <cellStyle name="ハイパーリンク" xfId="2770" builtinId="8" hidden="1"/>
    <cellStyle name="ハイパーリンク" xfId="2772" builtinId="8" hidden="1"/>
    <cellStyle name="ハイパーリンク" xfId="2774" builtinId="8" hidden="1"/>
    <cellStyle name="ハイパーリンク" xfId="2776" builtinId="8" hidden="1"/>
    <cellStyle name="ハイパーリンク" xfId="2778" builtinId="8" hidden="1"/>
    <cellStyle name="ハイパーリンク" xfId="2780" builtinId="8" hidden="1"/>
    <cellStyle name="ハイパーリンク" xfId="2782" builtinId="8" hidden="1"/>
    <cellStyle name="ハイパーリンク" xfId="2784" builtinId="8" hidden="1"/>
    <cellStyle name="ハイパーリンク" xfId="2786" builtinId="8" hidden="1"/>
    <cellStyle name="ハイパーリンク" xfId="2788" builtinId="8" hidden="1"/>
    <cellStyle name="標準" xfId="0" builtinId="0"/>
    <cellStyle name="標準 2" xfId="1" xr:uid="{00000000-0005-0000-0000-000073050000}"/>
    <cellStyle name="標準 2 2" xfId="2790" xr:uid="{5B2EEF89-3DA5-3745-88BC-F6D54573FCBC}"/>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3" builtinId="9" hidden="1"/>
    <cellStyle name="表示済みのハイパーリンク" xfId="725" builtinId="9" hidden="1"/>
    <cellStyle name="表示済みのハイパーリンク" xfId="727" builtinId="9" hidden="1"/>
    <cellStyle name="表示済みのハイパーリンク" xfId="729" builtinId="9" hidden="1"/>
    <cellStyle name="表示済みのハイパーリンク" xfId="731" builtinId="9" hidden="1"/>
    <cellStyle name="表示済みのハイパーリンク" xfId="733" builtinId="9" hidden="1"/>
    <cellStyle name="表示済みのハイパーリンク" xfId="735" builtinId="9" hidden="1"/>
    <cellStyle name="表示済みのハイパーリンク" xfId="737" builtinId="9" hidden="1"/>
    <cellStyle name="表示済みのハイパーリンク" xfId="739" builtinId="9" hidden="1"/>
    <cellStyle name="表示済みのハイパーリンク" xfId="741" builtinId="9" hidden="1"/>
    <cellStyle name="表示済みのハイパーリンク" xfId="743" builtinId="9" hidden="1"/>
    <cellStyle name="表示済みのハイパーリンク" xfId="745" builtinId="9" hidden="1"/>
    <cellStyle name="表示済みのハイパーリンク" xfId="747" builtinId="9" hidden="1"/>
    <cellStyle name="表示済みのハイパーリンク" xfId="749" builtinId="9" hidden="1"/>
    <cellStyle name="表示済みのハイパーリンク" xfId="751" builtinId="9" hidden="1"/>
    <cellStyle name="表示済みのハイパーリンク" xfId="753" builtinId="9" hidden="1"/>
    <cellStyle name="表示済みのハイパーリンク" xfId="755" builtinId="9" hidden="1"/>
    <cellStyle name="表示済みのハイパーリンク" xfId="757" builtinId="9" hidden="1"/>
    <cellStyle name="表示済みのハイパーリンク" xfId="759" builtinId="9" hidden="1"/>
    <cellStyle name="表示済みのハイパーリンク" xfId="761" builtinId="9" hidden="1"/>
    <cellStyle name="表示済みのハイパーリンク" xfId="763" builtinId="9" hidden="1"/>
    <cellStyle name="表示済みのハイパーリンク" xfId="765" builtinId="9" hidden="1"/>
    <cellStyle name="表示済みのハイパーリンク" xfId="767" builtinId="9" hidden="1"/>
    <cellStyle name="表示済みのハイパーリンク" xfId="769" builtinId="9" hidden="1"/>
    <cellStyle name="表示済みのハイパーリンク" xfId="771" builtinId="9" hidden="1"/>
    <cellStyle name="表示済みのハイパーリンク" xfId="773" builtinId="9" hidden="1"/>
    <cellStyle name="表示済みのハイパーリンク" xfId="775" builtinId="9" hidden="1"/>
    <cellStyle name="表示済みのハイパーリンク" xfId="777" builtinId="9" hidden="1"/>
    <cellStyle name="表示済みのハイパーリンク" xfId="779" builtinId="9" hidden="1"/>
    <cellStyle name="表示済みのハイパーリンク" xfId="781" builtinId="9" hidden="1"/>
    <cellStyle name="表示済みのハイパーリンク" xfId="783" builtinId="9" hidden="1"/>
    <cellStyle name="表示済みのハイパーリンク" xfId="785" builtinId="9" hidden="1"/>
    <cellStyle name="表示済みのハイパーリンク" xfId="787" builtinId="9" hidden="1"/>
    <cellStyle name="表示済みのハイパーリンク" xfId="789" builtinId="9" hidden="1"/>
    <cellStyle name="表示済みのハイパーリンク" xfId="791" builtinId="9" hidden="1"/>
    <cellStyle name="表示済みのハイパーリンク" xfId="793" builtinId="9" hidden="1"/>
    <cellStyle name="表示済みのハイパーリンク" xfId="795" builtinId="9" hidden="1"/>
    <cellStyle name="表示済みのハイパーリンク" xfId="797" builtinId="9" hidden="1"/>
    <cellStyle name="表示済みのハイパーリンク" xfId="799" builtinId="9" hidden="1"/>
    <cellStyle name="表示済みのハイパーリンク" xfId="801" builtinId="9" hidden="1"/>
    <cellStyle name="表示済みのハイパーリンク" xfId="803" builtinId="9" hidden="1"/>
    <cellStyle name="表示済みのハイパーリンク" xfId="805" builtinId="9" hidden="1"/>
    <cellStyle name="表示済みのハイパーリンク" xfId="807" builtinId="9" hidden="1"/>
    <cellStyle name="表示済みのハイパーリンク" xfId="809" builtinId="9" hidden="1"/>
    <cellStyle name="表示済みのハイパーリンク" xfId="811" builtinId="9" hidden="1"/>
    <cellStyle name="表示済みのハイパーリンク" xfId="813" builtinId="9" hidden="1"/>
    <cellStyle name="表示済みのハイパーリンク" xfId="815" builtinId="9" hidden="1"/>
    <cellStyle name="表示済みのハイパーリンク" xfId="817" builtinId="9" hidden="1"/>
    <cellStyle name="表示済みのハイパーリンク" xfId="819" builtinId="9" hidden="1"/>
    <cellStyle name="表示済みのハイパーリンク" xfId="821" builtinId="9" hidden="1"/>
    <cellStyle name="表示済みのハイパーリンク" xfId="823" builtinId="9" hidden="1"/>
    <cellStyle name="表示済みのハイパーリンク" xfId="825" builtinId="9" hidden="1"/>
    <cellStyle name="表示済みのハイパーリンク" xfId="827" builtinId="9" hidden="1"/>
    <cellStyle name="表示済みのハイパーリンク" xfId="829" builtinId="9" hidden="1"/>
    <cellStyle name="表示済みのハイパーリンク" xfId="831" builtinId="9" hidden="1"/>
    <cellStyle name="表示済みのハイパーリンク" xfId="833" builtinId="9" hidden="1"/>
    <cellStyle name="表示済みのハイパーリンク" xfId="835" builtinId="9" hidden="1"/>
    <cellStyle name="表示済みのハイパーリンク" xfId="837" builtinId="9" hidden="1"/>
    <cellStyle name="表示済みのハイパーリンク" xfId="839" builtinId="9" hidden="1"/>
    <cellStyle name="表示済みのハイパーリンク" xfId="841" builtinId="9" hidden="1"/>
    <cellStyle name="表示済みのハイパーリンク" xfId="843" builtinId="9" hidden="1"/>
    <cellStyle name="表示済みのハイパーリンク" xfId="845" builtinId="9" hidden="1"/>
    <cellStyle name="表示済みのハイパーリンク" xfId="847" builtinId="9" hidden="1"/>
    <cellStyle name="表示済みのハイパーリンク" xfId="849" builtinId="9" hidden="1"/>
    <cellStyle name="表示済みのハイパーリンク" xfId="851" builtinId="9" hidden="1"/>
    <cellStyle name="表示済みのハイパーリンク" xfId="853" builtinId="9" hidden="1"/>
    <cellStyle name="表示済みのハイパーリンク" xfId="855" builtinId="9" hidden="1"/>
    <cellStyle name="表示済みのハイパーリンク" xfId="857" builtinId="9" hidden="1"/>
    <cellStyle name="表示済みのハイパーリンク" xfId="859" builtinId="9" hidden="1"/>
    <cellStyle name="表示済みのハイパーリンク" xfId="861" builtinId="9" hidden="1"/>
    <cellStyle name="表示済みのハイパーリンク" xfId="863" builtinId="9" hidden="1"/>
    <cellStyle name="表示済みのハイパーリンク" xfId="865" builtinId="9" hidden="1"/>
    <cellStyle name="表示済みのハイパーリンク" xfId="867" builtinId="9" hidden="1"/>
    <cellStyle name="表示済みのハイパーリンク" xfId="869" builtinId="9" hidden="1"/>
    <cellStyle name="表示済みのハイパーリンク" xfId="871" builtinId="9" hidden="1"/>
    <cellStyle name="表示済みのハイパーリンク" xfId="873" builtinId="9" hidden="1"/>
    <cellStyle name="表示済みのハイパーリンク" xfId="875" builtinId="9" hidden="1"/>
    <cellStyle name="表示済みのハイパーリンク" xfId="877" builtinId="9" hidden="1"/>
    <cellStyle name="表示済みのハイパーリンク" xfId="879" builtinId="9" hidden="1"/>
    <cellStyle name="表示済みのハイパーリンク" xfId="881" builtinId="9" hidden="1"/>
    <cellStyle name="表示済みのハイパーリンク" xfId="883" builtinId="9" hidden="1"/>
    <cellStyle name="表示済みのハイパーリンク" xfId="885" builtinId="9" hidden="1"/>
    <cellStyle name="表示済みのハイパーリンク" xfId="887" builtinId="9" hidden="1"/>
    <cellStyle name="表示済みのハイパーリンク" xfId="889" builtinId="9" hidden="1"/>
    <cellStyle name="表示済みのハイパーリンク" xfId="891" builtinId="9" hidden="1"/>
    <cellStyle name="表示済みのハイパーリンク" xfId="893" builtinId="9" hidden="1"/>
    <cellStyle name="表示済みのハイパーリンク" xfId="895" builtinId="9" hidden="1"/>
    <cellStyle name="表示済みのハイパーリンク" xfId="897" builtinId="9" hidden="1"/>
    <cellStyle name="表示済みのハイパーリンク" xfId="899" builtinId="9" hidden="1"/>
    <cellStyle name="表示済みのハイパーリンク" xfId="901" builtinId="9" hidden="1"/>
    <cellStyle name="表示済みのハイパーリンク" xfId="903" builtinId="9" hidden="1"/>
    <cellStyle name="表示済みのハイパーリンク" xfId="905" builtinId="9" hidden="1"/>
    <cellStyle name="表示済みのハイパーリンク" xfId="907" builtinId="9" hidden="1"/>
    <cellStyle name="表示済みのハイパーリンク" xfId="909" builtinId="9" hidden="1"/>
    <cellStyle name="表示済みのハイパーリンク" xfId="911" builtinId="9" hidden="1"/>
    <cellStyle name="表示済みのハイパーリンク" xfId="913" builtinId="9" hidden="1"/>
    <cellStyle name="表示済みのハイパーリンク" xfId="915" builtinId="9" hidden="1"/>
    <cellStyle name="表示済みのハイパーリンク" xfId="917" builtinId="9" hidden="1"/>
    <cellStyle name="表示済みのハイパーリンク" xfId="919" builtinId="9" hidden="1"/>
    <cellStyle name="表示済みのハイパーリンク" xfId="921" builtinId="9" hidden="1"/>
    <cellStyle name="表示済みのハイパーリンク" xfId="923" builtinId="9" hidden="1"/>
    <cellStyle name="表示済みのハイパーリンク" xfId="925" builtinId="9" hidden="1"/>
    <cellStyle name="表示済みのハイパーリンク" xfId="927" builtinId="9" hidden="1"/>
    <cellStyle name="表示済みのハイパーリンク" xfId="929" builtinId="9" hidden="1"/>
    <cellStyle name="表示済みのハイパーリンク" xfId="931" builtinId="9" hidden="1"/>
    <cellStyle name="表示済みのハイパーリンク" xfId="933" builtinId="9" hidden="1"/>
    <cellStyle name="表示済みのハイパーリンク" xfId="935" builtinId="9" hidden="1"/>
    <cellStyle name="表示済みのハイパーリンク" xfId="937" builtinId="9" hidden="1"/>
    <cellStyle name="表示済みのハイパーリンク" xfId="939" builtinId="9" hidden="1"/>
    <cellStyle name="表示済みのハイパーリンク" xfId="941" builtinId="9" hidden="1"/>
    <cellStyle name="表示済みのハイパーリンク" xfId="943" builtinId="9" hidden="1"/>
    <cellStyle name="表示済みのハイパーリンク" xfId="945" builtinId="9" hidden="1"/>
    <cellStyle name="表示済みのハイパーリンク" xfId="947" builtinId="9" hidden="1"/>
    <cellStyle name="表示済みのハイパーリンク" xfId="949" builtinId="9" hidden="1"/>
    <cellStyle name="表示済みのハイパーリンク" xfId="951" builtinId="9" hidden="1"/>
    <cellStyle name="表示済みのハイパーリンク" xfId="953" builtinId="9" hidden="1"/>
    <cellStyle name="表示済みのハイパーリンク" xfId="955" builtinId="9" hidden="1"/>
    <cellStyle name="表示済みのハイパーリンク" xfId="957" builtinId="9" hidden="1"/>
    <cellStyle name="表示済みのハイパーリンク" xfId="959" builtinId="9" hidden="1"/>
    <cellStyle name="表示済みのハイパーリンク" xfId="961" builtinId="9" hidden="1"/>
    <cellStyle name="表示済みのハイパーリンク" xfId="963" builtinId="9" hidden="1"/>
    <cellStyle name="表示済みのハイパーリンク" xfId="965" builtinId="9" hidden="1"/>
    <cellStyle name="表示済みのハイパーリンク" xfId="967" builtinId="9" hidden="1"/>
    <cellStyle name="表示済みのハイパーリンク" xfId="969" builtinId="9" hidden="1"/>
    <cellStyle name="表示済みのハイパーリンク" xfId="971" builtinId="9" hidden="1"/>
    <cellStyle name="表示済みのハイパーリンク" xfId="973" builtinId="9" hidden="1"/>
    <cellStyle name="表示済みのハイパーリンク" xfId="975" builtinId="9" hidden="1"/>
    <cellStyle name="表示済みのハイパーリンク" xfId="977" builtinId="9" hidden="1"/>
    <cellStyle name="表示済みのハイパーリンク" xfId="979" builtinId="9" hidden="1"/>
    <cellStyle name="表示済みのハイパーリンク" xfId="981" builtinId="9" hidden="1"/>
    <cellStyle name="表示済みのハイパーリンク" xfId="983" builtinId="9" hidden="1"/>
    <cellStyle name="表示済みのハイパーリンク" xfId="985" builtinId="9" hidden="1"/>
    <cellStyle name="表示済みのハイパーリンク" xfId="987" builtinId="9" hidden="1"/>
    <cellStyle name="表示済みのハイパーリンク" xfId="989" builtinId="9" hidden="1"/>
    <cellStyle name="表示済みのハイパーリンク" xfId="991" builtinId="9" hidden="1"/>
    <cellStyle name="表示済みのハイパーリンク" xfId="993" builtinId="9" hidden="1"/>
    <cellStyle name="表示済みのハイパーリンク" xfId="995" builtinId="9" hidden="1"/>
    <cellStyle name="表示済みのハイパーリンク" xfId="997" builtinId="9" hidden="1"/>
    <cellStyle name="表示済みのハイパーリンク" xfId="999" builtinId="9" hidden="1"/>
    <cellStyle name="表示済みのハイパーリンク" xfId="1001" builtinId="9" hidden="1"/>
    <cellStyle name="表示済みのハイパーリンク" xfId="1003" builtinId="9" hidden="1"/>
    <cellStyle name="表示済みのハイパーリンク" xfId="1005" builtinId="9" hidden="1"/>
    <cellStyle name="表示済みのハイパーリンク" xfId="1007" builtinId="9" hidden="1"/>
    <cellStyle name="表示済みのハイパーリンク" xfId="1009" builtinId="9" hidden="1"/>
    <cellStyle name="表示済みのハイパーリンク" xfId="1011" builtinId="9" hidden="1"/>
    <cellStyle name="表示済みのハイパーリンク" xfId="1013" builtinId="9" hidden="1"/>
    <cellStyle name="表示済みのハイパーリンク" xfId="1015" builtinId="9" hidden="1"/>
    <cellStyle name="表示済みのハイパーリンク" xfId="1017" builtinId="9" hidden="1"/>
    <cellStyle name="表示済みのハイパーリンク" xfId="1019" builtinId="9" hidden="1"/>
    <cellStyle name="表示済みのハイパーリンク" xfId="1021" builtinId="9" hidden="1"/>
    <cellStyle name="表示済みのハイパーリンク" xfId="1023" builtinId="9" hidden="1"/>
    <cellStyle name="表示済みのハイパーリンク" xfId="1025" builtinId="9" hidden="1"/>
    <cellStyle name="表示済みのハイパーリンク" xfId="1027" builtinId="9" hidden="1"/>
    <cellStyle name="表示済みのハイパーリンク" xfId="1029" builtinId="9" hidden="1"/>
    <cellStyle name="表示済みのハイパーリンク" xfId="1031" builtinId="9" hidden="1"/>
    <cellStyle name="表示済みのハイパーリンク" xfId="1033" builtinId="9" hidden="1"/>
    <cellStyle name="表示済みのハイパーリンク" xfId="1035" builtinId="9" hidden="1"/>
    <cellStyle name="表示済みのハイパーリンク" xfId="1037" builtinId="9" hidden="1"/>
    <cellStyle name="表示済みのハイパーリンク" xfId="1039" builtinId="9" hidden="1"/>
    <cellStyle name="表示済みのハイパーリンク" xfId="1041" builtinId="9" hidden="1"/>
    <cellStyle name="表示済みのハイパーリンク" xfId="1043" builtinId="9" hidden="1"/>
    <cellStyle name="表示済みのハイパーリンク" xfId="1045" builtinId="9" hidden="1"/>
    <cellStyle name="表示済みのハイパーリンク" xfId="1047" builtinId="9" hidden="1"/>
    <cellStyle name="表示済みのハイパーリンク" xfId="1049" builtinId="9" hidden="1"/>
    <cellStyle name="表示済みのハイパーリンク" xfId="1051" builtinId="9" hidden="1"/>
    <cellStyle name="表示済みのハイパーリンク" xfId="1053" builtinId="9" hidden="1"/>
    <cellStyle name="表示済みのハイパーリンク" xfId="1055" builtinId="9" hidden="1"/>
    <cellStyle name="表示済みのハイパーリンク" xfId="1057" builtinId="9" hidden="1"/>
    <cellStyle name="表示済みのハイパーリンク" xfId="1059" builtinId="9" hidden="1"/>
    <cellStyle name="表示済みのハイパーリンク" xfId="1061" builtinId="9" hidden="1"/>
    <cellStyle name="表示済みのハイパーリンク" xfId="1063" builtinId="9" hidden="1"/>
    <cellStyle name="表示済みのハイパーリンク" xfId="1065" builtinId="9" hidden="1"/>
    <cellStyle name="表示済みのハイパーリンク" xfId="1067" builtinId="9" hidden="1"/>
    <cellStyle name="表示済みのハイパーリンク" xfId="1069" builtinId="9" hidden="1"/>
    <cellStyle name="表示済みのハイパーリンク" xfId="1071" builtinId="9" hidden="1"/>
    <cellStyle name="表示済みのハイパーリンク" xfId="1073" builtinId="9" hidden="1"/>
    <cellStyle name="表示済みのハイパーリンク" xfId="1075" builtinId="9" hidden="1"/>
    <cellStyle name="表示済みのハイパーリンク" xfId="1077" builtinId="9" hidden="1"/>
    <cellStyle name="表示済みのハイパーリンク" xfId="1079" builtinId="9" hidden="1"/>
    <cellStyle name="表示済みのハイパーリンク" xfId="1081" builtinId="9" hidden="1"/>
    <cellStyle name="表示済みのハイパーリンク" xfId="1083" builtinId="9" hidden="1"/>
    <cellStyle name="表示済みのハイパーリンク" xfId="1085" builtinId="9" hidden="1"/>
    <cellStyle name="表示済みのハイパーリンク" xfId="1087" builtinId="9" hidden="1"/>
    <cellStyle name="表示済みのハイパーリンク" xfId="1089" builtinId="9" hidden="1"/>
    <cellStyle name="表示済みのハイパーリンク" xfId="1091" builtinId="9" hidden="1"/>
    <cellStyle name="表示済みのハイパーリンク" xfId="1093" builtinId="9" hidden="1"/>
    <cellStyle name="表示済みのハイパーリンク" xfId="1095" builtinId="9" hidden="1"/>
    <cellStyle name="表示済みのハイパーリンク" xfId="1097" builtinId="9" hidden="1"/>
    <cellStyle name="表示済みのハイパーリンク" xfId="1099" builtinId="9" hidden="1"/>
    <cellStyle name="表示済みのハイパーリンク" xfId="1101" builtinId="9" hidden="1"/>
    <cellStyle name="表示済みのハイパーリンク" xfId="1103" builtinId="9" hidden="1"/>
    <cellStyle name="表示済みのハイパーリンク" xfId="1105" builtinId="9" hidden="1"/>
    <cellStyle name="表示済みのハイパーリンク" xfId="1107" builtinId="9" hidden="1"/>
    <cellStyle name="表示済みのハイパーリンク" xfId="1109" builtinId="9" hidden="1"/>
    <cellStyle name="表示済みのハイパーリンク" xfId="1111" builtinId="9" hidden="1"/>
    <cellStyle name="表示済みのハイパーリンク" xfId="1113" builtinId="9" hidden="1"/>
    <cellStyle name="表示済みのハイパーリンク" xfId="1115" builtinId="9" hidden="1"/>
    <cellStyle name="表示済みのハイパーリンク" xfId="1117" builtinId="9" hidden="1"/>
    <cellStyle name="表示済みのハイパーリンク" xfId="1119" builtinId="9" hidden="1"/>
    <cellStyle name="表示済みのハイパーリンク" xfId="1121" builtinId="9" hidden="1"/>
    <cellStyle name="表示済みのハイパーリンク" xfId="1123" builtinId="9" hidden="1"/>
    <cellStyle name="表示済みのハイパーリンク" xfId="1125" builtinId="9" hidden="1"/>
    <cellStyle name="表示済みのハイパーリンク" xfId="1127" builtinId="9" hidden="1"/>
    <cellStyle name="表示済みのハイパーリンク" xfId="1129" builtinId="9" hidden="1"/>
    <cellStyle name="表示済みのハイパーリンク" xfId="1131" builtinId="9" hidden="1"/>
    <cellStyle name="表示済みのハイパーリンク" xfId="1133" builtinId="9" hidden="1"/>
    <cellStyle name="表示済みのハイパーリンク" xfId="1135" builtinId="9" hidden="1"/>
    <cellStyle name="表示済みのハイパーリンク" xfId="1137" builtinId="9" hidden="1"/>
    <cellStyle name="表示済みのハイパーリンク" xfId="1139" builtinId="9" hidden="1"/>
    <cellStyle name="表示済みのハイパーリンク" xfId="1141" builtinId="9" hidden="1"/>
    <cellStyle name="表示済みのハイパーリンク" xfId="1143" builtinId="9" hidden="1"/>
    <cellStyle name="表示済みのハイパーリンク" xfId="1145" builtinId="9" hidden="1"/>
    <cellStyle name="表示済みのハイパーリンク" xfId="1147" builtinId="9" hidden="1"/>
    <cellStyle name="表示済みのハイパーリンク" xfId="1149" builtinId="9" hidden="1"/>
    <cellStyle name="表示済みのハイパーリンク" xfId="1151" builtinId="9" hidden="1"/>
    <cellStyle name="表示済みのハイパーリンク" xfId="1153" builtinId="9" hidden="1"/>
    <cellStyle name="表示済みのハイパーリンク" xfId="1155" builtinId="9" hidden="1"/>
    <cellStyle name="表示済みのハイパーリンク" xfId="1157" builtinId="9" hidden="1"/>
    <cellStyle name="表示済みのハイパーリンク" xfId="1159" builtinId="9" hidden="1"/>
    <cellStyle name="表示済みのハイパーリンク" xfId="1161" builtinId="9" hidden="1"/>
    <cellStyle name="表示済みのハイパーリンク" xfId="1163" builtinId="9" hidden="1"/>
    <cellStyle name="表示済みのハイパーリンク" xfId="1165" builtinId="9" hidden="1"/>
    <cellStyle name="表示済みのハイパーリンク" xfId="1167" builtinId="9" hidden="1"/>
    <cellStyle name="表示済みのハイパーリンク" xfId="1169" builtinId="9" hidden="1"/>
    <cellStyle name="表示済みのハイパーリンク" xfId="1171" builtinId="9" hidden="1"/>
    <cellStyle name="表示済みのハイパーリンク" xfId="1173" builtinId="9" hidden="1"/>
    <cellStyle name="表示済みのハイパーリンク" xfId="1175" builtinId="9" hidden="1"/>
    <cellStyle name="表示済みのハイパーリンク" xfId="1177" builtinId="9" hidden="1"/>
    <cellStyle name="表示済みのハイパーリンク" xfId="1179" builtinId="9" hidden="1"/>
    <cellStyle name="表示済みのハイパーリンク" xfId="1181" builtinId="9" hidden="1"/>
    <cellStyle name="表示済みのハイパーリンク" xfId="1183" builtinId="9" hidden="1"/>
    <cellStyle name="表示済みのハイパーリンク" xfId="1185" builtinId="9" hidden="1"/>
    <cellStyle name="表示済みのハイパーリンク" xfId="1187" builtinId="9" hidden="1"/>
    <cellStyle name="表示済みのハイパーリンク" xfId="1189" builtinId="9" hidden="1"/>
    <cellStyle name="表示済みのハイパーリンク" xfId="1191" builtinId="9" hidden="1"/>
    <cellStyle name="表示済みのハイパーリンク" xfId="1193" builtinId="9" hidden="1"/>
    <cellStyle name="表示済みのハイパーリンク" xfId="1195" builtinId="9" hidden="1"/>
    <cellStyle name="表示済みのハイパーリンク" xfId="1197" builtinId="9" hidden="1"/>
    <cellStyle name="表示済みのハイパーリンク" xfId="1199" builtinId="9" hidden="1"/>
    <cellStyle name="表示済みのハイパーリンク" xfId="1201" builtinId="9" hidden="1"/>
    <cellStyle name="表示済みのハイパーリンク" xfId="1203" builtinId="9" hidden="1"/>
    <cellStyle name="表示済みのハイパーリンク" xfId="1205" builtinId="9" hidden="1"/>
    <cellStyle name="表示済みのハイパーリンク" xfId="1207" builtinId="9" hidden="1"/>
    <cellStyle name="表示済みのハイパーリンク" xfId="1209" builtinId="9" hidden="1"/>
    <cellStyle name="表示済みのハイパーリンク" xfId="1211" builtinId="9" hidden="1"/>
    <cellStyle name="表示済みのハイパーリンク" xfId="1213" builtinId="9" hidden="1"/>
    <cellStyle name="表示済みのハイパーリンク" xfId="1215" builtinId="9" hidden="1"/>
    <cellStyle name="表示済みのハイパーリンク" xfId="1217" builtinId="9" hidden="1"/>
    <cellStyle name="表示済みのハイパーリンク" xfId="1219" builtinId="9" hidden="1"/>
    <cellStyle name="表示済みのハイパーリンク" xfId="1221" builtinId="9" hidden="1"/>
    <cellStyle name="表示済みのハイパーリンク" xfId="1223" builtinId="9" hidden="1"/>
    <cellStyle name="表示済みのハイパーリンク" xfId="1225" builtinId="9" hidden="1"/>
    <cellStyle name="表示済みのハイパーリンク" xfId="1227" builtinId="9" hidden="1"/>
    <cellStyle name="表示済みのハイパーリンク" xfId="1229" builtinId="9" hidden="1"/>
    <cellStyle name="表示済みのハイパーリンク" xfId="1231" builtinId="9" hidden="1"/>
    <cellStyle name="表示済みのハイパーリンク" xfId="1233" builtinId="9" hidden="1"/>
    <cellStyle name="表示済みのハイパーリンク" xfId="1235" builtinId="9" hidden="1"/>
    <cellStyle name="表示済みのハイパーリンク" xfId="1237" builtinId="9" hidden="1"/>
    <cellStyle name="表示済みのハイパーリンク" xfId="1239" builtinId="9" hidden="1"/>
    <cellStyle name="表示済みのハイパーリンク" xfId="1241" builtinId="9" hidden="1"/>
    <cellStyle name="表示済みのハイパーリンク" xfId="1243" builtinId="9" hidden="1"/>
    <cellStyle name="表示済みのハイパーリンク" xfId="1245" builtinId="9" hidden="1"/>
    <cellStyle name="表示済みのハイパーリンク" xfId="1247" builtinId="9" hidden="1"/>
    <cellStyle name="表示済みのハイパーリンク" xfId="1249" builtinId="9" hidden="1"/>
    <cellStyle name="表示済みのハイパーリンク" xfId="1251" builtinId="9" hidden="1"/>
    <cellStyle name="表示済みのハイパーリンク" xfId="1253" builtinId="9" hidden="1"/>
    <cellStyle name="表示済みのハイパーリンク" xfId="1255" builtinId="9" hidden="1"/>
    <cellStyle name="表示済みのハイパーリンク" xfId="1257" builtinId="9" hidden="1"/>
    <cellStyle name="表示済みのハイパーリンク" xfId="1259" builtinId="9" hidden="1"/>
    <cellStyle name="表示済みのハイパーリンク" xfId="1261" builtinId="9" hidden="1"/>
    <cellStyle name="表示済みのハイパーリンク" xfId="1263" builtinId="9" hidden="1"/>
    <cellStyle name="表示済みのハイパーリンク" xfId="1265" builtinId="9" hidden="1"/>
    <cellStyle name="表示済みのハイパーリンク" xfId="1267" builtinId="9" hidden="1"/>
    <cellStyle name="表示済みのハイパーリンク" xfId="1269" builtinId="9" hidden="1"/>
    <cellStyle name="表示済みのハイパーリンク" xfId="1271" builtinId="9" hidden="1"/>
    <cellStyle name="表示済みのハイパーリンク" xfId="1273" builtinId="9" hidden="1"/>
    <cellStyle name="表示済みのハイパーリンク" xfId="1275" builtinId="9" hidden="1"/>
    <cellStyle name="表示済みのハイパーリンク" xfId="1277" builtinId="9" hidden="1"/>
    <cellStyle name="表示済みのハイパーリンク" xfId="1279" builtinId="9" hidden="1"/>
    <cellStyle name="表示済みのハイパーリンク" xfId="1281" builtinId="9" hidden="1"/>
    <cellStyle name="表示済みのハイパーリンク" xfId="1283" builtinId="9" hidden="1"/>
    <cellStyle name="表示済みのハイパーリンク" xfId="1285" builtinId="9" hidden="1"/>
    <cellStyle name="表示済みのハイパーリンク" xfId="1287" builtinId="9" hidden="1"/>
    <cellStyle name="表示済みのハイパーリンク" xfId="1289" builtinId="9" hidden="1"/>
    <cellStyle name="表示済みのハイパーリンク" xfId="1291" builtinId="9" hidden="1"/>
    <cellStyle name="表示済みのハイパーリンク" xfId="1293" builtinId="9" hidden="1"/>
    <cellStyle name="表示済みのハイパーリンク" xfId="1295" builtinId="9" hidden="1"/>
    <cellStyle name="表示済みのハイパーリンク" xfId="1297" builtinId="9" hidden="1"/>
    <cellStyle name="表示済みのハイパーリンク" xfId="1299" builtinId="9" hidden="1"/>
    <cellStyle name="表示済みのハイパーリンク" xfId="1301" builtinId="9" hidden="1"/>
    <cellStyle name="表示済みのハイパーリンク" xfId="1303" builtinId="9" hidden="1"/>
    <cellStyle name="表示済みのハイパーリンク" xfId="1305" builtinId="9" hidden="1"/>
    <cellStyle name="表示済みのハイパーリンク" xfId="1307" builtinId="9" hidden="1"/>
    <cellStyle name="表示済みのハイパーリンク" xfId="1309" builtinId="9" hidden="1"/>
    <cellStyle name="表示済みのハイパーリンク" xfId="1311" builtinId="9" hidden="1"/>
    <cellStyle name="表示済みのハイパーリンク" xfId="1313" builtinId="9" hidden="1"/>
    <cellStyle name="表示済みのハイパーリンク" xfId="1315" builtinId="9" hidden="1"/>
    <cellStyle name="表示済みのハイパーリンク" xfId="1317" builtinId="9" hidden="1"/>
    <cellStyle name="表示済みのハイパーリンク" xfId="1319" builtinId="9" hidden="1"/>
    <cellStyle name="表示済みのハイパーリンク" xfId="1321" builtinId="9" hidden="1"/>
    <cellStyle name="表示済みのハイパーリンク" xfId="1323" builtinId="9" hidden="1"/>
    <cellStyle name="表示済みのハイパーリンク" xfId="1325" builtinId="9" hidden="1"/>
    <cellStyle name="表示済みのハイパーリンク" xfId="1327" builtinId="9" hidden="1"/>
    <cellStyle name="表示済みのハイパーリンク" xfId="1329" builtinId="9" hidden="1"/>
    <cellStyle name="表示済みのハイパーリンク" xfId="1331" builtinId="9" hidden="1"/>
    <cellStyle name="表示済みのハイパーリンク" xfId="1333" builtinId="9" hidden="1"/>
    <cellStyle name="表示済みのハイパーリンク" xfId="1335" builtinId="9" hidden="1"/>
    <cellStyle name="表示済みのハイパーリンク" xfId="1337" builtinId="9" hidden="1"/>
    <cellStyle name="表示済みのハイパーリンク" xfId="1339" builtinId="9" hidden="1"/>
    <cellStyle name="表示済みのハイパーリンク" xfId="1341" builtinId="9" hidden="1"/>
    <cellStyle name="表示済みのハイパーリンク" xfId="1343" builtinId="9" hidden="1"/>
    <cellStyle name="表示済みのハイパーリンク" xfId="1345" builtinId="9" hidden="1"/>
    <cellStyle name="表示済みのハイパーリンク" xfId="1347" builtinId="9" hidden="1"/>
    <cellStyle name="表示済みのハイパーリンク" xfId="1349" builtinId="9" hidden="1"/>
    <cellStyle name="表示済みのハイパーリンク" xfId="1351" builtinId="9" hidden="1"/>
    <cellStyle name="表示済みのハイパーリンク" xfId="1353" builtinId="9" hidden="1"/>
    <cellStyle name="表示済みのハイパーリンク" xfId="1355" builtinId="9" hidden="1"/>
    <cellStyle name="表示済みのハイパーリンク" xfId="1357" builtinId="9" hidden="1"/>
    <cellStyle name="表示済みのハイパーリンク" xfId="1359" builtinId="9" hidden="1"/>
    <cellStyle name="表示済みのハイパーリンク" xfId="1361" builtinId="9" hidden="1"/>
    <cellStyle name="表示済みのハイパーリンク" xfId="1363" builtinId="9" hidden="1"/>
    <cellStyle name="表示済みのハイパーリンク" xfId="1365" builtinId="9" hidden="1"/>
    <cellStyle name="表示済みのハイパーリンク" xfId="1367" builtinId="9" hidden="1"/>
    <cellStyle name="表示済みのハイパーリンク" xfId="1369" builtinId="9" hidden="1"/>
    <cellStyle name="表示済みのハイパーリンク" xfId="1371" builtinId="9" hidden="1"/>
    <cellStyle name="表示済みのハイパーリンク" xfId="1373" builtinId="9" hidden="1"/>
    <cellStyle name="表示済みのハイパーリンク" xfId="1375" builtinId="9" hidden="1"/>
    <cellStyle name="表示済みのハイパーリンク" xfId="1377" builtinId="9" hidden="1"/>
    <cellStyle name="表示済みのハイパーリンク" xfId="1379" builtinId="9" hidden="1"/>
    <cellStyle name="表示済みのハイパーリンク" xfId="1381" builtinId="9" hidden="1"/>
    <cellStyle name="表示済みのハイパーリンク" xfId="1383" builtinId="9" hidden="1"/>
    <cellStyle name="表示済みのハイパーリンク" xfId="1385" builtinId="9" hidden="1"/>
    <cellStyle name="表示済みのハイパーリンク" xfId="1387" builtinId="9" hidden="1"/>
    <cellStyle name="表示済みのハイパーリンク" xfId="1389" builtinId="9" hidden="1"/>
    <cellStyle name="表示済みのハイパーリンク" xfId="1391" builtinId="9" hidden="1"/>
    <cellStyle name="表示済みのハイパーリンク" xfId="1393" builtinId="9" hidden="1"/>
    <cellStyle name="表示済みのハイパーリンク" xfId="1395" builtinId="9" hidden="1"/>
    <cellStyle name="表示済みのハイパーリンク" xfId="1397" builtinId="9" hidden="1"/>
    <cellStyle name="表示済みのハイパーリンク" xfId="1399" builtinId="9" hidden="1"/>
    <cellStyle name="表示済みのハイパーリンク" xfId="1401" builtinId="9" hidden="1"/>
    <cellStyle name="表示済みのハイパーリンク" xfId="1403" builtinId="9" hidden="1"/>
    <cellStyle name="表示済みのハイパーリンク" xfId="1405" builtinId="9" hidden="1"/>
    <cellStyle name="表示済みのハイパーリンク" xfId="1407" builtinId="9" hidden="1"/>
    <cellStyle name="表示済みのハイパーリンク" xfId="1409" builtinId="9" hidden="1"/>
    <cellStyle name="表示済みのハイパーリンク" xfId="1411" builtinId="9" hidden="1"/>
    <cellStyle name="表示済みのハイパーリンク" xfId="1413" builtinId="9" hidden="1"/>
    <cellStyle name="表示済みのハイパーリンク" xfId="1415" builtinId="9" hidden="1"/>
    <cellStyle name="表示済みのハイパーリンク" xfId="1417" builtinId="9" hidden="1"/>
    <cellStyle name="表示済みのハイパーリンク" xfId="1419" builtinId="9" hidden="1"/>
    <cellStyle name="表示済みのハイパーリンク" xfId="1421" builtinId="9" hidden="1"/>
    <cellStyle name="表示済みのハイパーリンク" xfId="1423" builtinId="9" hidden="1"/>
    <cellStyle name="表示済みのハイパーリンク" xfId="1425" builtinId="9" hidden="1"/>
    <cellStyle name="表示済みのハイパーリンク" xfId="1427" builtinId="9" hidden="1"/>
    <cellStyle name="表示済みのハイパーリンク" xfId="1429" builtinId="9" hidden="1"/>
    <cellStyle name="表示済みのハイパーリンク" xfId="1431" builtinId="9" hidden="1"/>
    <cellStyle name="表示済みのハイパーリンク" xfId="1433" builtinId="9" hidden="1"/>
    <cellStyle name="表示済みのハイパーリンク" xfId="1435" builtinId="9" hidden="1"/>
    <cellStyle name="表示済みのハイパーリンク" xfId="1437" builtinId="9" hidden="1"/>
    <cellStyle name="表示済みのハイパーリンク" xfId="1439" builtinId="9" hidden="1"/>
    <cellStyle name="表示済みのハイパーリンク" xfId="1441" builtinId="9" hidden="1"/>
    <cellStyle name="表示済みのハイパーリンク" xfId="1443" builtinId="9" hidden="1"/>
    <cellStyle name="表示済みのハイパーリンク" xfId="1445" builtinId="9" hidden="1"/>
    <cellStyle name="表示済みのハイパーリンク" xfId="1447" builtinId="9" hidden="1"/>
    <cellStyle name="表示済みのハイパーリンク" xfId="1449" builtinId="9" hidden="1"/>
    <cellStyle name="表示済みのハイパーリンク" xfId="1451" builtinId="9" hidden="1"/>
    <cellStyle name="表示済みのハイパーリンク" xfId="1453" builtinId="9" hidden="1"/>
    <cellStyle name="表示済みのハイパーリンク" xfId="1455" builtinId="9" hidden="1"/>
    <cellStyle name="表示済みのハイパーリンク" xfId="1457" builtinId="9" hidden="1"/>
    <cellStyle name="表示済みのハイパーリンク" xfId="1459" builtinId="9" hidden="1"/>
    <cellStyle name="表示済みのハイパーリンク" xfId="1461" builtinId="9" hidden="1"/>
    <cellStyle name="表示済みのハイパーリンク" xfId="1463" builtinId="9" hidden="1"/>
    <cellStyle name="表示済みのハイパーリンク" xfId="1465" builtinId="9" hidden="1"/>
    <cellStyle name="表示済みのハイパーリンク" xfId="1467" builtinId="9" hidden="1"/>
    <cellStyle name="表示済みのハイパーリンク" xfId="1469" builtinId="9" hidden="1"/>
    <cellStyle name="表示済みのハイパーリンク" xfId="1471" builtinId="9" hidden="1"/>
    <cellStyle name="表示済みのハイパーリンク" xfId="1473" builtinId="9" hidden="1"/>
    <cellStyle name="表示済みのハイパーリンク" xfId="1475" builtinId="9" hidden="1"/>
    <cellStyle name="表示済みのハイパーリンク" xfId="1477" builtinId="9" hidden="1"/>
    <cellStyle name="表示済みのハイパーリンク" xfId="1479" builtinId="9" hidden="1"/>
    <cellStyle name="表示済みのハイパーリンク" xfId="1481" builtinId="9" hidden="1"/>
    <cellStyle name="表示済みのハイパーリンク" xfId="1483" builtinId="9" hidden="1"/>
    <cellStyle name="表示済みのハイパーリンク" xfId="1485" builtinId="9" hidden="1"/>
    <cellStyle name="表示済みのハイパーリンク" xfId="1487" builtinId="9" hidden="1"/>
    <cellStyle name="表示済みのハイパーリンク" xfId="1489" builtinId="9" hidden="1"/>
    <cellStyle name="表示済みのハイパーリンク" xfId="1491" builtinId="9" hidden="1"/>
    <cellStyle name="表示済みのハイパーリンク" xfId="1493" builtinId="9" hidden="1"/>
    <cellStyle name="表示済みのハイパーリンク" xfId="1495" builtinId="9" hidden="1"/>
    <cellStyle name="表示済みのハイパーリンク" xfId="1497" builtinId="9" hidden="1"/>
    <cellStyle name="表示済みのハイパーリンク" xfId="1499" builtinId="9" hidden="1"/>
    <cellStyle name="表示済みのハイパーリンク" xfId="1501" builtinId="9" hidden="1"/>
    <cellStyle name="表示済みのハイパーリンク" xfId="1503" builtinId="9" hidden="1"/>
    <cellStyle name="表示済みのハイパーリンク" xfId="1505" builtinId="9" hidden="1"/>
    <cellStyle name="表示済みのハイパーリンク" xfId="1507" builtinId="9" hidden="1"/>
    <cellStyle name="表示済みのハイパーリンク" xfId="1509" builtinId="9" hidden="1"/>
    <cellStyle name="表示済みのハイパーリンク" xfId="1511" builtinId="9" hidden="1"/>
    <cellStyle name="表示済みのハイパーリンク" xfId="1513" builtinId="9" hidden="1"/>
    <cellStyle name="表示済みのハイパーリンク" xfId="1515" builtinId="9" hidden="1"/>
    <cellStyle name="表示済みのハイパーリンク" xfId="1517" builtinId="9" hidden="1"/>
    <cellStyle name="表示済みのハイパーリンク" xfId="1519" builtinId="9" hidden="1"/>
    <cellStyle name="表示済みのハイパーリンク" xfId="1521" builtinId="9" hidden="1"/>
    <cellStyle name="表示済みのハイパーリンク" xfId="1523" builtinId="9" hidden="1"/>
    <cellStyle name="表示済みのハイパーリンク" xfId="1525" builtinId="9" hidden="1"/>
    <cellStyle name="表示済みのハイパーリンク" xfId="1527" builtinId="9" hidden="1"/>
    <cellStyle name="表示済みのハイパーリンク" xfId="1529" builtinId="9" hidden="1"/>
    <cellStyle name="表示済みのハイパーリンク" xfId="1531" builtinId="9" hidden="1"/>
    <cellStyle name="表示済みのハイパーリンク" xfId="1533" builtinId="9" hidden="1"/>
    <cellStyle name="表示済みのハイパーリンク" xfId="1535" builtinId="9" hidden="1"/>
    <cellStyle name="表示済みのハイパーリンク" xfId="1537" builtinId="9" hidden="1"/>
    <cellStyle name="表示済みのハイパーリンク" xfId="1539" builtinId="9" hidden="1"/>
    <cellStyle name="表示済みのハイパーリンク" xfId="1541" builtinId="9" hidden="1"/>
    <cellStyle name="表示済みのハイパーリンク" xfId="1543" builtinId="9" hidden="1"/>
    <cellStyle name="表示済みのハイパーリンク" xfId="1545" builtinId="9" hidden="1"/>
    <cellStyle name="表示済みのハイパーリンク" xfId="1547" builtinId="9" hidden="1"/>
    <cellStyle name="表示済みのハイパーリンク" xfId="1549" builtinId="9" hidden="1"/>
    <cellStyle name="表示済みのハイパーリンク" xfId="1551" builtinId="9" hidden="1"/>
    <cellStyle name="表示済みのハイパーリンク" xfId="1553" builtinId="9" hidden="1"/>
    <cellStyle name="表示済みのハイパーリンク" xfId="1555" builtinId="9" hidden="1"/>
    <cellStyle name="表示済みのハイパーリンク" xfId="1557" builtinId="9" hidden="1"/>
    <cellStyle name="表示済みのハイパーリンク" xfId="1559" builtinId="9" hidden="1"/>
    <cellStyle name="表示済みのハイパーリンク" xfId="1561" builtinId="9" hidden="1"/>
    <cellStyle name="表示済みのハイパーリンク" xfId="1563" builtinId="9" hidden="1"/>
    <cellStyle name="表示済みのハイパーリンク" xfId="1565" builtinId="9" hidden="1"/>
    <cellStyle name="表示済みのハイパーリンク" xfId="1567" builtinId="9" hidden="1"/>
    <cellStyle name="表示済みのハイパーリンク" xfId="1569" builtinId="9" hidden="1"/>
    <cellStyle name="表示済みのハイパーリンク" xfId="1571" builtinId="9" hidden="1"/>
    <cellStyle name="表示済みのハイパーリンク" xfId="1573" builtinId="9" hidden="1"/>
    <cellStyle name="表示済みのハイパーリンク" xfId="1575" builtinId="9" hidden="1"/>
    <cellStyle name="表示済みのハイパーリンク" xfId="1577" builtinId="9" hidden="1"/>
    <cellStyle name="表示済みのハイパーリンク" xfId="1579" builtinId="9" hidden="1"/>
    <cellStyle name="表示済みのハイパーリンク" xfId="1581" builtinId="9" hidden="1"/>
    <cellStyle name="表示済みのハイパーリンク" xfId="1583" builtinId="9" hidden="1"/>
    <cellStyle name="表示済みのハイパーリンク" xfId="1585" builtinId="9" hidden="1"/>
    <cellStyle name="表示済みのハイパーリンク" xfId="1587" builtinId="9" hidden="1"/>
    <cellStyle name="表示済みのハイパーリンク" xfId="1589" builtinId="9" hidden="1"/>
    <cellStyle name="表示済みのハイパーリンク" xfId="1591" builtinId="9" hidden="1"/>
    <cellStyle name="表示済みのハイパーリンク" xfId="1593" builtinId="9" hidden="1"/>
    <cellStyle name="表示済みのハイパーリンク" xfId="1595" builtinId="9" hidden="1"/>
    <cellStyle name="表示済みのハイパーリンク" xfId="1597" builtinId="9" hidden="1"/>
    <cellStyle name="表示済みのハイパーリンク" xfId="1599" builtinId="9" hidden="1"/>
    <cellStyle name="表示済みのハイパーリンク" xfId="1601" builtinId="9" hidden="1"/>
    <cellStyle name="表示済みのハイパーリンク" xfId="1603" builtinId="9" hidden="1"/>
    <cellStyle name="表示済みのハイパーリンク" xfId="1605" builtinId="9" hidden="1"/>
    <cellStyle name="表示済みのハイパーリンク" xfId="1607" builtinId="9" hidden="1"/>
    <cellStyle name="表示済みのハイパーリンク" xfId="1609" builtinId="9" hidden="1"/>
    <cellStyle name="表示済みのハイパーリンク" xfId="1611" builtinId="9" hidden="1"/>
    <cellStyle name="表示済みのハイパーリンク" xfId="1613" builtinId="9" hidden="1"/>
    <cellStyle name="表示済みのハイパーリンク" xfId="1615" builtinId="9" hidden="1"/>
    <cellStyle name="表示済みのハイパーリンク" xfId="1617" builtinId="9" hidden="1"/>
    <cellStyle name="表示済みのハイパーリンク" xfId="1619" builtinId="9" hidden="1"/>
    <cellStyle name="表示済みのハイパーリンク" xfId="1621" builtinId="9" hidden="1"/>
    <cellStyle name="表示済みのハイパーリンク" xfId="1623" builtinId="9" hidden="1"/>
    <cellStyle name="表示済みのハイパーリンク" xfId="1625" builtinId="9" hidden="1"/>
    <cellStyle name="表示済みのハイパーリンク" xfId="1627" builtinId="9" hidden="1"/>
    <cellStyle name="表示済みのハイパーリンク" xfId="1629" builtinId="9" hidden="1"/>
    <cellStyle name="表示済みのハイパーリンク" xfId="1631" builtinId="9" hidden="1"/>
    <cellStyle name="表示済みのハイパーリンク" xfId="1633" builtinId="9" hidden="1"/>
    <cellStyle name="表示済みのハイパーリンク" xfId="1635" builtinId="9" hidden="1"/>
    <cellStyle name="表示済みのハイパーリンク" xfId="1637" builtinId="9" hidden="1"/>
    <cellStyle name="表示済みのハイパーリンク" xfId="1639" builtinId="9" hidden="1"/>
    <cellStyle name="表示済みのハイパーリンク" xfId="1641" builtinId="9" hidden="1"/>
    <cellStyle name="表示済みのハイパーリンク" xfId="1643" builtinId="9" hidden="1"/>
    <cellStyle name="表示済みのハイパーリンク" xfId="1645" builtinId="9" hidden="1"/>
    <cellStyle name="表示済みのハイパーリンク" xfId="1647" builtinId="9" hidden="1"/>
    <cellStyle name="表示済みのハイパーリンク" xfId="1649" builtinId="9" hidden="1"/>
    <cellStyle name="表示済みのハイパーリンク" xfId="1651" builtinId="9" hidden="1"/>
    <cellStyle name="表示済みのハイパーリンク" xfId="1653" builtinId="9" hidden="1"/>
    <cellStyle name="表示済みのハイパーリンク" xfId="1655" builtinId="9" hidden="1"/>
    <cellStyle name="表示済みのハイパーリンク" xfId="1657" builtinId="9" hidden="1"/>
    <cellStyle name="表示済みのハイパーリンク" xfId="1659" builtinId="9" hidden="1"/>
    <cellStyle name="表示済みのハイパーリンク" xfId="1661" builtinId="9" hidden="1"/>
    <cellStyle name="表示済みのハイパーリンク" xfId="1663" builtinId="9" hidden="1"/>
    <cellStyle name="表示済みのハイパーリンク" xfId="1665" builtinId="9" hidden="1"/>
    <cellStyle name="表示済みのハイパーリンク" xfId="1667" builtinId="9" hidden="1"/>
    <cellStyle name="表示済みのハイパーリンク" xfId="1669" builtinId="9" hidden="1"/>
    <cellStyle name="表示済みのハイパーリンク" xfId="1671" builtinId="9" hidden="1"/>
    <cellStyle name="表示済みのハイパーリンク" xfId="1673" builtinId="9" hidden="1"/>
    <cellStyle name="表示済みのハイパーリンク" xfId="1675" builtinId="9" hidden="1"/>
    <cellStyle name="表示済みのハイパーリンク" xfId="1677" builtinId="9" hidden="1"/>
    <cellStyle name="表示済みのハイパーリンク" xfId="1679" builtinId="9" hidden="1"/>
    <cellStyle name="表示済みのハイパーリンク" xfId="1681" builtinId="9" hidden="1"/>
    <cellStyle name="表示済みのハイパーリンク" xfId="1683" builtinId="9" hidden="1"/>
    <cellStyle name="表示済みのハイパーリンク" xfId="1685" builtinId="9" hidden="1"/>
    <cellStyle name="表示済みのハイパーリンク" xfId="1687" builtinId="9" hidden="1"/>
    <cellStyle name="表示済みのハイパーリンク" xfId="1689" builtinId="9" hidden="1"/>
    <cellStyle name="表示済みのハイパーリンク" xfId="1691" builtinId="9" hidden="1"/>
    <cellStyle name="表示済みのハイパーリンク" xfId="1693" builtinId="9" hidden="1"/>
    <cellStyle name="表示済みのハイパーリンク" xfId="1695" builtinId="9" hidden="1"/>
    <cellStyle name="表示済みのハイパーリンク" xfId="1697" builtinId="9" hidden="1"/>
    <cellStyle name="表示済みのハイパーリンク" xfId="1699" builtinId="9" hidden="1"/>
    <cellStyle name="表示済みのハイパーリンク" xfId="1701" builtinId="9" hidden="1"/>
    <cellStyle name="表示済みのハイパーリンク" xfId="1703" builtinId="9" hidden="1"/>
    <cellStyle name="表示済みのハイパーリンク" xfId="1705" builtinId="9" hidden="1"/>
    <cellStyle name="表示済みのハイパーリンク" xfId="1707" builtinId="9" hidden="1"/>
    <cellStyle name="表示済みのハイパーリンク" xfId="1709" builtinId="9" hidden="1"/>
    <cellStyle name="表示済みのハイパーリンク" xfId="1711" builtinId="9" hidden="1"/>
    <cellStyle name="表示済みのハイパーリンク" xfId="1713" builtinId="9" hidden="1"/>
    <cellStyle name="表示済みのハイパーリンク" xfId="1715" builtinId="9" hidden="1"/>
    <cellStyle name="表示済みのハイパーリンク" xfId="1717" builtinId="9" hidden="1"/>
    <cellStyle name="表示済みのハイパーリンク" xfId="1719" builtinId="9" hidden="1"/>
    <cellStyle name="表示済みのハイパーリンク" xfId="1721" builtinId="9" hidden="1"/>
    <cellStyle name="表示済みのハイパーリンク" xfId="1723" builtinId="9" hidden="1"/>
    <cellStyle name="表示済みのハイパーリンク" xfId="1725" builtinId="9" hidden="1"/>
    <cellStyle name="表示済みのハイパーリンク" xfId="1727" builtinId="9" hidden="1"/>
    <cellStyle name="表示済みのハイパーリンク" xfId="1729" builtinId="9" hidden="1"/>
    <cellStyle name="表示済みのハイパーリンク" xfId="1731" builtinId="9" hidden="1"/>
    <cellStyle name="表示済みのハイパーリンク" xfId="1733" builtinId="9" hidden="1"/>
    <cellStyle name="表示済みのハイパーリンク" xfId="1735" builtinId="9" hidden="1"/>
    <cellStyle name="表示済みのハイパーリンク" xfId="1737" builtinId="9" hidden="1"/>
    <cellStyle name="表示済みのハイパーリンク" xfId="1739" builtinId="9" hidden="1"/>
    <cellStyle name="表示済みのハイパーリンク" xfId="1741" builtinId="9" hidden="1"/>
    <cellStyle name="表示済みのハイパーリンク" xfId="1743" builtinId="9" hidden="1"/>
    <cellStyle name="表示済みのハイパーリンク" xfId="1745" builtinId="9" hidden="1"/>
    <cellStyle name="表示済みのハイパーリンク" xfId="1747" builtinId="9" hidden="1"/>
    <cellStyle name="表示済みのハイパーリンク" xfId="1749" builtinId="9" hidden="1"/>
    <cellStyle name="表示済みのハイパーリンク" xfId="1751" builtinId="9" hidden="1"/>
    <cellStyle name="表示済みのハイパーリンク" xfId="1753" builtinId="9" hidden="1"/>
    <cellStyle name="表示済みのハイパーリンク" xfId="1755" builtinId="9" hidden="1"/>
    <cellStyle name="表示済みのハイパーリンク" xfId="1757" builtinId="9" hidden="1"/>
    <cellStyle name="表示済みのハイパーリンク" xfId="1759" builtinId="9" hidden="1"/>
    <cellStyle name="表示済みのハイパーリンク" xfId="1761" builtinId="9" hidden="1"/>
    <cellStyle name="表示済みのハイパーリンク" xfId="1763" builtinId="9" hidden="1"/>
    <cellStyle name="表示済みのハイパーリンク" xfId="1765" builtinId="9" hidden="1"/>
    <cellStyle name="表示済みのハイパーリンク" xfId="1767" builtinId="9" hidden="1"/>
    <cellStyle name="表示済みのハイパーリンク" xfId="1769" builtinId="9" hidden="1"/>
    <cellStyle name="表示済みのハイパーリンク" xfId="1771" builtinId="9" hidden="1"/>
    <cellStyle name="表示済みのハイパーリンク" xfId="1773" builtinId="9" hidden="1"/>
    <cellStyle name="表示済みのハイパーリンク" xfId="1775" builtinId="9" hidden="1"/>
    <cellStyle name="表示済みのハイパーリンク" xfId="1777" builtinId="9" hidden="1"/>
    <cellStyle name="表示済みのハイパーリンク" xfId="1779" builtinId="9" hidden="1"/>
    <cellStyle name="表示済みのハイパーリンク" xfId="1781" builtinId="9" hidden="1"/>
    <cellStyle name="表示済みのハイパーリンク" xfId="1783" builtinId="9" hidden="1"/>
    <cellStyle name="表示済みのハイパーリンク" xfId="1785" builtinId="9" hidden="1"/>
    <cellStyle name="表示済みのハイパーリンク" xfId="1787" builtinId="9" hidden="1"/>
    <cellStyle name="表示済みのハイパーリンク" xfId="1789" builtinId="9" hidden="1"/>
    <cellStyle name="表示済みのハイパーリンク" xfId="1791" builtinId="9" hidden="1"/>
    <cellStyle name="表示済みのハイパーリンク" xfId="1793" builtinId="9" hidden="1"/>
    <cellStyle name="表示済みのハイパーリンク" xfId="1795" builtinId="9" hidden="1"/>
    <cellStyle name="表示済みのハイパーリンク" xfId="1797" builtinId="9" hidden="1"/>
    <cellStyle name="表示済みのハイパーリンク" xfId="1799" builtinId="9" hidden="1"/>
    <cellStyle name="表示済みのハイパーリンク" xfId="1801" builtinId="9" hidden="1"/>
    <cellStyle name="表示済みのハイパーリンク" xfId="1803" builtinId="9" hidden="1"/>
    <cellStyle name="表示済みのハイパーリンク" xfId="1805" builtinId="9" hidden="1"/>
    <cellStyle name="表示済みのハイパーリンク" xfId="1807" builtinId="9" hidden="1"/>
    <cellStyle name="表示済みのハイパーリンク" xfId="1809" builtinId="9" hidden="1"/>
    <cellStyle name="表示済みのハイパーリンク" xfId="1811" builtinId="9" hidden="1"/>
    <cellStyle name="表示済みのハイパーリンク" xfId="1813" builtinId="9" hidden="1"/>
    <cellStyle name="表示済みのハイパーリンク" xfId="1815" builtinId="9" hidden="1"/>
    <cellStyle name="表示済みのハイパーリンク" xfId="1817" builtinId="9" hidden="1"/>
    <cellStyle name="表示済みのハイパーリンク" xfId="1819" builtinId="9" hidden="1"/>
    <cellStyle name="表示済みのハイパーリンク" xfId="1821" builtinId="9" hidden="1"/>
    <cellStyle name="表示済みのハイパーリンク" xfId="1823" builtinId="9" hidden="1"/>
    <cellStyle name="表示済みのハイパーリンク" xfId="1825" builtinId="9" hidden="1"/>
    <cellStyle name="表示済みのハイパーリンク" xfId="1827" builtinId="9" hidden="1"/>
    <cellStyle name="表示済みのハイパーリンク" xfId="1829" builtinId="9" hidden="1"/>
    <cellStyle name="表示済みのハイパーリンク" xfId="1831" builtinId="9" hidden="1"/>
    <cellStyle name="表示済みのハイパーリンク" xfId="1833" builtinId="9" hidden="1"/>
    <cellStyle name="表示済みのハイパーリンク" xfId="1835" builtinId="9" hidden="1"/>
    <cellStyle name="表示済みのハイパーリンク" xfId="1837" builtinId="9" hidden="1"/>
    <cellStyle name="表示済みのハイパーリンク" xfId="1839" builtinId="9" hidden="1"/>
    <cellStyle name="表示済みのハイパーリンク" xfId="1841" builtinId="9" hidden="1"/>
    <cellStyle name="表示済みのハイパーリンク" xfId="1843" builtinId="9" hidden="1"/>
    <cellStyle name="表示済みのハイパーリンク" xfId="1845" builtinId="9" hidden="1"/>
    <cellStyle name="表示済みのハイパーリンク" xfId="1847" builtinId="9" hidden="1"/>
    <cellStyle name="表示済みのハイパーリンク" xfId="1849" builtinId="9" hidden="1"/>
    <cellStyle name="表示済みのハイパーリンク" xfId="1851" builtinId="9" hidden="1"/>
    <cellStyle name="表示済みのハイパーリンク" xfId="1853" builtinId="9" hidden="1"/>
    <cellStyle name="表示済みのハイパーリンク" xfId="1855" builtinId="9" hidden="1"/>
    <cellStyle name="表示済みのハイパーリンク" xfId="1857" builtinId="9" hidden="1"/>
    <cellStyle name="表示済みのハイパーリンク" xfId="1859" builtinId="9" hidden="1"/>
    <cellStyle name="表示済みのハイパーリンク" xfId="1861" builtinId="9" hidden="1"/>
    <cellStyle name="表示済みのハイパーリンク" xfId="1863" builtinId="9" hidden="1"/>
    <cellStyle name="表示済みのハイパーリンク" xfId="1865" builtinId="9" hidden="1"/>
    <cellStyle name="表示済みのハイパーリンク" xfId="1867" builtinId="9" hidden="1"/>
    <cellStyle name="表示済みのハイパーリンク" xfId="1869" builtinId="9" hidden="1"/>
    <cellStyle name="表示済みのハイパーリンク" xfId="1871" builtinId="9" hidden="1"/>
    <cellStyle name="表示済みのハイパーリンク" xfId="1873" builtinId="9" hidden="1"/>
    <cellStyle name="表示済みのハイパーリンク" xfId="1875" builtinId="9" hidden="1"/>
    <cellStyle name="表示済みのハイパーリンク" xfId="1877" builtinId="9" hidden="1"/>
    <cellStyle name="表示済みのハイパーリンク" xfId="1879" builtinId="9" hidden="1"/>
    <cellStyle name="表示済みのハイパーリンク" xfId="1881" builtinId="9" hidden="1"/>
    <cellStyle name="表示済みのハイパーリンク" xfId="1883" builtinId="9" hidden="1"/>
    <cellStyle name="表示済みのハイパーリンク" xfId="1885" builtinId="9" hidden="1"/>
    <cellStyle name="表示済みのハイパーリンク" xfId="1887" builtinId="9" hidden="1"/>
    <cellStyle name="表示済みのハイパーリンク" xfId="1889" builtinId="9" hidden="1"/>
    <cellStyle name="表示済みのハイパーリンク" xfId="1891" builtinId="9" hidden="1"/>
    <cellStyle name="表示済みのハイパーリンク" xfId="1893" builtinId="9" hidden="1"/>
    <cellStyle name="表示済みのハイパーリンク" xfId="1895" builtinId="9" hidden="1"/>
    <cellStyle name="表示済みのハイパーリンク" xfId="1897" builtinId="9" hidden="1"/>
    <cellStyle name="表示済みのハイパーリンク" xfId="1899" builtinId="9" hidden="1"/>
    <cellStyle name="表示済みのハイパーリンク" xfId="1901" builtinId="9" hidden="1"/>
    <cellStyle name="表示済みのハイパーリンク" xfId="1903" builtinId="9" hidden="1"/>
    <cellStyle name="表示済みのハイパーリンク" xfId="1905" builtinId="9" hidden="1"/>
    <cellStyle name="表示済みのハイパーリンク" xfId="1907" builtinId="9" hidden="1"/>
    <cellStyle name="表示済みのハイパーリンク" xfId="1909" builtinId="9" hidden="1"/>
    <cellStyle name="表示済みのハイパーリンク" xfId="1911" builtinId="9" hidden="1"/>
    <cellStyle name="表示済みのハイパーリンク" xfId="1913" builtinId="9" hidden="1"/>
    <cellStyle name="表示済みのハイパーリンク" xfId="1915" builtinId="9" hidden="1"/>
    <cellStyle name="表示済みのハイパーリンク" xfId="1917" builtinId="9" hidden="1"/>
    <cellStyle name="表示済みのハイパーリンク" xfId="1919" builtinId="9" hidden="1"/>
    <cellStyle name="表示済みのハイパーリンク" xfId="1921" builtinId="9" hidden="1"/>
    <cellStyle name="表示済みのハイパーリンク" xfId="1923" builtinId="9" hidden="1"/>
    <cellStyle name="表示済みのハイパーリンク" xfId="1925" builtinId="9" hidden="1"/>
    <cellStyle name="表示済みのハイパーリンク" xfId="1927" builtinId="9" hidden="1"/>
    <cellStyle name="表示済みのハイパーリンク" xfId="1929" builtinId="9" hidden="1"/>
    <cellStyle name="表示済みのハイパーリンク" xfId="1931" builtinId="9" hidden="1"/>
    <cellStyle name="表示済みのハイパーリンク" xfId="1933" builtinId="9" hidden="1"/>
    <cellStyle name="表示済みのハイパーリンク" xfId="1935" builtinId="9" hidden="1"/>
    <cellStyle name="表示済みのハイパーリンク" xfId="1937" builtinId="9" hidden="1"/>
    <cellStyle name="表示済みのハイパーリンク" xfId="1939" builtinId="9" hidden="1"/>
    <cellStyle name="表示済みのハイパーリンク" xfId="1941" builtinId="9" hidden="1"/>
    <cellStyle name="表示済みのハイパーリンク" xfId="1943" builtinId="9" hidden="1"/>
    <cellStyle name="表示済みのハイパーリンク" xfId="1945" builtinId="9" hidden="1"/>
    <cellStyle name="表示済みのハイパーリンク" xfId="1947" builtinId="9" hidden="1"/>
    <cellStyle name="表示済みのハイパーリンク" xfId="1949" builtinId="9" hidden="1"/>
    <cellStyle name="表示済みのハイパーリンク" xfId="1951" builtinId="9" hidden="1"/>
    <cellStyle name="表示済みのハイパーリンク" xfId="1953" builtinId="9" hidden="1"/>
    <cellStyle name="表示済みのハイパーリンク" xfId="1955" builtinId="9" hidden="1"/>
    <cellStyle name="表示済みのハイパーリンク" xfId="1957" builtinId="9" hidden="1"/>
    <cellStyle name="表示済みのハイパーリンク" xfId="1959" builtinId="9" hidden="1"/>
    <cellStyle name="表示済みのハイパーリンク" xfId="1961" builtinId="9" hidden="1"/>
    <cellStyle name="表示済みのハイパーリンク" xfId="1963" builtinId="9" hidden="1"/>
    <cellStyle name="表示済みのハイパーリンク" xfId="1965" builtinId="9" hidden="1"/>
    <cellStyle name="表示済みのハイパーリンク" xfId="1967" builtinId="9" hidden="1"/>
    <cellStyle name="表示済みのハイパーリンク" xfId="1969" builtinId="9" hidden="1"/>
    <cellStyle name="表示済みのハイパーリンク" xfId="1971" builtinId="9" hidden="1"/>
    <cellStyle name="表示済みのハイパーリンク" xfId="1973" builtinId="9" hidden="1"/>
    <cellStyle name="表示済みのハイパーリンク" xfId="1975" builtinId="9" hidden="1"/>
    <cellStyle name="表示済みのハイパーリンク" xfId="1977" builtinId="9" hidden="1"/>
    <cellStyle name="表示済みのハイパーリンク" xfId="1979" builtinId="9" hidden="1"/>
    <cellStyle name="表示済みのハイパーリンク" xfId="1981" builtinId="9" hidden="1"/>
    <cellStyle name="表示済みのハイパーリンク" xfId="1983" builtinId="9" hidden="1"/>
    <cellStyle name="表示済みのハイパーリンク" xfId="1985" builtinId="9" hidden="1"/>
    <cellStyle name="表示済みのハイパーリンク" xfId="1987" builtinId="9" hidden="1"/>
    <cellStyle name="表示済みのハイパーリンク" xfId="1989" builtinId="9" hidden="1"/>
    <cellStyle name="表示済みのハイパーリンク" xfId="1991" builtinId="9" hidden="1"/>
    <cellStyle name="表示済みのハイパーリンク" xfId="1993" builtinId="9" hidden="1"/>
    <cellStyle name="表示済みのハイパーリンク" xfId="1995" builtinId="9" hidden="1"/>
    <cellStyle name="表示済みのハイパーリンク" xfId="1997" builtinId="9" hidden="1"/>
    <cellStyle name="表示済みのハイパーリンク" xfId="1999" builtinId="9" hidden="1"/>
    <cellStyle name="表示済みのハイパーリンク" xfId="2001" builtinId="9" hidden="1"/>
    <cellStyle name="表示済みのハイパーリンク" xfId="2003" builtinId="9" hidden="1"/>
    <cellStyle name="表示済みのハイパーリンク" xfId="2005" builtinId="9" hidden="1"/>
    <cellStyle name="表示済みのハイパーリンク" xfId="2007" builtinId="9" hidden="1"/>
    <cellStyle name="表示済みのハイパーリンク" xfId="2009" builtinId="9" hidden="1"/>
    <cellStyle name="表示済みのハイパーリンク" xfId="2011" builtinId="9" hidden="1"/>
    <cellStyle name="表示済みのハイパーリンク" xfId="2013" builtinId="9" hidden="1"/>
    <cellStyle name="表示済みのハイパーリンク" xfId="2015" builtinId="9" hidden="1"/>
    <cellStyle name="表示済みのハイパーリンク" xfId="2017" builtinId="9" hidden="1"/>
    <cellStyle name="表示済みのハイパーリンク" xfId="2019" builtinId="9" hidden="1"/>
    <cellStyle name="表示済みのハイパーリンク" xfId="2021" builtinId="9" hidden="1"/>
    <cellStyle name="表示済みのハイパーリンク" xfId="2023" builtinId="9" hidden="1"/>
    <cellStyle name="表示済みのハイパーリンク" xfId="2025" builtinId="9" hidden="1"/>
    <cellStyle name="表示済みのハイパーリンク" xfId="2027" builtinId="9" hidden="1"/>
    <cellStyle name="表示済みのハイパーリンク" xfId="2029" builtinId="9" hidden="1"/>
    <cellStyle name="表示済みのハイパーリンク" xfId="2031" builtinId="9" hidden="1"/>
    <cellStyle name="表示済みのハイパーリンク" xfId="2033" builtinId="9" hidden="1"/>
    <cellStyle name="表示済みのハイパーリンク" xfId="2035" builtinId="9" hidden="1"/>
    <cellStyle name="表示済みのハイパーリンク" xfId="2037" builtinId="9" hidden="1"/>
    <cellStyle name="表示済みのハイパーリンク" xfId="2039" builtinId="9" hidden="1"/>
    <cellStyle name="表示済みのハイパーリンク" xfId="2041" builtinId="9" hidden="1"/>
    <cellStyle name="表示済みのハイパーリンク" xfId="2043" builtinId="9" hidden="1"/>
    <cellStyle name="表示済みのハイパーリンク" xfId="2045" builtinId="9" hidden="1"/>
    <cellStyle name="表示済みのハイパーリンク" xfId="2047" builtinId="9" hidden="1"/>
    <cellStyle name="表示済みのハイパーリンク" xfId="2049" builtinId="9" hidden="1"/>
    <cellStyle name="表示済みのハイパーリンク" xfId="2051" builtinId="9" hidden="1"/>
    <cellStyle name="表示済みのハイパーリンク" xfId="2053" builtinId="9" hidden="1"/>
    <cellStyle name="表示済みのハイパーリンク" xfId="2055" builtinId="9" hidden="1"/>
    <cellStyle name="表示済みのハイパーリンク" xfId="2057" builtinId="9" hidden="1"/>
    <cellStyle name="表示済みのハイパーリンク" xfId="2059" builtinId="9" hidden="1"/>
    <cellStyle name="表示済みのハイパーリンク" xfId="2061" builtinId="9" hidden="1"/>
    <cellStyle name="表示済みのハイパーリンク" xfId="2063" builtinId="9" hidden="1"/>
    <cellStyle name="表示済みのハイパーリンク" xfId="2065" builtinId="9" hidden="1"/>
    <cellStyle name="表示済みのハイパーリンク" xfId="2067" builtinId="9" hidden="1"/>
    <cellStyle name="表示済みのハイパーリンク" xfId="2069" builtinId="9" hidden="1"/>
    <cellStyle name="表示済みのハイパーリンク" xfId="2071" builtinId="9" hidden="1"/>
    <cellStyle name="表示済みのハイパーリンク" xfId="2073" builtinId="9" hidden="1"/>
    <cellStyle name="表示済みのハイパーリンク" xfId="2075" builtinId="9" hidden="1"/>
    <cellStyle name="表示済みのハイパーリンク" xfId="2077" builtinId="9" hidden="1"/>
    <cellStyle name="表示済みのハイパーリンク" xfId="2079" builtinId="9" hidden="1"/>
    <cellStyle name="表示済みのハイパーリンク" xfId="2081" builtinId="9" hidden="1"/>
    <cellStyle name="表示済みのハイパーリンク" xfId="2083" builtinId="9" hidden="1"/>
    <cellStyle name="表示済みのハイパーリンク" xfId="2085" builtinId="9" hidden="1"/>
    <cellStyle name="表示済みのハイパーリンク" xfId="2087" builtinId="9" hidden="1"/>
    <cellStyle name="表示済みのハイパーリンク" xfId="2089" builtinId="9" hidden="1"/>
    <cellStyle name="表示済みのハイパーリンク" xfId="2091" builtinId="9" hidden="1"/>
    <cellStyle name="表示済みのハイパーリンク" xfId="2093" builtinId="9" hidden="1"/>
    <cellStyle name="表示済みのハイパーリンク" xfId="2095" builtinId="9" hidden="1"/>
    <cellStyle name="表示済みのハイパーリンク" xfId="2097" builtinId="9" hidden="1"/>
    <cellStyle name="表示済みのハイパーリンク" xfId="2099" builtinId="9" hidden="1"/>
    <cellStyle name="表示済みのハイパーリンク" xfId="2101" builtinId="9" hidden="1"/>
    <cellStyle name="表示済みのハイパーリンク" xfId="2103" builtinId="9" hidden="1"/>
    <cellStyle name="表示済みのハイパーリンク" xfId="2105" builtinId="9" hidden="1"/>
    <cellStyle name="表示済みのハイパーリンク" xfId="2107" builtinId="9" hidden="1"/>
    <cellStyle name="表示済みのハイパーリンク" xfId="2109" builtinId="9" hidden="1"/>
    <cellStyle name="表示済みのハイパーリンク" xfId="2111" builtinId="9" hidden="1"/>
    <cellStyle name="表示済みのハイパーリンク" xfId="2113" builtinId="9" hidden="1"/>
    <cellStyle name="表示済みのハイパーリンク" xfId="2115" builtinId="9" hidden="1"/>
    <cellStyle name="表示済みのハイパーリンク" xfId="2117" builtinId="9" hidden="1"/>
    <cellStyle name="表示済みのハイパーリンク" xfId="2119" builtinId="9" hidden="1"/>
    <cellStyle name="表示済みのハイパーリンク" xfId="2121" builtinId="9" hidden="1"/>
    <cellStyle name="表示済みのハイパーリンク" xfId="2123" builtinId="9" hidden="1"/>
    <cellStyle name="表示済みのハイパーリンク" xfId="2125" builtinId="9" hidden="1"/>
    <cellStyle name="表示済みのハイパーリンク" xfId="2127" builtinId="9" hidden="1"/>
    <cellStyle name="表示済みのハイパーリンク" xfId="2129" builtinId="9" hidden="1"/>
    <cellStyle name="表示済みのハイパーリンク" xfId="2131" builtinId="9" hidden="1"/>
    <cellStyle name="表示済みのハイパーリンク" xfId="2133" builtinId="9" hidden="1"/>
    <cellStyle name="表示済みのハイパーリンク" xfId="2135" builtinId="9" hidden="1"/>
    <cellStyle name="表示済みのハイパーリンク" xfId="2137" builtinId="9" hidden="1"/>
    <cellStyle name="表示済みのハイパーリンク" xfId="2139" builtinId="9" hidden="1"/>
    <cellStyle name="表示済みのハイパーリンク" xfId="2141" builtinId="9" hidden="1"/>
    <cellStyle name="表示済みのハイパーリンク" xfId="2143" builtinId="9" hidden="1"/>
    <cellStyle name="表示済みのハイパーリンク" xfId="2145" builtinId="9" hidden="1"/>
    <cellStyle name="表示済みのハイパーリンク" xfId="2147" builtinId="9" hidden="1"/>
    <cellStyle name="表示済みのハイパーリンク" xfId="2149" builtinId="9" hidden="1"/>
    <cellStyle name="表示済みのハイパーリンク" xfId="2151" builtinId="9" hidden="1"/>
    <cellStyle name="表示済みのハイパーリンク" xfId="2153" builtinId="9" hidden="1"/>
    <cellStyle name="表示済みのハイパーリンク" xfId="2155" builtinId="9" hidden="1"/>
    <cellStyle name="表示済みのハイパーリンク" xfId="2157" builtinId="9" hidden="1"/>
    <cellStyle name="表示済みのハイパーリンク" xfId="2159" builtinId="9" hidden="1"/>
    <cellStyle name="表示済みのハイパーリンク" xfId="2161" builtinId="9" hidden="1"/>
    <cellStyle name="表示済みのハイパーリンク" xfId="2163" builtinId="9" hidden="1"/>
    <cellStyle name="表示済みのハイパーリンク" xfId="2165" builtinId="9" hidden="1"/>
    <cellStyle name="表示済みのハイパーリンク" xfId="2167" builtinId="9" hidden="1"/>
    <cellStyle name="表示済みのハイパーリンク" xfId="2169" builtinId="9" hidden="1"/>
    <cellStyle name="表示済みのハイパーリンク" xfId="2171" builtinId="9" hidden="1"/>
    <cellStyle name="表示済みのハイパーリンク" xfId="2173" builtinId="9" hidden="1"/>
    <cellStyle name="表示済みのハイパーリンク" xfId="2175" builtinId="9" hidden="1"/>
    <cellStyle name="表示済みのハイパーリンク" xfId="2177" builtinId="9" hidden="1"/>
    <cellStyle name="表示済みのハイパーリンク" xfId="2179" builtinId="9" hidden="1"/>
    <cellStyle name="表示済みのハイパーリンク" xfId="2181" builtinId="9" hidden="1"/>
    <cellStyle name="表示済みのハイパーリンク" xfId="2183" builtinId="9" hidden="1"/>
    <cellStyle name="表示済みのハイパーリンク" xfId="2185" builtinId="9" hidden="1"/>
    <cellStyle name="表示済みのハイパーリンク" xfId="2187" builtinId="9" hidden="1"/>
    <cellStyle name="表示済みのハイパーリンク" xfId="2189" builtinId="9" hidden="1"/>
    <cellStyle name="表示済みのハイパーリンク" xfId="2191" builtinId="9" hidden="1"/>
    <cellStyle name="表示済みのハイパーリンク" xfId="2193" builtinId="9" hidden="1"/>
    <cellStyle name="表示済みのハイパーリンク" xfId="2195" builtinId="9" hidden="1"/>
    <cellStyle name="表示済みのハイパーリンク" xfId="2197" builtinId="9" hidden="1"/>
    <cellStyle name="表示済みのハイパーリンク" xfId="2199" builtinId="9" hidden="1"/>
    <cellStyle name="表示済みのハイパーリンク" xfId="2201" builtinId="9" hidden="1"/>
    <cellStyle name="表示済みのハイパーリンク" xfId="2203" builtinId="9" hidden="1"/>
    <cellStyle name="表示済みのハイパーリンク" xfId="2205" builtinId="9" hidden="1"/>
    <cellStyle name="表示済みのハイパーリンク" xfId="2207" builtinId="9" hidden="1"/>
    <cellStyle name="表示済みのハイパーリンク" xfId="2209" builtinId="9" hidden="1"/>
    <cellStyle name="表示済みのハイパーリンク" xfId="2211" builtinId="9" hidden="1"/>
    <cellStyle name="表示済みのハイパーリンク" xfId="2213" builtinId="9" hidden="1"/>
    <cellStyle name="表示済みのハイパーリンク" xfId="2215" builtinId="9" hidden="1"/>
    <cellStyle name="表示済みのハイパーリンク" xfId="2217" builtinId="9" hidden="1"/>
    <cellStyle name="表示済みのハイパーリンク" xfId="2219" builtinId="9" hidden="1"/>
    <cellStyle name="表示済みのハイパーリンク" xfId="2221" builtinId="9" hidden="1"/>
    <cellStyle name="表示済みのハイパーリンク" xfId="2223" builtinId="9" hidden="1"/>
    <cellStyle name="表示済みのハイパーリンク" xfId="2225" builtinId="9" hidden="1"/>
    <cellStyle name="表示済みのハイパーリンク" xfId="2227" builtinId="9" hidden="1"/>
    <cellStyle name="表示済みのハイパーリンク" xfId="2229" builtinId="9" hidden="1"/>
    <cellStyle name="表示済みのハイパーリンク" xfId="2231" builtinId="9" hidden="1"/>
    <cellStyle name="表示済みのハイパーリンク" xfId="2233" builtinId="9" hidden="1"/>
    <cellStyle name="表示済みのハイパーリンク" xfId="2235" builtinId="9" hidden="1"/>
    <cellStyle name="表示済みのハイパーリンク" xfId="2237" builtinId="9" hidden="1"/>
    <cellStyle name="表示済みのハイパーリンク" xfId="2239" builtinId="9" hidden="1"/>
    <cellStyle name="表示済みのハイパーリンク" xfId="2241" builtinId="9" hidden="1"/>
    <cellStyle name="表示済みのハイパーリンク" xfId="2243" builtinId="9" hidden="1"/>
    <cellStyle name="表示済みのハイパーリンク" xfId="2245" builtinId="9" hidden="1"/>
    <cellStyle name="表示済みのハイパーリンク" xfId="2247" builtinId="9" hidden="1"/>
    <cellStyle name="表示済みのハイパーリンク" xfId="2249" builtinId="9" hidden="1"/>
    <cellStyle name="表示済みのハイパーリンク" xfId="2251" builtinId="9" hidden="1"/>
    <cellStyle name="表示済みのハイパーリンク" xfId="2253" builtinId="9" hidden="1"/>
    <cellStyle name="表示済みのハイパーリンク" xfId="2255" builtinId="9" hidden="1"/>
    <cellStyle name="表示済みのハイパーリンク" xfId="2257" builtinId="9" hidden="1"/>
    <cellStyle name="表示済みのハイパーリンク" xfId="2259" builtinId="9" hidden="1"/>
    <cellStyle name="表示済みのハイパーリンク" xfId="2261" builtinId="9" hidden="1"/>
    <cellStyle name="表示済みのハイパーリンク" xfId="2263" builtinId="9" hidden="1"/>
    <cellStyle name="表示済みのハイパーリンク" xfId="2265" builtinId="9" hidden="1"/>
    <cellStyle name="表示済みのハイパーリンク" xfId="2267" builtinId="9" hidden="1"/>
    <cellStyle name="表示済みのハイパーリンク" xfId="2269" builtinId="9" hidden="1"/>
    <cellStyle name="表示済みのハイパーリンク" xfId="2271" builtinId="9" hidden="1"/>
    <cellStyle name="表示済みのハイパーリンク" xfId="2273" builtinId="9" hidden="1"/>
    <cellStyle name="表示済みのハイパーリンク" xfId="2275" builtinId="9" hidden="1"/>
    <cellStyle name="表示済みのハイパーリンク" xfId="2277" builtinId="9" hidden="1"/>
    <cellStyle name="表示済みのハイパーリンク" xfId="2279" builtinId="9" hidden="1"/>
    <cellStyle name="表示済みのハイパーリンク" xfId="2281" builtinId="9" hidden="1"/>
    <cellStyle name="表示済みのハイパーリンク" xfId="2283" builtinId="9" hidden="1"/>
    <cellStyle name="表示済みのハイパーリンク" xfId="2285" builtinId="9" hidden="1"/>
    <cellStyle name="表示済みのハイパーリンク" xfId="2287" builtinId="9" hidden="1"/>
    <cellStyle name="表示済みのハイパーリンク" xfId="2289" builtinId="9" hidden="1"/>
    <cellStyle name="表示済みのハイパーリンク" xfId="2291" builtinId="9" hidden="1"/>
    <cellStyle name="表示済みのハイパーリンク" xfId="2293" builtinId="9" hidden="1"/>
    <cellStyle name="表示済みのハイパーリンク" xfId="2295" builtinId="9" hidden="1"/>
    <cellStyle name="表示済みのハイパーリンク" xfId="2297" builtinId="9" hidden="1"/>
    <cellStyle name="表示済みのハイパーリンク" xfId="2299" builtinId="9" hidden="1"/>
    <cellStyle name="表示済みのハイパーリンク" xfId="2301" builtinId="9" hidden="1"/>
    <cellStyle name="表示済みのハイパーリンク" xfId="2303" builtinId="9" hidden="1"/>
    <cellStyle name="表示済みのハイパーリンク" xfId="2305" builtinId="9" hidden="1"/>
    <cellStyle name="表示済みのハイパーリンク" xfId="2307" builtinId="9" hidden="1"/>
    <cellStyle name="表示済みのハイパーリンク" xfId="2309" builtinId="9" hidden="1"/>
    <cellStyle name="表示済みのハイパーリンク" xfId="2311" builtinId="9" hidden="1"/>
    <cellStyle name="表示済みのハイパーリンク" xfId="2313" builtinId="9" hidden="1"/>
    <cellStyle name="表示済みのハイパーリンク" xfId="2315" builtinId="9" hidden="1"/>
    <cellStyle name="表示済みのハイパーリンク" xfId="2317" builtinId="9" hidden="1"/>
    <cellStyle name="表示済みのハイパーリンク" xfId="2319" builtinId="9" hidden="1"/>
    <cellStyle name="表示済みのハイパーリンク" xfId="2321" builtinId="9" hidden="1"/>
    <cellStyle name="表示済みのハイパーリンク" xfId="2323" builtinId="9" hidden="1"/>
    <cellStyle name="表示済みのハイパーリンク" xfId="2325" builtinId="9" hidden="1"/>
    <cellStyle name="表示済みのハイパーリンク" xfId="2327" builtinId="9" hidden="1"/>
    <cellStyle name="表示済みのハイパーリンク" xfId="2329" builtinId="9" hidden="1"/>
    <cellStyle name="表示済みのハイパーリンク" xfId="2331" builtinId="9" hidden="1"/>
    <cellStyle name="表示済みのハイパーリンク" xfId="2333" builtinId="9" hidden="1"/>
    <cellStyle name="表示済みのハイパーリンク" xfId="2335" builtinId="9" hidden="1"/>
    <cellStyle name="表示済みのハイパーリンク" xfId="2337" builtinId="9" hidden="1"/>
    <cellStyle name="表示済みのハイパーリンク" xfId="2339" builtinId="9" hidden="1"/>
    <cellStyle name="表示済みのハイパーリンク" xfId="2341" builtinId="9" hidden="1"/>
    <cellStyle name="表示済みのハイパーリンク" xfId="2343" builtinId="9" hidden="1"/>
    <cellStyle name="表示済みのハイパーリンク" xfId="2345" builtinId="9" hidden="1"/>
    <cellStyle name="表示済みのハイパーリンク" xfId="2347" builtinId="9" hidden="1"/>
    <cellStyle name="表示済みのハイパーリンク" xfId="2349" builtinId="9" hidden="1"/>
    <cellStyle name="表示済みのハイパーリンク" xfId="2351" builtinId="9" hidden="1"/>
    <cellStyle name="表示済みのハイパーリンク" xfId="2353" builtinId="9" hidden="1"/>
    <cellStyle name="表示済みのハイパーリンク" xfId="2355" builtinId="9" hidden="1"/>
    <cellStyle name="表示済みのハイパーリンク" xfId="2357" builtinId="9" hidden="1"/>
    <cellStyle name="表示済みのハイパーリンク" xfId="2359" builtinId="9" hidden="1"/>
    <cellStyle name="表示済みのハイパーリンク" xfId="2361" builtinId="9" hidden="1"/>
    <cellStyle name="表示済みのハイパーリンク" xfId="2363" builtinId="9" hidden="1"/>
    <cellStyle name="表示済みのハイパーリンク" xfId="2365" builtinId="9" hidden="1"/>
    <cellStyle name="表示済みのハイパーリンク" xfId="2367" builtinId="9" hidden="1"/>
    <cellStyle name="表示済みのハイパーリンク" xfId="2369" builtinId="9" hidden="1"/>
    <cellStyle name="表示済みのハイパーリンク" xfId="2371" builtinId="9" hidden="1"/>
    <cellStyle name="表示済みのハイパーリンク" xfId="2373" builtinId="9" hidden="1"/>
    <cellStyle name="表示済みのハイパーリンク" xfId="2375" builtinId="9" hidden="1"/>
    <cellStyle name="表示済みのハイパーリンク" xfId="2377" builtinId="9" hidden="1"/>
    <cellStyle name="表示済みのハイパーリンク" xfId="2379" builtinId="9" hidden="1"/>
    <cellStyle name="表示済みのハイパーリンク" xfId="2381" builtinId="9" hidden="1"/>
    <cellStyle name="表示済みのハイパーリンク" xfId="2383" builtinId="9" hidden="1"/>
    <cellStyle name="表示済みのハイパーリンク" xfId="2385" builtinId="9" hidden="1"/>
    <cellStyle name="表示済みのハイパーリンク" xfId="2387" builtinId="9" hidden="1"/>
    <cellStyle name="表示済みのハイパーリンク" xfId="2389" builtinId="9" hidden="1"/>
    <cellStyle name="表示済みのハイパーリンク" xfId="2391" builtinId="9" hidden="1"/>
    <cellStyle name="表示済みのハイパーリンク" xfId="2393" builtinId="9" hidden="1"/>
    <cellStyle name="表示済みのハイパーリンク" xfId="2395" builtinId="9" hidden="1"/>
    <cellStyle name="表示済みのハイパーリンク" xfId="2397" builtinId="9" hidden="1"/>
    <cellStyle name="表示済みのハイパーリンク" xfId="2399" builtinId="9" hidden="1"/>
    <cellStyle name="表示済みのハイパーリンク" xfId="2401" builtinId="9" hidden="1"/>
    <cellStyle name="表示済みのハイパーリンク" xfId="2403" builtinId="9" hidden="1"/>
    <cellStyle name="表示済みのハイパーリンク" xfId="2405" builtinId="9" hidden="1"/>
    <cellStyle name="表示済みのハイパーリンク" xfId="2407" builtinId="9" hidden="1"/>
    <cellStyle name="表示済みのハイパーリンク" xfId="2409" builtinId="9" hidden="1"/>
    <cellStyle name="表示済みのハイパーリンク" xfId="2411" builtinId="9" hidden="1"/>
    <cellStyle name="表示済みのハイパーリンク" xfId="2413" builtinId="9" hidden="1"/>
    <cellStyle name="表示済みのハイパーリンク" xfId="2415" builtinId="9" hidden="1"/>
    <cellStyle name="表示済みのハイパーリンク" xfId="2417" builtinId="9" hidden="1"/>
    <cellStyle name="表示済みのハイパーリンク" xfId="2419" builtinId="9" hidden="1"/>
    <cellStyle name="表示済みのハイパーリンク" xfId="2421" builtinId="9" hidden="1"/>
    <cellStyle name="表示済みのハイパーリンク" xfId="2423" builtinId="9" hidden="1"/>
    <cellStyle name="表示済みのハイパーリンク" xfId="2425" builtinId="9" hidden="1"/>
    <cellStyle name="表示済みのハイパーリンク" xfId="2427" builtinId="9" hidden="1"/>
    <cellStyle name="表示済みのハイパーリンク" xfId="2429" builtinId="9" hidden="1"/>
    <cellStyle name="表示済みのハイパーリンク" xfId="2431" builtinId="9" hidden="1"/>
    <cellStyle name="表示済みのハイパーリンク" xfId="2433" builtinId="9" hidden="1"/>
    <cellStyle name="表示済みのハイパーリンク" xfId="2435" builtinId="9" hidden="1"/>
    <cellStyle name="表示済みのハイパーリンク" xfId="2437" builtinId="9" hidden="1"/>
    <cellStyle name="表示済みのハイパーリンク" xfId="2439" builtinId="9" hidden="1"/>
    <cellStyle name="表示済みのハイパーリンク" xfId="2441" builtinId="9" hidden="1"/>
    <cellStyle name="表示済みのハイパーリンク" xfId="2443" builtinId="9" hidden="1"/>
    <cellStyle name="表示済みのハイパーリンク" xfId="2445" builtinId="9" hidden="1"/>
    <cellStyle name="表示済みのハイパーリンク" xfId="2447" builtinId="9" hidden="1"/>
    <cellStyle name="表示済みのハイパーリンク" xfId="2449" builtinId="9" hidden="1"/>
    <cellStyle name="表示済みのハイパーリンク" xfId="2451" builtinId="9" hidden="1"/>
    <cellStyle name="表示済みのハイパーリンク" xfId="2453" builtinId="9" hidden="1"/>
    <cellStyle name="表示済みのハイパーリンク" xfId="2455" builtinId="9" hidden="1"/>
    <cellStyle name="表示済みのハイパーリンク" xfId="2457" builtinId="9" hidden="1"/>
    <cellStyle name="表示済みのハイパーリンク" xfId="2459" builtinId="9" hidden="1"/>
    <cellStyle name="表示済みのハイパーリンク" xfId="2461" builtinId="9" hidden="1"/>
    <cellStyle name="表示済みのハイパーリンク" xfId="2463" builtinId="9" hidden="1"/>
    <cellStyle name="表示済みのハイパーリンク" xfId="2465" builtinId="9" hidden="1"/>
    <cellStyle name="表示済みのハイパーリンク" xfId="2467" builtinId="9" hidden="1"/>
    <cellStyle name="表示済みのハイパーリンク" xfId="2469" builtinId="9" hidden="1"/>
    <cellStyle name="表示済みのハイパーリンク" xfId="2471" builtinId="9" hidden="1"/>
    <cellStyle name="表示済みのハイパーリンク" xfId="2473" builtinId="9" hidden="1"/>
    <cellStyle name="表示済みのハイパーリンク" xfId="2475" builtinId="9" hidden="1"/>
    <cellStyle name="表示済みのハイパーリンク" xfId="2477" builtinId="9" hidden="1"/>
    <cellStyle name="表示済みのハイパーリンク" xfId="2479" builtinId="9" hidden="1"/>
    <cellStyle name="表示済みのハイパーリンク" xfId="2481" builtinId="9" hidden="1"/>
    <cellStyle name="表示済みのハイパーリンク" xfId="2483" builtinId="9" hidden="1"/>
    <cellStyle name="表示済みのハイパーリンク" xfId="2485" builtinId="9" hidden="1"/>
    <cellStyle name="表示済みのハイパーリンク" xfId="2487" builtinId="9" hidden="1"/>
    <cellStyle name="表示済みのハイパーリンク" xfId="2489" builtinId="9" hidden="1"/>
    <cellStyle name="表示済みのハイパーリンク" xfId="2491" builtinId="9" hidden="1"/>
    <cellStyle name="表示済みのハイパーリンク" xfId="2493" builtinId="9" hidden="1"/>
    <cellStyle name="表示済みのハイパーリンク" xfId="2495" builtinId="9" hidden="1"/>
    <cellStyle name="表示済みのハイパーリンク" xfId="2497" builtinId="9" hidden="1"/>
    <cellStyle name="表示済みのハイパーリンク" xfId="2499" builtinId="9" hidden="1"/>
    <cellStyle name="表示済みのハイパーリンク" xfId="2501" builtinId="9" hidden="1"/>
    <cellStyle name="表示済みのハイパーリンク" xfId="2503" builtinId="9" hidden="1"/>
    <cellStyle name="表示済みのハイパーリンク" xfId="2505" builtinId="9" hidden="1"/>
    <cellStyle name="表示済みのハイパーリンク" xfId="2507" builtinId="9" hidden="1"/>
    <cellStyle name="表示済みのハイパーリンク" xfId="2509" builtinId="9" hidden="1"/>
    <cellStyle name="表示済みのハイパーリンク" xfId="2511" builtinId="9" hidden="1"/>
    <cellStyle name="表示済みのハイパーリンク" xfId="2513" builtinId="9" hidden="1"/>
    <cellStyle name="表示済みのハイパーリンク" xfId="2515" builtinId="9" hidden="1"/>
    <cellStyle name="表示済みのハイパーリンク" xfId="2517" builtinId="9" hidden="1"/>
    <cellStyle name="表示済みのハイパーリンク" xfId="2519" builtinId="9" hidden="1"/>
    <cellStyle name="表示済みのハイパーリンク" xfId="2521" builtinId="9" hidden="1"/>
    <cellStyle name="表示済みのハイパーリンク" xfId="2523" builtinId="9" hidden="1"/>
    <cellStyle name="表示済みのハイパーリンク" xfId="2525" builtinId="9" hidden="1"/>
    <cellStyle name="表示済みのハイパーリンク" xfId="2527" builtinId="9" hidden="1"/>
    <cellStyle name="表示済みのハイパーリンク" xfId="2529" builtinId="9" hidden="1"/>
    <cellStyle name="表示済みのハイパーリンク" xfId="2531" builtinId="9" hidden="1"/>
    <cellStyle name="表示済みのハイパーリンク" xfId="2533" builtinId="9" hidden="1"/>
    <cellStyle name="表示済みのハイパーリンク" xfId="2535" builtinId="9" hidden="1"/>
    <cellStyle name="表示済みのハイパーリンク" xfId="2537" builtinId="9" hidden="1"/>
    <cellStyle name="表示済みのハイパーリンク" xfId="2539" builtinId="9" hidden="1"/>
    <cellStyle name="表示済みのハイパーリンク" xfId="2541" builtinId="9" hidden="1"/>
    <cellStyle name="表示済みのハイパーリンク" xfId="2543" builtinId="9" hidden="1"/>
    <cellStyle name="表示済みのハイパーリンク" xfId="2545" builtinId="9" hidden="1"/>
    <cellStyle name="表示済みのハイパーリンク" xfId="2547" builtinId="9" hidden="1"/>
    <cellStyle name="表示済みのハイパーリンク" xfId="2549" builtinId="9" hidden="1"/>
    <cellStyle name="表示済みのハイパーリンク" xfId="2551" builtinId="9" hidden="1"/>
    <cellStyle name="表示済みのハイパーリンク" xfId="2553" builtinId="9" hidden="1"/>
    <cellStyle name="表示済みのハイパーリンク" xfId="2555" builtinId="9" hidden="1"/>
    <cellStyle name="表示済みのハイパーリンク" xfId="2557" builtinId="9" hidden="1"/>
    <cellStyle name="表示済みのハイパーリンク" xfId="2559" builtinId="9" hidden="1"/>
    <cellStyle name="表示済みのハイパーリンク" xfId="2561" builtinId="9" hidden="1"/>
    <cellStyle name="表示済みのハイパーリンク" xfId="2563" builtinId="9" hidden="1"/>
    <cellStyle name="表示済みのハイパーリンク" xfId="2565" builtinId="9" hidden="1"/>
    <cellStyle name="表示済みのハイパーリンク" xfId="2567" builtinId="9" hidden="1"/>
    <cellStyle name="表示済みのハイパーリンク" xfId="2569" builtinId="9" hidden="1"/>
    <cellStyle name="表示済みのハイパーリンク" xfId="2571" builtinId="9" hidden="1"/>
    <cellStyle name="表示済みのハイパーリンク" xfId="2573" builtinId="9" hidden="1"/>
    <cellStyle name="表示済みのハイパーリンク" xfId="2575" builtinId="9" hidden="1"/>
    <cellStyle name="表示済みのハイパーリンク" xfId="2577" builtinId="9" hidden="1"/>
    <cellStyle name="表示済みのハイパーリンク" xfId="2579" builtinId="9" hidden="1"/>
    <cellStyle name="表示済みのハイパーリンク" xfId="2581" builtinId="9" hidden="1"/>
    <cellStyle name="表示済みのハイパーリンク" xfId="2583" builtinId="9" hidden="1"/>
    <cellStyle name="表示済みのハイパーリンク" xfId="2585" builtinId="9" hidden="1"/>
    <cellStyle name="表示済みのハイパーリンク" xfId="2587" builtinId="9" hidden="1"/>
    <cellStyle name="表示済みのハイパーリンク" xfId="2589" builtinId="9" hidden="1"/>
    <cellStyle name="表示済みのハイパーリンク" xfId="2591" builtinId="9" hidden="1"/>
    <cellStyle name="表示済みのハイパーリンク" xfId="2593" builtinId="9" hidden="1"/>
    <cellStyle name="表示済みのハイパーリンク" xfId="2595" builtinId="9" hidden="1"/>
    <cellStyle name="表示済みのハイパーリンク" xfId="2597" builtinId="9" hidden="1"/>
    <cellStyle name="表示済みのハイパーリンク" xfId="2599" builtinId="9" hidden="1"/>
    <cellStyle name="表示済みのハイパーリンク" xfId="2601" builtinId="9" hidden="1"/>
    <cellStyle name="表示済みのハイパーリンク" xfId="2603" builtinId="9" hidden="1"/>
    <cellStyle name="表示済みのハイパーリンク" xfId="2605" builtinId="9" hidden="1"/>
    <cellStyle name="表示済みのハイパーリンク" xfId="2607" builtinId="9" hidden="1"/>
    <cellStyle name="表示済みのハイパーリンク" xfId="2609" builtinId="9" hidden="1"/>
    <cellStyle name="表示済みのハイパーリンク" xfId="2611" builtinId="9" hidden="1"/>
    <cellStyle name="表示済みのハイパーリンク" xfId="2613" builtinId="9" hidden="1"/>
    <cellStyle name="表示済みのハイパーリンク" xfId="2615" builtinId="9" hidden="1"/>
    <cellStyle name="表示済みのハイパーリンク" xfId="2617" builtinId="9" hidden="1"/>
    <cellStyle name="表示済みのハイパーリンク" xfId="2619" builtinId="9" hidden="1"/>
    <cellStyle name="表示済みのハイパーリンク" xfId="2621" builtinId="9" hidden="1"/>
    <cellStyle name="表示済みのハイパーリンク" xfId="2623" builtinId="9" hidden="1"/>
    <cellStyle name="表示済みのハイパーリンク" xfId="2625" builtinId="9" hidden="1"/>
    <cellStyle name="表示済みのハイパーリンク" xfId="2627" builtinId="9" hidden="1"/>
    <cellStyle name="表示済みのハイパーリンク" xfId="2629" builtinId="9" hidden="1"/>
    <cellStyle name="表示済みのハイパーリンク" xfId="2631" builtinId="9" hidden="1"/>
    <cellStyle name="表示済みのハイパーリンク" xfId="2633" builtinId="9" hidden="1"/>
    <cellStyle name="表示済みのハイパーリンク" xfId="2635" builtinId="9" hidden="1"/>
    <cellStyle name="表示済みのハイパーリンク" xfId="2637" builtinId="9" hidden="1"/>
    <cellStyle name="表示済みのハイパーリンク" xfId="2639" builtinId="9" hidden="1"/>
    <cellStyle name="表示済みのハイパーリンク" xfId="2641" builtinId="9" hidden="1"/>
    <cellStyle name="表示済みのハイパーリンク" xfId="2643" builtinId="9" hidden="1"/>
    <cellStyle name="表示済みのハイパーリンク" xfId="2645" builtinId="9" hidden="1"/>
    <cellStyle name="表示済みのハイパーリンク" xfId="2647" builtinId="9" hidden="1"/>
    <cellStyle name="表示済みのハイパーリンク" xfId="2649" builtinId="9" hidden="1"/>
    <cellStyle name="表示済みのハイパーリンク" xfId="2651" builtinId="9" hidden="1"/>
    <cellStyle name="表示済みのハイパーリンク" xfId="2653" builtinId="9" hidden="1"/>
    <cellStyle name="表示済みのハイパーリンク" xfId="2655" builtinId="9" hidden="1"/>
    <cellStyle name="表示済みのハイパーリンク" xfId="2657" builtinId="9" hidden="1"/>
    <cellStyle name="表示済みのハイパーリンク" xfId="2659" builtinId="9" hidden="1"/>
    <cellStyle name="表示済みのハイパーリンク" xfId="2661" builtinId="9" hidden="1"/>
    <cellStyle name="表示済みのハイパーリンク" xfId="2663" builtinId="9" hidden="1"/>
    <cellStyle name="表示済みのハイパーリンク" xfId="2665" builtinId="9" hidden="1"/>
    <cellStyle name="表示済みのハイパーリンク" xfId="2667" builtinId="9" hidden="1"/>
    <cellStyle name="表示済みのハイパーリンク" xfId="2669" builtinId="9" hidden="1"/>
    <cellStyle name="表示済みのハイパーリンク" xfId="2671" builtinId="9" hidden="1"/>
    <cellStyle name="表示済みのハイパーリンク" xfId="2673" builtinId="9" hidden="1"/>
    <cellStyle name="表示済みのハイパーリンク" xfId="2675" builtinId="9" hidden="1"/>
    <cellStyle name="表示済みのハイパーリンク" xfId="2677" builtinId="9" hidden="1"/>
    <cellStyle name="表示済みのハイパーリンク" xfId="2679" builtinId="9" hidden="1"/>
    <cellStyle name="表示済みのハイパーリンク" xfId="2681" builtinId="9" hidden="1"/>
    <cellStyle name="表示済みのハイパーリンク" xfId="2683" builtinId="9" hidden="1"/>
    <cellStyle name="表示済みのハイパーリンク" xfId="2685" builtinId="9" hidden="1"/>
    <cellStyle name="表示済みのハイパーリンク" xfId="2687" builtinId="9" hidden="1"/>
    <cellStyle name="表示済みのハイパーリンク" xfId="2689" builtinId="9" hidden="1"/>
    <cellStyle name="表示済みのハイパーリンク" xfId="2691" builtinId="9" hidden="1"/>
    <cellStyle name="表示済みのハイパーリンク" xfId="2693" builtinId="9" hidden="1"/>
    <cellStyle name="表示済みのハイパーリンク" xfId="2695" builtinId="9" hidden="1"/>
    <cellStyle name="表示済みのハイパーリンク" xfId="2697" builtinId="9" hidden="1"/>
    <cellStyle name="表示済みのハイパーリンク" xfId="2699" builtinId="9" hidden="1"/>
    <cellStyle name="表示済みのハイパーリンク" xfId="2701" builtinId="9" hidden="1"/>
    <cellStyle name="表示済みのハイパーリンク" xfId="2703" builtinId="9" hidden="1"/>
    <cellStyle name="表示済みのハイパーリンク" xfId="2705" builtinId="9" hidden="1"/>
    <cellStyle name="表示済みのハイパーリンク" xfId="2707" builtinId="9" hidden="1"/>
    <cellStyle name="表示済みのハイパーリンク" xfId="2709" builtinId="9" hidden="1"/>
    <cellStyle name="表示済みのハイパーリンク" xfId="2711" builtinId="9" hidden="1"/>
    <cellStyle name="表示済みのハイパーリンク" xfId="2713" builtinId="9" hidden="1"/>
    <cellStyle name="表示済みのハイパーリンク" xfId="2715" builtinId="9" hidden="1"/>
    <cellStyle name="表示済みのハイパーリンク" xfId="2717" builtinId="9" hidden="1"/>
    <cellStyle name="表示済みのハイパーリンク" xfId="2719" builtinId="9" hidden="1"/>
    <cellStyle name="表示済みのハイパーリンク" xfId="2721" builtinId="9" hidden="1"/>
    <cellStyle name="表示済みのハイパーリンク" xfId="2723" builtinId="9" hidden="1"/>
    <cellStyle name="表示済みのハイパーリンク" xfId="2725" builtinId="9" hidden="1"/>
    <cellStyle name="表示済みのハイパーリンク" xfId="2727" builtinId="9" hidden="1"/>
    <cellStyle name="表示済みのハイパーリンク" xfId="2729" builtinId="9" hidden="1"/>
    <cellStyle name="表示済みのハイパーリンク" xfId="2731" builtinId="9" hidden="1"/>
    <cellStyle name="表示済みのハイパーリンク" xfId="2733" builtinId="9" hidden="1"/>
    <cellStyle name="表示済みのハイパーリンク" xfId="2735" builtinId="9" hidden="1"/>
    <cellStyle name="表示済みのハイパーリンク" xfId="2737" builtinId="9" hidden="1"/>
    <cellStyle name="表示済みのハイパーリンク" xfId="2739" builtinId="9" hidden="1"/>
    <cellStyle name="表示済みのハイパーリンク" xfId="2741" builtinId="9" hidden="1"/>
    <cellStyle name="表示済みのハイパーリンク" xfId="2743" builtinId="9" hidden="1"/>
    <cellStyle name="表示済みのハイパーリンク" xfId="2745" builtinId="9" hidden="1"/>
    <cellStyle name="表示済みのハイパーリンク" xfId="2747" builtinId="9" hidden="1"/>
    <cellStyle name="表示済みのハイパーリンク" xfId="2749" builtinId="9" hidden="1"/>
    <cellStyle name="表示済みのハイパーリンク" xfId="2751" builtinId="9" hidden="1"/>
    <cellStyle name="表示済みのハイパーリンク" xfId="2753" builtinId="9" hidden="1"/>
    <cellStyle name="表示済みのハイパーリンク" xfId="2755" builtinId="9" hidden="1"/>
    <cellStyle name="表示済みのハイパーリンク" xfId="2757" builtinId="9" hidden="1"/>
    <cellStyle name="表示済みのハイパーリンク" xfId="2759" builtinId="9" hidden="1"/>
    <cellStyle name="表示済みのハイパーリンク" xfId="2761" builtinId="9" hidden="1"/>
    <cellStyle name="表示済みのハイパーリンク" xfId="2763" builtinId="9" hidden="1"/>
    <cellStyle name="表示済みのハイパーリンク" xfId="2765" builtinId="9" hidden="1"/>
    <cellStyle name="表示済みのハイパーリンク" xfId="2767" builtinId="9" hidden="1"/>
    <cellStyle name="表示済みのハイパーリンク" xfId="2769" builtinId="9" hidden="1"/>
    <cellStyle name="表示済みのハイパーリンク" xfId="2771" builtinId="9" hidden="1"/>
    <cellStyle name="表示済みのハイパーリンク" xfId="2773" builtinId="9" hidden="1"/>
    <cellStyle name="表示済みのハイパーリンク" xfId="2775" builtinId="9" hidden="1"/>
    <cellStyle name="表示済みのハイパーリンク" xfId="2777" builtinId="9" hidden="1"/>
    <cellStyle name="表示済みのハイパーリンク" xfId="2779" builtinId="9" hidden="1"/>
    <cellStyle name="表示済みのハイパーリンク" xfId="2781" builtinId="9" hidden="1"/>
    <cellStyle name="表示済みのハイパーリンク" xfId="2783" builtinId="9" hidden="1"/>
    <cellStyle name="表示済みのハイパーリンク" xfId="2785" builtinId="9" hidden="1"/>
    <cellStyle name="表示済みのハイパーリンク" xfId="2787" builtinId="9" hidden="1"/>
    <cellStyle name="表示済みのハイパーリンク" xfId="2789" builtinId="9" hidden="1"/>
  </cellStyles>
  <dxfs count="17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ont>
        <color rgb="FF9C0006"/>
      </font>
      <fill>
        <patternFill>
          <bgColor rgb="FFFFC7CE"/>
        </patternFill>
      </fill>
    </dxf>
    <dxf>
      <fill>
        <patternFill>
          <bgColor theme="6" tint="0.79998168889431442"/>
        </patternFill>
      </fill>
    </dxf>
    <dxf>
      <fill>
        <patternFill>
          <bgColor rgb="FFFFA6F9"/>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6" tint="0.79998168889431442"/>
        </patternFill>
      </fill>
    </dxf>
    <dxf>
      <font>
        <color rgb="FF9C0006"/>
      </font>
      <fill>
        <patternFill>
          <bgColor rgb="FFFFC7CE"/>
        </patternFill>
      </fill>
    </dxf>
    <dxf>
      <fill>
        <patternFill>
          <bgColor theme="3" tint="0.39994506668294322"/>
        </patternFill>
      </fill>
    </dxf>
    <dxf>
      <fill>
        <patternFill>
          <bgColor rgb="FFFFA6F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ont>
        <color rgb="FF9C0006"/>
      </font>
      <fill>
        <patternFill>
          <bgColor rgb="FFFFC7CE"/>
        </patternFill>
      </fill>
    </dxf>
    <dxf>
      <fill>
        <patternFill>
          <bgColor rgb="FFFFA6F9"/>
        </patternFill>
      </fill>
    </dxf>
    <dxf>
      <fill>
        <patternFill>
          <bgColor theme="6"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ill>
        <patternFill>
          <bgColor theme="6" tint="0.79998168889431442"/>
        </patternFill>
      </fill>
    </dxf>
    <dxf>
      <fill>
        <patternFill>
          <bgColor rgb="FFFFA6F9"/>
        </patternFill>
      </fill>
    </dxf>
    <dxf>
      <fill>
        <patternFill>
          <bgColor theme="3" tint="0.39994506668294322"/>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3" tint="0.39994506668294322"/>
        </patternFill>
      </fill>
    </dxf>
    <dxf>
      <fill>
        <patternFill>
          <bgColor rgb="FFFFA6F9"/>
        </patternFill>
      </fill>
    </dxf>
    <dxf>
      <fill>
        <patternFill>
          <bgColor theme="6" tint="0.79998168889431442"/>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6" tint="0.79998168889431442"/>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ill>
        <patternFill>
          <bgColor theme="3" tint="0.39994506668294322"/>
        </patternFill>
      </fill>
    </dxf>
    <dxf>
      <font>
        <color rgb="FF9C0006"/>
      </font>
      <fill>
        <patternFill>
          <bgColor rgb="FFFFC7CE"/>
        </patternFill>
      </fill>
    </dxf>
    <dxf>
      <fill>
        <patternFill>
          <bgColor theme="6" tint="0.79998168889431442"/>
        </patternFill>
      </fill>
    </dxf>
    <dxf>
      <font>
        <color rgb="FF006100"/>
      </font>
      <fill>
        <patternFill>
          <bgColor rgb="FFC6EFCE"/>
        </patternFill>
      </fill>
    </dxf>
    <dxf>
      <fill>
        <patternFill>
          <bgColor rgb="FFFFA6F9"/>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theme="3" tint="0.39994506668294322"/>
        </patternFill>
      </fill>
    </dxf>
    <dxf>
      <fill>
        <patternFill>
          <bgColor rgb="FFFFA6F9"/>
        </patternFill>
      </fill>
    </dxf>
    <dxf>
      <fill>
        <patternFill>
          <bgColor theme="6" tint="0.79998168889431442"/>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ill>
        <patternFill>
          <bgColor rgb="FFFFA6F9"/>
        </patternFill>
      </fill>
    </dxf>
    <dxf>
      <font>
        <color rgb="FF9C0006"/>
      </font>
      <fill>
        <patternFill>
          <bgColor rgb="FFFFC7CE"/>
        </patternFill>
      </fill>
    </dxf>
    <dxf>
      <fill>
        <patternFill>
          <bgColor theme="6" tint="0.79998168889431442"/>
        </patternFill>
      </fill>
    </dxf>
    <dxf>
      <fill>
        <patternFill>
          <bgColor theme="3" tint="0.3999450666829432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3" tint="0.39994506668294322"/>
        </patternFill>
      </fill>
    </dxf>
    <dxf>
      <fill>
        <patternFill>
          <bgColor rgb="FFFFA6F9"/>
        </patternFill>
      </fill>
    </dxf>
    <dxf>
      <fill>
        <patternFill>
          <bgColor theme="6" tint="0.79998168889431442"/>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FFA6F9"/>
        </patternFill>
      </fill>
    </dxf>
    <dxf>
      <fill>
        <patternFill>
          <bgColor theme="6" tint="0.79998168889431442"/>
        </patternFill>
      </fill>
    </dxf>
    <dxf>
      <font>
        <color rgb="FF9C6500"/>
      </font>
      <fill>
        <patternFill>
          <bgColor rgb="FFFFEB9C"/>
        </patternFill>
      </fill>
    </dxf>
    <dxf>
      <fill>
        <patternFill>
          <bgColor theme="3" tint="0.3999450666829432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ill>
        <patternFill>
          <bgColor theme="3" tint="0.39994506668294322"/>
        </patternFill>
      </fill>
    </dxf>
    <dxf>
      <fill>
        <patternFill>
          <bgColor rgb="FFFFA6F9"/>
        </patternFill>
      </fill>
    </dxf>
    <dxf>
      <font>
        <color rgb="FF9C0006"/>
      </font>
      <fill>
        <patternFill>
          <bgColor rgb="FFFFC7CE"/>
        </patternFill>
      </fill>
    </dxf>
    <dxf>
      <font>
        <color rgb="FF006100"/>
      </font>
      <fill>
        <patternFill>
          <bgColor rgb="FFC6EFCE"/>
        </patternFill>
      </fill>
    </dxf>
    <dxf>
      <fill>
        <patternFill>
          <bgColor theme="6" tint="0.79998168889431442"/>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0924D-CA43-D348-8D03-B0140F8C4E1D}">
  <dimension ref="A1:AG2"/>
  <sheetViews>
    <sheetView workbookViewId="0">
      <selection activeCell="E25" sqref="E25"/>
    </sheetView>
  </sheetViews>
  <sheetFormatPr baseColWidth="10" defaultColWidth="8.83203125" defaultRowHeight="14"/>
  <cols>
    <col min="1" max="1" width="9.1640625" style="34" bestFit="1" customWidth="1"/>
    <col min="2" max="2" width="8.1640625" style="34" customWidth="1"/>
    <col min="3" max="3" width="8.83203125" style="34"/>
    <col min="4" max="4" width="9" style="34" bestFit="1" customWidth="1"/>
    <col min="5" max="5" width="18.33203125" style="34" customWidth="1"/>
    <col min="6" max="17" width="8.83203125" style="34"/>
    <col min="18" max="20" width="16.6640625" style="34" customWidth="1"/>
    <col min="21" max="21" width="5.83203125" style="34" customWidth="1"/>
    <col min="22" max="24" width="8.83203125" style="34" customWidth="1"/>
    <col min="25" max="25" width="8.83203125" style="34"/>
    <col min="26" max="26" width="5.5" style="34" customWidth="1"/>
    <col min="27" max="31" width="8.83203125" style="34"/>
    <col min="32" max="32" width="9.1640625" style="34" customWidth="1"/>
    <col min="33" max="33" width="150.83203125" style="34" customWidth="1"/>
    <col min="34" max="16384" width="8.83203125" style="34"/>
  </cols>
  <sheetData>
    <row r="1" spans="1:33">
      <c r="A1" s="31" t="s">
        <v>41</v>
      </c>
      <c r="B1" s="31" t="s">
        <v>42</v>
      </c>
      <c r="C1" s="31" t="s">
        <v>43</v>
      </c>
      <c r="D1" s="31" t="s">
        <v>44</v>
      </c>
      <c r="E1" s="31" t="s">
        <v>45</v>
      </c>
      <c r="F1" s="31" t="s">
        <v>61</v>
      </c>
      <c r="G1" s="31" t="s">
        <v>62</v>
      </c>
      <c r="H1" s="31" t="s">
        <v>63</v>
      </c>
      <c r="I1" s="31" t="s">
        <v>64</v>
      </c>
      <c r="J1" s="31" t="s">
        <v>65</v>
      </c>
      <c r="K1" s="31" t="s">
        <v>66</v>
      </c>
      <c r="L1" s="31" t="s">
        <v>46</v>
      </c>
      <c r="M1" s="31" t="s">
        <v>47</v>
      </c>
      <c r="N1" s="31" t="s">
        <v>48</v>
      </c>
      <c r="O1" s="31" t="s">
        <v>166</v>
      </c>
      <c r="P1" s="31" t="s">
        <v>49</v>
      </c>
      <c r="Q1" s="31" t="s">
        <v>50</v>
      </c>
      <c r="R1" s="32" t="s">
        <v>51</v>
      </c>
      <c r="S1" s="32" t="s">
        <v>52</v>
      </c>
      <c r="T1" s="32" t="s">
        <v>53</v>
      </c>
      <c r="U1" s="32" t="s">
        <v>90</v>
      </c>
      <c r="V1" s="32" t="s">
        <v>167</v>
      </c>
      <c r="W1" s="32" t="s">
        <v>168</v>
      </c>
      <c r="X1" s="32" t="s">
        <v>169</v>
      </c>
      <c r="Y1" s="32" t="s">
        <v>9</v>
      </c>
      <c r="Z1" s="32" t="s">
        <v>91</v>
      </c>
      <c r="AA1" s="32" t="s">
        <v>10</v>
      </c>
      <c r="AB1" s="32" t="s">
        <v>11</v>
      </c>
      <c r="AC1" s="32" t="s">
        <v>12</v>
      </c>
      <c r="AD1" s="32" t="s">
        <v>13</v>
      </c>
      <c r="AE1" s="32" t="s">
        <v>54</v>
      </c>
      <c r="AF1" s="32" t="s">
        <v>55</v>
      </c>
      <c r="AG1" s="33" t="s">
        <v>70</v>
      </c>
    </row>
    <row r="2" spans="1:33">
      <c r="A2" s="35" t="s">
        <v>34</v>
      </c>
      <c r="B2" s="35" t="s">
        <v>94</v>
      </c>
      <c r="C2" s="36" t="s">
        <v>35</v>
      </c>
      <c r="D2" s="36" t="s">
        <v>36</v>
      </c>
      <c r="E2" s="36" t="s">
        <v>37</v>
      </c>
      <c r="F2" s="46" t="s">
        <v>95</v>
      </c>
      <c r="G2" s="47"/>
      <c r="H2" s="47"/>
      <c r="I2" s="47"/>
      <c r="J2" s="47"/>
      <c r="K2" s="48"/>
      <c r="L2" s="36" t="s">
        <v>38</v>
      </c>
      <c r="M2" s="36" t="s">
        <v>39</v>
      </c>
      <c r="N2" s="36" t="s">
        <v>56</v>
      </c>
      <c r="O2" s="36" t="s">
        <v>170</v>
      </c>
      <c r="P2" s="36"/>
      <c r="Q2" s="36"/>
      <c r="R2" s="46" t="s">
        <v>40</v>
      </c>
      <c r="S2" s="47"/>
      <c r="T2" s="48"/>
      <c r="U2" s="37" t="s">
        <v>96</v>
      </c>
      <c r="V2" s="37" t="s">
        <v>171</v>
      </c>
      <c r="W2" s="37" t="s">
        <v>172</v>
      </c>
      <c r="X2" s="37" t="s">
        <v>173</v>
      </c>
      <c r="Y2" s="36"/>
      <c r="Z2" s="38" t="s">
        <v>97</v>
      </c>
      <c r="AA2" s="36"/>
      <c r="AB2" s="36"/>
      <c r="AC2" s="35" t="s">
        <v>98</v>
      </c>
      <c r="AD2" s="39" t="s">
        <v>99</v>
      </c>
      <c r="AE2" s="40" t="s">
        <v>57</v>
      </c>
      <c r="AF2" s="40" t="s">
        <v>58</v>
      </c>
      <c r="AG2" s="36"/>
    </row>
  </sheetData>
  <mergeCells count="2">
    <mergeCell ref="F2:K2"/>
    <mergeCell ref="R2:T2"/>
  </mergeCells>
  <phoneticPr fontId="12"/>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T5"/>
  <sheetViews>
    <sheetView workbookViewId="0">
      <pane xSplit="5" ySplit="1" topLeftCell="AC2" activePane="bottomRight" state="frozen"/>
      <selection activeCell="E15" sqref="E15"/>
      <selection pane="topRight" activeCell="E15" sqref="E15"/>
      <selection pane="bottomLeft" activeCell="E15" sqref="E15"/>
      <selection pane="bottomRight" activeCell="E14" sqref="E14"/>
    </sheetView>
  </sheetViews>
  <sheetFormatPr baseColWidth="10" defaultColWidth="8.83203125" defaultRowHeight="15"/>
  <cols>
    <col min="1" max="1" width="10" bestFit="1" customWidth="1"/>
    <col min="2" max="2" width="8.1640625" customWidth="1"/>
    <col min="5" max="5" width="18.33203125" customWidth="1"/>
    <col min="28" max="30" width="16.6640625" customWidth="1"/>
    <col min="31" max="31" width="5.83203125" customWidth="1"/>
    <col min="37" max="37" width="5.33203125" customWidth="1"/>
    <col min="40" max="40" width="8.83203125" hidden="1" customWidth="1"/>
    <col min="45" max="46" width="150.83203125" customWidth="1"/>
  </cols>
  <sheetData>
    <row r="1" spans="1:46" s="5" customFormat="1">
      <c r="A1" s="1" t="s">
        <v>0</v>
      </c>
      <c r="B1" s="1" t="s">
        <v>15</v>
      </c>
      <c r="C1" s="1" t="s">
        <v>1</v>
      </c>
      <c r="D1" s="1" t="s">
        <v>16</v>
      </c>
      <c r="E1" s="1" t="s">
        <v>2</v>
      </c>
      <c r="F1" s="1" t="s">
        <v>20</v>
      </c>
      <c r="G1" s="1" t="s">
        <v>21</v>
      </c>
      <c r="H1" s="1" t="s">
        <v>22</v>
      </c>
      <c r="I1" s="1" t="s">
        <v>23</v>
      </c>
      <c r="J1" s="1" t="s">
        <v>24</v>
      </c>
      <c r="K1" s="1" t="s">
        <v>25</v>
      </c>
      <c r="L1" s="1" t="s">
        <v>26</v>
      </c>
      <c r="M1" s="1" t="s">
        <v>30</v>
      </c>
      <c r="N1" s="1" t="s">
        <v>31</v>
      </c>
      <c r="O1" s="1" t="s">
        <v>32</v>
      </c>
      <c r="P1" s="1" t="s">
        <v>33</v>
      </c>
      <c r="Q1" s="1" t="s">
        <v>76</v>
      </c>
      <c r="R1" s="1" t="s">
        <v>77</v>
      </c>
      <c r="S1" s="1" t="s">
        <v>78</v>
      </c>
      <c r="T1" s="1" t="s">
        <v>79</v>
      </c>
      <c r="U1" s="1" t="s">
        <v>3</v>
      </c>
      <c r="V1" s="1" t="s">
        <v>80</v>
      </c>
      <c r="W1" s="1" t="s">
        <v>4</v>
      </c>
      <c r="X1" s="1" t="s">
        <v>48</v>
      </c>
      <c r="Y1" s="1" t="s">
        <v>166</v>
      </c>
      <c r="Z1" s="2" t="s">
        <v>17</v>
      </c>
      <c r="AA1" s="2" t="s">
        <v>5</v>
      </c>
      <c r="AB1" s="3" t="s">
        <v>6</v>
      </c>
      <c r="AC1" s="3" t="s">
        <v>7</v>
      </c>
      <c r="AD1" s="3" t="s">
        <v>8</v>
      </c>
      <c r="AE1" s="3" t="s">
        <v>111</v>
      </c>
      <c r="AF1" s="4" t="s">
        <v>152</v>
      </c>
      <c r="AG1" s="4" t="s">
        <v>153</v>
      </c>
      <c r="AH1" s="4" t="s">
        <v>164</v>
      </c>
      <c r="AI1" s="4" t="s">
        <v>169</v>
      </c>
      <c r="AJ1" s="4" t="s">
        <v>9</v>
      </c>
      <c r="AK1" s="4" t="s">
        <v>100</v>
      </c>
      <c r="AL1" s="4" t="s">
        <v>10</v>
      </c>
      <c r="AM1" s="4" t="s">
        <v>11</v>
      </c>
      <c r="AN1" s="4"/>
      <c r="AO1" s="4" t="s">
        <v>12</v>
      </c>
      <c r="AP1" s="4" t="s">
        <v>13</v>
      </c>
      <c r="AQ1" s="4" t="s">
        <v>54</v>
      </c>
      <c r="AR1" s="4" t="s">
        <v>55</v>
      </c>
      <c r="AS1" s="1" t="s">
        <v>70</v>
      </c>
      <c r="AT1" s="14" t="s">
        <v>154</v>
      </c>
    </row>
    <row r="2" spans="1:46" s="5" customFormat="1">
      <c r="A2" s="6">
        <v>45347</v>
      </c>
      <c r="B2" s="7" t="s">
        <v>223</v>
      </c>
      <c r="C2" s="8" t="s">
        <v>251</v>
      </c>
      <c r="D2" s="9">
        <v>0.12989583333333332</v>
      </c>
      <c r="E2" s="8" t="s">
        <v>291</v>
      </c>
      <c r="F2" s="10">
        <v>13.3</v>
      </c>
      <c r="G2" s="10">
        <v>11.8</v>
      </c>
      <c r="H2" s="10">
        <v>12.6</v>
      </c>
      <c r="I2" s="10">
        <v>12.2</v>
      </c>
      <c r="J2" s="10">
        <v>12.7</v>
      </c>
      <c r="K2" s="10">
        <v>12.7</v>
      </c>
      <c r="L2" s="10">
        <v>12.2</v>
      </c>
      <c r="M2" s="10">
        <v>13.2</v>
      </c>
      <c r="N2" s="10">
        <v>12.7</v>
      </c>
      <c r="O2" s="10">
        <v>12</v>
      </c>
      <c r="P2" s="10">
        <v>12.3</v>
      </c>
      <c r="Q2" s="10">
        <v>12.3</v>
      </c>
      <c r="R2" s="10">
        <v>12.1</v>
      </c>
      <c r="S2" s="10">
        <v>12.6</v>
      </c>
      <c r="T2" s="10">
        <v>12.6</v>
      </c>
      <c r="U2" s="22">
        <f>SUM(F2:H2)</f>
        <v>37.700000000000003</v>
      </c>
      <c r="V2" s="22">
        <f>SUM(I2:Q2)</f>
        <v>112.3</v>
      </c>
      <c r="W2" s="22">
        <f>SUM(R2:T2)</f>
        <v>37.299999999999997</v>
      </c>
      <c r="X2" s="23">
        <f>SUM(F2:J2)</f>
        <v>62.600000000000009</v>
      </c>
      <c r="Y2" s="23">
        <f>SUM(P2:T2)</f>
        <v>61.900000000000006</v>
      </c>
      <c r="Z2" s="11" t="s">
        <v>194</v>
      </c>
      <c r="AA2" s="11" t="s">
        <v>195</v>
      </c>
      <c r="AB2" s="13" t="s">
        <v>292</v>
      </c>
      <c r="AC2" s="13" t="s">
        <v>204</v>
      </c>
      <c r="AD2" s="13" t="s">
        <v>256</v>
      </c>
      <c r="AE2" s="13" t="s">
        <v>151</v>
      </c>
      <c r="AF2" s="12">
        <v>13.2</v>
      </c>
      <c r="AG2" s="12">
        <v>12.7</v>
      </c>
      <c r="AH2" s="12">
        <v>8.4</v>
      </c>
      <c r="AI2" s="11" t="s">
        <v>181</v>
      </c>
      <c r="AJ2" s="12">
        <v>1.4</v>
      </c>
      <c r="AK2" s="12" t="s">
        <v>215</v>
      </c>
      <c r="AL2" s="12">
        <v>0.3</v>
      </c>
      <c r="AM2" s="12">
        <v>1.1000000000000001</v>
      </c>
      <c r="AN2" s="12"/>
      <c r="AO2" s="11" t="s">
        <v>216</v>
      </c>
      <c r="AP2" s="11" t="s">
        <v>217</v>
      </c>
      <c r="AQ2" s="11" t="s">
        <v>181</v>
      </c>
      <c r="AR2" s="8"/>
      <c r="AS2" s="8" t="s">
        <v>336</v>
      </c>
      <c r="AT2" s="28" t="s">
        <v>337</v>
      </c>
    </row>
    <row r="3" spans="1:46" s="5" customFormat="1">
      <c r="A3" s="6">
        <v>45368</v>
      </c>
      <c r="B3" s="7" t="s">
        <v>445</v>
      </c>
      <c r="C3" s="8" t="s">
        <v>230</v>
      </c>
      <c r="D3" s="9">
        <v>0.12925925925925927</v>
      </c>
      <c r="E3" s="8" t="s">
        <v>569</v>
      </c>
      <c r="F3" s="10">
        <v>13</v>
      </c>
      <c r="G3" s="10">
        <v>11.7</v>
      </c>
      <c r="H3" s="10">
        <v>12.9</v>
      </c>
      <c r="I3" s="10">
        <v>13</v>
      </c>
      <c r="J3" s="10">
        <v>13.1</v>
      </c>
      <c r="K3" s="10">
        <v>13.1</v>
      </c>
      <c r="L3" s="10">
        <v>13.3</v>
      </c>
      <c r="M3" s="10">
        <v>13.6</v>
      </c>
      <c r="N3" s="10">
        <v>12.9</v>
      </c>
      <c r="O3" s="10">
        <v>12.3</v>
      </c>
      <c r="P3" s="10">
        <v>11.7</v>
      </c>
      <c r="Q3" s="10">
        <v>11.1</v>
      </c>
      <c r="R3" s="10">
        <v>11.7</v>
      </c>
      <c r="S3" s="10">
        <v>11.8</v>
      </c>
      <c r="T3" s="10">
        <v>11.6</v>
      </c>
      <c r="U3" s="22">
        <f>SUM(F3:H3)</f>
        <v>37.6</v>
      </c>
      <c r="V3" s="22">
        <f>SUM(I3:Q3)</f>
        <v>114.1</v>
      </c>
      <c r="W3" s="22">
        <f>SUM(R3:T3)</f>
        <v>35.1</v>
      </c>
      <c r="X3" s="23">
        <f>SUM(F3:J3)</f>
        <v>63.7</v>
      </c>
      <c r="Y3" s="23">
        <f>SUM(P3:T3)</f>
        <v>57.9</v>
      </c>
      <c r="Z3" s="11" t="s">
        <v>568</v>
      </c>
      <c r="AA3" s="11" t="s">
        <v>566</v>
      </c>
      <c r="AB3" s="13" t="s">
        <v>570</v>
      </c>
      <c r="AC3" s="13" t="s">
        <v>462</v>
      </c>
      <c r="AD3" s="13" t="s">
        <v>205</v>
      </c>
      <c r="AE3" s="13" t="s">
        <v>151</v>
      </c>
      <c r="AF3" s="12">
        <v>11.1</v>
      </c>
      <c r="AG3" s="12">
        <v>11</v>
      </c>
      <c r="AH3" s="12">
        <v>9.4</v>
      </c>
      <c r="AI3" s="11" t="s">
        <v>178</v>
      </c>
      <c r="AJ3" s="12">
        <v>1.9</v>
      </c>
      <c r="AK3" s="12">
        <v>-0.7</v>
      </c>
      <c r="AL3" s="12">
        <v>1.8</v>
      </c>
      <c r="AM3" s="12">
        <v>-0.6</v>
      </c>
      <c r="AN3" s="12"/>
      <c r="AO3" s="11" t="s">
        <v>220</v>
      </c>
      <c r="AP3" s="11" t="s">
        <v>216</v>
      </c>
      <c r="AQ3" s="11" t="s">
        <v>178</v>
      </c>
      <c r="AR3" s="8"/>
      <c r="AS3" s="8"/>
      <c r="AT3" s="28"/>
    </row>
    <row r="4" spans="1:46">
      <c r="I4" s="26"/>
      <c r="J4" s="26"/>
      <c r="K4" s="26"/>
      <c r="L4" s="26"/>
      <c r="M4" s="26"/>
      <c r="N4" s="26"/>
      <c r="O4" s="26"/>
      <c r="P4" s="26"/>
      <c r="Q4" s="26"/>
      <c r="R4" s="26"/>
      <c r="S4" s="26"/>
      <c r="T4" s="26"/>
      <c r="U4" s="26"/>
      <c r="V4" s="26"/>
      <c r="W4" s="26"/>
      <c r="X4" s="26"/>
      <c r="Y4" s="26"/>
    </row>
    <row r="5" spans="1:46">
      <c r="I5" s="26"/>
      <c r="J5" s="26"/>
      <c r="K5" s="26"/>
      <c r="L5" s="26"/>
      <c r="M5" s="26"/>
      <c r="N5" s="26"/>
      <c r="O5" s="26"/>
      <c r="P5" s="26"/>
      <c r="Q5" s="26"/>
      <c r="R5" s="26"/>
      <c r="S5" s="26"/>
      <c r="T5" s="26"/>
      <c r="U5" s="26"/>
      <c r="V5" s="26"/>
      <c r="W5" s="26"/>
      <c r="X5" s="26"/>
      <c r="Y5" s="26"/>
    </row>
  </sheetData>
  <autoFilter ref="A1:AS2" xr:uid="{00000000-0009-0000-0000-000009000000}"/>
  <phoneticPr fontId="3"/>
  <conditionalFormatting sqref="F2:Q2">
    <cfRule type="colorScale" priority="43">
      <colorScale>
        <cfvo type="min"/>
        <cfvo type="percentile" val="50"/>
        <cfvo type="max"/>
        <color rgb="FFF8696B"/>
        <color rgb="FFFFEB84"/>
        <color rgb="FF63BE7B"/>
      </colorScale>
    </cfRule>
    <cfRule type="colorScale" priority="42">
      <colorScale>
        <cfvo type="min"/>
        <cfvo type="percentile" val="50"/>
        <cfvo type="max"/>
        <color rgb="FFF8696B"/>
        <color rgb="FFFFEB84"/>
        <color rgb="FF63BE7B"/>
      </colorScale>
    </cfRule>
  </conditionalFormatting>
  <conditionalFormatting sqref="F3:Q3">
    <cfRule type="colorScale" priority="5">
      <colorScale>
        <cfvo type="min"/>
        <cfvo type="percentile" val="50"/>
        <cfvo type="max"/>
        <color rgb="FFF8696B"/>
        <color rgb="FFFFEB84"/>
        <color rgb="FF63BE7B"/>
      </colorScale>
    </cfRule>
    <cfRule type="colorScale" priority="6">
      <colorScale>
        <cfvo type="min"/>
        <cfvo type="percentile" val="50"/>
        <cfvo type="max"/>
        <color rgb="FFF8696B"/>
        <color rgb="FFFFEB84"/>
        <color rgb="FF63BE7B"/>
      </colorScale>
    </cfRule>
  </conditionalFormatting>
  <conditionalFormatting sqref="F2:T2">
    <cfRule type="colorScale" priority="41">
      <colorScale>
        <cfvo type="min"/>
        <cfvo type="percentile" val="50"/>
        <cfvo type="max"/>
        <color rgb="FFF8696B"/>
        <color rgb="FFFFEB84"/>
        <color rgb="FF63BE7B"/>
      </colorScale>
    </cfRule>
  </conditionalFormatting>
  <conditionalFormatting sqref="F3:T3">
    <cfRule type="colorScale" priority="4">
      <colorScale>
        <cfvo type="min"/>
        <cfvo type="percentile" val="50"/>
        <cfvo type="max"/>
        <color rgb="FFF8696B"/>
        <color rgb="FFFFEB84"/>
        <color rgb="FF63BE7B"/>
      </colorScale>
    </cfRule>
  </conditionalFormatting>
  <conditionalFormatting sqref="R2:T2">
    <cfRule type="colorScale" priority="57">
      <colorScale>
        <cfvo type="min"/>
        <cfvo type="percentile" val="50"/>
        <cfvo type="max"/>
        <color rgb="FFF8696B"/>
        <color rgb="FFFFEB84"/>
        <color rgb="FF63BE7B"/>
      </colorScale>
    </cfRule>
  </conditionalFormatting>
  <conditionalFormatting sqref="R3:T3">
    <cfRule type="colorScale" priority="7">
      <colorScale>
        <cfvo type="min"/>
        <cfvo type="percentile" val="50"/>
        <cfvo type="max"/>
        <color rgb="FFF8696B"/>
        <color rgb="FFFFEB84"/>
        <color rgb="FF63BE7B"/>
      </colorScale>
    </cfRule>
  </conditionalFormatting>
  <conditionalFormatting sqref="AI2:AI3">
    <cfRule type="containsText" dxfId="78" priority="30" operator="containsText" text="S">
      <formula>NOT(ISERROR(SEARCH("S",AI2)))</formula>
    </cfRule>
    <cfRule type="containsText" dxfId="77" priority="31" operator="containsText" text="F">
      <formula>NOT(ISERROR(SEARCH("F",AI2)))</formula>
    </cfRule>
    <cfRule type="containsText" dxfId="76" priority="32" operator="containsText" text="E">
      <formula>NOT(ISERROR(SEARCH("E",AI2)))</formula>
    </cfRule>
    <cfRule type="containsText" dxfId="75" priority="33" operator="containsText" text="B">
      <formula>NOT(ISERROR(SEARCH("B",AI2)))</formula>
    </cfRule>
    <cfRule type="containsText" dxfId="74" priority="34" operator="containsText" text="A">
      <formula>NOT(ISERROR(SEARCH("A",AI2)))</formula>
    </cfRule>
    <cfRule type="containsText" dxfId="73" priority="29" operator="containsText" text="D">
      <formula>NOT(ISERROR(SEARCH("D",AI2)))</formula>
    </cfRule>
  </conditionalFormatting>
  <conditionalFormatting sqref="AO2:AR3">
    <cfRule type="containsText" dxfId="72" priority="3" operator="containsText" text="A">
      <formula>NOT(ISERROR(SEARCH("A",AO2)))</formula>
    </cfRule>
    <cfRule type="containsText" dxfId="71" priority="2" operator="containsText" text="B">
      <formula>NOT(ISERROR(SEARCH("B",AO2)))</formula>
    </cfRule>
    <cfRule type="containsText" dxfId="70" priority="1" operator="containsText" text="E">
      <formula>NOT(ISERROR(SEARCH("E",AO2)))</formula>
    </cfRule>
  </conditionalFormatting>
  <dataValidations count="1">
    <dataValidation type="list" allowBlank="1" showInputMessage="1" showErrorMessage="1" sqref="AR2:AR3" xr:uid="{56FBF8EF-BBC3-E346-B7FF-B53A7F84A2D9}">
      <formula1>"強風,外差し,イン先行,タフ"</formula1>
    </dataValidation>
  </dataValidations>
  <pageMargins left="0.75" right="0.75" top="1" bottom="1" header="0.3" footer="0.3"/>
  <pageSetup paperSize="9" orientation="portrait" horizontalDpi="4294967292" verticalDpi="4294967292"/>
  <ignoredErrors>
    <ignoredError sqref="U2:Y2 U3:Y4"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5B03E-162B-DC43-8C12-C025BFE25D16}">
  <dimension ref="A1:AU10"/>
  <sheetViews>
    <sheetView workbookViewId="0">
      <pane xSplit="5" ySplit="1" topLeftCell="F2" activePane="bottomRight" state="frozen"/>
      <selection activeCell="E15" sqref="E15"/>
      <selection pane="topRight" activeCell="E15" sqref="E15"/>
      <selection pane="bottomLeft" activeCell="E15" sqref="E15"/>
      <selection pane="bottomRight" activeCell="AU2" sqref="AA2:AU11"/>
    </sheetView>
  </sheetViews>
  <sheetFormatPr baseColWidth="10" defaultColWidth="8.83203125" defaultRowHeight="15"/>
  <cols>
    <col min="1" max="1" width="9.5" bestFit="1" customWidth="1"/>
    <col min="2" max="2" width="8.1640625" customWidth="1"/>
    <col min="5" max="5" width="18.33203125" customWidth="1"/>
    <col min="29" max="31" width="16.6640625" customWidth="1"/>
    <col min="32" max="32" width="5.83203125" customWidth="1"/>
    <col min="38" max="38" width="5.33203125" customWidth="1"/>
    <col min="41" max="41" width="8.83203125" hidden="1" customWidth="1"/>
    <col min="46" max="47" width="150.83203125" customWidth="1"/>
  </cols>
  <sheetData>
    <row r="1" spans="1:47" s="5" customFormat="1">
      <c r="A1" s="1" t="s">
        <v>0</v>
      </c>
      <c r="B1" s="1" t="s">
        <v>15</v>
      </c>
      <c r="C1" s="1" t="s">
        <v>1</v>
      </c>
      <c r="D1" s="1" t="s">
        <v>16</v>
      </c>
      <c r="E1" s="1" t="s">
        <v>2</v>
      </c>
      <c r="F1" s="1" t="s">
        <v>20</v>
      </c>
      <c r="G1" s="1" t="s">
        <v>21</v>
      </c>
      <c r="H1" s="1" t="s">
        <v>22</v>
      </c>
      <c r="I1" s="1" t="s">
        <v>23</v>
      </c>
      <c r="J1" s="1" t="s">
        <v>24</v>
      </c>
      <c r="K1" s="1" t="s">
        <v>25</v>
      </c>
      <c r="L1" s="1" t="s">
        <v>26</v>
      </c>
      <c r="M1" s="1" t="s">
        <v>30</v>
      </c>
      <c r="N1" s="1" t="s">
        <v>31</v>
      </c>
      <c r="O1" s="1" t="s">
        <v>32</v>
      </c>
      <c r="P1" s="1" t="s">
        <v>33</v>
      </c>
      <c r="Q1" s="1" t="s">
        <v>76</v>
      </c>
      <c r="R1" s="1" t="s">
        <v>77</v>
      </c>
      <c r="S1" s="1" t="s">
        <v>78</v>
      </c>
      <c r="T1" s="1" t="s">
        <v>79</v>
      </c>
      <c r="U1" s="1" t="s">
        <v>176</v>
      </c>
      <c r="V1" s="1" t="s">
        <v>3</v>
      </c>
      <c r="W1" s="1" t="s">
        <v>177</v>
      </c>
      <c r="X1" s="1" t="s">
        <v>4</v>
      </c>
      <c r="Y1" s="1" t="s">
        <v>48</v>
      </c>
      <c r="Z1" s="1" t="s">
        <v>166</v>
      </c>
      <c r="AA1" s="2" t="s">
        <v>17</v>
      </c>
      <c r="AB1" s="2" t="s">
        <v>5</v>
      </c>
      <c r="AC1" s="3" t="s">
        <v>6</v>
      </c>
      <c r="AD1" s="3" t="s">
        <v>7</v>
      </c>
      <c r="AE1" s="3" t="s">
        <v>8</v>
      </c>
      <c r="AF1" s="3" t="s">
        <v>111</v>
      </c>
      <c r="AG1" s="4" t="s">
        <v>152</v>
      </c>
      <c r="AH1" s="4" t="s">
        <v>153</v>
      </c>
      <c r="AI1" s="4" t="s">
        <v>164</v>
      </c>
      <c r="AJ1" s="4" t="s">
        <v>169</v>
      </c>
      <c r="AK1" s="4" t="s">
        <v>9</v>
      </c>
      <c r="AL1" s="4" t="s">
        <v>100</v>
      </c>
      <c r="AM1" s="4" t="s">
        <v>10</v>
      </c>
      <c r="AN1" s="4" t="s">
        <v>11</v>
      </c>
      <c r="AO1" s="4"/>
      <c r="AP1" s="4" t="s">
        <v>12</v>
      </c>
      <c r="AQ1" s="4" t="s">
        <v>13</v>
      </c>
      <c r="AR1" s="4" t="s">
        <v>54</v>
      </c>
      <c r="AS1" s="4" t="s">
        <v>55</v>
      </c>
      <c r="AT1" s="1" t="s">
        <v>70</v>
      </c>
      <c r="AU1" s="14" t="s">
        <v>154</v>
      </c>
    </row>
    <row r="2" spans="1:47" s="5" customFormat="1">
      <c r="A2" s="6"/>
      <c r="B2" s="7"/>
      <c r="C2" s="8"/>
      <c r="D2" s="9"/>
      <c r="E2" s="8"/>
      <c r="F2" s="10"/>
      <c r="G2" s="10"/>
      <c r="H2" s="10"/>
      <c r="I2" s="10"/>
      <c r="J2" s="10"/>
      <c r="K2" s="10"/>
      <c r="L2" s="10"/>
      <c r="M2" s="10"/>
      <c r="N2" s="10"/>
      <c r="O2" s="10"/>
      <c r="P2" s="10"/>
      <c r="Q2" s="10"/>
      <c r="R2" s="10"/>
      <c r="S2" s="10"/>
      <c r="T2" s="10"/>
      <c r="U2" s="10"/>
      <c r="V2" s="22">
        <f>SUM(F2:H2)</f>
        <v>0</v>
      </c>
      <c r="W2" s="22">
        <f>SUM(I2:R2)</f>
        <v>0</v>
      </c>
      <c r="X2" s="22">
        <f>SUM(S2:U2)</f>
        <v>0</v>
      </c>
      <c r="Y2" s="23">
        <f>SUM(F2:J2)</f>
        <v>0</v>
      </c>
      <c r="Z2" s="23">
        <f>SUM(Q2:U2)</f>
        <v>0</v>
      </c>
      <c r="AA2" s="11"/>
      <c r="AB2" s="11"/>
      <c r="AC2" s="13"/>
      <c r="AD2" s="13"/>
      <c r="AE2" s="13"/>
      <c r="AF2" s="13"/>
      <c r="AG2" s="12"/>
      <c r="AH2" s="12"/>
      <c r="AI2" s="12"/>
      <c r="AJ2" s="11"/>
      <c r="AK2" s="12"/>
      <c r="AL2" s="12"/>
      <c r="AM2" s="12"/>
      <c r="AN2" s="12"/>
      <c r="AO2" s="12"/>
      <c r="AP2" s="11"/>
      <c r="AQ2" s="11"/>
      <c r="AR2" s="11"/>
      <c r="AS2" s="8"/>
      <c r="AT2" s="8"/>
      <c r="AU2" s="28"/>
    </row>
    <row r="3" spans="1:47">
      <c r="F3" s="25"/>
      <c r="G3" s="25"/>
      <c r="H3" s="25"/>
      <c r="I3" s="25"/>
      <c r="J3" s="25"/>
      <c r="K3" s="25"/>
      <c r="L3" s="25"/>
      <c r="M3" s="25"/>
      <c r="N3" s="25"/>
      <c r="O3" s="25"/>
      <c r="P3" s="25"/>
      <c r="Q3" s="25"/>
      <c r="R3" s="25"/>
      <c r="S3" s="25"/>
      <c r="T3" s="25"/>
      <c r="U3" s="25"/>
      <c r="V3" s="27"/>
      <c r="W3" s="27"/>
      <c r="X3" s="27"/>
      <c r="Y3" s="27"/>
      <c r="Z3" s="27"/>
    </row>
    <row r="4" spans="1:47">
      <c r="F4" s="25"/>
      <c r="G4" s="25"/>
      <c r="H4" s="25"/>
      <c r="I4" s="25"/>
      <c r="J4" s="25"/>
      <c r="K4" s="25"/>
      <c r="L4" s="25"/>
      <c r="M4" s="25"/>
      <c r="N4" s="25"/>
      <c r="O4" s="25"/>
      <c r="P4" s="25"/>
      <c r="Q4" s="25"/>
      <c r="R4" s="25"/>
      <c r="S4" s="25"/>
      <c r="T4" s="25"/>
      <c r="U4" s="25"/>
      <c r="V4" s="27"/>
      <c r="W4" s="27"/>
      <c r="X4" s="27"/>
      <c r="Y4" s="27"/>
      <c r="Z4" s="27"/>
    </row>
    <row r="5" spans="1:47">
      <c r="F5" s="25"/>
      <c r="G5" s="25"/>
      <c r="H5" s="25"/>
      <c r="I5" s="25"/>
      <c r="J5" s="25"/>
      <c r="K5" s="25"/>
      <c r="L5" s="25"/>
      <c r="M5" s="25"/>
      <c r="N5" s="25"/>
      <c r="O5" s="25"/>
      <c r="P5" s="25"/>
      <c r="Q5" s="25"/>
      <c r="R5" s="25"/>
      <c r="S5" s="25"/>
      <c r="T5" s="25"/>
      <c r="U5" s="25"/>
      <c r="V5" s="27"/>
      <c r="W5" s="27"/>
      <c r="X5" s="27"/>
      <c r="Y5" s="27"/>
      <c r="Z5" s="27"/>
    </row>
    <row r="6" spans="1:47">
      <c r="F6" s="25"/>
      <c r="G6" s="25"/>
      <c r="H6" s="25"/>
      <c r="I6" s="25"/>
      <c r="J6" s="25"/>
      <c r="K6" s="25"/>
      <c r="L6" s="25"/>
      <c r="M6" s="25"/>
      <c r="N6" s="25"/>
      <c r="O6" s="25"/>
      <c r="P6" s="25"/>
      <c r="Q6" s="25"/>
      <c r="R6" s="25"/>
      <c r="S6" s="25"/>
      <c r="T6" s="25"/>
      <c r="U6" s="25"/>
      <c r="V6" s="27"/>
      <c r="W6" s="27"/>
      <c r="X6" s="27"/>
      <c r="Y6" s="27"/>
      <c r="Z6" s="27"/>
    </row>
    <row r="7" spans="1:47">
      <c r="I7" s="26"/>
      <c r="J7" s="26"/>
      <c r="K7" s="26"/>
      <c r="L7" s="26"/>
      <c r="M7" s="26"/>
      <c r="N7" s="26"/>
      <c r="O7" s="26"/>
      <c r="P7" s="26"/>
      <c r="Q7" s="26"/>
      <c r="R7" s="26"/>
      <c r="S7" s="26"/>
      <c r="T7" s="26"/>
      <c r="U7" s="26"/>
      <c r="V7" s="26"/>
      <c r="W7" s="26"/>
      <c r="X7" s="26"/>
      <c r="Y7" s="26"/>
      <c r="Z7" s="26"/>
    </row>
    <row r="8" spans="1:47">
      <c r="I8" s="26"/>
      <c r="J8" s="26"/>
      <c r="K8" s="26"/>
      <c r="L8" s="26"/>
      <c r="M8" s="26"/>
      <c r="N8" s="26"/>
      <c r="O8" s="26"/>
      <c r="P8" s="26"/>
      <c r="Q8" s="26"/>
      <c r="R8" s="26"/>
      <c r="S8" s="26"/>
      <c r="T8" s="26"/>
      <c r="U8" s="26"/>
      <c r="V8" s="26"/>
      <c r="W8" s="26"/>
      <c r="X8" s="26"/>
      <c r="Y8" s="26"/>
      <c r="Z8" s="26"/>
    </row>
    <row r="9" spans="1:47">
      <c r="I9" s="26"/>
      <c r="J9" s="26"/>
      <c r="K9" s="26"/>
      <c r="L9" s="26"/>
      <c r="M9" s="26"/>
      <c r="N9" s="26"/>
      <c r="O9" s="26"/>
      <c r="P9" s="26"/>
      <c r="Q9" s="26"/>
      <c r="R9" s="26"/>
      <c r="S9" s="26"/>
      <c r="T9" s="26"/>
      <c r="U9" s="26"/>
      <c r="V9" s="26"/>
      <c r="W9" s="26"/>
      <c r="X9" s="26"/>
      <c r="Y9" s="26"/>
      <c r="Z9" s="26"/>
    </row>
    <row r="10" spans="1:47">
      <c r="I10" s="26"/>
      <c r="J10" s="26"/>
      <c r="K10" s="26"/>
      <c r="L10" s="26"/>
      <c r="M10" s="26"/>
      <c r="N10" s="26"/>
      <c r="O10" s="26"/>
      <c r="P10" s="26"/>
      <c r="Q10" s="26"/>
      <c r="R10" s="26"/>
      <c r="S10" s="26"/>
      <c r="T10" s="26"/>
      <c r="U10" s="26"/>
      <c r="V10" s="26"/>
      <c r="W10" s="26"/>
      <c r="X10" s="26"/>
      <c r="Y10" s="26"/>
      <c r="Z10" s="26"/>
    </row>
  </sheetData>
  <autoFilter ref="A1:AT2" xr:uid="{00000000-0009-0000-0000-000009000000}"/>
  <phoneticPr fontId="12"/>
  <conditionalFormatting sqref="F2:Q2">
    <cfRule type="colorScale" priority="40">
      <colorScale>
        <cfvo type="min"/>
        <cfvo type="percentile" val="50"/>
        <cfvo type="max"/>
        <color rgb="FFF8696B"/>
        <color rgb="FFFFEB84"/>
        <color rgb="FF63BE7B"/>
      </colorScale>
    </cfRule>
    <cfRule type="colorScale" priority="39">
      <colorScale>
        <cfvo type="min"/>
        <cfvo type="percentile" val="50"/>
        <cfvo type="max"/>
        <color rgb="FFF8696B"/>
        <color rgb="FFFFEB84"/>
        <color rgb="FF63BE7B"/>
      </colorScale>
    </cfRule>
  </conditionalFormatting>
  <conditionalFormatting sqref="F2:T2">
    <cfRule type="colorScale" priority="38">
      <colorScale>
        <cfvo type="min"/>
        <cfvo type="percentile" val="50"/>
        <cfvo type="max"/>
        <color rgb="FFF8696B"/>
        <color rgb="FFFFEB84"/>
        <color rgb="FF63BE7B"/>
      </colorScale>
    </cfRule>
  </conditionalFormatting>
  <conditionalFormatting sqref="F3:T4">
    <cfRule type="colorScale" priority="42">
      <colorScale>
        <cfvo type="min"/>
        <cfvo type="percentile" val="50"/>
        <cfvo type="max"/>
        <color rgb="FFF8696B"/>
        <color rgb="FFFFEB84"/>
        <color rgb="FF63BE7B"/>
      </colorScale>
    </cfRule>
  </conditionalFormatting>
  <conditionalFormatting sqref="F5:T6">
    <cfRule type="colorScale" priority="41">
      <colorScale>
        <cfvo type="min"/>
        <cfvo type="percentile" val="50"/>
        <cfvo type="max"/>
        <color rgb="FFF8696B"/>
        <color rgb="FFFFEB84"/>
        <color rgb="FF63BE7B"/>
      </colorScale>
    </cfRule>
  </conditionalFormatting>
  <conditionalFormatting sqref="R2:T2">
    <cfRule type="colorScale" priority="43">
      <colorScale>
        <cfvo type="min"/>
        <cfvo type="percentile" val="50"/>
        <cfvo type="max"/>
        <color rgb="FFF8696B"/>
        <color rgb="FFFFEB84"/>
        <color rgb="FF63BE7B"/>
      </colorScale>
    </cfRule>
  </conditionalFormatting>
  <conditionalFormatting sqref="U2">
    <cfRule type="colorScale" priority="25">
      <colorScale>
        <cfvo type="min"/>
        <cfvo type="percentile" val="50"/>
        <cfvo type="max"/>
        <color rgb="FFF8696B"/>
        <color rgb="FFFFEB84"/>
        <color rgb="FF63BE7B"/>
      </colorScale>
    </cfRule>
    <cfRule type="colorScale" priority="28">
      <colorScale>
        <cfvo type="min"/>
        <cfvo type="percentile" val="50"/>
        <cfvo type="max"/>
        <color rgb="FFF8696B"/>
        <color rgb="FFFFEB84"/>
        <color rgb="FF63BE7B"/>
      </colorScale>
    </cfRule>
  </conditionalFormatting>
  <conditionalFormatting sqref="U3:U4">
    <cfRule type="colorScale" priority="27">
      <colorScale>
        <cfvo type="min"/>
        <cfvo type="percentile" val="50"/>
        <cfvo type="max"/>
        <color rgb="FFF8696B"/>
        <color rgb="FFFFEB84"/>
        <color rgb="FF63BE7B"/>
      </colorScale>
    </cfRule>
  </conditionalFormatting>
  <conditionalFormatting sqref="U5:U6">
    <cfRule type="colorScale" priority="26">
      <colorScale>
        <cfvo type="min"/>
        <cfvo type="percentile" val="50"/>
        <cfvo type="max"/>
        <color rgb="FFF8696B"/>
        <color rgb="FFFFEB84"/>
        <color rgb="FF63BE7B"/>
      </colorScale>
    </cfRule>
  </conditionalFormatting>
  <conditionalFormatting sqref="AJ2">
    <cfRule type="containsText" dxfId="69" priority="30" operator="containsText" text="S">
      <formula>NOT(ISERROR(SEARCH("S",AJ2)))</formula>
    </cfRule>
    <cfRule type="containsText" dxfId="68" priority="31" operator="containsText" text="F">
      <formula>NOT(ISERROR(SEARCH("F",AJ2)))</formula>
    </cfRule>
    <cfRule type="containsText" dxfId="67" priority="32" operator="containsText" text="E">
      <formula>NOT(ISERROR(SEARCH("E",AJ2)))</formula>
    </cfRule>
    <cfRule type="containsText" dxfId="66" priority="33" operator="containsText" text="B">
      <formula>NOT(ISERROR(SEARCH("B",AJ2)))</formula>
    </cfRule>
    <cfRule type="containsText" dxfId="65" priority="29" operator="containsText" text="D">
      <formula>NOT(ISERROR(SEARCH("D",AJ2)))</formula>
    </cfRule>
    <cfRule type="containsText" dxfId="64" priority="34" operator="containsText" text="A">
      <formula>NOT(ISERROR(SEARCH("A",AJ2)))</formula>
    </cfRule>
  </conditionalFormatting>
  <conditionalFormatting sqref="AP2:AS2">
    <cfRule type="containsText" dxfId="63" priority="35" operator="containsText" text="E">
      <formula>NOT(ISERROR(SEARCH("E",AP2)))</formula>
    </cfRule>
    <cfRule type="containsText" dxfId="62" priority="37" operator="containsText" text="A">
      <formula>NOT(ISERROR(SEARCH("A",AP2)))</formula>
    </cfRule>
    <cfRule type="containsText" dxfId="61" priority="36" operator="containsText" text="B">
      <formula>NOT(ISERROR(SEARCH("B",AP2)))</formula>
    </cfRule>
  </conditionalFormatting>
  <dataValidations count="1">
    <dataValidation type="list" allowBlank="1" showInputMessage="1" showErrorMessage="1" sqref="AS2" xr:uid="{9D327220-FA36-4B41-AE00-F9D4A342C2F1}">
      <formula1>"強風,外差し,イン先行,タフ"</formula1>
    </dataValidation>
  </dataValidations>
  <pageMargins left="0.75" right="0.75" top="1" bottom="1" header="0.3" footer="0.3"/>
  <pageSetup paperSize="9" orientation="portrait" horizontalDpi="4294967292" verticalDpi="4294967292"/>
  <ignoredErrors>
    <ignoredError sqref="V2:Z2"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G25"/>
  <sheetViews>
    <sheetView zoomScaleNormal="100" workbookViewId="0">
      <pane xSplit="5" ySplit="1" topLeftCell="N2" activePane="bottomRight" state="frozen"/>
      <selection activeCell="E24" sqref="E24"/>
      <selection pane="topRight" activeCell="E24" sqref="E24"/>
      <selection pane="bottomLeft" activeCell="E24" sqref="E24"/>
      <selection pane="bottomRight" activeCell="AG27" sqref="AG27"/>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4" max="24" width="5.33203125" customWidth="1"/>
    <col min="27" max="27" width="8.83203125" hidden="1" customWidth="1"/>
    <col min="32" max="33" width="150.83203125" customWidth="1"/>
  </cols>
  <sheetData>
    <row r="1" spans="1:33" s="5" customFormat="1">
      <c r="A1" s="1" t="s">
        <v>41</v>
      </c>
      <c r="B1" s="1" t="s">
        <v>81</v>
      </c>
      <c r="C1" s="1" t="s">
        <v>43</v>
      </c>
      <c r="D1" s="1" t="s">
        <v>82</v>
      </c>
      <c r="E1" s="1"/>
      <c r="F1" s="1" t="s">
        <v>83</v>
      </c>
      <c r="G1" s="1" t="s">
        <v>84</v>
      </c>
      <c r="H1" s="1" t="s">
        <v>85</v>
      </c>
      <c r="I1" s="1" t="s">
        <v>86</v>
      </c>
      <c r="J1" s="1" t="s">
        <v>87</v>
      </c>
      <c r="K1" s="1" t="s">
        <v>88</v>
      </c>
      <c r="L1" s="1" t="s">
        <v>46</v>
      </c>
      <c r="M1" s="1" t="s">
        <v>47</v>
      </c>
      <c r="N1" s="1" t="s">
        <v>48</v>
      </c>
      <c r="O1" s="1" t="s">
        <v>89</v>
      </c>
      <c r="P1" s="1" t="s">
        <v>50</v>
      </c>
      <c r="Q1" s="4" t="s">
        <v>51</v>
      </c>
      <c r="R1" s="4" t="s">
        <v>52</v>
      </c>
      <c r="S1" s="4" t="s">
        <v>53</v>
      </c>
      <c r="T1" s="4" t="s">
        <v>152</v>
      </c>
      <c r="U1" s="4" t="s">
        <v>153</v>
      </c>
      <c r="V1" s="4" t="s">
        <v>169</v>
      </c>
      <c r="W1" s="4" t="s">
        <v>9</v>
      </c>
      <c r="X1" s="4" t="s">
        <v>91</v>
      </c>
      <c r="Y1" s="4" t="s">
        <v>10</v>
      </c>
      <c r="Z1" s="4" t="s">
        <v>11</v>
      </c>
      <c r="AA1" s="4"/>
      <c r="AB1" s="4" t="s">
        <v>12</v>
      </c>
      <c r="AC1" s="4" t="s">
        <v>13</v>
      </c>
      <c r="AD1" s="4" t="s">
        <v>54</v>
      </c>
      <c r="AE1" s="4" t="s">
        <v>92</v>
      </c>
      <c r="AF1" s="14" t="s">
        <v>93</v>
      </c>
      <c r="AG1" s="14" t="s">
        <v>154</v>
      </c>
    </row>
    <row r="2" spans="1:33" s="5" customFormat="1">
      <c r="A2" s="6">
        <v>45346</v>
      </c>
      <c r="B2" s="7" t="s">
        <v>158</v>
      </c>
      <c r="C2" s="8" t="s">
        <v>228</v>
      </c>
      <c r="D2" s="9">
        <v>5.0057870370370371E-2</v>
      </c>
      <c r="E2" s="8" t="s">
        <v>270</v>
      </c>
      <c r="F2" s="10">
        <v>12.8</v>
      </c>
      <c r="G2" s="10">
        <v>11.4</v>
      </c>
      <c r="H2" s="10">
        <v>11.8</v>
      </c>
      <c r="I2" s="10">
        <v>11.6</v>
      </c>
      <c r="J2" s="10">
        <v>12.2</v>
      </c>
      <c r="K2" s="10">
        <v>12.7</v>
      </c>
      <c r="L2" s="22">
        <f t="shared" ref="L2:L5" si="0">SUM(F2:H2)</f>
        <v>36</v>
      </c>
      <c r="M2" s="22">
        <f t="shared" ref="M2:M5" si="1">SUM(I2:K2)</f>
        <v>36.5</v>
      </c>
      <c r="N2" s="23">
        <f t="shared" ref="N2:N5" si="2">SUM(F2:J2)</f>
        <v>59.8</v>
      </c>
      <c r="O2" s="11" t="s">
        <v>189</v>
      </c>
      <c r="P2" s="11" t="s">
        <v>184</v>
      </c>
      <c r="Q2" s="13" t="s">
        <v>185</v>
      </c>
      <c r="R2" s="13" t="s">
        <v>213</v>
      </c>
      <c r="S2" s="13" t="s">
        <v>229</v>
      </c>
      <c r="T2" s="12">
        <v>11.5</v>
      </c>
      <c r="U2" s="12">
        <v>12.3</v>
      </c>
      <c r="V2" s="11" t="s">
        <v>179</v>
      </c>
      <c r="W2" s="12">
        <v>-0.5</v>
      </c>
      <c r="X2" s="12" t="s">
        <v>215</v>
      </c>
      <c r="Y2" s="12">
        <v>-0.4</v>
      </c>
      <c r="Z2" s="8">
        <v>-0.1</v>
      </c>
      <c r="AA2" s="8"/>
      <c r="AB2" s="11" t="s">
        <v>219</v>
      </c>
      <c r="AC2" s="11" t="s">
        <v>216</v>
      </c>
      <c r="AD2" s="11" t="s">
        <v>180</v>
      </c>
      <c r="AE2" s="8"/>
      <c r="AF2" s="8" t="s">
        <v>310</v>
      </c>
      <c r="AG2" s="28" t="s">
        <v>311</v>
      </c>
    </row>
    <row r="3" spans="1:33" s="5" customFormat="1">
      <c r="A3" s="6">
        <v>45346</v>
      </c>
      <c r="B3" s="7" t="s">
        <v>160</v>
      </c>
      <c r="C3" s="8" t="s">
        <v>232</v>
      </c>
      <c r="D3" s="9">
        <v>4.9386574074074076E-2</v>
      </c>
      <c r="E3" s="8" t="s">
        <v>277</v>
      </c>
      <c r="F3" s="10">
        <v>12.4</v>
      </c>
      <c r="G3" s="10">
        <v>11</v>
      </c>
      <c r="H3" s="10">
        <v>11.8</v>
      </c>
      <c r="I3" s="10">
        <v>11.9</v>
      </c>
      <c r="J3" s="10">
        <v>11.9</v>
      </c>
      <c r="K3" s="10">
        <v>12.7</v>
      </c>
      <c r="L3" s="22">
        <f t="shared" si="0"/>
        <v>35.200000000000003</v>
      </c>
      <c r="M3" s="22">
        <f t="shared" si="1"/>
        <v>36.5</v>
      </c>
      <c r="N3" s="23">
        <f t="shared" si="2"/>
        <v>59</v>
      </c>
      <c r="O3" s="11" t="s">
        <v>182</v>
      </c>
      <c r="P3" s="11" t="s">
        <v>190</v>
      </c>
      <c r="Q3" s="13" t="s">
        <v>238</v>
      </c>
      <c r="R3" s="13" t="s">
        <v>234</v>
      </c>
      <c r="S3" s="13" t="s">
        <v>266</v>
      </c>
      <c r="T3" s="12">
        <v>11.5</v>
      </c>
      <c r="U3" s="12">
        <v>12.3</v>
      </c>
      <c r="V3" s="11" t="s">
        <v>179</v>
      </c>
      <c r="W3" s="12" t="s">
        <v>221</v>
      </c>
      <c r="X3" s="12" t="s">
        <v>215</v>
      </c>
      <c r="Y3" s="12">
        <v>0.1</v>
      </c>
      <c r="Z3" s="8">
        <v>-0.1</v>
      </c>
      <c r="AA3" s="8"/>
      <c r="AB3" s="11" t="s">
        <v>216</v>
      </c>
      <c r="AC3" s="11" t="s">
        <v>216</v>
      </c>
      <c r="AD3" s="11" t="s">
        <v>179</v>
      </c>
      <c r="AE3" s="8"/>
      <c r="AF3" s="8" t="s">
        <v>300</v>
      </c>
      <c r="AG3" s="28" t="s">
        <v>301</v>
      </c>
    </row>
    <row r="4" spans="1:33" s="5" customFormat="1">
      <c r="A4" s="6">
        <v>45347</v>
      </c>
      <c r="B4" s="18" t="s">
        <v>157</v>
      </c>
      <c r="C4" s="8" t="s">
        <v>247</v>
      </c>
      <c r="D4" s="9">
        <v>4.9328703703703701E-2</v>
      </c>
      <c r="E4" s="8" t="s">
        <v>288</v>
      </c>
      <c r="F4" s="10">
        <v>12.3</v>
      </c>
      <c r="G4" s="10">
        <v>10.9</v>
      </c>
      <c r="H4" s="10">
        <v>12.1</v>
      </c>
      <c r="I4" s="10">
        <v>12</v>
      </c>
      <c r="J4" s="10">
        <v>11.6</v>
      </c>
      <c r="K4" s="10">
        <v>12.3</v>
      </c>
      <c r="L4" s="22">
        <f t="shared" si="0"/>
        <v>35.300000000000004</v>
      </c>
      <c r="M4" s="22">
        <f t="shared" si="1"/>
        <v>35.900000000000006</v>
      </c>
      <c r="N4" s="23">
        <f t="shared" si="2"/>
        <v>58.900000000000006</v>
      </c>
      <c r="O4" s="11" t="s">
        <v>182</v>
      </c>
      <c r="P4" s="11" t="s">
        <v>190</v>
      </c>
      <c r="Q4" s="13" t="s">
        <v>258</v>
      </c>
      <c r="R4" s="13" t="s">
        <v>203</v>
      </c>
      <c r="S4" s="13" t="s">
        <v>261</v>
      </c>
      <c r="T4" s="12">
        <v>11.6</v>
      </c>
      <c r="U4" s="12">
        <v>13.6</v>
      </c>
      <c r="V4" s="11" t="s">
        <v>156</v>
      </c>
      <c r="W4" s="12">
        <v>-1.1000000000000001</v>
      </c>
      <c r="X4" s="12" t="s">
        <v>215</v>
      </c>
      <c r="Y4" s="12" t="s">
        <v>221</v>
      </c>
      <c r="Z4" s="8">
        <v>-1.1000000000000001</v>
      </c>
      <c r="AA4" s="8"/>
      <c r="AB4" s="11" t="s">
        <v>216</v>
      </c>
      <c r="AC4" s="11" t="s">
        <v>216</v>
      </c>
      <c r="AD4" s="11" t="s">
        <v>179</v>
      </c>
      <c r="AE4" s="8"/>
      <c r="AF4" s="8" t="s">
        <v>330</v>
      </c>
      <c r="AG4" s="28" t="s">
        <v>331</v>
      </c>
    </row>
    <row r="5" spans="1:33" s="5" customFormat="1">
      <c r="A5" s="6">
        <v>45347</v>
      </c>
      <c r="B5" s="18" t="s">
        <v>159</v>
      </c>
      <c r="C5" s="8" t="s">
        <v>294</v>
      </c>
      <c r="D5" s="9">
        <v>4.9305555555555554E-2</v>
      </c>
      <c r="E5" s="8" t="s">
        <v>295</v>
      </c>
      <c r="F5" s="10">
        <v>12.3</v>
      </c>
      <c r="G5" s="10">
        <v>10.7</v>
      </c>
      <c r="H5" s="10">
        <v>11.6</v>
      </c>
      <c r="I5" s="10">
        <v>11.9</v>
      </c>
      <c r="J5" s="10">
        <v>11.9</v>
      </c>
      <c r="K5" s="10">
        <v>12.6</v>
      </c>
      <c r="L5" s="22">
        <f t="shared" si="0"/>
        <v>34.6</v>
      </c>
      <c r="M5" s="22">
        <f t="shared" si="1"/>
        <v>36.4</v>
      </c>
      <c r="N5" s="23">
        <f t="shared" si="2"/>
        <v>58.4</v>
      </c>
      <c r="O5" s="11" t="s">
        <v>233</v>
      </c>
      <c r="P5" s="11" t="s">
        <v>184</v>
      </c>
      <c r="Q5" s="13" t="s">
        <v>209</v>
      </c>
      <c r="R5" s="13" t="s">
        <v>191</v>
      </c>
      <c r="S5" s="13" t="s">
        <v>239</v>
      </c>
      <c r="T5" s="12">
        <v>11.6</v>
      </c>
      <c r="U5" s="12">
        <v>13.6</v>
      </c>
      <c r="V5" s="11" t="s">
        <v>156</v>
      </c>
      <c r="W5" s="12">
        <v>-1.3</v>
      </c>
      <c r="X5" s="12" t="s">
        <v>215</v>
      </c>
      <c r="Y5" s="12">
        <v>-0.2</v>
      </c>
      <c r="Z5" s="8">
        <v>-1.1000000000000001</v>
      </c>
      <c r="AA5" s="8"/>
      <c r="AB5" s="11" t="s">
        <v>216</v>
      </c>
      <c r="AC5" s="11" t="s">
        <v>216</v>
      </c>
      <c r="AD5" s="11" t="s">
        <v>179</v>
      </c>
      <c r="AE5" s="8"/>
      <c r="AF5" s="8" t="s">
        <v>340</v>
      </c>
      <c r="AG5" s="28" t="s">
        <v>341</v>
      </c>
    </row>
    <row r="6" spans="1:33" s="5" customFormat="1">
      <c r="A6" s="6">
        <v>45353</v>
      </c>
      <c r="B6" s="18" t="s">
        <v>163</v>
      </c>
      <c r="C6" s="8" t="s">
        <v>228</v>
      </c>
      <c r="D6" s="9">
        <v>4.9305555555555554E-2</v>
      </c>
      <c r="E6" s="8" t="s">
        <v>370</v>
      </c>
      <c r="F6" s="10">
        <v>12.1</v>
      </c>
      <c r="G6" s="10">
        <v>11</v>
      </c>
      <c r="H6" s="10">
        <v>11.5</v>
      </c>
      <c r="I6" s="10">
        <v>11.8</v>
      </c>
      <c r="J6" s="10">
        <v>12.1</v>
      </c>
      <c r="K6" s="10">
        <v>12.5</v>
      </c>
      <c r="L6" s="22">
        <f t="shared" ref="L6:L7" si="3">SUM(F6:H6)</f>
        <v>34.6</v>
      </c>
      <c r="M6" s="22">
        <f t="shared" ref="M6:M7" si="4">SUM(I6:K6)</f>
        <v>36.4</v>
      </c>
      <c r="N6" s="23">
        <f t="shared" ref="N6:N7" si="5">SUM(F6:J6)</f>
        <v>58.500000000000007</v>
      </c>
      <c r="O6" s="11" t="s">
        <v>182</v>
      </c>
      <c r="P6" s="11" t="s">
        <v>190</v>
      </c>
      <c r="Q6" s="13" t="s">
        <v>371</v>
      </c>
      <c r="R6" s="13" t="s">
        <v>191</v>
      </c>
      <c r="S6" s="13" t="s">
        <v>372</v>
      </c>
      <c r="T6" s="12">
        <v>11.3</v>
      </c>
      <c r="U6" s="12">
        <v>14.3</v>
      </c>
      <c r="V6" s="11" t="s">
        <v>179</v>
      </c>
      <c r="W6" s="12">
        <v>-0.1</v>
      </c>
      <c r="X6" s="12" t="s">
        <v>215</v>
      </c>
      <c r="Y6" s="12">
        <v>0.2</v>
      </c>
      <c r="Z6" s="8">
        <v>-0.3</v>
      </c>
      <c r="AA6" s="8"/>
      <c r="AB6" s="11" t="s">
        <v>216</v>
      </c>
      <c r="AC6" s="11" t="s">
        <v>217</v>
      </c>
      <c r="AD6" s="11" t="s">
        <v>180</v>
      </c>
      <c r="AE6" s="8"/>
      <c r="AF6" s="8" t="s">
        <v>416</v>
      </c>
      <c r="AG6" s="28" t="s">
        <v>417</v>
      </c>
    </row>
    <row r="7" spans="1:33" s="5" customFormat="1">
      <c r="A7" s="6">
        <v>45354</v>
      </c>
      <c r="B7" s="18" t="s">
        <v>162</v>
      </c>
      <c r="C7" s="8" t="s">
        <v>228</v>
      </c>
      <c r="D7" s="9">
        <v>5.0104166666666665E-2</v>
      </c>
      <c r="E7" s="8" t="s">
        <v>376</v>
      </c>
      <c r="F7" s="10">
        <v>12.5</v>
      </c>
      <c r="G7" s="10">
        <v>11.4</v>
      </c>
      <c r="H7" s="10">
        <v>12.1</v>
      </c>
      <c r="I7" s="10">
        <v>12.2</v>
      </c>
      <c r="J7" s="10">
        <v>12</v>
      </c>
      <c r="K7" s="10">
        <v>12.7</v>
      </c>
      <c r="L7" s="22">
        <f t="shared" si="3"/>
        <v>36</v>
      </c>
      <c r="M7" s="22">
        <f t="shared" si="4"/>
        <v>36.9</v>
      </c>
      <c r="N7" s="23">
        <f t="shared" si="5"/>
        <v>60.2</v>
      </c>
      <c r="O7" s="11" t="s">
        <v>189</v>
      </c>
      <c r="P7" s="11" t="s">
        <v>184</v>
      </c>
      <c r="Q7" s="13" t="s">
        <v>242</v>
      </c>
      <c r="R7" s="13" t="s">
        <v>239</v>
      </c>
      <c r="S7" s="13" t="s">
        <v>372</v>
      </c>
      <c r="T7" s="12">
        <v>8.4</v>
      </c>
      <c r="U7" s="12">
        <v>9.9</v>
      </c>
      <c r="V7" s="11" t="s">
        <v>179</v>
      </c>
      <c r="W7" s="12">
        <v>-0.1</v>
      </c>
      <c r="X7" s="12" t="s">
        <v>215</v>
      </c>
      <c r="Y7" s="12">
        <v>0.1</v>
      </c>
      <c r="Z7" s="8">
        <v>-0.2</v>
      </c>
      <c r="AA7" s="8" t="s">
        <v>398</v>
      </c>
      <c r="AB7" s="11" t="s">
        <v>216</v>
      </c>
      <c r="AC7" s="11" t="s">
        <v>217</v>
      </c>
      <c r="AD7" s="11" t="s">
        <v>180</v>
      </c>
      <c r="AE7" s="8"/>
      <c r="AF7" s="8" t="s">
        <v>420</v>
      </c>
      <c r="AG7" s="28" t="s">
        <v>421</v>
      </c>
    </row>
    <row r="8" spans="1:33" s="5" customFormat="1">
      <c r="A8" s="6">
        <v>45360</v>
      </c>
      <c r="B8" s="17" t="s">
        <v>158</v>
      </c>
      <c r="C8" s="8" t="s">
        <v>381</v>
      </c>
      <c r="D8" s="9">
        <v>5.1423611111111114E-2</v>
      </c>
      <c r="E8" s="8" t="s">
        <v>448</v>
      </c>
      <c r="F8" s="10">
        <v>12.5</v>
      </c>
      <c r="G8" s="10">
        <v>11.1</v>
      </c>
      <c r="H8" s="10">
        <v>12</v>
      </c>
      <c r="I8" s="10">
        <v>12.5</v>
      </c>
      <c r="J8" s="10">
        <v>12.8</v>
      </c>
      <c r="K8" s="10">
        <v>13.4</v>
      </c>
      <c r="L8" s="22">
        <f t="shared" ref="L8:L11" si="6">SUM(F8:H8)</f>
        <v>35.6</v>
      </c>
      <c r="M8" s="22">
        <f t="shared" ref="M8:M11" si="7">SUM(I8:K8)</f>
        <v>38.700000000000003</v>
      </c>
      <c r="N8" s="23">
        <f t="shared" ref="N8:N11" si="8">SUM(F8:J8)</f>
        <v>60.900000000000006</v>
      </c>
      <c r="O8" s="11" t="s">
        <v>182</v>
      </c>
      <c r="P8" s="11" t="s">
        <v>183</v>
      </c>
      <c r="Q8" s="13" t="s">
        <v>241</v>
      </c>
      <c r="R8" s="13" t="s">
        <v>209</v>
      </c>
      <c r="S8" s="13" t="s">
        <v>185</v>
      </c>
      <c r="T8" s="12">
        <v>8.8000000000000007</v>
      </c>
      <c r="U8" s="12">
        <v>9.5</v>
      </c>
      <c r="V8" s="11" t="s">
        <v>180</v>
      </c>
      <c r="W8" s="12">
        <v>1.3</v>
      </c>
      <c r="X8" s="12" t="s">
        <v>215</v>
      </c>
      <c r="Y8" s="12">
        <v>1</v>
      </c>
      <c r="Z8" s="8">
        <v>0.3</v>
      </c>
      <c r="AA8" s="8"/>
      <c r="AB8" s="11" t="s">
        <v>218</v>
      </c>
      <c r="AC8" s="11" t="s">
        <v>217</v>
      </c>
      <c r="AD8" s="11" t="s">
        <v>179</v>
      </c>
      <c r="AE8" s="8" t="s">
        <v>467</v>
      </c>
      <c r="AF8" s="8" t="s">
        <v>488</v>
      </c>
      <c r="AG8" s="28" t="s">
        <v>489</v>
      </c>
    </row>
    <row r="9" spans="1:33" s="5" customFormat="1">
      <c r="A9" s="6">
        <v>45361</v>
      </c>
      <c r="B9" s="18" t="s">
        <v>158</v>
      </c>
      <c r="C9" s="8" t="s">
        <v>381</v>
      </c>
      <c r="D9" s="9">
        <v>5.1412037037037034E-2</v>
      </c>
      <c r="E9" s="8" t="s">
        <v>469</v>
      </c>
      <c r="F9" s="10">
        <v>12.5</v>
      </c>
      <c r="G9" s="10">
        <v>11.3</v>
      </c>
      <c r="H9" s="10">
        <v>11.8</v>
      </c>
      <c r="I9" s="10">
        <v>12.1</v>
      </c>
      <c r="J9" s="10">
        <v>12.8</v>
      </c>
      <c r="K9" s="10">
        <v>13.7</v>
      </c>
      <c r="L9" s="22">
        <f t="shared" si="6"/>
        <v>35.6</v>
      </c>
      <c r="M9" s="22">
        <f t="shared" si="7"/>
        <v>38.599999999999994</v>
      </c>
      <c r="N9" s="23">
        <f t="shared" si="8"/>
        <v>60.5</v>
      </c>
      <c r="O9" s="11" t="s">
        <v>182</v>
      </c>
      <c r="P9" s="11" t="s">
        <v>183</v>
      </c>
      <c r="Q9" s="13" t="s">
        <v>348</v>
      </c>
      <c r="R9" s="13" t="s">
        <v>201</v>
      </c>
      <c r="S9" s="13" t="s">
        <v>470</v>
      </c>
      <c r="T9" s="12">
        <v>5.8</v>
      </c>
      <c r="U9" s="12">
        <v>7.5</v>
      </c>
      <c r="V9" s="11" t="s">
        <v>180</v>
      </c>
      <c r="W9" s="12">
        <v>1.2</v>
      </c>
      <c r="X9" s="12" t="s">
        <v>215</v>
      </c>
      <c r="Y9" s="12">
        <v>0.9</v>
      </c>
      <c r="Z9" s="8">
        <v>0.3</v>
      </c>
      <c r="AA9" s="8"/>
      <c r="AB9" s="11" t="s">
        <v>218</v>
      </c>
      <c r="AC9" s="11" t="s">
        <v>217</v>
      </c>
      <c r="AD9" s="11" t="s">
        <v>180</v>
      </c>
      <c r="AE9" s="8"/>
      <c r="AF9" s="8" t="s">
        <v>512</v>
      </c>
      <c r="AG9" s="28" t="s">
        <v>513</v>
      </c>
    </row>
    <row r="10" spans="1:33" s="5" customFormat="1">
      <c r="A10" s="6">
        <v>45361</v>
      </c>
      <c r="B10" s="18" t="s">
        <v>159</v>
      </c>
      <c r="C10" s="8" t="s">
        <v>381</v>
      </c>
      <c r="D10" s="9">
        <v>5.0011574074074076E-2</v>
      </c>
      <c r="E10" s="8" t="s">
        <v>475</v>
      </c>
      <c r="F10" s="10">
        <v>12.2</v>
      </c>
      <c r="G10" s="10">
        <v>10.6</v>
      </c>
      <c r="H10" s="10">
        <v>11.5</v>
      </c>
      <c r="I10" s="10">
        <v>12.1</v>
      </c>
      <c r="J10" s="10">
        <v>12.8</v>
      </c>
      <c r="K10" s="10">
        <v>12.9</v>
      </c>
      <c r="L10" s="22">
        <f t="shared" si="6"/>
        <v>34.299999999999997</v>
      </c>
      <c r="M10" s="22">
        <f t="shared" si="7"/>
        <v>37.799999999999997</v>
      </c>
      <c r="N10" s="23">
        <f t="shared" si="8"/>
        <v>59.2</v>
      </c>
      <c r="O10" s="11" t="s">
        <v>233</v>
      </c>
      <c r="P10" s="11" t="s">
        <v>184</v>
      </c>
      <c r="Q10" s="13" t="s">
        <v>476</v>
      </c>
      <c r="R10" s="13" t="s">
        <v>239</v>
      </c>
      <c r="S10" s="13" t="s">
        <v>187</v>
      </c>
      <c r="T10" s="12">
        <v>5.8</v>
      </c>
      <c r="U10" s="12">
        <v>7.5</v>
      </c>
      <c r="V10" s="11" t="s">
        <v>180</v>
      </c>
      <c r="W10" s="12">
        <v>-0.2</v>
      </c>
      <c r="X10" s="12" t="s">
        <v>215</v>
      </c>
      <c r="Y10" s="12">
        <v>-0.5</v>
      </c>
      <c r="Z10" s="8">
        <v>0.3</v>
      </c>
      <c r="AA10" s="8"/>
      <c r="AB10" s="11" t="s">
        <v>219</v>
      </c>
      <c r="AC10" s="11" t="s">
        <v>216</v>
      </c>
      <c r="AD10" s="11" t="s">
        <v>179</v>
      </c>
      <c r="AE10" s="8"/>
      <c r="AF10" s="8" t="s">
        <v>526</v>
      </c>
      <c r="AG10" s="28" t="s">
        <v>527</v>
      </c>
    </row>
    <row r="11" spans="1:33" s="5" customFormat="1">
      <c r="A11" s="6">
        <v>45361</v>
      </c>
      <c r="B11" s="17" t="s">
        <v>160</v>
      </c>
      <c r="C11" s="8" t="s">
        <v>381</v>
      </c>
      <c r="D11" s="9">
        <v>0.05</v>
      </c>
      <c r="E11" s="8" t="s">
        <v>450</v>
      </c>
      <c r="F11" s="10">
        <v>12.2</v>
      </c>
      <c r="G11" s="10">
        <v>10.8</v>
      </c>
      <c r="H11" s="10">
        <v>11.6</v>
      </c>
      <c r="I11" s="10">
        <v>12.4</v>
      </c>
      <c r="J11" s="10">
        <v>12.5</v>
      </c>
      <c r="K11" s="10">
        <v>12.5</v>
      </c>
      <c r="L11" s="22">
        <f t="shared" si="6"/>
        <v>34.6</v>
      </c>
      <c r="M11" s="22">
        <f t="shared" si="7"/>
        <v>37.4</v>
      </c>
      <c r="N11" s="23">
        <f t="shared" si="8"/>
        <v>59.5</v>
      </c>
      <c r="O11" s="11" t="s">
        <v>182</v>
      </c>
      <c r="P11" s="11" t="s">
        <v>190</v>
      </c>
      <c r="Q11" s="13" t="s">
        <v>481</v>
      </c>
      <c r="R11" s="13" t="s">
        <v>214</v>
      </c>
      <c r="S11" s="13" t="s">
        <v>482</v>
      </c>
      <c r="T11" s="12">
        <v>5.8</v>
      </c>
      <c r="U11" s="12">
        <v>7.5</v>
      </c>
      <c r="V11" s="11" t="s">
        <v>180</v>
      </c>
      <c r="W11" s="12">
        <v>0.3</v>
      </c>
      <c r="X11" s="12" t="s">
        <v>215</v>
      </c>
      <c r="Y11" s="12" t="s">
        <v>221</v>
      </c>
      <c r="Z11" s="8">
        <v>0.3</v>
      </c>
      <c r="AA11" s="8"/>
      <c r="AB11" s="11" t="s">
        <v>216</v>
      </c>
      <c r="AC11" s="11" t="s">
        <v>217</v>
      </c>
      <c r="AD11" s="11" t="s">
        <v>180</v>
      </c>
      <c r="AE11" s="8"/>
      <c r="AF11" s="8" t="s">
        <v>532</v>
      </c>
      <c r="AG11" s="28" t="s">
        <v>533</v>
      </c>
    </row>
    <row r="12" spans="1:33" s="5" customFormat="1">
      <c r="A12" s="6">
        <v>45367</v>
      </c>
      <c r="B12" s="18" t="s">
        <v>158</v>
      </c>
      <c r="C12" s="8" t="s">
        <v>381</v>
      </c>
      <c r="D12" s="9">
        <v>5.0752314814814813E-2</v>
      </c>
      <c r="E12" s="8" t="s">
        <v>536</v>
      </c>
      <c r="F12" s="10">
        <v>12.5</v>
      </c>
      <c r="G12" s="10">
        <v>11.2</v>
      </c>
      <c r="H12" s="10">
        <v>11.5</v>
      </c>
      <c r="I12" s="10">
        <v>12</v>
      </c>
      <c r="J12" s="10">
        <v>12.6</v>
      </c>
      <c r="K12" s="10">
        <v>13.7</v>
      </c>
      <c r="L12" s="22">
        <f t="shared" ref="L12" si="9">SUM(F12:H12)</f>
        <v>35.200000000000003</v>
      </c>
      <c r="M12" s="22">
        <f t="shared" ref="M12" si="10">SUM(I12:K12)</f>
        <v>38.299999999999997</v>
      </c>
      <c r="N12" s="23">
        <f t="shared" ref="N12" si="11">SUM(F12:J12)</f>
        <v>59.800000000000004</v>
      </c>
      <c r="O12" s="11" t="s">
        <v>182</v>
      </c>
      <c r="P12" s="11" t="s">
        <v>183</v>
      </c>
      <c r="Q12" s="13" t="s">
        <v>537</v>
      </c>
      <c r="R12" s="13" t="s">
        <v>239</v>
      </c>
      <c r="S12" s="13" t="s">
        <v>538</v>
      </c>
      <c r="T12" s="12">
        <v>6.5</v>
      </c>
      <c r="U12" s="12">
        <v>6.8</v>
      </c>
      <c r="V12" s="11" t="s">
        <v>180</v>
      </c>
      <c r="W12" s="12">
        <v>0.5</v>
      </c>
      <c r="X12" s="12" t="s">
        <v>215</v>
      </c>
      <c r="Y12" s="12">
        <v>0.2</v>
      </c>
      <c r="Z12" s="8">
        <v>0.3</v>
      </c>
      <c r="AA12" s="8"/>
      <c r="AB12" s="11" t="s">
        <v>216</v>
      </c>
      <c r="AC12" s="11" t="s">
        <v>217</v>
      </c>
      <c r="AD12" s="11" t="s">
        <v>180</v>
      </c>
      <c r="AE12" s="8"/>
      <c r="AF12" s="8" t="s">
        <v>580</v>
      </c>
      <c r="AG12" s="28" t="s">
        <v>581</v>
      </c>
    </row>
    <row r="13" spans="1:33" s="5" customFormat="1">
      <c r="A13" s="6">
        <v>45374</v>
      </c>
      <c r="B13" s="17" t="s">
        <v>158</v>
      </c>
      <c r="C13" s="8" t="s">
        <v>249</v>
      </c>
      <c r="D13" s="9">
        <v>5.002314814814815E-2</v>
      </c>
      <c r="E13" s="8" t="s">
        <v>622</v>
      </c>
      <c r="F13" s="10">
        <v>12.3</v>
      </c>
      <c r="G13" s="10">
        <v>10.9</v>
      </c>
      <c r="H13" s="10">
        <v>11.9</v>
      </c>
      <c r="I13" s="10">
        <v>12.3</v>
      </c>
      <c r="J13" s="10">
        <v>12.2</v>
      </c>
      <c r="K13" s="10">
        <v>12.6</v>
      </c>
      <c r="L13" s="22">
        <f t="shared" ref="L13:L17" si="12">SUM(F13:H13)</f>
        <v>35.1</v>
      </c>
      <c r="M13" s="22">
        <f t="shared" ref="M13:M17" si="13">SUM(I13:K13)</f>
        <v>37.1</v>
      </c>
      <c r="N13" s="23">
        <f t="shared" ref="N13:N17" si="14">SUM(F13:J13)</f>
        <v>59.600000000000009</v>
      </c>
      <c r="O13" s="11" t="s">
        <v>182</v>
      </c>
      <c r="P13" s="11" t="s">
        <v>190</v>
      </c>
      <c r="Q13" s="13" t="s">
        <v>355</v>
      </c>
      <c r="R13" s="13" t="s">
        <v>209</v>
      </c>
      <c r="S13" s="13" t="s">
        <v>623</v>
      </c>
      <c r="T13" s="12">
        <v>9.6</v>
      </c>
      <c r="U13" s="12">
        <v>10.8</v>
      </c>
      <c r="V13" s="11" t="s">
        <v>156</v>
      </c>
      <c r="W13" s="12">
        <v>-0.8</v>
      </c>
      <c r="X13" s="12" t="s">
        <v>215</v>
      </c>
      <c r="Y13" s="12">
        <v>0.3</v>
      </c>
      <c r="Z13" s="8">
        <v>-1.1000000000000001</v>
      </c>
      <c r="AA13" s="8"/>
      <c r="AB13" s="11" t="s">
        <v>217</v>
      </c>
      <c r="AC13" s="11" t="s">
        <v>217</v>
      </c>
      <c r="AD13" s="11" t="s">
        <v>180</v>
      </c>
      <c r="AE13" s="8"/>
      <c r="AF13" s="8" t="s">
        <v>658</v>
      </c>
      <c r="AG13" s="28" t="s">
        <v>659</v>
      </c>
    </row>
    <row r="14" spans="1:33" s="5" customFormat="1">
      <c r="A14" s="6">
        <v>45374</v>
      </c>
      <c r="B14" s="17" t="s">
        <v>159</v>
      </c>
      <c r="C14" s="8" t="s">
        <v>247</v>
      </c>
      <c r="D14" s="9">
        <v>4.9340277777777775E-2</v>
      </c>
      <c r="E14" s="8" t="s">
        <v>621</v>
      </c>
      <c r="F14" s="10">
        <v>12.3</v>
      </c>
      <c r="G14" s="10">
        <v>11</v>
      </c>
      <c r="H14" s="10">
        <v>11.8</v>
      </c>
      <c r="I14" s="10">
        <v>11.7</v>
      </c>
      <c r="J14" s="10">
        <v>12</v>
      </c>
      <c r="K14" s="10">
        <v>12.5</v>
      </c>
      <c r="L14" s="22">
        <f t="shared" si="12"/>
        <v>35.1</v>
      </c>
      <c r="M14" s="22">
        <f t="shared" si="13"/>
        <v>36.200000000000003</v>
      </c>
      <c r="N14" s="23">
        <f t="shared" si="14"/>
        <v>58.8</v>
      </c>
      <c r="O14" s="11" t="s">
        <v>189</v>
      </c>
      <c r="P14" s="11" t="s">
        <v>184</v>
      </c>
      <c r="Q14" s="13" t="s">
        <v>209</v>
      </c>
      <c r="R14" s="13" t="s">
        <v>193</v>
      </c>
      <c r="S14" s="13" t="s">
        <v>355</v>
      </c>
      <c r="T14" s="12">
        <v>9.6</v>
      </c>
      <c r="U14" s="12">
        <v>10.8</v>
      </c>
      <c r="V14" s="11" t="s">
        <v>156</v>
      </c>
      <c r="W14" s="12">
        <v>-1</v>
      </c>
      <c r="X14" s="12" t="s">
        <v>215</v>
      </c>
      <c r="Y14" s="12">
        <v>0.4</v>
      </c>
      <c r="Z14" s="8">
        <v>-1.4</v>
      </c>
      <c r="AA14" s="8"/>
      <c r="AB14" s="11" t="s">
        <v>217</v>
      </c>
      <c r="AC14" s="11" t="s">
        <v>217</v>
      </c>
      <c r="AD14" s="11" t="s">
        <v>180</v>
      </c>
      <c r="AE14" s="8"/>
      <c r="AF14" s="8" t="s">
        <v>676</v>
      </c>
      <c r="AG14" s="28" t="s">
        <v>677</v>
      </c>
    </row>
    <row r="15" spans="1:33" s="5" customFormat="1">
      <c r="A15" s="6">
        <v>45375</v>
      </c>
      <c r="B15" s="18" t="s">
        <v>158</v>
      </c>
      <c r="C15" s="8" t="s">
        <v>247</v>
      </c>
      <c r="D15" s="9">
        <v>5.0694444444444445E-2</v>
      </c>
      <c r="E15" s="8" t="s">
        <v>642</v>
      </c>
      <c r="F15" s="10">
        <v>12.2</v>
      </c>
      <c r="G15" s="10">
        <v>11.5</v>
      </c>
      <c r="H15" s="10">
        <v>12.1</v>
      </c>
      <c r="I15" s="10">
        <v>12.3</v>
      </c>
      <c r="J15" s="10">
        <v>12.2</v>
      </c>
      <c r="K15" s="10">
        <v>12.7</v>
      </c>
      <c r="L15" s="22">
        <f t="shared" si="12"/>
        <v>35.799999999999997</v>
      </c>
      <c r="M15" s="22">
        <f t="shared" si="13"/>
        <v>37.200000000000003</v>
      </c>
      <c r="N15" s="23">
        <f t="shared" si="14"/>
        <v>60.3</v>
      </c>
      <c r="O15" s="11" t="s">
        <v>189</v>
      </c>
      <c r="P15" s="11" t="s">
        <v>184</v>
      </c>
      <c r="Q15" s="13" t="s">
        <v>465</v>
      </c>
      <c r="R15" s="13" t="s">
        <v>234</v>
      </c>
      <c r="S15" s="13" t="s">
        <v>487</v>
      </c>
      <c r="T15" s="12">
        <v>14.9</v>
      </c>
      <c r="U15" s="12">
        <v>19.5</v>
      </c>
      <c r="V15" s="11" t="s">
        <v>156</v>
      </c>
      <c r="W15" s="12" t="s">
        <v>221</v>
      </c>
      <c r="X15" s="12" t="s">
        <v>215</v>
      </c>
      <c r="Y15" s="12">
        <v>1.3</v>
      </c>
      <c r="Z15" s="8">
        <v>-1.3</v>
      </c>
      <c r="AA15" s="8"/>
      <c r="AB15" s="11" t="s">
        <v>218</v>
      </c>
      <c r="AC15" s="11" t="s">
        <v>217</v>
      </c>
      <c r="AD15" s="11" t="s">
        <v>180</v>
      </c>
      <c r="AE15" s="8"/>
      <c r="AF15" s="8" t="s">
        <v>684</v>
      </c>
      <c r="AG15" s="28" t="s">
        <v>685</v>
      </c>
    </row>
    <row r="16" spans="1:33" s="5" customFormat="1">
      <c r="A16" s="6">
        <v>45375</v>
      </c>
      <c r="B16" s="18" t="s">
        <v>157</v>
      </c>
      <c r="C16" s="8" t="s">
        <v>247</v>
      </c>
      <c r="D16" s="9">
        <v>4.866898148148148E-2</v>
      </c>
      <c r="E16" s="8" t="s">
        <v>644</v>
      </c>
      <c r="F16" s="10">
        <v>12.2</v>
      </c>
      <c r="G16" s="10">
        <v>11</v>
      </c>
      <c r="H16" s="10">
        <v>11.4</v>
      </c>
      <c r="I16" s="10">
        <v>11.7</v>
      </c>
      <c r="J16" s="10">
        <v>11.7</v>
      </c>
      <c r="K16" s="10">
        <v>12.5</v>
      </c>
      <c r="L16" s="22">
        <f t="shared" si="12"/>
        <v>34.6</v>
      </c>
      <c r="M16" s="22">
        <f t="shared" si="13"/>
        <v>35.9</v>
      </c>
      <c r="N16" s="23">
        <f t="shared" si="14"/>
        <v>58</v>
      </c>
      <c r="O16" s="11" t="s">
        <v>182</v>
      </c>
      <c r="P16" s="11" t="s">
        <v>190</v>
      </c>
      <c r="Q16" s="13" t="s">
        <v>203</v>
      </c>
      <c r="R16" s="13" t="s">
        <v>645</v>
      </c>
      <c r="S16" s="13" t="s">
        <v>214</v>
      </c>
      <c r="T16" s="12">
        <v>14.9</v>
      </c>
      <c r="U16" s="12">
        <v>19.5</v>
      </c>
      <c r="V16" s="11" t="s">
        <v>156</v>
      </c>
      <c r="W16" s="12">
        <v>-1.8</v>
      </c>
      <c r="X16" s="12" t="s">
        <v>215</v>
      </c>
      <c r="Y16" s="12">
        <v>-0.4</v>
      </c>
      <c r="Z16" s="8">
        <v>-1.4</v>
      </c>
      <c r="AA16" s="8"/>
      <c r="AB16" s="11" t="s">
        <v>219</v>
      </c>
      <c r="AC16" s="11" t="s">
        <v>216</v>
      </c>
      <c r="AD16" s="11" t="s">
        <v>179</v>
      </c>
      <c r="AE16" s="8"/>
      <c r="AF16" s="8" t="s">
        <v>688</v>
      </c>
      <c r="AG16" s="28" t="s">
        <v>689</v>
      </c>
    </row>
    <row r="17" spans="1:33" s="5" customFormat="1">
      <c r="A17" s="6">
        <v>45375</v>
      </c>
      <c r="B17" s="18" t="s">
        <v>160</v>
      </c>
      <c r="C17" s="8" t="s">
        <v>247</v>
      </c>
      <c r="D17" s="9">
        <v>4.9305555555555554E-2</v>
      </c>
      <c r="E17" s="8" t="s">
        <v>656</v>
      </c>
      <c r="F17" s="10">
        <v>12.4</v>
      </c>
      <c r="G17" s="10">
        <v>10.8</v>
      </c>
      <c r="H17" s="10">
        <v>11.7</v>
      </c>
      <c r="I17" s="10">
        <v>12</v>
      </c>
      <c r="J17" s="10">
        <v>11.9</v>
      </c>
      <c r="K17" s="10">
        <v>12.2</v>
      </c>
      <c r="L17" s="22">
        <f t="shared" si="12"/>
        <v>34.900000000000006</v>
      </c>
      <c r="M17" s="22">
        <f t="shared" si="13"/>
        <v>36.099999999999994</v>
      </c>
      <c r="N17" s="23">
        <f t="shared" si="14"/>
        <v>58.800000000000004</v>
      </c>
      <c r="O17" s="11" t="s">
        <v>189</v>
      </c>
      <c r="P17" s="11" t="s">
        <v>184</v>
      </c>
      <c r="Q17" s="13" t="s">
        <v>191</v>
      </c>
      <c r="R17" s="13" t="s">
        <v>657</v>
      </c>
      <c r="S17" s="13" t="s">
        <v>460</v>
      </c>
      <c r="T17" s="12">
        <v>14.9</v>
      </c>
      <c r="U17" s="12">
        <v>19.5</v>
      </c>
      <c r="V17" s="11" t="s">
        <v>156</v>
      </c>
      <c r="W17" s="12">
        <v>-0.7</v>
      </c>
      <c r="X17" s="12" t="s">
        <v>215</v>
      </c>
      <c r="Y17" s="12">
        <v>0.8</v>
      </c>
      <c r="Z17" s="8">
        <v>-1.5</v>
      </c>
      <c r="AA17" s="8"/>
      <c r="AB17" s="11" t="s">
        <v>218</v>
      </c>
      <c r="AC17" s="11" t="s">
        <v>216</v>
      </c>
      <c r="AD17" s="11" t="s">
        <v>180</v>
      </c>
      <c r="AE17" s="8"/>
      <c r="AF17" s="8" t="s">
        <v>700</v>
      </c>
      <c r="AG17" s="28" t="s">
        <v>701</v>
      </c>
    </row>
    <row r="18" spans="1:33" s="5" customFormat="1">
      <c r="A18" s="6">
        <v>45381</v>
      </c>
      <c r="B18" s="18" t="s">
        <v>158</v>
      </c>
      <c r="C18" s="8" t="s">
        <v>228</v>
      </c>
      <c r="D18" s="9">
        <v>5.0740740740740739E-2</v>
      </c>
      <c r="E18" s="8" t="s">
        <v>704</v>
      </c>
      <c r="F18" s="10">
        <v>12.3</v>
      </c>
      <c r="G18" s="10">
        <v>11.2</v>
      </c>
      <c r="H18" s="10">
        <v>12.1</v>
      </c>
      <c r="I18" s="10">
        <v>12.6</v>
      </c>
      <c r="J18" s="10">
        <v>12.4</v>
      </c>
      <c r="K18" s="10">
        <v>12.8</v>
      </c>
      <c r="L18" s="22">
        <f t="shared" ref="L18:L19" si="15">SUM(F18:H18)</f>
        <v>35.6</v>
      </c>
      <c r="M18" s="22">
        <f t="shared" ref="M18:M19" si="16">SUM(I18:K18)</f>
        <v>37.799999999999997</v>
      </c>
      <c r="N18" s="23">
        <f t="shared" ref="N18:N19" si="17">SUM(F18:J18)</f>
        <v>60.6</v>
      </c>
      <c r="O18" s="11" t="s">
        <v>182</v>
      </c>
      <c r="P18" s="11" t="s">
        <v>190</v>
      </c>
      <c r="Q18" s="13" t="s">
        <v>705</v>
      </c>
      <c r="R18" s="13" t="s">
        <v>706</v>
      </c>
      <c r="S18" s="13" t="s">
        <v>707</v>
      </c>
      <c r="T18" s="12">
        <v>9.9</v>
      </c>
      <c r="U18" s="12">
        <v>12.7</v>
      </c>
      <c r="V18" s="11" t="s">
        <v>224</v>
      </c>
      <c r="W18" s="12">
        <v>0.4</v>
      </c>
      <c r="X18" s="12" t="s">
        <v>215</v>
      </c>
      <c r="Y18" s="12">
        <v>1.2</v>
      </c>
      <c r="Z18" s="8">
        <v>-0.8</v>
      </c>
      <c r="AA18" s="8"/>
      <c r="AB18" s="11" t="s">
        <v>218</v>
      </c>
      <c r="AC18" s="11" t="s">
        <v>217</v>
      </c>
      <c r="AD18" s="11" t="s">
        <v>180</v>
      </c>
      <c r="AE18" s="8"/>
      <c r="AF18" s="8" t="s">
        <v>736</v>
      </c>
      <c r="AG18" s="28" t="s">
        <v>737</v>
      </c>
    </row>
    <row r="19" spans="1:33" s="5" customFormat="1">
      <c r="A19" s="6">
        <v>45382</v>
      </c>
      <c r="B19" s="18" t="s">
        <v>163</v>
      </c>
      <c r="C19" s="8" t="s">
        <v>381</v>
      </c>
      <c r="D19" s="9">
        <v>4.9375000000000002E-2</v>
      </c>
      <c r="E19" s="8" t="s">
        <v>733</v>
      </c>
      <c r="F19" s="10">
        <v>12.3</v>
      </c>
      <c r="G19" s="10">
        <v>11</v>
      </c>
      <c r="H19" s="10">
        <v>11.9</v>
      </c>
      <c r="I19" s="10">
        <v>11.9</v>
      </c>
      <c r="J19" s="10">
        <v>11.5</v>
      </c>
      <c r="K19" s="10">
        <v>13</v>
      </c>
      <c r="L19" s="22">
        <f t="shared" si="15"/>
        <v>35.200000000000003</v>
      </c>
      <c r="M19" s="22">
        <f t="shared" si="16"/>
        <v>36.4</v>
      </c>
      <c r="N19" s="23">
        <f t="shared" si="17"/>
        <v>58.6</v>
      </c>
      <c r="O19" s="11" t="s">
        <v>189</v>
      </c>
      <c r="P19" s="11" t="s">
        <v>184</v>
      </c>
      <c r="Q19" s="13" t="s">
        <v>543</v>
      </c>
      <c r="R19" s="13" t="s">
        <v>371</v>
      </c>
      <c r="S19" s="13" t="s">
        <v>243</v>
      </c>
      <c r="T19" s="12">
        <v>5.8</v>
      </c>
      <c r="U19" s="12">
        <v>6.8</v>
      </c>
      <c r="V19" s="11" t="s">
        <v>179</v>
      </c>
      <c r="W19" s="12">
        <v>0.5</v>
      </c>
      <c r="X19" s="12" t="s">
        <v>215</v>
      </c>
      <c r="Y19" s="12">
        <v>0.6</v>
      </c>
      <c r="Z19" s="8">
        <v>-0.1</v>
      </c>
      <c r="AA19" s="8"/>
      <c r="AB19" s="11" t="s">
        <v>217</v>
      </c>
      <c r="AC19" s="11" t="s">
        <v>217</v>
      </c>
      <c r="AD19" s="11" t="s">
        <v>180</v>
      </c>
      <c r="AE19" s="8"/>
      <c r="AF19" s="8" t="s">
        <v>774</v>
      </c>
      <c r="AG19" s="28" t="s">
        <v>775</v>
      </c>
    </row>
    <row r="20" spans="1:33" s="5" customFormat="1">
      <c r="A20" s="6">
        <v>45388</v>
      </c>
      <c r="B20" s="18" t="s">
        <v>159</v>
      </c>
      <c r="C20" s="8" t="s">
        <v>381</v>
      </c>
      <c r="D20" s="9">
        <v>4.9375000000000002E-2</v>
      </c>
      <c r="E20" s="8" t="s">
        <v>789</v>
      </c>
      <c r="F20" s="10">
        <v>12.2</v>
      </c>
      <c r="G20" s="10">
        <v>11.1</v>
      </c>
      <c r="H20" s="10">
        <v>11.6</v>
      </c>
      <c r="I20" s="10">
        <v>12</v>
      </c>
      <c r="J20" s="10">
        <v>11.6</v>
      </c>
      <c r="K20" s="10">
        <v>13.1</v>
      </c>
      <c r="L20" s="22">
        <f t="shared" ref="L20:L22" si="18">SUM(F20:H20)</f>
        <v>34.9</v>
      </c>
      <c r="M20" s="22">
        <f t="shared" ref="M20:M22" si="19">SUM(I20:K20)</f>
        <v>36.700000000000003</v>
      </c>
      <c r="N20" s="23">
        <f t="shared" ref="N20:N22" si="20">SUM(F20:J20)</f>
        <v>58.5</v>
      </c>
      <c r="O20" s="11" t="s">
        <v>182</v>
      </c>
      <c r="P20" s="11" t="s">
        <v>190</v>
      </c>
      <c r="Q20" s="13" t="s">
        <v>213</v>
      </c>
      <c r="R20" s="13" t="s">
        <v>372</v>
      </c>
      <c r="S20" s="13" t="s">
        <v>187</v>
      </c>
      <c r="T20" s="12">
        <v>6.9</v>
      </c>
      <c r="U20" s="12">
        <v>9.8000000000000007</v>
      </c>
      <c r="V20" s="11" t="s">
        <v>224</v>
      </c>
      <c r="W20" s="12">
        <v>-0.7</v>
      </c>
      <c r="X20" s="12" t="s">
        <v>215</v>
      </c>
      <c r="Y20" s="12">
        <v>0.1</v>
      </c>
      <c r="Z20" s="8">
        <v>-0.8</v>
      </c>
      <c r="AA20" s="8"/>
      <c r="AB20" s="11" t="s">
        <v>216</v>
      </c>
      <c r="AC20" s="11" t="s">
        <v>216</v>
      </c>
      <c r="AD20" s="11" t="s">
        <v>179</v>
      </c>
      <c r="AE20" s="8"/>
      <c r="AF20" s="8" t="s">
        <v>823</v>
      </c>
      <c r="AG20" s="28" t="s">
        <v>824</v>
      </c>
    </row>
    <row r="21" spans="1:33" s="5" customFormat="1">
      <c r="A21" s="6">
        <v>45388</v>
      </c>
      <c r="B21" s="18" t="s">
        <v>160</v>
      </c>
      <c r="C21" s="8" t="s">
        <v>381</v>
      </c>
      <c r="D21" s="9">
        <v>4.9409722222222223E-2</v>
      </c>
      <c r="E21" s="8" t="s">
        <v>778</v>
      </c>
      <c r="F21" s="10">
        <v>12.5</v>
      </c>
      <c r="G21" s="10">
        <v>11</v>
      </c>
      <c r="H21" s="10">
        <v>11.9</v>
      </c>
      <c r="I21" s="10">
        <v>12.2</v>
      </c>
      <c r="J21" s="10">
        <v>11.8</v>
      </c>
      <c r="K21" s="10">
        <v>12.5</v>
      </c>
      <c r="L21" s="22">
        <f t="shared" si="18"/>
        <v>35.4</v>
      </c>
      <c r="M21" s="22">
        <f t="shared" si="19"/>
        <v>36.5</v>
      </c>
      <c r="N21" s="23">
        <f t="shared" si="20"/>
        <v>59.399999999999991</v>
      </c>
      <c r="O21" s="11" t="s">
        <v>182</v>
      </c>
      <c r="P21" s="11" t="s">
        <v>190</v>
      </c>
      <c r="Q21" s="13" t="s">
        <v>209</v>
      </c>
      <c r="R21" s="13" t="s">
        <v>227</v>
      </c>
      <c r="S21" s="13" t="s">
        <v>185</v>
      </c>
      <c r="T21" s="12">
        <v>6.9</v>
      </c>
      <c r="U21" s="12">
        <v>9.8000000000000007</v>
      </c>
      <c r="V21" s="11" t="s">
        <v>224</v>
      </c>
      <c r="W21" s="12">
        <v>0.2</v>
      </c>
      <c r="X21" s="12" t="s">
        <v>215</v>
      </c>
      <c r="Y21" s="12">
        <v>0.9</v>
      </c>
      <c r="Z21" s="8">
        <v>-0.7</v>
      </c>
      <c r="AA21" s="8"/>
      <c r="AB21" s="11" t="s">
        <v>218</v>
      </c>
      <c r="AC21" s="11" t="s">
        <v>216</v>
      </c>
      <c r="AD21" s="11" t="s">
        <v>179</v>
      </c>
      <c r="AE21" s="8"/>
      <c r="AF21" s="8" t="s">
        <v>829</v>
      </c>
      <c r="AG21" s="28" t="s">
        <v>830</v>
      </c>
    </row>
    <row r="22" spans="1:33" s="5" customFormat="1">
      <c r="A22" s="6">
        <v>45389</v>
      </c>
      <c r="B22" s="18" t="s">
        <v>158</v>
      </c>
      <c r="C22" s="8" t="s">
        <v>381</v>
      </c>
      <c r="D22" s="9">
        <v>5.0104166666666665E-2</v>
      </c>
      <c r="E22" s="8" t="s">
        <v>798</v>
      </c>
      <c r="F22" s="10">
        <v>12.2</v>
      </c>
      <c r="G22" s="10">
        <v>10.9</v>
      </c>
      <c r="H22" s="10">
        <v>11.6</v>
      </c>
      <c r="I22" s="10">
        <v>12.1</v>
      </c>
      <c r="J22" s="10">
        <v>12.4</v>
      </c>
      <c r="K22" s="10">
        <v>13.7</v>
      </c>
      <c r="L22" s="22">
        <f t="shared" si="18"/>
        <v>34.700000000000003</v>
      </c>
      <c r="M22" s="22">
        <f t="shared" si="19"/>
        <v>38.200000000000003</v>
      </c>
      <c r="N22" s="23">
        <f t="shared" si="20"/>
        <v>59.2</v>
      </c>
      <c r="O22" s="11" t="s">
        <v>233</v>
      </c>
      <c r="P22" s="11" t="s">
        <v>197</v>
      </c>
      <c r="Q22" s="13" t="s">
        <v>238</v>
      </c>
      <c r="R22" s="13" t="s">
        <v>261</v>
      </c>
      <c r="S22" s="13" t="s">
        <v>255</v>
      </c>
      <c r="T22" s="12">
        <v>6.2</v>
      </c>
      <c r="U22" s="12">
        <v>8.6999999999999993</v>
      </c>
      <c r="V22" s="11" t="s">
        <v>179</v>
      </c>
      <c r="W22" s="12">
        <v>-0.1</v>
      </c>
      <c r="X22" s="12" t="s">
        <v>215</v>
      </c>
      <c r="Y22" s="12">
        <v>0.5</v>
      </c>
      <c r="Z22" s="8">
        <v>-0.6</v>
      </c>
      <c r="AA22" s="8"/>
      <c r="AB22" s="11" t="s">
        <v>217</v>
      </c>
      <c r="AC22" s="11" t="s">
        <v>217</v>
      </c>
      <c r="AD22" s="11" t="s">
        <v>180</v>
      </c>
      <c r="AE22" s="8"/>
      <c r="AF22" s="8" t="s">
        <v>835</v>
      </c>
      <c r="AG22" s="28" t="s">
        <v>836</v>
      </c>
    </row>
    <row r="23" spans="1:33" s="5" customFormat="1">
      <c r="A23" s="6">
        <v>45395</v>
      </c>
      <c r="B23" s="18" t="s">
        <v>158</v>
      </c>
      <c r="C23" s="8" t="s">
        <v>381</v>
      </c>
      <c r="D23" s="9">
        <v>5.0740740740740739E-2</v>
      </c>
      <c r="E23" s="8" t="s">
        <v>858</v>
      </c>
      <c r="F23" s="10">
        <v>12.7</v>
      </c>
      <c r="G23" s="10">
        <v>11.1</v>
      </c>
      <c r="H23" s="10">
        <v>12</v>
      </c>
      <c r="I23" s="10">
        <v>12.3</v>
      </c>
      <c r="J23" s="10">
        <v>12.6</v>
      </c>
      <c r="K23" s="10">
        <v>12.7</v>
      </c>
      <c r="L23" s="22">
        <f t="shared" ref="L23:L25" si="21">SUM(F23:H23)</f>
        <v>35.799999999999997</v>
      </c>
      <c r="M23" s="22">
        <f t="shared" ref="M23:M25" si="22">SUM(I23:K23)</f>
        <v>37.599999999999994</v>
      </c>
      <c r="N23" s="23">
        <f t="shared" ref="N23:N25" si="23">SUM(F23:J23)</f>
        <v>60.699999999999996</v>
      </c>
      <c r="O23" s="11" t="s">
        <v>182</v>
      </c>
      <c r="P23" s="11" t="s">
        <v>190</v>
      </c>
      <c r="Q23" s="13" t="s">
        <v>258</v>
      </c>
      <c r="R23" s="13" t="s">
        <v>214</v>
      </c>
      <c r="S23" s="13" t="s">
        <v>543</v>
      </c>
      <c r="T23" s="12">
        <v>4.5999999999999996</v>
      </c>
      <c r="U23" s="12">
        <v>6</v>
      </c>
      <c r="V23" s="11" t="s">
        <v>180</v>
      </c>
      <c r="W23" s="12">
        <v>0.4</v>
      </c>
      <c r="X23" s="12" t="s">
        <v>215</v>
      </c>
      <c r="Y23" s="12">
        <v>0.4</v>
      </c>
      <c r="Z23" s="8" t="s">
        <v>221</v>
      </c>
      <c r="AA23" s="8"/>
      <c r="AB23" s="11" t="s">
        <v>217</v>
      </c>
      <c r="AC23" s="11" t="s">
        <v>216</v>
      </c>
      <c r="AD23" s="11" t="s">
        <v>179</v>
      </c>
      <c r="AE23" s="8"/>
      <c r="AF23" s="8" t="s">
        <v>889</v>
      </c>
      <c r="AG23" s="28" t="s">
        <v>890</v>
      </c>
    </row>
    <row r="24" spans="1:33" s="5" customFormat="1">
      <c r="A24" s="6">
        <v>45395</v>
      </c>
      <c r="B24" s="18" t="s">
        <v>157</v>
      </c>
      <c r="C24" s="8" t="s">
        <v>381</v>
      </c>
      <c r="D24" s="9">
        <v>4.9409722222222223E-2</v>
      </c>
      <c r="E24" s="8" t="s">
        <v>863</v>
      </c>
      <c r="F24" s="10">
        <v>12</v>
      </c>
      <c r="G24" s="10">
        <v>11.2</v>
      </c>
      <c r="H24" s="10">
        <v>11.7</v>
      </c>
      <c r="I24" s="10">
        <v>11.8</v>
      </c>
      <c r="J24" s="10">
        <v>11.9</v>
      </c>
      <c r="K24" s="10">
        <v>13.3</v>
      </c>
      <c r="L24" s="22">
        <f t="shared" si="21"/>
        <v>34.9</v>
      </c>
      <c r="M24" s="22">
        <f t="shared" si="22"/>
        <v>37</v>
      </c>
      <c r="N24" s="23">
        <f t="shared" si="23"/>
        <v>58.6</v>
      </c>
      <c r="O24" s="11" t="s">
        <v>182</v>
      </c>
      <c r="P24" s="11" t="s">
        <v>183</v>
      </c>
      <c r="Q24" s="13" t="s">
        <v>254</v>
      </c>
      <c r="R24" s="13" t="s">
        <v>860</v>
      </c>
      <c r="S24" s="13" t="s">
        <v>645</v>
      </c>
      <c r="T24" s="12">
        <v>4.5999999999999996</v>
      </c>
      <c r="U24" s="12">
        <v>6</v>
      </c>
      <c r="V24" s="11" t="s">
        <v>180</v>
      </c>
      <c r="W24" s="12">
        <v>-0.4</v>
      </c>
      <c r="X24" s="12" t="s">
        <v>215</v>
      </c>
      <c r="Y24" s="12">
        <v>-0.4</v>
      </c>
      <c r="Z24" s="8" t="s">
        <v>221</v>
      </c>
      <c r="AA24" s="8"/>
      <c r="AB24" s="11" t="s">
        <v>219</v>
      </c>
      <c r="AC24" s="11" t="s">
        <v>219</v>
      </c>
      <c r="AD24" s="11" t="s">
        <v>224</v>
      </c>
      <c r="AE24" s="8"/>
      <c r="AF24" s="8" t="s">
        <v>897</v>
      </c>
      <c r="AG24" s="28" t="s">
        <v>898</v>
      </c>
    </row>
    <row r="25" spans="1:33" s="5" customFormat="1">
      <c r="A25" s="6">
        <v>45396</v>
      </c>
      <c r="B25" s="17" t="s">
        <v>158</v>
      </c>
      <c r="C25" s="8" t="s">
        <v>381</v>
      </c>
      <c r="D25" s="9">
        <v>5.0740740740740739E-2</v>
      </c>
      <c r="E25" s="8" t="s">
        <v>868</v>
      </c>
      <c r="F25" s="10">
        <v>12.4</v>
      </c>
      <c r="G25" s="10">
        <v>10.7</v>
      </c>
      <c r="H25" s="10">
        <v>11.9</v>
      </c>
      <c r="I25" s="10">
        <v>12.3</v>
      </c>
      <c r="J25" s="10">
        <v>12.8</v>
      </c>
      <c r="K25" s="10">
        <v>13.3</v>
      </c>
      <c r="L25" s="22">
        <f t="shared" si="21"/>
        <v>35</v>
      </c>
      <c r="M25" s="22">
        <f t="shared" si="22"/>
        <v>38.400000000000006</v>
      </c>
      <c r="N25" s="23">
        <f t="shared" si="23"/>
        <v>60.099999999999994</v>
      </c>
      <c r="O25" s="11" t="s">
        <v>182</v>
      </c>
      <c r="P25" s="11" t="s">
        <v>183</v>
      </c>
      <c r="Q25" s="13" t="s">
        <v>209</v>
      </c>
      <c r="R25" s="13" t="s">
        <v>185</v>
      </c>
      <c r="S25" s="13" t="s">
        <v>209</v>
      </c>
      <c r="T25" s="12">
        <v>4.0999999999999996</v>
      </c>
      <c r="U25" s="12">
        <v>4.5</v>
      </c>
      <c r="V25" s="11" t="s">
        <v>180</v>
      </c>
      <c r="W25" s="12">
        <v>0.4</v>
      </c>
      <c r="X25" s="12" t="s">
        <v>215</v>
      </c>
      <c r="Y25" s="12">
        <v>0.4</v>
      </c>
      <c r="Z25" s="8" t="s">
        <v>221</v>
      </c>
      <c r="AA25" s="8"/>
      <c r="AB25" s="11" t="s">
        <v>217</v>
      </c>
      <c r="AC25" s="11" t="s">
        <v>216</v>
      </c>
      <c r="AD25" s="11" t="s">
        <v>179</v>
      </c>
      <c r="AE25" s="8"/>
      <c r="AF25" s="8" t="s">
        <v>909</v>
      </c>
      <c r="AG25" s="28" t="s">
        <v>910</v>
      </c>
    </row>
  </sheetData>
  <autoFilter ref="A1:AF5" xr:uid="{00000000-0009-0000-0000-00000A000000}"/>
  <phoneticPr fontId="12"/>
  <conditionalFormatting sqref="F2:K4">
    <cfRule type="colorScale" priority="1609">
      <colorScale>
        <cfvo type="min"/>
        <cfvo type="percentile" val="50"/>
        <cfvo type="max"/>
        <color rgb="FFF8696B"/>
        <color rgb="FFFFEB84"/>
        <color rgb="FF63BE7B"/>
      </colorScale>
    </cfRule>
  </conditionalFormatting>
  <conditionalFormatting sqref="F5:K5">
    <cfRule type="colorScale" priority="842">
      <colorScale>
        <cfvo type="min"/>
        <cfvo type="percentile" val="50"/>
        <cfvo type="max"/>
        <color rgb="FFF8696B"/>
        <color rgb="FFFFEB84"/>
        <color rgb="FF63BE7B"/>
      </colorScale>
    </cfRule>
  </conditionalFormatting>
  <conditionalFormatting sqref="F6:K7">
    <cfRule type="colorScale" priority="31">
      <colorScale>
        <cfvo type="min"/>
        <cfvo type="percentile" val="50"/>
        <cfvo type="max"/>
        <color rgb="FFF8696B"/>
        <color rgb="FFFFEB84"/>
        <color rgb="FF63BE7B"/>
      </colorScale>
    </cfRule>
  </conditionalFormatting>
  <conditionalFormatting sqref="F8:K11">
    <cfRule type="colorScale" priority="27">
      <colorScale>
        <cfvo type="min"/>
        <cfvo type="percentile" val="50"/>
        <cfvo type="max"/>
        <color rgb="FFF8696B"/>
        <color rgb="FFFFEB84"/>
        <color rgb="FF63BE7B"/>
      </colorScale>
    </cfRule>
  </conditionalFormatting>
  <conditionalFormatting sqref="F12:K12">
    <cfRule type="colorScale" priority="20">
      <colorScale>
        <cfvo type="min"/>
        <cfvo type="percentile" val="50"/>
        <cfvo type="max"/>
        <color rgb="FFF8696B"/>
        <color rgb="FFFFEB84"/>
        <color rgb="FF63BE7B"/>
      </colorScale>
    </cfRule>
  </conditionalFormatting>
  <conditionalFormatting sqref="F13:K17">
    <cfRule type="colorScale" priority="16">
      <colorScale>
        <cfvo type="min"/>
        <cfvo type="percentile" val="50"/>
        <cfvo type="max"/>
        <color rgb="FFF8696B"/>
        <color rgb="FFFFEB84"/>
        <color rgb="FF63BE7B"/>
      </colorScale>
    </cfRule>
  </conditionalFormatting>
  <conditionalFormatting sqref="F18:K19">
    <cfRule type="colorScale" priority="12">
      <colorScale>
        <cfvo type="min"/>
        <cfvo type="percentile" val="50"/>
        <cfvo type="max"/>
        <color rgb="FFF8696B"/>
        <color rgb="FFFFEB84"/>
        <color rgb="FF63BE7B"/>
      </colorScale>
    </cfRule>
  </conditionalFormatting>
  <conditionalFormatting sqref="F20:K22">
    <cfRule type="colorScale" priority="8">
      <colorScale>
        <cfvo type="min"/>
        <cfvo type="percentile" val="50"/>
        <cfvo type="max"/>
        <color rgb="FFF8696B"/>
        <color rgb="FFFFEB84"/>
        <color rgb="FF63BE7B"/>
      </colorScale>
    </cfRule>
  </conditionalFormatting>
  <conditionalFormatting sqref="F23:K25">
    <cfRule type="colorScale" priority="4">
      <colorScale>
        <cfvo type="min"/>
        <cfvo type="percentile" val="50"/>
        <cfvo type="max"/>
        <color rgb="FFF8696B"/>
        <color rgb="FFFFEB84"/>
        <color rgb="FF63BE7B"/>
      </colorScale>
    </cfRule>
  </conditionalFormatting>
  <conditionalFormatting sqref="V2:V25">
    <cfRule type="containsText" dxfId="60" priority="116" operator="containsText" text="D">
      <formula>NOT(ISERROR(SEARCH("D",V2)))</formula>
    </cfRule>
    <cfRule type="containsText" dxfId="59" priority="117" operator="containsText" text="S">
      <formula>NOT(ISERROR(SEARCH("S",V2)))</formula>
    </cfRule>
    <cfRule type="containsText" dxfId="58" priority="118" operator="containsText" text="F">
      <formula>NOT(ISERROR(SEARCH("F",V2)))</formula>
    </cfRule>
  </conditionalFormatting>
  <conditionalFormatting sqref="V2:AE5">
    <cfRule type="containsText" dxfId="57" priority="120" operator="containsText" text="B">
      <formula>NOT(ISERROR(SEARCH("B",V2)))</formula>
    </cfRule>
    <cfRule type="containsText" dxfId="56" priority="119" operator="containsText" text="E">
      <formula>NOT(ISERROR(SEARCH("E",V2)))</formula>
    </cfRule>
    <cfRule type="containsText" dxfId="55" priority="121" operator="containsText" text="A">
      <formula>NOT(ISERROR(SEARCH("A",V2)))</formula>
    </cfRule>
  </conditionalFormatting>
  <conditionalFormatting sqref="V6:AE25">
    <cfRule type="containsText" dxfId="54" priority="3" operator="containsText" text="A">
      <formula>NOT(ISERROR(SEARCH("A",V6)))</formula>
    </cfRule>
    <cfRule type="containsText" dxfId="53" priority="2" operator="containsText" text="B">
      <formula>NOT(ISERROR(SEARCH("B",V6)))</formula>
    </cfRule>
    <cfRule type="containsText" dxfId="52" priority="1" operator="containsText" text="E">
      <formula>NOT(ISERROR(SEARCH("E",V6)))</formula>
    </cfRule>
  </conditionalFormatting>
  <dataValidations count="1">
    <dataValidation type="list" allowBlank="1" showInputMessage="1" showErrorMessage="1" sqref="AE2:AE25" xr:uid="{00000000-0002-0000-0A00-000000000000}">
      <formula1>"強風,外差し,イン先行,凍結防止"</formula1>
    </dataValidation>
  </dataValidations>
  <pageMargins left="0.7" right="0.7" top="0.75" bottom="0.75" header="0.3" footer="0.3"/>
  <pageSetup paperSize="9" orientation="portrait" horizontalDpi="4294967292" verticalDpi="4294967292"/>
  <ignoredErrors>
    <ignoredError sqref="L2:N2 M3:N3 L5:N5 L6:N7 L8:N11 L12:N12 L13:N17 L18:N19 L20:N22 L23:N25" formulaRange="1"/>
    <ignoredError sqref="L3 L4:N4" formula="1"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I31"/>
  <sheetViews>
    <sheetView zoomScaleNormal="100" workbookViewId="0">
      <pane xSplit="5" ySplit="1" topLeftCell="S7" activePane="bottomRight" state="frozen"/>
      <selection activeCell="E15" sqref="E15"/>
      <selection pane="topRight" activeCell="E15" sqref="E15"/>
      <selection pane="bottomLeft" activeCell="E15" sqref="E15"/>
      <selection pane="bottomRight" activeCell="W29" sqref="W29"/>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6" max="26" width="5.33203125" customWidth="1"/>
    <col min="29" max="29" width="8.83203125" hidden="1" customWidth="1"/>
    <col min="34" max="35" width="150.83203125" customWidth="1"/>
  </cols>
  <sheetData>
    <row r="1" spans="1:35" s="5" customFormat="1">
      <c r="A1" s="1" t="s">
        <v>0</v>
      </c>
      <c r="B1" s="1" t="s">
        <v>18</v>
      </c>
      <c r="C1" s="1" t="s">
        <v>1</v>
      </c>
      <c r="D1" s="1" t="s">
        <v>19</v>
      </c>
      <c r="E1" s="1" t="s">
        <v>2</v>
      </c>
      <c r="F1" s="1" t="s">
        <v>20</v>
      </c>
      <c r="G1" s="1" t="s">
        <v>21</v>
      </c>
      <c r="H1" s="1" t="s">
        <v>22</v>
      </c>
      <c r="I1" s="1" t="s">
        <v>23</v>
      </c>
      <c r="J1" s="1" t="s">
        <v>24</v>
      </c>
      <c r="K1" s="1" t="s">
        <v>25</v>
      </c>
      <c r="L1" s="1" t="s">
        <v>26</v>
      </c>
      <c r="M1" s="1" t="s">
        <v>3</v>
      </c>
      <c r="N1" s="1" t="s">
        <v>27</v>
      </c>
      <c r="O1" s="1" t="s">
        <v>4</v>
      </c>
      <c r="P1" s="1" t="s">
        <v>48</v>
      </c>
      <c r="Q1" s="2" t="s">
        <v>28</v>
      </c>
      <c r="R1" s="2" t="s">
        <v>5</v>
      </c>
      <c r="S1" s="3" t="s">
        <v>6</v>
      </c>
      <c r="T1" s="3" t="s">
        <v>7</v>
      </c>
      <c r="U1" s="3" t="s">
        <v>8</v>
      </c>
      <c r="V1" s="4" t="s">
        <v>152</v>
      </c>
      <c r="W1" s="4" t="s">
        <v>153</v>
      </c>
      <c r="X1" s="4" t="s">
        <v>169</v>
      </c>
      <c r="Y1" s="4" t="s">
        <v>9</v>
      </c>
      <c r="Z1" s="4" t="s">
        <v>100</v>
      </c>
      <c r="AA1" s="4" t="s">
        <v>10</v>
      </c>
      <c r="AB1" s="4" t="s">
        <v>11</v>
      </c>
      <c r="AC1" s="4"/>
      <c r="AD1" s="4" t="s">
        <v>12</v>
      </c>
      <c r="AE1" s="4" t="s">
        <v>13</v>
      </c>
      <c r="AF1" s="4" t="s">
        <v>54</v>
      </c>
      <c r="AG1" s="4" t="s">
        <v>59</v>
      </c>
      <c r="AH1" s="1" t="s">
        <v>29</v>
      </c>
      <c r="AI1" s="14" t="s">
        <v>154</v>
      </c>
    </row>
    <row r="2" spans="1:35" s="5" customFormat="1">
      <c r="A2" s="6">
        <v>45346</v>
      </c>
      <c r="B2" s="17" t="s">
        <v>222</v>
      </c>
      <c r="C2" s="8" t="s">
        <v>230</v>
      </c>
      <c r="D2" s="9">
        <v>5.9131944444444445E-2</v>
      </c>
      <c r="E2" s="8" t="s">
        <v>274</v>
      </c>
      <c r="F2" s="10">
        <v>12.7</v>
      </c>
      <c r="G2" s="10">
        <v>11</v>
      </c>
      <c r="H2" s="10">
        <v>11.9</v>
      </c>
      <c r="I2" s="10">
        <v>12.4</v>
      </c>
      <c r="J2" s="10">
        <v>12.4</v>
      </c>
      <c r="K2" s="10">
        <v>12.3</v>
      </c>
      <c r="L2" s="10">
        <v>13.2</v>
      </c>
      <c r="M2" s="22">
        <f t="shared" ref="M2:M3" si="0">SUM(F2:H2)</f>
        <v>35.6</v>
      </c>
      <c r="N2" s="22">
        <f t="shared" ref="N2:N3" si="1">I2</f>
        <v>12.4</v>
      </c>
      <c r="O2" s="22">
        <f t="shared" ref="O2:O3" si="2">SUM(J2:L2)</f>
        <v>37.900000000000006</v>
      </c>
      <c r="P2" s="23">
        <f t="shared" ref="P2:P3" si="3">SUM(F2:J2)</f>
        <v>60.4</v>
      </c>
      <c r="Q2" s="11" t="s">
        <v>194</v>
      </c>
      <c r="R2" s="11" t="s">
        <v>208</v>
      </c>
      <c r="S2" s="13" t="s">
        <v>205</v>
      </c>
      <c r="T2" s="13" t="s">
        <v>275</v>
      </c>
      <c r="U2" s="13" t="s">
        <v>267</v>
      </c>
      <c r="V2" s="12">
        <v>11.5</v>
      </c>
      <c r="W2" s="12">
        <v>12.3</v>
      </c>
      <c r="X2" s="11" t="s">
        <v>178</v>
      </c>
      <c r="Y2" s="8">
        <v>0.1</v>
      </c>
      <c r="Z2" s="11" t="s">
        <v>215</v>
      </c>
      <c r="AA2" s="8">
        <v>0.3</v>
      </c>
      <c r="AB2" s="8">
        <v>-0.2</v>
      </c>
      <c r="AC2" s="11"/>
      <c r="AD2" s="11" t="s">
        <v>217</v>
      </c>
      <c r="AE2" s="11" t="s">
        <v>216</v>
      </c>
      <c r="AF2" s="11" t="s">
        <v>181</v>
      </c>
      <c r="AG2" s="8"/>
      <c r="AH2" s="8" t="s">
        <v>306</v>
      </c>
      <c r="AI2" s="28" t="s">
        <v>307</v>
      </c>
    </row>
    <row r="3" spans="1:35" s="5" customFormat="1">
      <c r="A3" s="6">
        <v>45347</v>
      </c>
      <c r="B3" s="18" t="s">
        <v>161</v>
      </c>
      <c r="C3" s="8" t="s">
        <v>246</v>
      </c>
      <c r="D3" s="9">
        <v>5.8356481481481481E-2</v>
      </c>
      <c r="E3" s="8" t="s">
        <v>285</v>
      </c>
      <c r="F3" s="10">
        <v>12.4</v>
      </c>
      <c r="G3" s="10">
        <v>10.7</v>
      </c>
      <c r="H3" s="10">
        <v>11.4</v>
      </c>
      <c r="I3" s="10">
        <v>12</v>
      </c>
      <c r="J3" s="10">
        <v>12.1</v>
      </c>
      <c r="K3" s="10">
        <v>12.6</v>
      </c>
      <c r="L3" s="10">
        <v>13</v>
      </c>
      <c r="M3" s="22">
        <f t="shared" si="0"/>
        <v>34.5</v>
      </c>
      <c r="N3" s="22">
        <f t="shared" si="1"/>
        <v>12</v>
      </c>
      <c r="O3" s="22">
        <f t="shared" si="2"/>
        <v>37.700000000000003</v>
      </c>
      <c r="P3" s="23">
        <f t="shared" si="3"/>
        <v>58.6</v>
      </c>
      <c r="Q3" s="11" t="s">
        <v>207</v>
      </c>
      <c r="R3" s="11" t="s">
        <v>231</v>
      </c>
      <c r="S3" s="13" t="s">
        <v>260</v>
      </c>
      <c r="T3" s="13" t="s">
        <v>260</v>
      </c>
      <c r="U3" s="13" t="s">
        <v>212</v>
      </c>
      <c r="V3" s="12">
        <v>11.6</v>
      </c>
      <c r="W3" s="12">
        <v>13.6</v>
      </c>
      <c r="X3" s="11" t="s">
        <v>151</v>
      </c>
      <c r="Y3" s="8">
        <v>-1.6</v>
      </c>
      <c r="Z3" s="11" t="s">
        <v>215</v>
      </c>
      <c r="AA3" s="8">
        <v>-0.3</v>
      </c>
      <c r="AB3" s="8">
        <v>-1.3</v>
      </c>
      <c r="AC3" s="11"/>
      <c r="AD3" s="11" t="s">
        <v>219</v>
      </c>
      <c r="AE3" s="11" t="s">
        <v>217</v>
      </c>
      <c r="AF3" s="11" t="s">
        <v>178</v>
      </c>
      <c r="AG3" s="8"/>
      <c r="AH3" s="8" t="s">
        <v>324</v>
      </c>
      <c r="AI3" s="28" t="s">
        <v>325</v>
      </c>
    </row>
    <row r="4" spans="1:35" s="5" customFormat="1">
      <c r="A4" s="6">
        <v>45353</v>
      </c>
      <c r="B4" s="18" t="s">
        <v>161</v>
      </c>
      <c r="C4" s="8" t="s">
        <v>251</v>
      </c>
      <c r="D4" s="9">
        <v>5.9745370370370372E-2</v>
      </c>
      <c r="E4" s="8" t="s">
        <v>349</v>
      </c>
      <c r="F4" s="10">
        <v>12.4</v>
      </c>
      <c r="G4" s="10">
        <v>10.8</v>
      </c>
      <c r="H4" s="10">
        <v>11.6</v>
      </c>
      <c r="I4" s="10">
        <v>12.3</v>
      </c>
      <c r="J4" s="10">
        <v>12.5</v>
      </c>
      <c r="K4" s="10">
        <v>13.2</v>
      </c>
      <c r="L4" s="10">
        <v>13.4</v>
      </c>
      <c r="M4" s="22">
        <f t="shared" ref="M4:M8" si="4">SUM(F4:H4)</f>
        <v>34.800000000000004</v>
      </c>
      <c r="N4" s="22">
        <f t="shared" ref="N4:N8" si="5">I4</f>
        <v>12.3</v>
      </c>
      <c r="O4" s="22">
        <f t="shared" ref="O4:O8" si="6">SUM(J4:L4)</f>
        <v>39.1</v>
      </c>
      <c r="P4" s="23">
        <f t="shared" ref="P4:P8" si="7">SUM(F4:J4)</f>
        <v>59.600000000000009</v>
      </c>
      <c r="Q4" s="11" t="s">
        <v>207</v>
      </c>
      <c r="R4" s="11" t="s">
        <v>231</v>
      </c>
      <c r="S4" s="13" t="s">
        <v>350</v>
      </c>
      <c r="T4" s="13" t="s">
        <v>351</v>
      </c>
      <c r="U4" s="13" t="s">
        <v>352</v>
      </c>
      <c r="V4" s="12">
        <v>11.3</v>
      </c>
      <c r="W4" s="12">
        <v>14.3</v>
      </c>
      <c r="X4" s="11" t="s">
        <v>178</v>
      </c>
      <c r="Y4" s="8">
        <v>0.4</v>
      </c>
      <c r="Z4" s="11" t="s">
        <v>215</v>
      </c>
      <c r="AA4" s="8">
        <v>0.8</v>
      </c>
      <c r="AB4" s="8">
        <v>-0.4</v>
      </c>
      <c r="AC4" s="11"/>
      <c r="AD4" s="11" t="s">
        <v>218</v>
      </c>
      <c r="AE4" s="11" t="s">
        <v>217</v>
      </c>
      <c r="AF4" s="11" t="s">
        <v>181</v>
      </c>
      <c r="AG4" s="8"/>
      <c r="AH4" s="8" t="s">
        <v>402</v>
      </c>
      <c r="AI4" s="28" t="s">
        <v>403</v>
      </c>
    </row>
    <row r="5" spans="1:35" s="5" customFormat="1">
      <c r="A5" s="6">
        <v>45353</v>
      </c>
      <c r="B5" s="18" t="s">
        <v>342</v>
      </c>
      <c r="C5" s="8" t="s">
        <v>365</v>
      </c>
      <c r="D5" s="9">
        <v>5.8414351851851849E-2</v>
      </c>
      <c r="E5" s="8" t="s">
        <v>364</v>
      </c>
      <c r="F5" s="10">
        <v>12.4</v>
      </c>
      <c r="G5" s="10">
        <v>10.8</v>
      </c>
      <c r="H5" s="10">
        <v>11.7</v>
      </c>
      <c r="I5" s="10">
        <v>12.1</v>
      </c>
      <c r="J5" s="10">
        <v>12.2</v>
      </c>
      <c r="K5" s="10">
        <v>12.4</v>
      </c>
      <c r="L5" s="10">
        <v>13.1</v>
      </c>
      <c r="M5" s="22">
        <f t="shared" si="4"/>
        <v>34.900000000000006</v>
      </c>
      <c r="N5" s="22">
        <f t="shared" si="5"/>
        <v>12.1</v>
      </c>
      <c r="O5" s="22">
        <f t="shared" si="6"/>
        <v>37.700000000000003</v>
      </c>
      <c r="P5" s="23">
        <f t="shared" si="7"/>
        <v>59.2</v>
      </c>
      <c r="Q5" s="11" t="s">
        <v>207</v>
      </c>
      <c r="R5" s="11" t="s">
        <v>195</v>
      </c>
      <c r="S5" s="13" t="s">
        <v>366</v>
      </c>
      <c r="T5" s="13" t="s">
        <v>367</v>
      </c>
      <c r="U5" s="13" t="s">
        <v>368</v>
      </c>
      <c r="V5" s="12">
        <v>11.3</v>
      </c>
      <c r="W5" s="12">
        <v>14.3</v>
      </c>
      <c r="X5" s="11" t="s">
        <v>178</v>
      </c>
      <c r="Y5" s="8">
        <v>-0.2</v>
      </c>
      <c r="Z5" s="11" t="s">
        <v>215</v>
      </c>
      <c r="AA5" s="8">
        <v>0.2</v>
      </c>
      <c r="AB5" s="8">
        <v>-0.4</v>
      </c>
      <c r="AC5" s="11"/>
      <c r="AD5" s="11" t="s">
        <v>216</v>
      </c>
      <c r="AE5" s="11" t="s">
        <v>217</v>
      </c>
      <c r="AF5" s="11" t="s">
        <v>181</v>
      </c>
      <c r="AG5" s="8"/>
      <c r="AH5" s="8" t="s">
        <v>413</v>
      </c>
      <c r="AI5" s="28" t="s">
        <v>523</v>
      </c>
    </row>
    <row r="6" spans="1:35" s="5" customFormat="1">
      <c r="A6" s="6">
        <v>45354</v>
      </c>
      <c r="B6" s="18" t="s">
        <v>161</v>
      </c>
      <c r="C6" s="8" t="s">
        <v>230</v>
      </c>
      <c r="D6" s="9">
        <v>5.9085648148148151E-2</v>
      </c>
      <c r="E6" s="8" t="s">
        <v>378</v>
      </c>
      <c r="F6" s="10">
        <v>12.5</v>
      </c>
      <c r="G6" s="10">
        <v>10.7</v>
      </c>
      <c r="H6" s="10">
        <v>11.9</v>
      </c>
      <c r="I6" s="10">
        <v>12.5</v>
      </c>
      <c r="J6" s="10">
        <v>12.6</v>
      </c>
      <c r="K6" s="10">
        <v>12.3</v>
      </c>
      <c r="L6" s="10">
        <v>13</v>
      </c>
      <c r="M6" s="22">
        <f t="shared" si="4"/>
        <v>35.1</v>
      </c>
      <c r="N6" s="22">
        <f t="shared" si="5"/>
        <v>12.5</v>
      </c>
      <c r="O6" s="22">
        <f t="shared" si="6"/>
        <v>37.9</v>
      </c>
      <c r="P6" s="23">
        <f t="shared" si="7"/>
        <v>60.2</v>
      </c>
      <c r="Q6" s="11" t="s">
        <v>207</v>
      </c>
      <c r="R6" s="11" t="s">
        <v>195</v>
      </c>
      <c r="S6" s="13" t="s">
        <v>351</v>
      </c>
      <c r="T6" s="13" t="s">
        <v>212</v>
      </c>
      <c r="U6" s="13" t="s">
        <v>379</v>
      </c>
      <c r="V6" s="12">
        <v>8.4</v>
      </c>
      <c r="W6" s="12">
        <v>9.9</v>
      </c>
      <c r="X6" s="11" t="s">
        <v>178</v>
      </c>
      <c r="Y6" s="8">
        <v>-0.3</v>
      </c>
      <c r="Z6" s="11" t="s">
        <v>215</v>
      </c>
      <c r="AA6" s="8">
        <v>-0.1</v>
      </c>
      <c r="AB6" s="8">
        <v>-0.2</v>
      </c>
      <c r="AC6" s="11" t="s">
        <v>398</v>
      </c>
      <c r="AD6" s="11" t="s">
        <v>216</v>
      </c>
      <c r="AE6" s="11" t="s">
        <v>217</v>
      </c>
      <c r="AF6" s="11" t="s">
        <v>181</v>
      </c>
      <c r="AG6" s="8"/>
      <c r="AH6" s="8" t="s">
        <v>424</v>
      </c>
      <c r="AI6" s="28" t="s">
        <v>425</v>
      </c>
    </row>
    <row r="7" spans="1:35" s="5" customFormat="1">
      <c r="A7" s="6">
        <v>45354</v>
      </c>
      <c r="B7" s="17" t="s">
        <v>343</v>
      </c>
      <c r="C7" s="8" t="s">
        <v>230</v>
      </c>
      <c r="D7" s="9">
        <v>5.9097222222222225E-2</v>
      </c>
      <c r="E7" s="8" t="s">
        <v>382</v>
      </c>
      <c r="F7" s="10">
        <v>12</v>
      </c>
      <c r="G7" s="10">
        <v>10.9</v>
      </c>
      <c r="H7" s="10">
        <v>11.5</v>
      </c>
      <c r="I7" s="10">
        <v>12.2</v>
      </c>
      <c r="J7" s="10">
        <v>12.6</v>
      </c>
      <c r="K7" s="10">
        <v>12.6</v>
      </c>
      <c r="L7" s="10">
        <v>13.8</v>
      </c>
      <c r="M7" s="22">
        <f t="shared" si="4"/>
        <v>34.4</v>
      </c>
      <c r="N7" s="22">
        <f t="shared" si="5"/>
        <v>12.2</v>
      </c>
      <c r="O7" s="22">
        <f t="shared" si="6"/>
        <v>39</v>
      </c>
      <c r="P7" s="23">
        <f t="shared" si="7"/>
        <v>59.199999999999996</v>
      </c>
      <c r="Q7" s="11" t="s">
        <v>207</v>
      </c>
      <c r="R7" s="11" t="s">
        <v>231</v>
      </c>
      <c r="S7" s="13" t="s">
        <v>383</v>
      </c>
      <c r="T7" s="13" t="s">
        <v>351</v>
      </c>
      <c r="U7" s="13" t="s">
        <v>384</v>
      </c>
      <c r="V7" s="12">
        <v>8.4</v>
      </c>
      <c r="W7" s="12">
        <v>9.9</v>
      </c>
      <c r="X7" s="11" t="s">
        <v>178</v>
      </c>
      <c r="Y7" s="8">
        <v>0.6</v>
      </c>
      <c r="Z7" s="11" t="s">
        <v>215</v>
      </c>
      <c r="AA7" s="8">
        <v>0.8</v>
      </c>
      <c r="AB7" s="8">
        <v>-0.2</v>
      </c>
      <c r="AC7" s="11"/>
      <c r="AD7" s="11" t="s">
        <v>218</v>
      </c>
      <c r="AE7" s="11" t="s">
        <v>216</v>
      </c>
      <c r="AF7" s="11" t="s">
        <v>178</v>
      </c>
      <c r="AG7" s="8"/>
      <c r="AH7" s="8" t="s">
        <v>428</v>
      </c>
      <c r="AI7" s="28" t="s">
        <v>429</v>
      </c>
    </row>
    <row r="8" spans="1:35" s="5" customFormat="1">
      <c r="A8" s="6">
        <v>45354</v>
      </c>
      <c r="B8" s="18" t="s">
        <v>344</v>
      </c>
      <c r="C8" s="8" t="s">
        <v>196</v>
      </c>
      <c r="D8" s="9">
        <v>5.8368055555555555E-2</v>
      </c>
      <c r="E8" s="8" t="s">
        <v>394</v>
      </c>
      <c r="F8" s="10">
        <v>12.1</v>
      </c>
      <c r="G8" s="10">
        <v>10.8</v>
      </c>
      <c r="H8" s="10">
        <v>11.6</v>
      </c>
      <c r="I8" s="10">
        <v>12</v>
      </c>
      <c r="J8" s="10">
        <v>12.1</v>
      </c>
      <c r="K8" s="10">
        <v>12.4</v>
      </c>
      <c r="L8" s="10">
        <v>13.3</v>
      </c>
      <c r="M8" s="22">
        <f t="shared" si="4"/>
        <v>34.5</v>
      </c>
      <c r="N8" s="22">
        <f t="shared" si="5"/>
        <v>12</v>
      </c>
      <c r="O8" s="22">
        <f t="shared" si="6"/>
        <v>37.799999999999997</v>
      </c>
      <c r="P8" s="23">
        <f t="shared" si="7"/>
        <v>58.6</v>
      </c>
      <c r="Q8" s="11" t="s">
        <v>207</v>
      </c>
      <c r="R8" s="11" t="s">
        <v>231</v>
      </c>
      <c r="S8" s="13" t="s">
        <v>395</v>
      </c>
      <c r="T8" s="13" t="s">
        <v>396</v>
      </c>
      <c r="U8" s="13" t="s">
        <v>397</v>
      </c>
      <c r="V8" s="12">
        <v>8.4</v>
      </c>
      <c r="W8" s="12">
        <v>9.9</v>
      </c>
      <c r="X8" s="11" t="s">
        <v>178</v>
      </c>
      <c r="Y8" s="8">
        <v>0.1</v>
      </c>
      <c r="Z8" s="11" t="s">
        <v>215</v>
      </c>
      <c r="AA8" s="8">
        <v>0.2</v>
      </c>
      <c r="AB8" s="8">
        <v>-0.1</v>
      </c>
      <c r="AC8" s="11"/>
      <c r="AD8" s="11" t="s">
        <v>216</v>
      </c>
      <c r="AE8" s="11" t="s">
        <v>217</v>
      </c>
      <c r="AF8" s="11" t="s">
        <v>181</v>
      </c>
      <c r="AG8" s="8"/>
      <c r="AH8" s="8" t="s">
        <v>442</v>
      </c>
      <c r="AI8" s="28" t="s">
        <v>443</v>
      </c>
    </row>
    <row r="9" spans="1:35" s="5" customFormat="1">
      <c r="A9" s="6">
        <v>45360</v>
      </c>
      <c r="B9" s="18" t="s">
        <v>161</v>
      </c>
      <c r="C9" s="8" t="s">
        <v>196</v>
      </c>
      <c r="D9" s="9">
        <v>5.9722222222222225E-2</v>
      </c>
      <c r="E9" s="8" t="s">
        <v>455</v>
      </c>
      <c r="F9" s="10">
        <v>12.3</v>
      </c>
      <c r="G9" s="10">
        <v>10.9</v>
      </c>
      <c r="H9" s="10">
        <v>12.3</v>
      </c>
      <c r="I9" s="10">
        <v>12.3</v>
      </c>
      <c r="J9" s="10">
        <v>12.1</v>
      </c>
      <c r="K9" s="10">
        <v>12.5</v>
      </c>
      <c r="L9" s="10">
        <v>13.6</v>
      </c>
      <c r="M9" s="22">
        <f t="shared" ref="M9:M12" si="8">SUM(F9:H9)</f>
        <v>35.5</v>
      </c>
      <c r="N9" s="22">
        <f t="shared" ref="N9:N12" si="9">I9</f>
        <v>12.3</v>
      </c>
      <c r="O9" s="22">
        <f t="shared" ref="O9:O12" si="10">SUM(J9:L9)</f>
        <v>38.200000000000003</v>
      </c>
      <c r="P9" s="23">
        <f t="shared" ref="P9:P12" si="11">SUM(F9:J9)</f>
        <v>59.9</v>
      </c>
      <c r="Q9" s="11" t="s">
        <v>207</v>
      </c>
      <c r="R9" s="11" t="s">
        <v>231</v>
      </c>
      <c r="S9" s="13" t="s">
        <v>359</v>
      </c>
      <c r="T9" s="13" t="s">
        <v>456</v>
      </c>
      <c r="U9" s="13" t="s">
        <v>457</v>
      </c>
      <c r="V9" s="12">
        <v>8.8000000000000007</v>
      </c>
      <c r="W9" s="12">
        <v>9.5</v>
      </c>
      <c r="X9" s="11" t="s">
        <v>181</v>
      </c>
      <c r="Y9" s="8">
        <v>0.2</v>
      </c>
      <c r="Z9" s="11" t="s">
        <v>215</v>
      </c>
      <c r="AA9" s="8">
        <v>-0.1</v>
      </c>
      <c r="AB9" s="8">
        <v>0.3</v>
      </c>
      <c r="AC9" s="11" t="s">
        <v>398</v>
      </c>
      <c r="AD9" s="11" t="s">
        <v>216</v>
      </c>
      <c r="AE9" s="11" t="s">
        <v>217</v>
      </c>
      <c r="AF9" s="11" t="s">
        <v>181</v>
      </c>
      <c r="AG9" s="8" t="s">
        <v>467</v>
      </c>
      <c r="AH9" s="8" t="s">
        <v>492</v>
      </c>
      <c r="AI9" s="28" t="s">
        <v>493</v>
      </c>
    </row>
    <row r="10" spans="1:35" s="5" customFormat="1">
      <c r="A10" s="6">
        <v>45360</v>
      </c>
      <c r="B10" s="17" t="s">
        <v>342</v>
      </c>
      <c r="C10" s="8" t="s">
        <v>196</v>
      </c>
      <c r="D10" s="9">
        <v>5.9062499999999997E-2</v>
      </c>
      <c r="E10" s="8" t="s">
        <v>461</v>
      </c>
      <c r="F10" s="10">
        <v>12.1</v>
      </c>
      <c r="G10" s="10">
        <v>11.2</v>
      </c>
      <c r="H10" s="10">
        <v>11.4</v>
      </c>
      <c r="I10" s="10">
        <v>12.2</v>
      </c>
      <c r="J10" s="10">
        <v>12.1</v>
      </c>
      <c r="K10" s="10">
        <v>12.6</v>
      </c>
      <c r="L10" s="10">
        <v>13.7</v>
      </c>
      <c r="M10" s="22">
        <f t="shared" si="8"/>
        <v>34.699999999999996</v>
      </c>
      <c r="N10" s="22">
        <f t="shared" si="9"/>
        <v>12.2</v>
      </c>
      <c r="O10" s="22">
        <f t="shared" si="10"/>
        <v>38.4</v>
      </c>
      <c r="P10" s="23">
        <f t="shared" si="11"/>
        <v>58.999999999999993</v>
      </c>
      <c r="Q10" s="11" t="s">
        <v>207</v>
      </c>
      <c r="R10" s="11" t="s">
        <v>231</v>
      </c>
      <c r="S10" s="13" t="s">
        <v>462</v>
      </c>
      <c r="T10" s="13" t="s">
        <v>463</v>
      </c>
      <c r="U10" s="13" t="s">
        <v>464</v>
      </c>
      <c r="V10" s="12">
        <v>8.8000000000000007</v>
      </c>
      <c r="W10" s="12">
        <v>9.5</v>
      </c>
      <c r="X10" s="11" t="s">
        <v>181</v>
      </c>
      <c r="Y10" s="8">
        <v>0.4</v>
      </c>
      <c r="Z10" s="11" t="s">
        <v>215</v>
      </c>
      <c r="AA10" s="8">
        <v>0.1</v>
      </c>
      <c r="AB10" s="8">
        <v>0.3</v>
      </c>
      <c r="AC10" s="11"/>
      <c r="AD10" s="11" t="s">
        <v>216</v>
      </c>
      <c r="AE10" s="11" t="s">
        <v>216</v>
      </c>
      <c r="AF10" s="11" t="s">
        <v>181</v>
      </c>
      <c r="AG10" s="8" t="s">
        <v>467</v>
      </c>
      <c r="AH10" s="8" t="s">
        <v>500</v>
      </c>
      <c r="AI10" s="28" t="s">
        <v>501</v>
      </c>
    </row>
    <row r="11" spans="1:35" s="5" customFormat="1">
      <c r="A11" s="6">
        <v>45360</v>
      </c>
      <c r="B11" s="18" t="s">
        <v>445</v>
      </c>
      <c r="C11" s="8" t="s">
        <v>196</v>
      </c>
      <c r="D11" s="9">
        <v>5.7731481481481481E-2</v>
      </c>
      <c r="E11" s="8" t="s">
        <v>483</v>
      </c>
      <c r="F11" s="10">
        <v>12.2</v>
      </c>
      <c r="G11" s="10">
        <v>10.7</v>
      </c>
      <c r="H11" s="10">
        <v>11.5</v>
      </c>
      <c r="I11" s="10">
        <v>11.9</v>
      </c>
      <c r="J11" s="10">
        <v>11.7</v>
      </c>
      <c r="K11" s="10">
        <v>12.4</v>
      </c>
      <c r="L11" s="10">
        <v>13.4</v>
      </c>
      <c r="M11" s="22">
        <f t="shared" si="8"/>
        <v>34.4</v>
      </c>
      <c r="N11" s="22">
        <f t="shared" si="9"/>
        <v>11.9</v>
      </c>
      <c r="O11" s="22">
        <f t="shared" si="10"/>
        <v>37.5</v>
      </c>
      <c r="P11" s="23">
        <f t="shared" si="11"/>
        <v>58</v>
      </c>
      <c r="Q11" s="11" t="s">
        <v>207</v>
      </c>
      <c r="R11" s="11" t="s">
        <v>231</v>
      </c>
      <c r="S11" s="13" t="s">
        <v>484</v>
      </c>
      <c r="T11" s="13" t="s">
        <v>384</v>
      </c>
      <c r="U11" s="13" t="s">
        <v>485</v>
      </c>
      <c r="V11" s="12">
        <v>8.8000000000000007</v>
      </c>
      <c r="W11" s="12">
        <v>9.5</v>
      </c>
      <c r="X11" s="11" t="s">
        <v>181</v>
      </c>
      <c r="Y11" s="8">
        <v>0.8</v>
      </c>
      <c r="Z11" s="11" t="s">
        <v>215</v>
      </c>
      <c r="AA11" s="8">
        <v>0.5</v>
      </c>
      <c r="AB11" s="8">
        <v>0.3</v>
      </c>
      <c r="AC11" s="11"/>
      <c r="AD11" s="11" t="s">
        <v>217</v>
      </c>
      <c r="AE11" s="11" t="s">
        <v>217</v>
      </c>
      <c r="AF11" s="11" t="s">
        <v>178</v>
      </c>
      <c r="AG11" s="8"/>
      <c r="AH11" s="8" t="s">
        <v>506</v>
      </c>
      <c r="AI11" s="28" t="s">
        <v>507</v>
      </c>
    </row>
    <row r="12" spans="1:35" s="5" customFormat="1">
      <c r="A12" s="6">
        <v>45361</v>
      </c>
      <c r="B12" s="18" t="s">
        <v>343</v>
      </c>
      <c r="C12" s="8" t="s">
        <v>196</v>
      </c>
      <c r="D12" s="9">
        <v>5.8425925925925923E-2</v>
      </c>
      <c r="E12" s="8" t="s">
        <v>473</v>
      </c>
      <c r="F12" s="10">
        <v>12.3</v>
      </c>
      <c r="G12" s="10">
        <v>11</v>
      </c>
      <c r="H12" s="10">
        <v>11.9</v>
      </c>
      <c r="I12" s="10">
        <v>12.2</v>
      </c>
      <c r="J12" s="10">
        <v>12.1</v>
      </c>
      <c r="K12" s="10">
        <v>12.2</v>
      </c>
      <c r="L12" s="10">
        <v>13.1</v>
      </c>
      <c r="M12" s="22">
        <f t="shared" si="8"/>
        <v>35.200000000000003</v>
      </c>
      <c r="N12" s="22">
        <f t="shared" si="9"/>
        <v>12.2</v>
      </c>
      <c r="O12" s="22">
        <f t="shared" si="10"/>
        <v>37.4</v>
      </c>
      <c r="P12" s="23">
        <f t="shared" si="11"/>
        <v>59.500000000000007</v>
      </c>
      <c r="Q12" s="11" t="s">
        <v>194</v>
      </c>
      <c r="R12" s="11" t="s">
        <v>472</v>
      </c>
      <c r="S12" s="13" t="s">
        <v>457</v>
      </c>
      <c r="T12" s="13" t="s">
        <v>360</v>
      </c>
      <c r="U12" s="13" t="s">
        <v>456</v>
      </c>
      <c r="V12" s="12">
        <v>5.8</v>
      </c>
      <c r="W12" s="12">
        <v>7.5</v>
      </c>
      <c r="X12" s="11" t="s">
        <v>181</v>
      </c>
      <c r="Y12" s="8">
        <v>-0.2</v>
      </c>
      <c r="Z12" s="11" t="s">
        <v>215</v>
      </c>
      <c r="AA12" s="8">
        <v>-0.5</v>
      </c>
      <c r="AB12" s="8">
        <v>0.3</v>
      </c>
      <c r="AC12" s="11"/>
      <c r="AD12" s="11" t="s">
        <v>219</v>
      </c>
      <c r="AE12" s="11" t="s">
        <v>216</v>
      </c>
      <c r="AF12" s="11" t="s">
        <v>178</v>
      </c>
      <c r="AG12" s="8"/>
      <c r="AH12" s="8" t="s">
        <v>521</v>
      </c>
      <c r="AI12" s="28" t="s">
        <v>522</v>
      </c>
    </row>
    <row r="13" spans="1:35" s="5" customFormat="1">
      <c r="A13" s="6">
        <v>45367</v>
      </c>
      <c r="B13" s="17" t="s">
        <v>161</v>
      </c>
      <c r="C13" s="8" t="s">
        <v>196</v>
      </c>
      <c r="D13" s="9">
        <v>5.9780092592592593E-2</v>
      </c>
      <c r="E13" s="8" t="s">
        <v>534</v>
      </c>
      <c r="F13" s="10">
        <v>12.5</v>
      </c>
      <c r="G13" s="10">
        <v>11.1</v>
      </c>
      <c r="H13" s="10">
        <v>12.4</v>
      </c>
      <c r="I13" s="10">
        <v>12.4</v>
      </c>
      <c r="J13" s="10">
        <v>12.5</v>
      </c>
      <c r="K13" s="10">
        <v>12.3</v>
      </c>
      <c r="L13" s="10">
        <v>13.3</v>
      </c>
      <c r="M13" s="22">
        <f t="shared" ref="M13:M17" si="12">SUM(F13:H13)</f>
        <v>36</v>
      </c>
      <c r="N13" s="22">
        <f t="shared" ref="N13:N17" si="13">I13</f>
        <v>12.4</v>
      </c>
      <c r="O13" s="22">
        <f t="shared" ref="O13:O17" si="14">SUM(J13:L13)</f>
        <v>38.1</v>
      </c>
      <c r="P13" s="23">
        <f t="shared" ref="P13:P17" si="15">SUM(F13:J13)</f>
        <v>60.9</v>
      </c>
      <c r="Q13" s="11" t="s">
        <v>194</v>
      </c>
      <c r="R13" s="11" t="s">
        <v>208</v>
      </c>
      <c r="S13" s="13" t="s">
        <v>379</v>
      </c>
      <c r="T13" s="13" t="s">
        <v>275</v>
      </c>
      <c r="U13" s="13" t="s">
        <v>267</v>
      </c>
      <c r="V13" s="12">
        <v>6.5</v>
      </c>
      <c r="W13" s="12">
        <v>6.8</v>
      </c>
      <c r="X13" s="11" t="s">
        <v>181</v>
      </c>
      <c r="Y13" s="8">
        <v>0.7</v>
      </c>
      <c r="Z13" s="11" t="s">
        <v>215</v>
      </c>
      <c r="AA13" s="8">
        <v>0.3</v>
      </c>
      <c r="AB13" s="8">
        <v>0.4</v>
      </c>
      <c r="AC13" s="11"/>
      <c r="AD13" s="11" t="s">
        <v>217</v>
      </c>
      <c r="AE13" s="11" t="s">
        <v>216</v>
      </c>
      <c r="AF13" s="11" t="s">
        <v>181</v>
      </c>
      <c r="AG13" s="8"/>
      <c r="AH13" s="8" t="s">
        <v>576</v>
      </c>
      <c r="AI13" s="28" t="s">
        <v>577</v>
      </c>
    </row>
    <row r="14" spans="1:35" s="5" customFormat="1">
      <c r="A14" s="6">
        <v>45367</v>
      </c>
      <c r="B14" s="18" t="s">
        <v>342</v>
      </c>
      <c r="C14" s="8" t="s">
        <v>196</v>
      </c>
      <c r="D14" s="9">
        <v>5.9074074074074077E-2</v>
      </c>
      <c r="E14" s="8" t="s">
        <v>551</v>
      </c>
      <c r="F14" s="10">
        <v>12.5</v>
      </c>
      <c r="G14" s="10">
        <v>11</v>
      </c>
      <c r="H14" s="10">
        <v>11.9</v>
      </c>
      <c r="I14" s="10">
        <v>12.3</v>
      </c>
      <c r="J14" s="10">
        <v>12.3</v>
      </c>
      <c r="K14" s="10">
        <v>12.3</v>
      </c>
      <c r="L14" s="10">
        <v>13.1</v>
      </c>
      <c r="M14" s="22">
        <f t="shared" si="12"/>
        <v>35.4</v>
      </c>
      <c r="N14" s="22">
        <f t="shared" si="13"/>
        <v>12.3</v>
      </c>
      <c r="O14" s="22">
        <f t="shared" si="14"/>
        <v>37.700000000000003</v>
      </c>
      <c r="P14" s="23">
        <f t="shared" si="15"/>
        <v>60</v>
      </c>
      <c r="Q14" s="11" t="s">
        <v>194</v>
      </c>
      <c r="R14" s="11" t="s">
        <v>472</v>
      </c>
      <c r="S14" s="13" t="s">
        <v>367</v>
      </c>
      <c r="T14" s="13" t="s">
        <v>379</v>
      </c>
      <c r="U14" s="13" t="s">
        <v>456</v>
      </c>
      <c r="V14" s="12">
        <v>6.5</v>
      </c>
      <c r="W14" s="12">
        <v>6.8</v>
      </c>
      <c r="X14" s="11" t="s">
        <v>181</v>
      </c>
      <c r="Y14" s="8">
        <v>0.5</v>
      </c>
      <c r="Z14" s="11" t="s">
        <v>215</v>
      </c>
      <c r="AA14" s="8">
        <v>0.1</v>
      </c>
      <c r="AB14" s="8">
        <v>0.4</v>
      </c>
      <c r="AC14" s="11"/>
      <c r="AD14" s="11" t="s">
        <v>216</v>
      </c>
      <c r="AE14" s="11" t="s">
        <v>216</v>
      </c>
      <c r="AF14" s="11" t="s">
        <v>181</v>
      </c>
      <c r="AG14" s="8"/>
      <c r="AH14" s="8" t="s">
        <v>595</v>
      </c>
      <c r="AI14" s="28" t="s">
        <v>596</v>
      </c>
    </row>
    <row r="15" spans="1:35" s="5" customFormat="1">
      <c r="A15" s="6">
        <v>45368</v>
      </c>
      <c r="B15" s="18" t="s">
        <v>161</v>
      </c>
      <c r="C15" s="8" t="s">
        <v>196</v>
      </c>
      <c r="D15" s="9">
        <v>5.9108796296296298E-2</v>
      </c>
      <c r="E15" s="8" t="s">
        <v>554</v>
      </c>
      <c r="F15" s="10">
        <v>12.4</v>
      </c>
      <c r="G15" s="10">
        <v>11.1</v>
      </c>
      <c r="H15" s="10">
        <v>12</v>
      </c>
      <c r="I15" s="10">
        <v>12.5</v>
      </c>
      <c r="J15" s="10">
        <v>12.5</v>
      </c>
      <c r="K15" s="10">
        <v>12.5</v>
      </c>
      <c r="L15" s="10">
        <v>12.7</v>
      </c>
      <c r="M15" s="22">
        <f t="shared" si="12"/>
        <v>35.5</v>
      </c>
      <c r="N15" s="22">
        <f t="shared" si="13"/>
        <v>12.5</v>
      </c>
      <c r="O15" s="22">
        <f t="shared" si="14"/>
        <v>37.700000000000003</v>
      </c>
      <c r="P15" s="23">
        <f t="shared" si="15"/>
        <v>60.5</v>
      </c>
      <c r="Q15" s="11" t="s">
        <v>194</v>
      </c>
      <c r="R15" s="11" t="s">
        <v>472</v>
      </c>
      <c r="S15" s="13" t="s">
        <v>212</v>
      </c>
      <c r="T15" s="13" t="s">
        <v>555</v>
      </c>
      <c r="U15" s="13" t="s">
        <v>556</v>
      </c>
      <c r="V15" s="12">
        <v>4.0999999999999996</v>
      </c>
      <c r="W15" s="12">
        <v>5.6</v>
      </c>
      <c r="X15" s="11" t="s">
        <v>181</v>
      </c>
      <c r="Y15" s="8">
        <v>-0.1</v>
      </c>
      <c r="Z15" s="11" t="s">
        <v>215</v>
      </c>
      <c r="AA15" s="8">
        <v>-0.5</v>
      </c>
      <c r="AB15" s="8">
        <v>0.4</v>
      </c>
      <c r="AC15" s="11"/>
      <c r="AD15" s="11" t="s">
        <v>219</v>
      </c>
      <c r="AE15" s="11" t="s">
        <v>216</v>
      </c>
      <c r="AF15" s="11" t="s">
        <v>178</v>
      </c>
      <c r="AG15" s="8"/>
      <c r="AH15" s="8" t="s">
        <v>600</v>
      </c>
      <c r="AI15" s="28" t="s">
        <v>601</v>
      </c>
    </row>
    <row r="16" spans="1:35" s="5" customFormat="1">
      <c r="A16" s="6">
        <v>45368</v>
      </c>
      <c r="B16" s="18" t="s">
        <v>223</v>
      </c>
      <c r="C16" s="8" t="s">
        <v>230</v>
      </c>
      <c r="D16" s="9">
        <v>5.8333333333333334E-2</v>
      </c>
      <c r="E16" s="8" t="s">
        <v>567</v>
      </c>
      <c r="F16" s="10">
        <v>12.5</v>
      </c>
      <c r="G16" s="10">
        <v>11.1</v>
      </c>
      <c r="H16" s="10">
        <v>11.8</v>
      </c>
      <c r="I16" s="10">
        <v>12.2</v>
      </c>
      <c r="J16" s="10">
        <v>12.4</v>
      </c>
      <c r="K16" s="10">
        <v>12</v>
      </c>
      <c r="L16" s="10">
        <v>12</v>
      </c>
      <c r="M16" s="22">
        <f t="shared" si="12"/>
        <v>35.400000000000006</v>
      </c>
      <c r="N16" s="22">
        <f t="shared" si="13"/>
        <v>12.2</v>
      </c>
      <c r="O16" s="22">
        <f t="shared" si="14"/>
        <v>36.4</v>
      </c>
      <c r="P16" s="23">
        <f t="shared" si="15"/>
        <v>60.000000000000007</v>
      </c>
      <c r="Q16" s="11" t="s">
        <v>565</v>
      </c>
      <c r="R16" s="11" t="s">
        <v>566</v>
      </c>
      <c r="S16" s="13" t="s">
        <v>457</v>
      </c>
      <c r="T16" s="13" t="s">
        <v>464</v>
      </c>
      <c r="U16" s="13" t="s">
        <v>368</v>
      </c>
      <c r="V16" s="12">
        <v>4.0999999999999996</v>
      </c>
      <c r="W16" s="12">
        <v>5.6</v>
      </c>
      <c r="X16" s="11" t="s">
        <v>181</v>
      </c>
      <c r="Y16" s="8">
        <v>0.5</v>
      </c>
      <c r="Z16" s="11" t="s">
        <v>215</v>
      </c>
      <c r="AA16" s="8">
        <v>0.5</v>
      </c>
      <c r="AB16" s="8" t="s">
        <v>221</v>
      </c>
      <c r="AC16" s="11"/>
      <c r="AD16" s="11" t="s">
        <v>217</v>
      </c>
      <c r="AE16" s="11" t="s">
        <v>217</v>
      </c>
      <c r="AF16" s="11" t="s">
        <v>178</v>
      </c>
      <c r="AG16" s="8"/>
      <c r="AH16" s="8" t="s">
        <v>614</v>
      </c>
      <c r="AI16" s="28" t="s">
        <v>615</v>
      </c>
    </row>
    <row r="17" spans="1:35" s="5" customFormat="1">
      <c r="A17" s="6">
        <v>45368</v>
      </c>
      <c r="B17" s="18" t="s">
        <v>344</v>
      </c>
      <c r="C17" s="8" t="s">
        <v>230</v>
      </c>
      <c r="D17" s="9">
        <v>5.7743055555555554E-2</v>
      </c>
      <c r="E17" s="8" t="s">
        <v>571</v>
      </c>
      <c r="F17" s="10">
        <v>12</v>
      </c>
      <c r="G17" s="10">
        <v>10.6</v>
      </c>
      <c r="H17" s="10">
        <v>11.4</v>
      </c>
      <c r="I17" s="10">
        <v>11.9</v>
      </c>
      <c r="J17" s="10">
        <v>12.3</v>
      </c>
      <c r="K17" s="10">
        <v>12.7</v>
      </c>
      <c r="L17" s="10">
        <v>13</v>
      </c>
      <c r="M17" s="22">
        <f t="shared" si="12"/>
        <v>34</v>
      </c>
      <c r="N17" s="22">
        <f t="shared" si="13"/>
        <v>11.9</v>
      </c>
      <c r="O17" s="22">
        <f t="shared" si="14"/>
        <v>38</v>
      </c>
      <c r="P17" s="23">
        <f t="shared" si="15"/>
        <v>58.2</v>
      </c>
      <c r="Q17" s="11" t="s">
        <v>207</v>
      </c>
      <c r="R17" s="11" t="s">
        <v>231</v>
      </c>
      <c r="S17" s="13" t="s">
        <v>572</v>
      </c>
      <c r="T17" s="13" t="s">
        <v>573</v>
      </c>
      <c r="U17" s="13" t="s">
        <v>574</v>
      </c>
      <c r="V17" s="12">
        <v>4.0999999999999996</v>
      </c>
      <c r="W17" s="12">
        <v>5.6</v>
      </c>
      <c r="X17" s="11" t="s">
        <v>178</v>
      </c>
      <c r="Y17" s="8">
        <v>-0.3</v>
      </c>
      <c r="Z17" s="11" t="s">
        <v>215</v>
      </c>
      <c r="AA17" s="8">
        <v>-0.1</v>
      </c>
      <c r="AB17" s="8">
        <v>-0.2</v>
      </c>
      <c r="AC17" s="11"/>
      <c r="AD17" s="11" t="s">
        <v>216</v>
      </c>
      <c r="AE17" s="11" t="s">
        <v>216</v>
      </c>
      <c r="AF17" s="11" t="s">
        <v>178</v>
      </c>
      <c r="AG17" s="8"/>
      <c r="AH17" s="8" t="s">
        <v>616</v>
      </c>
      <c r="AI17" s="28" t="s">
        <v>617</v>
      </c>
    </row>
    <row r="18" spans="1:35" s="5" customFormat="1">
      <c r="A18" s="6">
        <v>45374</v>
      </c>
      <c r="B18" s="18" t="s">
        <v>161</v>
      </c>
      <c r="C18" s="8" t="s">
        <v>626</v>
      </c>
      <c r="D18" s="9">
        <v>5.7650462962962966E-2</v>
      </c>
      <c r="E18" s="8" t="s">
        <v>627</v>
      </c>
      <c r="F18" s="10">
        <v>12.3</v>
      </c>
      <c r="G18" s="10">
        <v>10.7</v>
      </c>
      <c r="H18" s="10">
        <v>11.7</v>
      </c>
      <c r="I18" s="10">
        <v>12</v>
      </c>
      <c r="J18" s="10">
        <v>12</v>
      </c>
      <c r="K18" s="10">
        <v>12</v>
      </c>
      <c r="L18" s="10">
        <v>12.4</v>
      </c>
      <c r="M18" s="22">
        <f t="shared" ref="M18:M19" si="16">SUM(F18:H18)</f>
        <v>34.700000000000003</v>
      </c>
      <c r="N18" s="22">
        <f t="shared" ref="N18:N19" si="17">I18</f>
        <v>12</v>
      </c>
      <c r="O18" s="22">
        <f t="shared" ref="O18:O19" si="18">SUM(J18:L18)</f>
        <v>36.4</v>
      </c>
      <c r="P18" s="23">
        <f t="shared" ref="P18:P19" si="19">SUM(F18:J18)</f>
        <v>58.7</v>
      </c>
      <c r="Q18" s="11" t="s">
        <v>207</v>
      </c>
      <c r="R18" s="11" t="s">
        <v>195</v>
      </c>
      <c r="S18" s="13" t="s">
        <v>628</v>
      </c>
      <c r="T18" s="13" t="s">
        <v>212</v>
      </c>
      <c r="U18" s="13" t="s">
        <v>205</v>
      </c>
      <c r="V18" s="12">
        <v>9.6</v>
      </c>
      <c r="W18" s="12">
        <v>10.8</v>
      </c>
      <c r="X18" s="11" t="s">
        <v>151</v>
      </c>
      <c r="Y18" s="8">
        <v>-2.7</v>
      </c>
      <c r="Z18" s="11" t="s">
        <v>215</v>
      </c>
      <c r="AA18" s="8">
        <v>-1.2</v>
      </c>
      <c r="AB18" s="8">
        <v>-1.5</v>
      </c>
      <c r="AC18" s="11" t="s">
        <v>398</v>
      </c>
      <c r="AD18" s="11" t="s">
        <v>625</v>
      </c>
      <c r="AE18" s="11" t="s">
        <v>216</v>
      </c>
      <c r="AF18" s="11" t="s">
        <v>178</v>
      </c>
      <c r="AG18" s="8"/>
      <c r="AH18" s="8" t="s">
        <v>662</v>
      </c>
      <c r="AI18" s="28" t="s">
        <v>663</v>
      </c>
    </row>
    <row r="19" spans="1:35" s="5" customFormat="1">
      <c r="A19" s="6">
        <v>45375</v>
      </c>
      <c r="B19" s="18" t="s">
        <v>161</v>
      </c>
      <c r="C19" s="8" t="s">
        <v>246</v>
      </c>
      <c r="D19" s="9">
        <v>5.8437500000000003E-2</v>
      </c>
      <c r="E19" s="8" t="s">
        <v>638</v>
      </c>
      <c r="F19" s="10">
        <v>12.4</v>
      </c>
      <c r="G19" s="10">
        <v>10.9</v>
      </c>
      <c r="H19" s="10">
        <v>11.9</v>
      </c>
      <c r="I19" s="10">
        <v>12.1</v>
      </c>
      <c r="J19" s="10">
        <v>12.2</v>
      </c>
      <c r="K19" s="10">
        <v>12.6</v>
      </c>
      <c r="L19" s="10">
        <v>12.8</v>
      </c>
      <c r="M19" s="22">
        <f t="shared" si="16"/>
        <v>35.200000000000003</v>
      </c>
      <c r="N19" s="22">
        <f t="shared" si="17"/>
        <v>12.1</v>
      </c>
      <c r="O19" s="22">
        <f t="shared" si="18"/>
        <v>37.599999999999994</v>
      </c>
      <c r="P19" s="23">
        <f t="shared" si="19"/>
        <v>59.5</v>
      </c>
      <c r="Q19" s="11" t="s">
        <v>194</v>
      </c>
      <c r="R19" s="11" t="s">
        <v>195</v>
      </c>
      <c r="S19" s="13" t="s">
        <v>462</v>
      </c>
      <c r="T19" s="13" t="s">
        <v>279</v>
      </c>
      <c r="U19" s="13" t="s">
        <v>639</v>
      </c>
      <c r="V19" s="12">
        <v>14.9</v>
      </c>
      <c r="W19" s="12">
        <v>19.5</v>
      </c>
      <c r="X19" s="11" t="s">
        <v>151</v>
      </c>
      <c r="Y19" s="8">
        <v>-0.9</v>
      </c>
      <c r="Z19" s="11" t="s">
        <v>215</v>
      </c>
      <c r="AA19" s="8">
        <v>0.4</v>
      </c>
      <c r="AB19" s="8">
        <v>-1.3</v>
      </c>
      <c r="AC19" s="11"/>
      <c r="AD19" s="11" t="s">
        <v>217</v>
      </c>
      <c r="AE19" s="11" t="s">
        <v>217</v>
      </c>
      <c r="AF19" s="11" t="s">
        <v>181</v>
      </c>
      <c r="AG19" s="8"/>
      <c r="AH19" s="8" t="s">
        <v>680</v>
      </c>
      <c r="AI19" s="28" t="s">
        <v>681</v>
      </c>
    </row>
    <row r="20" spans="1:35" s="5" customFormat="1">
      <c r="A20" s="6">
        <v>45381</v>
      </c>
      <c r="B20" s="18" t="s">
        <v>342</v>
      </c>
      <c r="C20" s="8" t="s">
        <v>230</v>
      </c>
      <c r="D20" s="9">
        <v>5.9027777777777776E-2</v>
      </c>
      <c r="E20" s="8" t="s">
        <v>702</v>
      </c>
      <c r="F20" s="10">
        <v>12.5</v>
      </c>
      <c r="G20" s="10">
        <v>11.1</v>
      </c>
      <c r="H20" s="10">
        <v>12</v>
      </c>
      <c r="I20" s="10">
        <v>12.2</v>
      </c>
      <c r="J20" s="10">
        <v>12.5</v>
      </c>
      <c r="K20" s="10">
        <v>12</v>
      </c>
      <c r="L20" s="10">
        <v>12.7</v>
      </c>
      <c r="M20" s="22">
        <f t="shared" ref="M20:M24" si="20">SUM(F20:H20)</f>
        <v>35.6</v>
      </c>
      <c r="N20" s="22">
        <f t="shared" ref="N20:N24" si="21">I20</f>
        <v>12.2</v>
      </c>
      <c r="O20" s="22">
        <f t="shared" ref="O20:O24" si="22">SUM(J20:L20)</f>
        <v>37.200000000000003</v>
      </c>
      <c r="P20" s="23">
        <f t="shared" ref="P20:P24" si="23">SUM(F20:J20)</f>
        <v>60.3</v>
      </c>
      <c r="Q20" s="11" t="s">
        <v>194</v>
      </c>
      <c r="R20" s="11" t="s">
        <v>195</v>
      </c>
      <c r="S20" s="13" t="s">
        <v>712</v>
      </c>
      <c r="T20" s="13" t="s">
        <v>713</v>
      </c>
      <c r="U20" s="13" t="s">
        <v>212</v>
      </c>
      <c r="V20" s="12">
        <v>9.9</v>
      </c>
      <c r="W20" s="12">
        <v>12.7</v>
      </c>
      <c r="X20" s="11" t="s">
        <v>237</v>
      </c>
      <c r="Y20" s="8">
        <v>0.1</v>
      </c>
      <c r="Z20" s="11" t="s">
        <v>215</v>
      </c>
      <c r="AA20" s="8">
        <v>0.8</v>
      </c>
      <c r="AB20" s="8">
        <v>-0.7</v>
      </c>
      <c r="AC20" s="11"/>
      <c r="AD20" s="11" t="s">
        <v>218</v>
      </c>
      <c r="AE20" s="11" t="s">
        <v>216</v>
      </c>
      <c r="AF20" s="11" t="s">
        <v>178</v>
      </c>
      <c r="AG20" s="8"/>
      <c r="AH20" s="8" t="s">
        <v>746</v>
      </c>
      <c r="AI20" s="28" t="s">
        <v>747</v>
      </c>
    </row>
    <row r="21" spans="1:35" s="5" customFormat="1">
      <c r="A21" s="6">
        <v>45381</v>
      </c>
      <c r="B21" s="18" t="s">
        <v>445</v>
      </c>
      <c r="C21" s="8" t="s">
        <v>230</v>
      </c>
      <c r="D21" s="9">
        <v>5.7685185185185187E-2</v>
      </c>
      <c r="E21" s="8" t="s">
        <v>717</v>
      </c>
      <c r="F21" s="10">
        <v>12.2</v>
      </c>
      <c r="G21" s="10">
        <v>11</v>
      </c>
      <c r="H21" s="10">
        <v>11.7</v>
      </c>
      <c r="I21" s="10">
        <v>11.7</v>
      </c>
      <c r="J21" s="10">
        <v>11.9</v>
      </c>
      <c r="K21" s="10">
        <v>12.1</v>
      </c>
      <c r="L21" s="10">
        <v>12.8</v>
      </c>
      <c r="M21" s="22">
        <f t="shared" si="20"/>
        <v>34.9</v>
      </c>
      <c r="N21" s="22">
        <f t="shared" si="21"/>
        <v>11.7</v>
      </c>
      <c r="O21" s="22">
        <f t="shared" si="22"/>
        <v>36.799999999999997</v>
      </c>
      <c r="P21" s="23">
        <f t="shared" si="23"/>
        <v>58.499999999999993</v>
      </c>
      <c r="Q21" s="11" t="s">
        <v>194</v>
      </c>
      <c r="R21" s="11" t="s">
        <v>195</v>
      </c>
      <c r="S21" s="13" t="s">
        <v>462</v>
      </c>
      <c r="T21" s="13" t="s">
        <v>457</v>
      </c>
      <c r="U21" s="13" t="s">
        <v>456</v>
      </c>
      <c r="V21" s="12">
        <v>9.9</v>
      </c>
      <c r="W21" s="12">
        <v>12.7</v>
      </c>
      <c r="X21" s="11" t="s">
        <v>237</v>
      </c>
      <c r="Y21" s="8">
        <v>0.4</v>
      </c>
      <c r="Z21" s="11" t="s">
        <v>215</v>
      </c>
      <c r="AA21" s="8">
        <v>1</v>
      </c>
      <c r="AB21" s="8">
        <v>-0.6</v>
      </c>
      <c r="AC21" s="11"/>
      <c r="AD21" s="11" t="s">
        <v>218</v>
      </c>
      <c r="AE21" s="11" t="s">
        <v>217</v>
      </c>
      <c r="AF21" s="11" t="s">
        <v>178</v>
      </c>
      <c r="AG21" s="8"/>
      <c r="AH21" s="8" t="s">
        <v>752</v>
      </c>
      <c r="AI21" s="28" t="s">
        <v>753</v>
      </c>
    </row>
    <row r="22" spans="1:35" s="5" customFormat="1">
      <c r="A22" s="6">
        <v>45382</v>
      </c>
      <c r="B22" s="18" t="s">
        <v>161</v>
      </c>
      <c r="C22" s="8" t="s">
        <v>196</v>
      </c>
      <c r="D22" s="9">
        <v>5.9085648148148151E-2</v>
      </c>
      <c r="E22" s="8" t="s">
        <v>720</v>
      </c>
      <c r="F22" s="10">
        <v>12.3</v>
      </c>
      <c r="G22" s="10">
        <v>10.6</v>
      </c>
      <c r="H22" s="10">
        <v>11.3</v>
      </c>
      <c r="I22" s="10">
        <v>12.5</v>
      </c>
      <c r="J22" s="10">
        <v>13</v>
      </c>
      <c r="K22" s="10">
        <v>12.5</v>
      </c>
      <c r="L22" s="10">
        <v>13.3</v>
      </c>
      <c r="M22" s="22">
        <f t="shared" si="20"/>
        <v>34.200000000000003</v>
      </c>
      <c r="N22" s="22">
        <f t="shared" si="21"/>
        <v>12.5</v>
      </c>
      <c r="O22" s="22">
        <f t="shared" si="22"/>
        <v>38.799999999999997</v>
      </c>
      <c r="P22" s="23">
        <f t="shared" si="23"/>
        <v>59.7</v>
      </c>
      <c r="Q22" s="11" t="s">
        <v>207</v>
      </c>
      <c r="R22" s="11" t="s">
        <v>231</v>
      </c>
      <c r="S22" s="13" t="s">
        <v>556</v>
      </c>
      <c r="T22" s="13" t="s">
        <v>462</v>
      </c>
      <c r="U22" s="13" t="s">
        <v>456</v>
      </c>
      <c r="V22" s="12">
        <v>5.8</v>
      </c>
      <c r="W22" s="12">
        <v>6.8</v>
      </c>
      <c r="X22" s="11" t="s">
        <v>178</v>
      </c>
      <c r="Y22" s="8">
        <v>-0.3</v>
      </c>
      <c r="Z22" s="11" t="s">
        <v>215</v>
      </c>
      <c r="AA22" s="8">
        <v>-0.1</v>
      </c>
      <c r="AB22" s="8">
        <v>-0.2</v>
      </c>
      <c r="AC22" s="11"/>
      <c r="AD22" s="11" t="s">
        <v>216</v>
      </c>
      <c r="AE22" s="11" t="s">
        <v>217</v>
      </c>
      <c r="AF22" s="11" t="s">
        <v>178</v>
      </c>
      <c r="AG22" s="8"/>
      <c r="AH22" s="8" t="s">
        <v>758</v>
      </c>
      <c r="AI22" s="28" t="s">
        <v>759</v>
      </c>
    </row>
    <row r="23" spans="1:35" s="5" customFormat="1">
      <c r="A23" s="6">
        <v>45382</v>
      </c>
      <c r="B23" s="18" t="s">
        <v>344</v>
      </c>
      <c r="C23" s="8" t="s">
        <v>196</v>
      </c>
      <c r="D23" s="9">
        <v>5.8344907407407408E-2</v>
      </c>
      <c r="E23" s="8" t="s">
        <v>726</v>
      </c>
      <c r="F23" s="10">
        <v>12.1</v>
      </c>
      <c r="G23" s="10">
        <v>10.9</v>
      </c>
      <c r="H23" s="10">
        <v>11.5</v>
      </c>
      <c r="I23" s="10">
        <v>12</v>
      </c>
      <c r="J23" s="10">
        <v>12</v>
      </c>
      <c r="K23" s="10">
        <v>12.6</v>
      </c>
      <c r="L23" s="10">
        <v>13</v>
      </c>
      <c r="M23" s="22">
        <f t="shared" si="20"/>
        <v>34.5</v>
      </c>
      <c r="N23" s="22">
        <f t="shared" si="21"/>
        <v>12</v>
      </c>
      <c r="O23" s="22">
        <f t="shared" si="22"/>
        <v>37.6</v>
      </c>
      <c r="P23" s="23">
        <f t="shared" si="23"/>
        <v>58.5</v>
      </c>
      <c r="Q23" s="11" t="s">
        <v>207</v>
      </c>
      <c r="R23" s="11" t="s">
        <v>231</v>
      </c>
      <c r="S23" s="13" t="s">
        <v>727</v>
      </c>
      <c r="T23" s="13" t="s">
        <v>366</v>
      </c>
      <c r="U23" s="13" t="s">
        <v>456</v>
      </c>
      <c r="V23" s="12">
        <v>5.8</v>
      </c>
      <c r="W23" s="12">
        <v>6.8</v>
      </c>
      <c r="X23" s="11" t="s">
        <v>178</v>
      </c>
      <c r="Y23" s="8">
        <v>-0.1</v>
      </c>
      <c r="Z23" s="11" t="s">
        <v>215</v>
      </c>
      <c r="AA23" s="8">
        <v>0.1</v>
      </c>
      <c r="AB23" s="8">
        <v>-0.2</v>
      </c>
      <c r="AC23" s="11"/>
      <c r="AD23" s="11" t="s">
        <v>216</v>
      </c>
      <c r="AE23" s="11" t="s">
        <v>216</v>
      </c>
      <c r="AF23" s="11" t="s">
        <v>178</v>
      </c>
      <c r="AG23" s="8"/>
      <c r="AH23" s="8" t="s">
        <v>768</v>
      </c>
      <c r="AI23" s="28" t="s">
        <v>769</v>
      </c>
    </row>
    <row r="24" spans="1:35" s="5" customFormat="1">
      <c r="A24" s="6">
        <v>45382</v>
      </c>
      <c r="B24" s="18" t="s">
        <v>236</v>
      </c>
      <c r="C24" s="8" t="s">
        <v>196</v>
      </c>
      <c r="D24" s="9">
        <v>5.8391203703703702E-2</v>
      </c>
      <c r="E24" s="8" t="s">
        <v>730</v>
      </c>
      <c r="F24" s="10">
        <v>12</v>
      </c>
      <c r="G24" s="10">
        <v>10.7</v>
      </c>
      <c r="H24" s="10">
        <v>11.5</v>
      </c>
      <c r="I24" s="10">
        <v>12.2</v>
      </c>
      <c r="J24" s="10">
        <v>12.4</v>
      </c>
      <c r="K24" s="10">
        <v>12.3</v>
      </c>
      <c r="L24" s="10">
        <v>13.4</v>
      </c>
      <c r="M24" s="22">
        <f t="shared" si="20"/>
        <v>34.200000000000003</v>
      </c>
      <c r="N24" s="22">
        <f t="shared" si="21"/>
        <v>12.2</v>
      </c>
      <c r="O24" s="22">
        <f t="shared" si="22"/>
        <v>38.1</v>
      </c>
      <c r="P24" s="23">
        <f t="shared" si="23"/>
        <v>58.800000000000004</v>
      </c>
      <c r="Q24" s="11" t="s">
        <v>207</v>
      </c>
      <c r="R24" s="11" t="s">
        <v>231</v>
      </c>
      <c r="S24" s="13" t="s">
        <v>351</v>
      </c>
      <c r="T24" s="13" t="s">
        <v>457</v>
      </c>
      <c r="U24" s="13" t="s">
        <v>463</v>
      </c>
      <c r="V24" s="12">
        <v>5.8</v>
      </c>
      <c r="W24" s="12">
        <v>6.8</v>
      </c>
      <c r="X24" s="11" t="s">
        <v>178</v>
      </c>
      <c r="Y24" s="8">
        <v>0.3</v>
      </c>
      <c r="Z24" s="11" t="s">
        <v>215</v>
      </c>
      <c r="AA24" s="8">
        <v>0.4</v>
      </c>
      <c r="AB24" s="8">
        <v>-0.1</v>
      </c>
      <c r="AC24" s="11"/>
      <c r="AD24" s="11" t="s">
        <v>217</v>
      </c>
      <c r="AE24" s="11" t="s">
        <v>216</v>
      </c>
      <c r="AF24" s="11" t="s">
        <v>178</v>
      </c>
      <c r="AG24" s="8"/>
      <c r="AH24" s="8" t="s">
        <v>776</v>
      </c>
      <c r="AI24" s="28" t="s">
        <v>777</v>
      </c>
    </row>
    <row r="25" spans="1:35" s="5" customFormat="1">
      <c r="A25" s="6">
        <v>45388</v>
      </c>
      <c r="B25" s="18" t="s">
        <v>161</v>
      </c>
      <c r="C25" s="8" t="s">
        <v>230</v>
      </c>
      <c r="D25" s="9">
        <v>5.9074074074074077E-2</v>
      </c>
      <c r="E25" s="8" t="s">
        <v>780</v>
      </c>
      <c r="F25" s="10">
        <v>12.3</v>
      </c>
      <c r="G25" s="10">
        <v>11</v>
      </c>
      <c r="H25" s="10">
        <v>11.5</v>
      </c>
      <c r="I25" s="10">
        <v>12.5</v>
      </c>
      <c r="J25" s="10">
        <v>12.6</v>
      </c>
      <c r="K25" s="10">
        <v>12.4</v>
      </c>
      <c r="L25" s="10">
        <v>13.1</v>
      </c>
      <c r="M25" s="22">
        <f t="shared" ref="M25:M27" si="24">SUM(F25:H25)</f>
        <v>34.799999999999997</v>
      </c>
      <c r="N25" s="22">
        <f t="shared" ref="N25:N27" si="25">I25</f>
        <v>12.5</v>
      </c>
      <c r="O25" s="22">
        <f t="shared" ref="O25:O27" si="26">SUM(J25:L25)</f>
        <v>38.1</v>
      </c>
      <c r="P25" s="23">
        <f t="shared" ref="P25:P27" si="27">SUM(F25:J25)</f>
        <v>59.9</v>
      </c>
      <c r="Q25" s="11" t="s">
        <v>207</v>
      </c>
      <c r="R25" s="11" t="s">
        <v>231</v>
      </c>
      <c r="S25" s="13" t="s">
        <v>781</v>
      </c>
      <c r="T25" s="13" t="s">
        <v>555</v>
      </c>
      <c r="U25" s="13" t="s">
        <v>782</v>
      </c>
      <c r="V25" s="12">
        <v>6.9</v>
      </c>
      <c r="W25" s="12">
        <v>9.8000000000000007</v>
      </c>
      <c r="X25" s="11" t="s">
        <v>237</v>
      </c>
      <c r="Y25" s="8">
        <v>-0.4</v>
      </c>
      <c r="Z25" s="11" t="s">
        <v>215</v>
      </c>
      <c r="AA25" s="8">
        <v>0.8</v>
      </c>
      <c r="AB25" s="8">
        <v>-1.2</v>
      </c>
      <c r="AC25" s="11"/>
      <c r="AD25" s="11" t="s">
        <v>218</v>
      </c>
      <c r="AE25" s="11" t="s">
        <v>216</v>
      </c>
      <c r="AF25" s="11" t="s">
        <v>181</v>
      </c>
      <c r="AG25" s="8"/>
      <c r="AH25" s="8" t="s">
        <v>811</v>
      </c>
      <c r="AI25" s="28" t="s">
        <v>812</v>
      </c>
    </row>
    <row r="26" spans="1:35" s="5" customFormat="1">
      <c r="A26" s="6">
        <v>45389</v>
      </c>
      <c r="B26" s="17" t="s">
        <v>161</v>
      </c>
      <c r="C26" s="8" t="s">
        <v>196</v>
      </c>
      <c r="D26" s="9">
        <v>5.9780092592592593E-2</v>
      </c>
      <c r="E26" s="8" t="s">
        <v>794</v>
      </c>
      <c r="F26" s="10">
        <v>12.4</v>
      </c>
      <c r="G26" s="10">
        <v>10.9</v>
      </c>
      <c r="H26" s="10">
        <v>11.9</v>
      </c>
      <c r="I26" s="10">
        <v>12.5</v>
      </c>
      <c r="J26" s="10">
        <v>12.9</v>
      </c>
      <c r="K26" s="10">
        <v>12.6</v>
      </c>
      <c r="L26" s="10">
        <v>13.3</v>
      </c>
      <c r="M26" s="22">
        <f t="shared" si="24"/>
        <v>35.200000000000003</v>
      </c>
      <c r="N26" s="22">
        <f t="shared" si="25"/>
        <v>12.5</v>
      </c>
      <c r="O26" s="22">
        <f t="shared" si="26"/>
        <v>38.799999999999997</v>
      </c>
      <c r="P26" s="23">
        <f t="shared" si="27"/>
        <v>60.6</v>
      </c>
      <c r="Q26" s="11" t="s">
        <v>207</v>
      </c>
      <c r="R26" s="11" t="s">
        <v>231</v>
      </c>
      <c r="S26" s="13" t="s">
        <v>275</v>
      </c>
      <c r="T26" s="13" t="s">
        <v>795</v>
      </c>
      <c r="U26" s="13" t="s">
        <v>796</v>
      </c>
      <c r="V26" s="12">
        <v>6.2</v>
      </c>
      <c r="W26" s="12">
        <v>8.6999999999999993</v>
      </c>
      <c r="X26" s="11" t="s">
        <v>178</v>
      </c>
      <c r="Y26" s="8">
        <v>0.7</v>
      </c>
      <c r="Z26" s="11" t="s">
        <v>215</v>
      </c>
      <c r="AA26" s="8">
        <v>1.4</v>
      </c>
      <c r="AB26" s="8">
        <v>-0.7</v>
      </c>
      <c r="AC26" s="11"/>
      <c r="AD26" s="11" t="s">
        <v>218</v>
      </c>
      <c r="AE26" s="11" t="s">
        <v>216</v>
      </c>
      <c r="AF26" s="11" t="s">
        <v>178</v>
      </c>
      <c r="AG26" s="8"/>
      <c r="AH26" s="8" t="s">
        <v>831</v>
      </c>
      <c r="AI26" s="28" t="s">
        <v>832</v>
      </c>
    </row>
    <row r="27" spans="1:35" s="5" customFormat="1">
      <c r="A27" s="6">
        <v>45389</v>
      </c>
      <c r="B27" s="18" t="s">
        <v>343</v>
      </c>
      <c r="C27" s="8" t="s">
        <v>196</v>
      </c>
      <c r="D27" s="9">
        <v>5.8379629629629629E-2</v>
      </c>
      <c r="E27" s="8" t="s">
        <v>800</v>
      </c>
      <c r="F27" s="10">
        <v>12.1</v>
      </c>
      <c r="G27" s="10">
        <v>10.4</v>
      </c>
      <c r="H27" s="10">
        <v>11.3</v>
      </c>
      <c r="I27" s="10">
        <v>12.3</v>
      </c>
      <c r="J27" s="10">
        <v>12.9</v>
      </c>
      <c r="K27" s="10">
        <v>12.5</v>
      </c>
      <c r="L27" s="10">
        <v>12.9</v>
      </c>
      <c r="M27" s="22">
        <f t="shared" si="24"/>
        <v>33.799999999999997</v>
      </c>
      <c r="N27" s="22">
        <f t="shared" si="25"/>
        <v>12.3</v>
      </c>
      <c r="O27" s="22">
        <f t="shared" si="26"/>
        <v>38.299999999999997</v>
      </c>
      <c r="P27" s="23">
        <f t="shared" si="27"/>
        <v>58.999999999999993</v>
      </c>
      <c r="Q27" s="11" t="s">
        <v>207</v>
      </c>
      <c r="R27" s="11" t="s">
        <v>231</v>
      </c>
      <c r="S27" s="13" t="s">
        <v>801</v>
      </c>
      <c r="T27" s="13" t="s">
        <v>260</v>
      </c>
      <c r="U27" s="13" t="s">
        <v>253</v>
      </c>
      <c r="V27" s="12">
        <v>6.2</v>
      </c>
      <c r="W27" s="12">
        <v>8.6999999999999993</v>
      </c>
      <c r="X27" s="11" t="s">
        <v>178</v>
      </c>
      <c r="Y27" s="8">
        <v>-0.6</v>
      </c>
      <c r="Z27" s="11" t="s">
        <v>215</v>
      </c>
      <c r="AA27" s="8">
        <v>0.1</v>
      </c>
      <c r="AB27" s="8">
        <v>-0.7</v>
      </c>
      <c r="AC27" s="11"/>
      <c r="AD27" s="11" t="s">
        <v>216</v>
      </c>
      <c r="AE27" s="11" t="s">
        <v>216</v>
      </c>
      <c r="AF27" s="11" t="s">
        <v>178</v>
      </c>
      <c r="AG27" s="8"/>
      <c r="AH27" s="8" t="s">
        <v>839</v>
      </c>
      <c r="AI27" s="28" t="s">
        <v>840</v>
      </c>
    </row>
    <row r="28" spans="1:35" s="5" customFormat="1">
      <c r="A28" s="6">
        <v>45395</v>
      </c>
      <c r="B28" s="18" t="s">
        <v>223</v>
      </c>
      <c r="C28" s="8" t="s">
        <v>196</v>
      </c>
      <c r="D28" s="9">
        <v>5.7719907407407407E-2</v>
      </c>
      <c r="E28" s="8" t="s">
        <v>866</v>
      </c>
      <c r="F28" s="10">
        <v>12.2</v>
      </c>
      <c r="G28" s="10">
        <v>10.6</v>
      </c>
      <c r="H28" s="10">
        <v>11.7</v>
      </c>
      <c r="I28" s="10">
        <v>12.1</v>
      </c>
      <c r="J28" s="10">
        <v>12.1</v>
      </c>
      <c r="K28" s="10">
        <v>12.2</v>
      </c>
      <c r="L28" s="10">
        <v>12.8</v>
      </c>
      <c r="M28" s="22">
        <f t="shared" ref="M28:M31" si="28">SUM(F28:H28)</f>
        <v>34.5</v>
      </c>
      <c r="N28" s="22">
        <f t="shared" ref="N28:N31" si="29">I28</f>
        <v>12.1</v>
      </c>
      <c r="O28" s="22">
        <f t="shared" ref="O28:O31" si="30">SUM(J28:L28)</f>
        <v>37.099999999999994</v>
      </c>
      <c r="P28" s="23">
        <f t="shared" ref="P28:P31" si="31">SUM(F28:J28)</f>
        <v>58.7</v>
      </c>
      <c r="Q28" s="11" t="s">
        <v>207</v>
      </c>
      <c r="R28" s="11" t="s">
        <v>195</v>
      </c>
      <c r="S28" s="13" t="s">
        <v>462</v>
      </c>
      <c r="T28" s="13" t="s">
        <v>368</v>
      </c>
      <c r="U28" s="13" t="s">
        <v>383</v>
      </c>
      <c r="V28" s="12">
        <v>4.5999999999999996</v>
      </c>
      <c r="W28" s="12">
        <v>6</v>
      </c>
      <c r="X28" s="11" t="s">
        <v>181</v>
      </c>
      <c r="Y28" s="8">
        <v>0.2</v>
      </c>
      <c r="Z28" s="11" t="s">
        <v>215</v>
      </c>
      <c r="AA28" s="8">
        <v>0.2</v>
      </c>
      <c r="AB28" s="8" t="s">
        <v>221</v>
      </c>
      <c r="AC28" s="11"/>
      <c r="AD28" s="11" t="s">
        <v>216</v>
      </c>
      <c r="AE28" s="11" t="s">
        <v>216</v>
      </c>
      <c r="AF28" s="11" t="s">
        <v>178</v>
      </c>
      <c r="AG28" s="8"/>
      <c r="AH28" s="8" t="s">
        <v>905</v>
      </c>
      <c r="AI28" s="28" t="s">
        <v>906</v>
      </c>
    </row>
    <row r="29" spans="1:35" s="5" customFormat="1">
      <c r="A29" s="6">
        <v>45396</v>
      </c>
      <c r="B29" s="18" t="s">
        <v>161</v>
      </c>
      <c r="C29" s="8" t="s">
        <v>196</v>
      </c>
      <c r="D29" s="9">
        <v>5.9074074074074077E-2</v>
      </c>
      <c r="E29" s="8" t="s">
        <v>869</v>
      </c>
      <c r="F29" s="10">
        <v>12.2</v>
      </c>
      <c r="G29" s="10">
        <v>11.1</v>
      </c>
      <c r="H29" s="10">
        <v>11.7</v>
      </c>
      <c r="I29" s="10">
        <v>12.3</v>
      </c>
      <c r="J29" s="10">
        <v>12.4</v>
      </c>
      <c r="K29" s="10">
        <v>12.4</v>
      </c>
      <c r="L29" s="10">
        <v>13.3</v>
      </c>
      <c r="M29" s="22">
        <f t="shared" si="28"/>
        <v>35</v>
      </c>
      <c r="N29" s="22">
        <f t="shared" si="29"/>
        <v>12.3</v>
      </c>
      <c r="O29" s="22">
        <f t="shared" si="30"/>
        <v>38.1</v>
      </c>
      <c r="P29" s="23">
        <f t="shared" si="31"/>
        <v>59.699999999999996</v>
      </c>
      <c r="Q29" s="11" t="s">
        <v>207</v>
      </c>
      <c r="R29" s="11" t="s">
        <v>231</v>
      </c>
      <c r="S29" s="13" t="s">
        <v>212</v>
      </c>
      <c r="T29" s="13" t="s">
        <v>870</v>
      </c>
      <c r="U29" s="13" t="s">
        <v>351</v>
      </c>
      <c r="V29" s="12">
        <v>4.0999999999999996</v>
      </c>
      <c r="W29" s="12">
        <v>4.5</v>
      </c>
      <c r="X29" s="11" t="s">
        <v>181</v>
      </c>
      <c r="Y29" s="8">
        <v>-0.4</v>
      </c>
      <c r="Z29" s="11" t="s">
        <v>215</v>
      </c>
      <c r="AA29" s="8">
        <v>-0.4</v>
      </c>
      <c r="AB29" s="8" t="s">
        <v>221</v>
      </c>
      <c r="AC29" s="11"/>
      <c r="AD29" s="11" t="s">
        <v>219</v>
      </c>
      <c r="AE29" s="11" t="s">
        <v>219</v>
      </c>
      <c r="AF29" s="11" t="s">
        <v>237</v>
      </c>
      <c r="AG29" s="8"/>
      <c r="AH29" s="8" t="s">
        <v>911</v>
      </c>
      <c r="AI29" s="28" t="s">
        <v>912</v>
      </c>
    </row>
    <row r="30" spans="1:35" s="5" customFormat="1">
      <c r="A30" s="6">
        <v>45396</v>
      </c>
      <c r="B30" s="18" t="s">
        <v>342</v>
      </c>
      <c r="C30" s="8" t="s">
        <v>196</v>
      </c>
      <c r="D30" s="9">
        <v>5.903935185185185E-2</v>
      </c>
      <c r="E30" s="49" t="s">
        <v>877</v>
      </c>
      <c r="F30" s="10">
        <v>12.3</v>
      </c>
      <c r="G30" s="10">
        <v>10.9</v>
      </c>
      <c r="H30" s="10">
        <v>12.2</v>
      </c>
      <c r="I30" s="10">
        <v>12.3</v>
      </c>
      <c r="J30" s="10">
        <v>12.4</v>
      </c>
      <c r="K30" s="10">
        <v>11.9</v>
      </c>
      <c r="L30" s="10">
        <v>13.1</v>
      </c>
      <c r="M30" s="22">
        <f t="shared" si="28"/>
        <v>35.400000000000006</v>
      </c>
      <c r="N30" s="22">
        <f t="shared" si="29"/>
        <v>12.3</v>
      </c>
      <c r="O30" s="22">
        <f t="shared" si="30"/>
        <v>37.4</v>
      </c>
      <c r="P30" s="23">
        <f t="shared" si="31"/>
        <v>60.1</v>
      </c>
      <c r="Q30" s="11" t="s">
        <v>194</v>
      </c>
      <c r="R30" s="11" t="s">
        <v>195</v>
      </c>
      <c r="S30" s="13" t="s">
        <v>878</v>
      </c>
      <c r="T30" s="13" t="s">
        <v>801</v>
      </c>
      <c r="U30" s="13" t="s">
        <v>879</v>
      </c>
      <c r="V30" s="12">
        <v>4.0999999999999996</v>
      </c>
      <c r="W30" s="12">
        <v>4.5</v>
      </c>
      <c r="X30" s="11" t="s">
        <v>181</v>
      </c>
      <c r="Y30" s="8">
        <v>0.2</v>
      </c>
      <c r="Z30" s="11" t="s">
        <v>215</v>
      </c>
      <c r="AA30" s="8">
        <v>0.2</v>
      </c>
      <c r="AB30" s="8" t="s">
        <v>221</v>
      </c>
      <c r="AC30" s="11"/>
      <c r="AD30" s="11" t="s">
        <v>216</v>
      </c>
      <c r="AE30" s="11" t="s">
        <v>217</v>
      </c>
      <c r="AF30" s="11" t="s">
        <v>181</v>
      </c>
      <c r="AG30" s="8"/>
      <c r="AH30" s="8" t="s">
        <v>923</v>
      </c>
      <c r="AI30" s="28" t="s">
        <v>924</v>
      </c>
    </row>
    <row r="31" spans="1:35" s="5" customFormat="1">
      <c r="A31" s="6">
        <v>45396</v>
      </c>
      <c r="B31" s="18" t="s">
        <v>344</v>
      </c>
      <c r="C31" s="8" t="s">
        <v>196</v>
      </c>
      <c r="D31" s="9">
        <v>5.8437500000000003E-2</v>
      </c>
      <c r="E31" s="8" t="s">
        <v>883</v>
      </c>
      <c r="F31" s="10">
        <v>12.4</v>
      </c>
      <c r="G31" s="10">
        <v>10.8</v>
      </c>
      <c r="H31" s="10">
        <v>12.1</v>
      </c>
      <c r="I31" s="10">
        <v>12.7</v>
      </c>
      <c r="J31" s="10">
        <v>12.6</v>
      </c>
      <c r="K31" s="10">
        <v>12</v>
      </c>
      <c r="L31" s="10">
        <v>12.3</v>
      </c>
      <c r="M31" s="22">
        <f t="shared" si="28"/>
        <v>35.300000000000004</v>
      </c>
      <c r="N31" s="22">
        <f t="shared" si="29"/>
        <v>12.7</v>
      </c>
      <c r="O31" s="22">
        <f t="shared" si="30"/>
        <v>36.900000000000006</v>
      </c>
      <c r="P31" s="23">
        <f t="shared" si="31"/>
        <v>60.6</v>
      </c>
      <c r="Q31" s="11" t="s">
        <v>194</v>
      </c>
      <c r="R31" s="11" t="s">
        <v>195</v>
      </c>
      <c r="S31" s="13" t="s">
        <v>884</v>
      </c>
      <c r="T31" s="13" t="s">
        <v>885</v>
      </c>
      <c r="U31" s="13" t="s">
        <v>886</v>
      </c>
      <c r="V31" s="12">
        <v>4.0999999999999996</v>
      </c>
      <c r="W31" s="12">
        <v>4.5</v>
      </c>
      <c r="X31" s="11" t="s">
        <v>181</v>
      </c>
      <c r="Y31" s="8">
        <v>0.7</v>
      </c>
      <c r="Z31" s="11" t="s">
        <v>215</v>
      </c>
      <c r="AA31" s="8">
        <v>0.7</v>
      </c>
      <c r="AB31" s="8" t="s">
        <v>221</v>
      </c>
      <c r="AC31" s="11"/>
      <c r="AD31" s="11" t="s">
        <v>217</v>
      </c>
      <c r="AE31" s="11" t="s">
        <v>216</v>
      </c>
      <c r="AF31" s="11" t="s">
        <v>178</v>
      </c>
      <c r="AG31" s="8"/>
      <c r="AH31" s="8" t="s">
        <v>929</v>
      </c>
      <c r="AI31" s="28" t="s">
        <v>930</v>
      </c>
    </row>
  </sheetData>
  <autoFilter ref="A1:AH3" xr:uid="{00000000-0009-0000-0000-00000B000000}"/>
  <phoneticPr fontId="3"/>
  <conditionalFormatting sqref="F2:L3">
    <cfRule type="colorScale" priority="2071">
      <colorScale>
        <cfvo type="min"/>
        <cfvo type="percentile" val="50"/>
        <cfvo type="max"/>
        <color rgb="FFF8696B"/>
        <color rgb="FFFFEB84"/>
        <color rgb="FF63BE7B"/>
      </colorScale>
    </cfRule>
  </conditionalFormatting>
  <conditionalFormatting sqref="F4:L6 F8:L8">
    <cfRule type="colorScale" priority="35">
      <colorScale>
        <cfvo type="min"/>
        <cfvo type="percentile" val="50"/>
        <cfvo type="max"/>
        <color rgb="FFF8696B"/>
        <color rgb="FFFFEB84"/>
        <color rgb="FF63BE7B"/>
      </colorScale>
    </cfRule>
  </conditionalFormatting>
  <conditionalFormatting sqref="F7:L7">
    <cfRule type="colorScale" priority="30">
      <colorScale>
        <cfvo type="min"/>
        <cfvo type="percentile" val="50"/>
        <cfvo type="max"/>
        <color rgb="FFF8696B"/>
        <color rgb="FFFFEB84"/>
        <color rgb="FF63BE7B"/>
      </colorScale>
    </cfRule>
  </conditionalFormatting>
  <conditionalFormatting sqref="F9:L12">
    <cfRule type="colorScale" priority="29">
      <colorScale>
        <cfvo type="min"/>
        <cfvo type="percentile" val="50"/>
        <cfvo type="max"/>
        <color rgb="FFF8696B"/>
        <color rgb="FFFFEB84"/>
        <color rgb="FF63BE7B"/>
      </colorScale>
    </cfRule>
  </conditionalFormatting>
  <conditionalFormatting sqref="F13:L17">
    <cfRule type="colorScale" priority="22">
      <colorScale>
        <cfvo type="min"/>
        <cfvo type="percentile" val="50"/>
        <cfvo type="max"/>
        <color rgb="FFF8696B"/>
        <color rgb="FFFFEB84"/>
        <color rgb="FF63BE7B"/>
      </colorScale>
    </cfRule>
  </conditionalFormatting>
  <conditionalFormatting sqref="F18:L19">
    <cfRule type="colorScale" priority="16">
      <colorScale>
        <cfvo type="min"/>
        <cfvo type="percentile" val="50"/>
        <cfvo type="max"/>
        <color rgb="FFF8696B"/>
        <color rgb="FFFFEB84"/>
        <color rgb="FF63BE7B"/>
      </colorScale>
    </cfRule>
  </conditionalFormatting>
  <conditionalFormatting sqref="F20:L24">
    <cfRule type="colorScale" priority="12">
      <colorScale>
        <cfvo type="min"/>
        <cfvo type="percentile" val="50"/>
        <cfvo type="max"/>
        <color rgb="FFF8696B"/>
        <color rgb="FFFFEB84"/>
        <color rgb="FF63BE7B"/>
      </colorScale>
    </cfRule>
  </conditionalFormatting>
  <conditionalFormatting sqref="F25:L27">
    <cfRule type="colorScale" priority="8">
      <colorScale>
        <cfvo type="min"/>
        <cfvo type="percentile" val="50"/>
        <cfvo type="max"/>
        <color rgb="FFF8696B"/>
        <color rgb="FFFFEB84"/>
        <color rgb="FF63BE7B"/>
      </colorScale>
    </cfRule>
  </conditionalFormatting>
  <conditionalFormatting sqref="F28:L31">
    <cfRule type="colorScale" priority="4">
      <colorScale>
        <cfvo type="min"/>
        <cfvo type="percentile" val="50"/>
        <cfvo type="max"/>
        <color rgb="FFF8696B"/>
        <color rgb="FFFFEB84"/>
        <color rgb="FF63BE7B"/>
      </colorScale>
    </cfRule>
  </conditionalFormatting>
  <conditionalFormatting sqref="X2:X31">
    <cfRule type="containsText" dxfId="51" priority="148" operator="containsText" text="A">
      <formula>NOT(ISERROR(SEARCH("A",X2)))</formula>
    </cfRule>
    <cfRule type="containsText" dxfId="50" priority="145" operator="containsText" text="F">
      <formula>NOT(ISERROR(SEARCH("F",X2)))</formula>
    </cfRule>
    <cfRule type="containsText" dxfId="49" priority="144" operator="containsText" text="S">
      <formula>NOT(ISERROR(SEARCH("S",X2)))</formula>
    </cfRule>
    <cfRule type="containsText" dxfId="48" priority="143" operator="containsText" text="D">
      <formula>NOT(ISERROR(SEARCH("D",X2)))</formula>
    </cfRule>
  </conditionalFormatting>
  <conditionalFormatting sqref="X13:X31">
    <cfRule type="containsText" dxfId="47" priority="18" operator="containsText" text="B">
      <formula>NOT(ISERROR(SEARCH("B",X13)))</formula>
    </cfRule>
    <cfRule type="containsText" dxfId="46" priority="17" operator="containsText" text="E">
      <formula>NOT(ISERROR(SEARCH("E",X13)))</formula>
    </cfRule>
  </conditionalFormatting>
  <conditionalFormatting sqref="X2:AG3">
    <cfRule type="containsText" dxfId="45" priority="146" operator="containsText" text="E">
      <formula>NOT(ISERROR(SEARCH("E",X2)))</formula>
    </cfRule>
    <cfRule type="containsText" dxfId="44" priority="147" operator="containsText" text="B">
      <formula>NOT(ISERROR(SEARCH("B",X2)))</formula>
    </cfRule>
  </conditionalFormatting>
  <conditionalFormatting sqref="X4:AG17">
    <cfRule type="containsText" dxfId="43" priority="19" operator="containsText" text="E">
      <formula>NOT(ISERROR(SEARCH("E",X4)))</formula>
    </cfRule>
    <cfRule type="containsText" dxfId="42" priority="20" operator="containsText" text="B">
      <formula>NOT(ISERROR(SEARCH("B",X4)))</formula>
    </cfRule>
  </conditionalFormatting>
  <conditionalFormatting sqref="X18:AG31">
    <cfRule type="containsText" dxfId="41" priority="2" operator="containsText" text="B">
      <formula>NOT(ISERROR(SEARCH("B",X18)))</formula>
    </cfRule>
    <cfRule type="containsText" dxfId="40" priority="1" operator="containsText" text="E">
      <formula>NOT(ISERROR(SEARCH("E",X18)))</formula>
    </cfRule>
  </conditionalFormatting>
  <conditionalFormatting sqref="AD2:AE2">
    <cfRule type="containsText" dxfId="39" priority="1958" operator="containsText" text="A">
      <formula>NOT(ISERROR(SEARCH("A",AD2)))</formula>
    </cfRule>
  </conditionalFormatting>
  <conditionalFormatting sqref="AD3:AG3">
    <cfRule type="containsText" dxfId="38" priority="198" operator="containsText" text="A">
      <formula>NOT(ISERROR(SEARCH("A",AD3)))</formula>
    </cfRule>
  </conditionalFormatting>
  <conditionalFormatting sqref="AD4:AG17">
    <cfRule type="containsText" dxfId="37" priority="21" operator="containsText" text="A">
      <formula>NOT(ISERROR(SEARCH("A",AD4)))</formula>
    </cfRule>
  </conditionalFormatting>
  <conditionalFormatting sqref="AD18:AG31">
    <cfRule type="containsText" dxfId="36" priority="3" operator="containsText" text="A">
      <formula>NOT(ISERROR(SEARCH("A",AD18)))</formula>
    </cfRule>
  </conditionalFormatting>
  <conditionalFormatting sqref="AF2:AG3">
    <cfRule type="containsText" dxfId="35" priority="156" operator="containsText" text="A">
      <formula>NOT(ISERROR(SEARCH("A",AF2)))</formula>
    </cfRule>
  </conditionalFormatting>
  <dataValidations count="2">
    <dataValidation type="list" allowBlank="1" showInputMessage="1" showErrorMessage="1" sqref="AG2" xr:uid="{00000000-0002-0000-0B00-000000000000}">
      <formula1>"強風,外差し,イン先行"</formula1>
    </dataValidation>
    <dataValidation type="list" allowBlank="1" showInputMessage="1" showErrorMessage="1" sqref="AG3:AG31" xr:uid="{00000000-0002-0000-0B00-000001000000}">
      <formula1>"強風,外差し,イン先行,凍結防止"</formula1>
    </dataValidation>
  </dataValidations>
  <pageMargins left="0.75" right="0.75" top="1" bottom="1" header="0.3" footer="0.3"/>
  <pageSetup paperSize="9" orientation="portrait" horizontalDpi="4294967292" verticalDpi="4294967292"/>
  <ignoredErrors>
    <ignoredError sqref="M2:P3 M4:P8 M9:P12 M13:P17 M18:P19 M20:P24 M25:P27 M28:P32"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AO49"/>
  <sheetViews>
    <sheetView workbookViewId="0">
      <pane xSplit="5" ySplit="1" topLeftCell="I20" activePane="bottomRight" state="frozen"/>
      <selection activeCell="E24" sqref="E24"/>
      <selection pane="topRight" activeCell="E24" sqref="E24"/>
      <selection pane="bottomLeft" activeCell="E24" sqref="E24"/>
      <selection pane="bottomRight" activeCell="AL50" sqref="AL50"/>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9" max="29" width="5.33203125" customWidth="1"/>
    <col min="32" max="32" width="8.83203125" hidden="1" customWidth="1"/>
    <col min="37" max="38" width="150.83203125" customWidth="1"/>
  </cols>
  <sheetData>
    <row r="1" spans="1:41" s="5" customFormat="1">
      <c r="A1" s="1" t="s">
        <v>41</v>
      </c>
      <c r="B1" s="1" t="s">
        <v>81</v>
      </c>
      <c r="C1" s="1" t="s">
        <v>43</v>
      </c>
      <c r="D1" s="1" t="s">
        <v>82</v>
      </c>
      <c r="E1" s="1" t="s">
        <v>45</v>
      </c>
      <c r="F1" s="1" t="s">
        <v>83</v>
      </c>
      <c r="G1" s="1" t="s">
        <v>84</v>
      </c>
      <c r="H1" s="1" t="s">
        <v>85</v>
      </c>
      <c r="I1" s="1" t="s">
        <v>86</v>
      </c>
      <c r="J1" s="1" t="s">
        <v>87</v>
      </c>
      <c r="K1" s="1" t="s">
        <v>88</v>
      </c>
      <c r="L1" s="1" t="s">
        <v>101</v>
      </c>
      <c r="M1" s="1" t="s">
        <v>102</v>
      </c>
      <c r="N1" s="1" t="s">
        <v>103</v>
      </c>
      <c r="O1" s="1" t="s">
        <v>46</v>
      </c>
      <c r="P1" s="1" t="s">
        <v>69</v>
      </c>
      <c r="Q1" s="1" t="s">
        <v>47</v>
      </c>
      <c r="R1" s="1" t="s">
        <v>48</v>
      </c>
      <c r="S1" s="1" t="s">
        <v>166</v>
      </c>
      <c r="T1" s="2" t="s">
        <v>104</v>
      </c>
      <c r="U1" s="2" t="s">
        <v>50</v>
      </c>
      <c r="V1" s="3" t="s">
        <v>51</v>
      </c>
      <c r="W1" s="3" t="s">
        <v>52</v>
      </c>
      <c r="X1" s="3" t="s">
        <v>53</v>
      </c>
      <c r="Y1" s="4" t="s">
        <v>152</v>
      </c>
      <c r="Z1" s="4" t="s">
        <v>153</v>
      </c>
      <c r="AA1" s="4" t="s">
        <v>169</v>
      </c>
      <c r="AB1" s="4" t="s">
        <v>9</v>
      </c>
      <c r="AC1" s="4" t="s">
        <v>91</v>
      </c>
      <c r="AD1" s="4" t="s">
        <v>10</v>
      </c>
      <c r="AE1" s="4" t="s">
        <v>11</v>
      </c>
      <c r="AF1" s="4"/>
      <c r="AG1" s="4" t="s">
        <v>12</v>
      </c>
      <c r="AH1" s="4" t="s">
        <v>13</v>
      </c>
      <c r="AI1" s="4" t="s">
        <v>54</v>
      </c>
      <c r="AJ1" s="4" t="s">
        <v>105</v>
      </c>
      <c r="AK1" s="1" t="s">
        <v>106</v>
      </c>
      <c r="AL1" s="14" t="s">
        <v>154</v>
      </c>
    </row>
    <row r="2" spans="1:41" s="5" customFormat="1">
      <c r="A2" s="6">
        <v>45346</v>
      </c>
      <c r="B2" s="18" t="s">
        <v>162</v>
      </c>
      <c r="C2" s="8" t="s">
        <v>228</v>
      </c>
      <c r="D2" s="9">
        <v>7.991898148148148E-2</v>
      </c>
      <c r="E2" s="8" t="s">
        <v>272</v>
      </c>
      <c r="F2" s="10">
        <v>12.8</v>
      </c>
      <c r="G2" s="10">
        <v>10.8</v>
      </c>
      <c r="H2" s="10">
        <v>13.2</v>
      </c>
      <c r="I2" s="10">
        <v>13</v>
      </c>
      <c r="J2" s="10">
        <v>12.9</v>
      </c>
      <c r="K2" s="10">
        <v>13.1</v>
      </c>
      <c r="L2" s="10">
        <v>13.2</v>
      </c>
      <c r="M2" s="10">
        <v>13.2</v>
      </c>
      <c r="N2" s="10">
        <v>13.3</v>
      </c>
      <c r="O2" s="22">
        <f t="shared" ref="O2:O7" si="0">SUM(F2:H2)</f>
        <v>36.799999999999997</v>
      </c>
      <c r="P2" s="22">
        <f t="shared" ref="P2:P7" si="1">SUM(I2:K2)</f>
        <v>39</v>
      </c>
      <c r="Q2" s="22">
        <f t="shared" ref="Q2:Q7" si="2">SUM(L2:N2)</f>
        <v>39.700000000000003</v>
      </c>
      <c r="R2" s="23">
        <f t="shared" ref="R2:R7" si="3">SUM(F2:J2)</f>
        <v>62.699999999999996</v>
      </c>
      <c r="S2" s="23">
        <f t="shared" ref="S2:S7" si="4">SUM(J2:N2)</f>
        <v>65.7</v>
      </c>
      <c r="T2" s="11" t="s">
        <v>233</v>
      </c>
      <c r="U2" s="11" t="s">
        <v>183</v>
      </c>
      <c r="V2" s="13" t="s">
        <v>243</v>
      </c>
      <c r="W2" s="13" t="s">
        <v>213</v>
      </c>
      <c r="X2" s="13" t="s">
        <v>242</v>
      </c>
      <c r="Y2" s="12">
        <v>11.5</v>
      </c>
      <c r="Z2" s="12">
        <v>12.3</v>
      </c>
      <c r="AA2" s="11" t="s">
        <v>179</v>
      </c>
      <c r="AB2" s="12">
        <v>1.1000000000000001</v>
      </c>
      <c r="AC2" s="12" t="s">
        <v>215</v>
      </c>
      <c r="AD2" s="12">
        <v>1.3</v>
      </c>
      <c r="AE2" s="12">
        <v>-0.2</v>
      </c>
      <c r="AF2" s="12"/>
      <c r="AG2" s="11" t="s">
        <v>218</v>
      </c>
      <c r="AH2" s="11" t="s">
        <v>216</v>
      </c>
      <c r="AI2" s="11" t="s">
        <v>179</v>
      </c>
      <c r="AJ2" s="8"/>
      <c r="AK2" s="8" t="s">
        <v>308</v>
      </c>
      <c r="AL2" s="28" t="s">
        <v>309</v>
      </c>
      <c r="AO2" s="15"/>
    </row>
    <row r="3" spans="1:41" s="5" customFormat="1">
      <c r="A3" s="6">
        <v>45346</v>
      </c>
      <c r="B3" s="18" t="s">
        <v>158</v>
      </c>
      <c r="C3" s="8" t="s">
        <v>232</v>
      </c>
      <c r="D3" s="9">
        <v>7.9212962962962957E-2</v>
      </c>
      <c r="E3" s="8" t="s">
        <v>273</v>
      </c>
      <c r="F3" s="10">
        <v>13</v>
      </c>
      <c r="G3" s="10">
        <v>11.1</v>
      </c>
      <c r="H3" s="10">
        <v>13.7</v>
      </c>
      <c r="I3" s="10">
        <v>13.1</v>
      </c>
      <c r="J3" s="10">
        <v>12.5</v>
      </c>
      <c r="K3" s="10">
        <v>12.6</v>
      </c>
      <c r="L3" s="10">
        <v>12.6</v>
      </c>
      <c r="M3" s="10">
        <v>12.8</v>
      </c>
      <c r="N3" s="10">
        <v>13</v>
      </c>
      <c r="O3" s="22">
        <f t="shared" si="0"/>
        <v>37.799999999999997</v>
      </c>
      <c r="P3" s="22">
        <f t="shared" si="1"/>
        <v>38.200000000000003</v>
      </c>
      <c r="Q3" s="22">
        <f t="shared" si="2"/>
        <v>38.4</v>
      </c>
      <c r="R3" s="23">
        <f t="shared" si="3"/>
        <v>63.4</v>
      </c>
      <c r="S3" s="23">
        <f t="shared" si="4"/>
        <v>63.5</v>
      </c>
      <c r="T3" s="11" t="s">
        <v>182</v>
      </c>
      <c r="U3" s="11" t="s">
        <v>184</v>
      </c>
      <c r="V3" s="13" t="s">
        <v>214</v>
      </c>
      <c r="W3" s="13" t="s">
        <v>265</v>
      </c>
      <c r="X3" s="13" t="s">
        <v>186</v>
      </c>
      <c r="Y3" s="12">
        <v>11.5</v>
      </c>
      <c r="Z3" s="12">
        <v>12.3</v>
      </c>
      <c r="AA3" s="11" t="s">
        <v>179</v>
      </c>
      <c r="AB3" s="12" t="s">
        <v>221</v>
      </c>
      <c r="AC3" s="12" t="s">
        <v>215</v>
      </c>
      <c r="AD3" s="12">
        <v>0.2</v>
      </c>
      <c r="AE3" s="12">
        <v>-0.2</v>
      </c>
      <c r="AF3" s="12"/>
      <c r="AG3" s="11" t="s">
        <v>216</v>
      </c>
      <c r="AH3" s="11" t="s">
        <v>216</v>
      </c>
      <c r="AI3" s="11" t="s">
        <v>180</v>
      </c>
      <c r="AJ3" s="8"/>
      <c r="AK3" s="8" t="s">
        <v>312</v>
      </c>
      <c r="AL3" s="28" t="s">
        <v>313</v>
      </c>
    </row>
    <row r="4" spans="1:41" s="5" customFormat="1">
      <c r="A4" s="6">
        <v>45346</v>
      </c>
      <c r="B4" s="17" t="s">
        <v>159</v>
      </c>
      <c r="C4" s="8" t="s">
        <v>228</v>
      </c>
      <c r="D4" s="9">
        <v>7.7858796296296301E-2</v>
      </c>
      <c r="E4" s="8" t="s">
        <v>276</v>
      </c>
      <c r="F4" s="10">
        <v>12.9</v>
      </c>
      <c r="G4" s="10">
        <v>10.9</v>
      </c>
      <c r="H4" s="10">
        <v>12.9</v>
      </c>
      <c r="I4" s="10">
        <v>12.5</v>
      </c>
      <c r="J4" s="10">
        <v>12.8</v>
      </c>
      <c r="K4" s="10">
        <v>12.8</v>
      </c>
      <c r="L4" s="10">
        <v>12.4</v>
      </c>
      <c r="M4" s="10">
        <v>12.6</v>
      </c>
      <c r="N4" s="10">
        <v>12.9</v>
      </c>
      <c r="O4" s="22">
        <f t="shared" si="0"/>
        <v>36.700000000000003</v>
      </c>
      <c r="P4" s="22">
        <f t="shared" si="1"/>
        <v>38.1</v>
      </c>
      <c r="Q4" s="22">
        <f t="shared" si="2"/>
        <v>37.9</v>
      </c>
      <c r="R4" s="23">
        <f t="shared" si="3"/>
        <v>62</v>
      </c>
      <c r="S4" s="23">
        <f t="shared" si="4"/>
        <v>63.5</v>
      </c>
      <c r="T4" s="11" t="s">
        <v>233</v>
      </c>
      <c r="U4" s="11" t="s">
        <v>190</v>
      </c>
      <c r="V4" s="13" t="s">
        <v>240</v>
      </c>
      <c r="W4" s="13" t="s">
        <v>211</v>
      </c>
      <c r="X4" s="13" t="s">
        <v>254</v>
      </c>
      <c r="Y4" s="12">
        <v>11.5</v>
      </c>
      <c r="Z4" s="12">
        <v>12.3</v>
      </c>
      <c r="AA4" s="11" t="s">
        <v>179</v>
      </c>
      <c r="AB4" s="12">
        <v>-0.4</v>
      </c>
      <c r="AC4" s="12" t="s">
        <v>215</v>
      </c>
      <c r="AD4" s="12">
        <v>-0.2</v>
      </c>
      <c r="AE4" s="12">
        <v>-0.2</v>
      </c>
      <c r="AF4" s="12"/>
      <c r="AG4" s="11" t="s">
        <v>216</v>
      </c>
      <c r="AH4" s="11" t="s">
        <v>217</v>
      </c>
      <c r="AI4" s="11" t="s">
        <v>180</v>
      </c>
      <c r="AJ4" s="8"/>
      <c r="AK4" s="8" t="s">
        <v>298</v>
      </c>
      <c r="AL4" s="28" t="s">
        <v>299</v>
      </c>
    </row>
    <row r="5" spans="1:41" s="5" customFormat="1">
      <c r="A5" s="6">
        <v>45346</v>
      </c>
      <c r="B5" s="18" t="s">
        <v>163</v>
      </c>
      <c r="C5" s="8" t="s">
        <v>228</v>
      </c>
      <c r="D5" s="9">
        <v>7.7187500000000006E-2</v>
      </c>
      <c r="E5" s="8" t="s">
        <v>281</v>
      </c>
      <c r="F5" s="10">
        <v>12.8</v>
      </c>
      <c r="G5" s="10">
        <v>11.1</v>
      </c>
      <c r="H5" s="10">
        <v>13.7</v>
      </c>
      <c r="I5" s="10">
        <v>12.6</v>
      </c>
      <c r="J5" s="10">
        <v>12.5</v>
      </c>
      <c r="K5" s="10">
        <v>12.5</v>
      </c>
      <c r="L5" s="10">
        <v>12.3</v>
      </c>
      <c r="M5" s="10">
        <v>11.9</v>
      </c>
      <c r="N5" s="10">
        <v>12.5</v>
      </c>
      <c r="O5" s="22">
        <f t="shared" si="0"/>
        <v>37.599999999999994</v>
      </c>
      <c r="P5" s="22">
        <f t="shared" si="1"/>
        <v>37.6</v>
      </c>
      <c r="Q5" s="22">
        <f t="shared" si="2"/>
        <v>36.700000000000003</v>
      </c>
      <c r="R5" s="23">
        <f t="shared" si="3"/>
        <v>62.699999999999996</v>
      </c>
      <c r="S5" s="23">
        <f t="shared" si="4"/>
        <v>61.699999999999996</v>
      </c>
      <c r="T5" s="11" t="s">
        <v>189</v>
      </c>
      <c r="U5" s="11" t="s">
        <v>199</v>
      </c>
      <c r="V5" s="13" t="s">
        <v>248</v>
      </c>
      <c r="W5" s="13" t="s">
        <v>198</v>
      </c>
      <c r="X5" s="13" t="s">
        <v>257</v>
      </c>
      <c r="Y5" s="12">
        <v>11.5</v>
      </c>
      <c r="Z5" s="12">
        <v>12.3</v>
      </c>
      <c r="AA5" s="11" t="s">
        <v>179</v>
      </c>
      <c r="AB5" s="12">
        <v>0.4</v>
      </c>
      <c r="AC5" s="12" t="s">
        <v>215</v>
      </c>
      <c r="AD5" s="12">
        <v>0.6</v>
      </c>
      <c r="AE5" s="12">
        <v>-0.2</v>
      </c>
      <c r="AF5" s="12"/>
      <c r="AG5" s="11" t="s">
        <v>217</v>
      </c>
      <c r="AH5" s="11" t="s">
        <v>217</v>
      </c>
      <c r="AI5" s="11" t="s">
        <v>180</v>
      </c>
      <c r="AJ5" s="8"/>
      <c r="AK5" s="8" t="s">
        <v>320</v>
      </c>
      <c r="AL5" s="28" t="s">
        <v>321</v>
      </c>
    </row>
    <row r="6" spans="1:41" s="5" customFormat="1">
      <c r="A6" s="6">
        <v>45347</v>
      </c>
      <c r="B6" s="17" t="s">
        <v>158</v>
      </c>
      <c r="C6" s="8" t="s">
        <v>247</v>
      </c>
      <c r="D6" s="9">
        <v>7.784722222222222E-2</v>
      </c>
      <c r="E6" s="8" t="s">
        <v>284</v>
      </c>
      <c r="F6" s="10">
        <v>12.8</v>
      </c>
      <c r="G6" s="10">
        <v>11.3</v>
      </c>
      <c r="H6" s="10">
        <v>13.7</v>
      </c>
      <c r="I6" s="10">
        <v>12.9</v>
      </c>
      <c r="J6" s="10">
        <v>12.3</v>
      </c>
      <c r="K6" s="10">
        <v>12.7</v>
      </c>
      <c r="L6" s="10">
        <v>12.1</v>
      </c>
      <c r="M6" s="10">
        <v>12.1</v>
      </c>
      <c r="N6" s="10">
        <v>12.7</v>
      </c>
      <c r="O6" s="22">
        <f t="shared" si="0"/>
        <v>37.799999999999997</v>
      </c>
      <c r="P6" s="22">
        <f t="shared" si="1"/>
        <v>37.900000000000006</v>
      </c>
      <c r="Q6" s="22">
        <f t="shared" si="2"/>
        <v>36.9</v>
      </c>
      <c r="R6" s="23">
        <f t="shared" si="3"/>
        <v>63</v>
      </c>
      <c r="S6" s="23">
        <f t="shared" si="4"/>
        <v>61.900000000000006</v>
      </c>
      <c r="T6" s="11" t="s">
        <v>189</v>
      </c>
      <c r="U6" s="11" t="s">
        <v>226</v>
      </c>
      <c r="V6" s="13" t="s">
        <v>241</v>
      </c>
      <c r="W6" s="13" t="s">
        <v>240</v>
      </c>
      <c r="X6" s="13" t="s">
        <v>206</v>
      </c>
      <c r="Y6" s="12">
        <v>11.6</v>
      </c>
      <c r="Z6" s="12">
        <v>13.6</v>
      </c>
      <c r="AA6" s="11" t="s">
        <v>156</v>
      </c>
      <c r="AB6" s="12">
        <v>-1.8</v>
      </c>
      <c r="AC6" s="12">
        <v>-0.2</v>
      </c>
      <c r="AD6" s="12">
        <v>-0.3</v>
      </c>
      <c r="AE6" s="12">
        <v>-1.7</v>
      </c>
      <c r="AF6" s="12"/>
      <c r="AG6" s="11" t="s">
        <v>216</v>
      </c>
      <c r="AH6" s="11" t="s">
        <v>216</v>
      </c>
      <c r="AI6" s="11" t="s">
        <v>179</v>
      </c>
      <c r="AJ6" s="8"/>
      <c r="AK6" s="8" t="s">
        <v>322</v>
      </c>
      <c r="AL6" s="28" t="s">
        <v>323</v>
      </c>
    </row>
    <row r="7" spans="1:41" s="5" customFormat="1">
      <c r="A7" s="6">
        <v>45347</v>
      </c>
      <c r="B7" s="18" t="s">
        <v>159</v>
      </c>
      <c r="C7" s="8" t="s">
        <v>250</v>
      </c>
      <c r="D7" s="9">
        <v>7.7175925925925926E-2</v>
      </c>
      <c r="E7" s="8" t="s">
        <v>271</v>
      </c>
      <c r="F7" s="10">
        <v>12.7</v>
      </c>
      <c r="G7" s="10">
        <v>10.8</v>
      </c>
      <c r="H7" s="10">
        <v>13.2</v>
      </c>
      <c r="I7" s="10">
        <v>12.7</v>
      </c>
      <c r="J7" s="10">
        <v>12.6</v>
      </c>
      <c r="K7" s="10">
        <v>12.3</v>
      </c>
      <c r="L7" s="10">
        <v>12.1</v>
      </c>
      <c r="M7" s="10">
        <v>12.5</v>
      </c>
      <c r="N7" s="10">
        <v>12.9</v>
      </c>
      <c r="O7" s="22">
        <f t="shared" si="0"/>
        <v>36.700000000000003</v>
      </c>
      <c r="P7" s="22">
        <f t="shared" si="1"/>
        <v>37.599999999999994</v>
      </c>
      <c r="Q7" s="22">
        <f t="shared" si="2"/>
        <v>37.5</v>
      </c>
      <c r="R7" s="23">
        <f t="shared" si="3"/>
        <v>62.000000000000007</v>
      </c>
      <c r="S7" s="23">
        <f t="shared" si="4"/>
        <v>62.4</v>
      </c>
      <c r="T7" s="11" t="s">
        <v>182</v>
      </c>
      <c r="U7" s="11" t="s">
        <v>184</v>
      </c>
      <c r="V7" s="13" t="s">
        <v>213</v>
      </c>
      <c r="W7" s="13" t="s">
        <v>262</v>
      </c>
      <c r="X7" s="13" t="s">
        <v>187</v>
      </c>
      <c r="Y7" s="12">
        <v>11.6</v>
      </c>
      <c r="Z7" s="12">
        <v>13.6</v>
      </c>
      <c r="AA7" s="11" t="s">
        <v>156</v>
      </c>
      <c r="AB7" s="12">
        <v>-1.3</v>
      </c>
      <c r="AC7" s="12" t="s">
        <v>215</v>
      </c>
      <c r="AD7" s="12">
        <v>0.4</v>
      </c>
      <c r="AE7" s="12">
        <v>-1.7</v>
      </c>
      <c r="AF7" s="12"/>
      <c r="AG7" s="11" t="s">
        <v>217</v>
      </c>
      <c r="AH7" s="11" t="s">
        <v>217</v>
      </c>
      <c r="AI7" s="11" t="s">
        <v>245</v>
      </c>
      <c r="AJ7" s="8"/>
      <c r="AK7" s="8" t="s">
        <v>332</v>
      </c>
      <c r="AL7" s="28" t="s">
        <v>333</v>
      </c>
    </row>
    <row r="8" spans="1:41" s="5" customFormat="1">
      <c r="A8" s="6">
        <v>45347</v>
      </c>
      <c r="B8" s="17" t="s">
        <v>160</v>
      </c>
      <c r="C8" s="8" t="s">
        <v>247</v>
      </c>
      <c r="D8" s="9">
        <v>7.7777777777777779E-2</v>
      </c>
      <c r="E8" s="8" t="s">
        <v>290</v>
      </c>
      <c r="F8" s="10">
        <v>13.2</v>
      </c>
      <c r="G8" s="10">
        <v>11.4</v>
      </c>
      <c r="H8" s="10">
        <v>13.7</v>
      </c>
      <c r="I8" s="10">
        <v>12.8</v>
      </c>
      <c r="J8" s="10">
        <v>12.7</v>
      </c>
      <c r="K8" s="10">
        <v>11.9</v>
      </c>
      <c r="L8" s="10">
        <v>12</v>
      </c>
      <c r="M8" s="10">
        <v>12</v>
      </c>
      <c r="N8" s="10">
        <v>12.3</v>
      </c>
      <c r="O8" s="22">
        <f t="shared" ref="O8" si="5">SUM(F8:H8)</f>
        <v>38.299999999999997</v>
      </c>
      <c r="P8" s="22">
        <f t="shared" ref="P8:P14" si="6">SUM(I8:K8)</f>
        <v>37.4</v>
      </c>
      <c r="Q8" s="22">
        <f t="shared" ref="Q8:Q14" si="7">SUM(L8:N8)</f>
        <v>36.299999999999997</v>
      </c>
      <c r="R8" s="23">
        <f t="shared" ref="R8:R14" si="8">SUM(F8:J8)</f>
        <v>63.8</v>
      </c>
      <c r="S8" s="23">
        <f t="shared" ref="S8:S14" si="9">SUM(J8:N8)</f>
        <v>60.900000000000006</v>
      </c>
      <c r="T8" s="11" t="s">
        <v>200</v>
      </c>
      <c r="U8" s="11" t="s">
        <v>184</v>
      </c>
      <c r="V8" s="13" t="s">
        <v>209</v>
      </c>
      <c r="W8" s="13" t="s">
        <v>201</v>
      </c>
      <c r="X8" s="13" t="s">
        <v>244</v>
      </c>
      <c r="Y8" s="12">
        <v>11.6</v>
      </c>
      <c r="Z8" s="12">
        <v>13.6</v>
      </c>
      <c r="AA8" s="11" t="s">
        <v>156</v>
      </c>
      <c r="AB8" s="12">
        <v>-0.3</v>
      </c>
      <c r="AC8" s="12">
        <v>-0.6</v>
      </c>
      <c r="AD8" s="12">
        <v>0.8</v>
      </c>
      <c r="AE8" s="12">
        <v>-1.7</v>
      </c>
      <c r="AF8" s="12"/>
      <c r="AG8" s="11" t="s">
        <v>217</v>
      </c>
      <c r="AH8" s="11" t="s">
        <v>217</v>
      </c>
      <c r="AI8" s="11" t="s">
        <v>180</v>
      </c>
      <c r="AJ8" s="8"/>
      <c r="AK8" s="8" t="s">
        <v>296</v>
      </c>
      <c r="AL8" s="28" t="s">
        <v>297</v>
      </c>
    </row>
    <row r="9" spans="1:41" s="5" customFormat="1">
      <c r="A9" s="6">
        <v>45353</v>
      </c>
      <c r="B9" s="17" t="s">
        <v>158</v>
      </c>
      <c r="C9" s="8" t="s">
        <v>249</v>
      </c>
      <c r="D9" s="9">
        <v>7.9953703703703707E-2</v>
      </c>
      <c r="E9" s="8" t="s">
        <v>346</v>
      </c>
      <c r="F9" s="10">
        <v>13.1</v>
      </c>
      <c r="G9" s="10">
        <v>11.6</v>
      </c>
      <c r="H9" s="10">
        <v>13.4</v>
      </c>
      <c r="I9" s="10">
        <v>12.9</v>
      </c>
      <c r="J9" s="10">
        <v>12.9</v>
      </c>
      <c r="K9" s="10">
        <v>13.1</v>
      </c>
      <c r="L9" s="10">
        <v>12.6</v>
      </c>
      <c r="M9" s="10">
        <v>12.9</v>
      </c>
      <c r="N9" s="10">
        <v>13.3</v>
      </c>
      <c r="O9" s="22">
        <f t="shared" ref="O9:O14" si="10">SUM(F9:H9)</f>
        <v>38.1</v>
      </c>
      <c r="P9" s="22">
        <f t="shared" si="6"/>
        <v>38.9</v>
      </c>
      <c r="Q9" s="22">
        <f t="shared" si="7"/>
        <v>38.799999999999997</v>
      </c>
      <c r="R9" s="23">
        <f t="shared" si="8"/>
        <v>63.9</v>
      </c>
      <c r="S9" s="23">
        <f t="shared" si="9"/>
        <v>64.8</v>
      </c>
      <c r="T9" s="11" t="s">
        <v>182</v>
      </c>
      <c r="U9" s="11" t="s">
        <v>197</v>
      </c>
      <c r="V9" s="13" t="s">
        <v>347</v>
      </c>
      <c r="W9" s="13" t="s">
        <v>347</v>
      </c>
      <c r="X9" s="13" t="s">
        <v>348</v>
      </c>
      <c r="Y9" s="12">
        <v>11.3</v>
      </c>
      <c r="Z9" s="12">
        <v>14.3</v>
      </c>
      <c r="AA9" s="11" t="s">
        <v>179</v>
      </c>
      <c r="AB9" s="12">
        <v>1.4</v>
      </c>
      <c r="AC9" s="12" t="s">
        <v>215</v>
      </c>
      <c r="AD9" s="12">
        <v>1.9</v>
      </c>
      <c r="AE9" s="12">
        <v>-0.5</v>
      </c>
      <c r="AF9" s="12"/>
      <c r="AG9" s="11" t="s">
        <v>218</v>
      </c>
      <c r="AH9" s="11" t="s">
        <v>217</v>
      </c>
      <c r="AI9" s="11" t="s">
        <v>180</v>
      </c>
      <c r="AJ9" s="8"/>
      <c r="AK9" s="8" t="s">
        <v>400</v>
      </c>
      <c r="AL9" s="28" t="s">
        <v>401</v>
      </c>
    </row>
    <row r="10" spans="1:41" s="5" customFormat="1">
      <c r="A10" s="6">
        <v>45353</v>
      </c>
      <c r="B10" s="18" t="s">
        <v>158</v>
      </c>
      <c r="C10" s="8" t="s">
        <v>249</v>
      </c>
      <c r="D10" s="9">
        <v>7.9942129629629627E-2</v>
      </c>
      <c r="E10" s="8" t="s">
        <v>353</v>
      </c>
      <c r="F10" s="10">
        <v>12.8</v>
      </c>
      <c r="G10" s="10">
        <v>11.3</v>
      </c>
      <c r="H10" s="10">
        <v>13.1</v>
      </c>
      <c r="I10" s="10">
        <v>13</v>
      </c>
      <c r="J10" s="10">
        <v>13.3</v>
      </c>
      <c r="K10" s="10">
        <v>13.1</v>
      </c>
      <c r="L10" s="10">
        <v>12.8</v>
      </c>
      <c r="M10" s="10">
        <v>13.1</v>
      </c>
      <c r="N10" s="10">
        <v>13.2</v>
      </c>
      <c r="O10" s="22">
        <f t="shared" si="10"/>
        <v>37.200000000000003</v>
      </c>
      <c r="P10" s="22">
        <f t="shared" si="6"/>
        <v>39.4</v>
      </c>
      <c r="Q10" s="22">
        <f t="shared" si="7"/>
        <v>39.099999999999994</v>
      </c>
      <c r="R10" s="23">
        <f t="shared" si="8"/>
        <v>63.5</v>
      </c>
      <c r="S10" s="23">
        <f t="shared" si="9"/>
        <v>65.5</v>
      </c>
      <c r="T10" s="11" t="s">
        <v>182</v>
      </c>
      <c r="U10" s="11" t="s">
        <v>197</v>
      </c>
      <c r="V10" s="13" t="s">
        <v>354</v>
      </c>
      <c r="W10" s="13" t="s">
        <v>355</v>
      </c>
      <c r="X10" s="13" t="s">
        <v>186</v>
      </c>
      <c r="Y10" s="12">
        <v>11.3</v>
      </c>
      <c r="Z10" s="12">
        <v>14.3</v>
      </c>
      <c r="AA10" s="11" t="s">
        <v>179</v>
      </c>
      <c r="AB10" s="12">
        <v>1.3</v>
      </c>
      <c r="AC10" s="12" t="s">
        <v>215</v>
      </c>
      <c r="AD10" s="12">
        <v>1.8</v>
      </c>
      <c r="AE10" s="12">
        <v>-0.5</v>
      </c>
      <c r="AF10" s="12"/>
      <c r="AG10" s="11" t="s">
        <v>218</v>
      </c>
      <c r="AH10" s="11" t="s">
        <v>216</v>
      </c>
      <c r="AI10" s="11" t="s">
        <v>179</v>
      </c>
      <c r="AJ10" s="8"/>
      <c r="AK10" s="8" t="s">
        <v>404</v>
      </c>
      <c r="AL10" s="28" t="s">
        <v>405</v>
      </c>
    </row>
    <row r="11" spans="1:41" s="5" customFormat="1">
      <c r="A11" s="6">
        <v>45353</v>
      </c>
      <c r="B11" s="18" t="s">
        <v>157</v>
      </c>
      <c r="C11" s="8" t="s">
        <v>228</v>
      </c>
      <c r="D11" s="9">
        <v>7.7835648148148154E-2</v>
      </c>
      <c r="E11" s="8" t="s">
        <v>361</v>
      </c>
      <c r="F11" s="10">
        <v>13</v>
      </c>
      <c r="G11" s="10">
        <v>10.9</v>
      </c>
      <c r="H11" s="10">
        <v>12.7</v>
      </c>
      <c r="I11" s="10">
        <v>12.4</v>
      </c>
      <c r="J11" s="10">
        <v>12.6</v>
      </c>
      <c r="K11" s="10">
        <v>12.5</v>
      </c>
      <c r="L11" s="10">
        <v>12.4</v>
      </c>
      <c r="M11" s="10">
        <v>12.8</v>
      </c>
      <c r="N11" s="10">
        <v>13.2</v>
      </c>
      <c r="O11" s="22">
        <f t="shared" si="10"/>
        <v>36.599999999999994</v>
      </c>
      <c r="P11" s="22">
        <f t="shared" si="6"/>
        <v>37.5</v>
      </c>
      <c r="Q11" s="22">
        <f t="shared" si="7"/>
        <v>38.400000000000006</v>
      </c>
      <c r="R11" s="23">
        <f t="shared" si="8"/>
        <v>61.599999999999994</v>
      </c>
      <c r="S11" s="23">
        <f t="shared" si="9"/>
        <v>63.5</v>
      </c>
      <c r="T11" s="11" t="s">
        <v>233</v>
      </c>
      <c r="U11" s="11" t="s">
        <v>183</v>
      </c>
      <c r="V11" s="13" t="s">
        <v>209</v>
      </c>
      <c r="W11" s="13" t="s">
        <v>355</v>
      </c>
      <c r="X11" s="13" t="s">
        <v>261</v>
      </c>
      <c r="Y11" s="12">
        <v>11.3</v>
      </c>
      <c r="Z11" s="12">
        <v>14.3</v>
      </c>
      <c r="AA11" s="11" t="s">
        <v>179</v>
      </c>
      <c r="AB11" s="12">
        <v>-0.9</v>
      </c>
      <c r="AC11" s="12" t="s">
        <v>215</v>
      </c>
      <c r="AD11" s="12">
        <v>-0.4</v>
      </c>
      <c r="AE11" s="12">
        <v>-0.5</v>
      </c>
      <c r="AF11" s="12"/>
      <c r="AG11" s="11" t="s">
        <v>219</v>
      </c>
      <c r="AH11" s="11" t="s">
        <v>216</v>
      </c>
      <c r="AI11" s="11" t="s">
        <v>179</v>
      </c>
      <c r="AJ11" s="8"/>
      <c r="AK11" s="8" t="s">
        <v>409</v>
      </c>
      <c r="AL11" s="28" t="s">
        <v>410</v>
      </c>
    </row>
    <row r="12" spans="1:41" s="5" customFormat="1">
      <c r="A12" s="6">
        <v>45354</v>
      </c>
      <c r="B12" s="18" t="s">
        <v>158</v>
      </c>
      <c r="C12" s="8" t="s">
        <v>228</v>
      </c>
      <c r="D12" s="9">
        <v>7.9861111111111105E-2</v>
      </c>
      <c r="E12" s="8" t="s">
        <v>377</v>
      </c>
      <c r="F12" s="10">
        <v>12.9</v>
      </c>
      <c r="G12" s="10">
        <v>11.3</v>
      </c>
      <c r="H12" s="10">
        <v>13.3</v>
      </c>
      <c r="I12" s="10">
        <v>12.6</v>
      </c>
      <c r="J12" s="10">
        <v>12.8</v>
      </c>
      <c r="K12" s="10">
        <v>12.9</v>
      </c>
      <c r="L12" s="10">
        <v>12.9</v>
      </c>
      <c r="M12" s="10">
        <v>13</v>
      </c>
      <c r="N12" s="10">
        <v>13.3</v>
      </c>
      <c r="O12" s="22">
        <f t="shared" si="10"/>
        <v>37.5</v>
      </c>
      <c r="P12" s="22">
        <f t="shared" si="6"/>
        <v>38.299999999999997</v>
      </c>
      <c r="Q12" s="22">
        <f t="shared" si="7"/>
        <v>39.200000000000003</v>
      </c>
      <c r="R12" s="23">
        <f t="shared" si="8"/>
        <v>62.900000000000006</v>
      </c>
      <c r="S12" s="23">
        <f t="shared" si="9"/>
        <v>64.900000000000006</v>
      </c>
      <c r="T12" s="11" t="s">
        <v>182</v>
      </c>
      <c r="U12" s="11" t="s">
        <v>183</v>
      </c>
      <c r="V12" s="13" t="s">
        <v>198</v>
      </c>
      <c r="W12" s="13" t="s">
        <v>214</v>
      </c>
      <c r="X12" s="13" t="s">
        <v>206</v>
      </c>
      <c r="Y12" s="12">
        <v>8.4</v>
      </c>
      <c r="Z12" s="12">
        <v>9.9</v>
      </c>
      <c r="AA12" s="11" t="s">
        <v>179</v>
      </c>
      <c r="AB12" s="12">
        <v>0.6</v>
      </c>
      <c r="AC12" s="12" t="s">
        <v>215</v>
      </c>
      <c r="AD12" s="12">
        <v>0.9</v>
      </c>
      <c r="AE12" s="12">
        <v>-0.3</v>
      </c>
      <c r="AF12" s="12"/>
      <c r="AG12" s="11" t="s">
        <v>218</v>
      </c>
      <c r="AH12" s="11" t="s">
        <v>217</v>
      </c>
      <c r="AI12" s="11" t="s">
        <v>179</v>
      </c>
      <c r="AJ12" s="8"/>
      <c r="AK12" s="8" t="s">
        <v>422</v>
      </c>
      <c r="AL12" s="28" t="s">
        <v>423</v>
      </c>
    </row>
    <row r="13" spans="1:41" s="5" customFormat="1">
      <c r="A13" s="6">
        <v>45354</v>
      </c>
      <c r="B13" s="18" t="s">
        <v>159</v>
      </c>
      <c r="C13" s="8" t="s">
        <v>228</v>
      </c>
      <c r="D13" s="9">
        <v>7.9224537037037038E-2</v>
      </c>
      <c r="E13" s="8" t="s">
        <v>385</v>
      </c>
      <c r="F13" s="10">
        <v>12.8</v>
      </c>
      <c r="G13" s="10">
        <v>11.4</v>
      </c>
      <c r="H13" s="10">
        <v>12.9</v>
      </c>
      <c r="I13" s="10">
        <v>12.3</v>
      </c>
      <c r="J13" s="10">
        <v>12.9</v>
      </c>
      <c r="K13" s="10">
        <v>13.1</v>
      </c>
      <c r="L13" s="10">
        <v>13.1</v>
      </c>
      <c r="M13" s="10">
        <v>12.8</v>
      </c>
      <c r="N13" s="10">
        <v>13.2</v>
      </c>
      <c r="O13" s="22">
        <f t="shared" si="10"/>
        <v>37.1</v>
      </c>
      <c r="P13" s="22">
        <f t="shared" si="6"/>
        <v>38.300000000000004</v>
      </c>
      <c r="Q13" s="22">
        <f t="shared" si="7"/>
        <v>39.099999999999994</v>
      </c>
      <c r="R13" s="23">
        <f t="shared" si="8"/>
        <v>62.300000000000004</v>
      </c>
      <c r="S13" s="23">
        <f t="shared" si="9"/>
        <v>65.100000000000009</v>
      </c>
      <c r="T13" s="11" t="s">
        <v>233</v>
      </c>
      <c r="U13" s="11" t="s">
        <v>183</v>
      </c>
      <c r="V13" s="13" t="s">
        <v>229</v>
      </c>
      <c r="W13" s="13" t="s">
        <v>185</v>
      </c>
      <c r="X13" s="13" t="s">
        <v>386</v>
      </c>
      <c r="Y13" s="12">
        <v>8.4</v>
      </c>
      <c r="Z13" s="12">
        <v>9.9</v>
      </c>
      <c r="AA13" s="11" t="s">
        <v>179</v>
      </c>
      <c r="AB13" s="12">
        <v>1.4</v>
      </c>
      <c r="AC13" s="12" t="s">
        <v>215</v>
      </c>
      <c r="AD13" s="12">
        <v>1.6</v>
      </c>
      <c r="AE13" s="12">
        <v>-0.2</v>
      </c>
      <c r="AF13" s="12"/>
      <c r="AG13" s="11" t="s">
        <v>218</v>
      </c>
      <c r="AH13" s="11" t="s">
        <v>217</v>
      </c>
      <c r="AI13" s="11" t="s">
        <v>180</v>
      </c>
      <c r="AJ13" s="8"/>
      <c r="AK13" s="8" t="s">
        <v>430</v>
      </c>
      <c r="AL13" s="28" t="s">
        <v>431</v>
      </c>
    </row>
    <row r="14" spans="1:41" s="5" customFormat="1">
      <c r="A14" s="6">
        <v>45354</v>
      </c>
      <c r="B14" s="18" t="s">
        <v>160</v>
      </c>
      <c r="C14" s="8" t="s">
        <v>228</v>
      </c>
      <c r="D14" s="9">
        <v>7.7881944444444448E-2</v>
      </c>
      <c r="E14" s="8" t="s">
        <v>345</v>
      </c>
      <c r="F14" s="10">
        <v>12.9</v>
      </c>
      <c r="G14" s="10">
        <v>11.4</v>
      </c>
      <c r="H14" s="10">
        <v>13.2</v>
      </c>
      <c r="I14" s="10">
        <v>12.5</v>
      </c>
      <c r="J14" s="10">
        <v>12.5</v>
      </c>
      <c r="K14" s="10">
        <v>12.7</v>
      </c>
      <c r="L14" s="10">
        <v>12.5</v>
      </c>
      <c r="M14" s="10">
        <v>12.5</v>
      </c>
      <c r="N14" s="10">
        <v>12.7</v>
      </c>
      <c r="O14" s="22">
        <f t="shared" si="10"/>
        <v>37.5</v>
      </c>
      <c r="P14" s="22">
        <f t="shared" si="6"/>
        <v>37.700000000000003</v>
      </c>
      <c r="Q14" s="22">
        <f t="shared" si="7"/>
        <v>37.700000000000003</v>
      </c>
      <c r="R14" s="23">
        <f t="shared" si="8"/>
        <v>62.5</v>
      </c>
      <c r="S14" s="23">
        <f t="shared" si="9"/>
        <v>62.900000000000006</v>
      </c>
      <c r="T14" s="11" t="s">
        <v>182</v>
      </c>
      <c r="U14" s="11" t="s">
        <v>184</v>
      </c>
      <c r="V14" s="13" t="s">
        <v>355</v>
      </c>
      <c r="W14" s="13" t="s">
        <v>240</v>
      </c>
      <c r="X14" s="13" t="s">
        <v>187</v>
      </c>
      <c r="Y14" s="12">
        <v>8.4</v>
      </c>
      <c r="Z14" s="12">
        <v>9.9</v>
      </c>
      <c r="AA14" s="11" t="s">
        <v>179</v>
      </c>
      <c r="AB14" s="12">
        <v>0.6</v>
      </c>
      <c r="AC14" s="12" t="s">
        <v>215</v>
      </c>
      <c r="AD14" s="12">
        <v>0.7</v>
      </c>
      <c r="AE14" s="12">
        <v>-0.1</v>
      </c>
      <c r="AF14" s="12"/>
      <c r="AG14" s="11" t="s">
        <v>217</v>
      </c>
      <c r="AH14" s="11" t="s">
        <v>217</v>
      </c>
      <c r="AI14" s="11" t="s">
        <v>180</v>
      </c>
      <c r="AJ14" s="8"/>
      <c r="AK14" s="8" t="s">
        <v>436</v>
      </c>
      <c r="AL14" s="28" t="s">
        <v>437</v>
      </c>
    </row>
    <row r="15" spans="1:41" s="5" customFormat="1">
      <c r="A15" s="6">
        <v>45360</v>
      </c>
      <c r="B15" s="18" t="s">
        <v>158</v>
      </c>
      <c r="C15" s="8" t="s">
        <v>381</v>
      </c>
      <c r="D15" s="9">
        <v>8.0659722222222216E-2</v>
      </c>
      <c r="E15" s="8" t="s">
        <v>454</v>
      </c>
      <c r="F15" s="10">
        <v>12.9</v>
      </c>
      <c r="G15" s="10">
        <v>11.5</v>
      </c>
      <c r="H15" s="10">
        <v>13.4</v>
      </c>
      <c r="I15" s="10">
        <v>12.8</v>
      </c>
      <c r="J15" s="10">
        <v>13.2</v>
      </c>
      <c r="K15" s="10">
        <v>13.3</v>
      </c>
      <c r="L15" s="10">
        <v>13</v>
      </c>
      <c r="M15" s="10">
        <v>13.2</v>
      </c>
      <c r="N15" s="10">
        <v>13.6</v>
      </c>
      <c r="O15" s="22">
        <f t="shared" ref="O15:O19" si="11">SUM(F15:H15)</f>
        <v>37.799999999999997</v>
      </c>
      <c r="P15" s="22">
        <f t="shared" ref="P15:P19" si="12">SUM(I15:K15)</f>
        <v>39.299999999999997</v>
      </c>
      <c r="Q15" s="22">
        <f t="shared" ref="Q15:Q19" si="13">SUM(L15:N15)</f>
        <v>39.799999999999997</v>
      </c>
      <c r="R15" s="23">
        <f t="shared" ref="R15:R19" si="14">SUM(F15:J15)</f>
        <v>63.8</v>
      </c>
      <c r="S15" s="23">
        <f t="shared" ref="S15:S19" si="15">SUM(J15:N15)</f>
        <v>66.3</v>
      </c>
      <c r="T15" s="11" t="s">
        <v>182</v>
      </c>
      <c r="U15" s="11" t="s">
        <v>183</v>
      </c>
      <c r="V15" s="13" t="s">
        <v>206</v>
      </c>
      <c r="W15" s="13" t="s">
        <v>193</v>
      </c>
      <c r="X15" s="13" t="s">
        <v>206</v>
      </c>
      <c r="Y15" s="12">
        <v>8.8000000000000007</v>
      </c>
      <c r="Z15" s="12">
        <v>9.5</v>
      </c>
      <c r="AA15" s="11" t="s">
        <v>180</v>
      </c>
      <c r="AB15" s="12">
        <v>2.5</v>
      </c>
      <c r="AC15" s="12" t="s">
        <v>215</v>
      </c>
      <c r="AD15" s="12">
        <v>2.1</v>
      </c>
      <c r="AE15" s="12">
        <v>0.4</v>
      </c>
      <c r="AF15" s="12"/>
      <c r="AG15" s="11" t="s">
        <v>218</v>
      </c>
      <c r="AH15" s="11" t="s">
        <v>217</v>
      </c>
      <c r="AI15" s="11" t="s">
        <v>180</v>
      </c>
      <c r="AJ15" s="8" t="s">
        <v>467</v>
      </c>
      <c r="AK15" s="8" t="s">
        <v>490</v>
      </c>
      <c r="AL15" s="28" t="s">
        <v>491</v>
      </c>
    </row>
    <row r="16" spans="1:41" s="5" customFormat="1">
      <c r="A16" s="6">
        <v>45360</v>
      </c>
      <c r="B16" s="18" t="s">
        <v>159</v>
      </c>
      <c r="C16" s="8" t="s">
        <v>381</v>
      </c>
      <c r="D16" s="9">
        <v>8.0578703703703708E-2</v>
      </c>
      <c r="E16" s="8" t="s">
        <v>453</v>
      </c>
      <c r="F16" s="10">
        <v>13.2</v>
      </c>
      <c r="G16" s="10">
        <v>12.8</v>
      </c>
      <c r="H16" s="10">
        <v>14.4</v>
      </c>
      <c r="I16" s="10">
        <v>12.7</v>
      </c>
      <c r="J16" s="10">
        <v>13.3</v>
      </c>
      <c r="K16" s="10">
        <v>12.7</v>
      </c>
      <c r="L16" s="10">
        <v>12.1</v>
      </c>
      <c r="M16" s="10">
        <v>12.2</v>
      </c>
      <c r="N16" s="10">
        <v>12.8</v>
      </c>
      <c r="O16" s="22">
        <f t="shared" si="11"/>
        <v>40.4</v>
      </c>
      <c r="P16" s="22">
        <f t="shared" si="12"/>
        <v>38.700000000000003</v>
      </c>
      <c r="Q16" s="22">
        <f t="shared" si="13"/>
        <v>37.099999999999994</v>
      </c>
      <c r="R16" s="23">
        <f t="shared" si="14"/>
        <v>66.399999999999991</v>
      </c>
      <c r="S16" s="23">
        <f t="shared" si="15"/>
        <v>63.099999999999994</v>
      </c>
      <c r="T16" s="11" t="s">
        <v>200</v>
      </c>
      <c r="U16" s="11" t="s">
        <v>199</v>
      </c>
      <c r="V16" s="13" t="s">
        <v>458</v>
      </c>
      <c r="W16" s="13" t="s">
        <v>213</v>
      </c>
      <c r="X16" s="13" t="s">
        <v>234</v>
      </c>
      <c r="Y16" s="12">
        <v>8.8000000000000007</v>
      </c>
      <c r="Z16" s="12">
        <v>9.5</v>
      </c>
      <c r="AA16" s="11" t="s">
        <v>180</v>
      </c>
      <c r="AB16" s="12">
        <v>3.1</v>
      </c>
      <c r="AC16" s="12">
        <v>-0.8</v>
      </c>
      <c r="AD16" s="12">
        <v>1.9</v>
      </c>
      <c r="AE16" s="12">
        <v>0.4</v>
      </c>
      <c r="AF16" s="12"/>
      <c r="AG16" s="11" t="s">
        <v>220</v>
      </c>
      <c r="AH16" s="11" t="s">
        <v>217</v>
      </c>
      <c r="AI16" s="11" t="s">
        <v>180</v>
      </c>
      <c r="AJ16" s="8" t="s">
        <v>467</v>
      </c>
      <c r="AK16" s="8" t="s">
        <v>498</v>
      </c>
      <c r="AL16" s="28" t="s">
        <v>499</v>
      </c>
    </row>
    <row r="17" spans="1:38" s="5" customFormat="1">
      <c r="A17" s="6">
        <v>45360</v>
      </c>
      <c r="B17" s="18" t="s">
        <v>160</v>
      </c>
      <c r="C17" s="8" t="s">
        <v>381</v>
      </c>
      <c r="D17" s="9">
        <v>7.856481481481481E-2</v>
      </c>
      <c r="E17" s="8" t="s">
        <v>466</v>
      </c>
      <c r="F17" s="10">
        <v>12.7</v>
      </c>
      <c r="G17" s="10">
        <v>11.8</v>
      </c>
      <c r="H17" s="10">
        <v>13.4</v>
      </c>
      <c r="I17" s="10">
        <v>12.7</v>
      </c>
      <c r="J17" s="10">
        <v>12.9</v>
      </c>
      <c r="K17" s="10">
        <v>12.7</v>
      </c>
      <c r="L17" s="10">
        <v>12.5</v>
      </c>
      <c r="M17" s="10">
        <v>12.3</v>
      </c>
      <c r="N17" s="10">
        <v>12.8</v>
      </c>
      <c r="O17" s="22">
        <f t="shared" si="11"/>
        <v>37.9</v>
      </c>
      <c r="P17" s="22">
        <f t="shared" si="12"/>
        <v>38.299999999999997</v>
      </c>
      <c r="Q17" s="22">
        <f t="shared" si="13"/>
        <v>37.6</v>
      </c>
      <c r="R17" s="23">
        <f t="shared" si="14"/>
        <v>63.499999999999993</v>
      </c>
      <c r="S17" s="23">
        <f t="shared" si="15"/>
        <v>63.2</v>
      </c>
      <c r="T17" s="11" t="s">
        <v>189</v>
      </c>
      <c r="U17" s="11" t="s">
        <v>184</v>
      </c>
      <c r="V17" s="13" t="s">
        <v>198</v>
      </c>
      <c r="W17" s="13" t="s">
        <v>254</v>
      </c>
      <c r="X17" s="13" t="s">
        <v>458</v>
      </c>
      <c r="Y17" s="12">
        <v>8.8000000000000007</v>
      </c>
      <c r="Z17" s="12">
        <v>9.5</v>
      </c>
      <c r="AA17" s="11" t="s">
        <v>180</v>
      </c>
      <c r="AB17" s="12">
        <v>1.5</v>
      </c>
      <c r="AC17" s="12">
        <v>-0.3</v>
      </c>
      <c r="AD17" s="12">
        <v>0.8</v>
      </c>
      <c r="AE17" s="12">
        <v>0.4</v>
      </c>
      <c r="AF17" s="12"/>
      <c r="AG17" s="11" t="s">
        <v>217</v>
      </c>
      <c r="AH17" s="11" t="s">
        <v>216</v>
      </c>
      <c r="AI17" s="11" t="s">
        <v>179</v>
      </c>
      <c r="AJ17" s="8" t="s">
        <v>467</v>
      </c>
      <c r="AK17" s="8" t="s">
        <v>508</v>
      </c>
      <c r="AL17" s="28" t="s">
        <v>509</v>
      </c>
    </row>
    <row r="18" spans="1:38" s="5" customFormat="1">
      <c r="A18" s="6">
        <v>45361</v>
      </c>
      <c r="B18" s="17" t="s">
        <v>158</v>
      </c>
      <c r="C18" s="8" t="s">
        <v>381</v>
      </c>
      <c r="D18" s="9">
        <v>8.0636574074074069E-2</v>
      </c>
      <c r="E18" s="8" t="s">
        <v>451</v>
      </c>
      <c r="F18" s="10">
        <v>12.9</v>
      </c>
      <c r="G18" s="10">
        <v>11.3</v>
      </c>
      <c r="H18" s="10">
        <v>12.6</v>
      </c>
      <c r="I18" s="10">
        <v>12.7</v>
      </c>
      <c r="J18" s="10">
        <v>13.1</v>
      </c>
      <c r="K18" s="10">
        <v>13.1</v>
      </c>
      <c r="L18" s="10">
        <v>13.4</v>
      </c>
      <c r="M18" s="10">
        <v>13.5</v>
      </c>
      <c r="N18" s="10">
        <v>14.1</v>
      </c>
      <c r="O18" s="22">
        <f t="shared" si="11"/>
        <v>36.800000000000004</v>
      </c>
      <c r="P18" s="22">
        <f t="shared" si="12"/>
        <v>38.9</v>
      </c>
      <c r="Q18" s="22">
        <f t="shared" si="13"/>
        <v>41</v>
      </c>
      <c r="R18" s="23">
        <f t="shared" si="14"/>
        <v>62.6</v>
      </c>
      <c r="S18" s="23">
        <f t="shared" si="15"/>
        <v>67.2</v>
      </c>
      <c r="T18" s="11" t="s">
        <v>233</v>
      </c>
      <c r="U18" s="11" t="s">
        <v>183</v>
      </c>
      <c r="V18" s="13" t="s">
        <v>468</v>
      </c>
      <c r="W18" s="13" t="s">
        <v>258</v>
      </c>
      <c r="X18" s="13" t="s">
        <v>468</v>
      </c>
      <c r="Y18" s="12">
        <v>5.8</v>
      </c>
      <c r="Z18" s="12">
        <v>7.5</v>
      </c>
      <c r="AA18" s="11" t="s">
        <v>180</v>
      </c>
      <c r="AB18" s="12">
        <v>2.2999999999999998</v>
      </c>
      <c r="AC18" s="12" t="s">
        <v>215</v>
      </c>
      <c r="AD18" s="12">
        <v>1.9</v>
      </c>
      <c r="AE18" s="12">
        <v>0.4</v>
      </c>
      <c r="AF18" s="12"/>
      <c r="AG18" s="11" t="s">
        <v>218</v>
      </c>
      <c r="AH18" s="11" t="s">
        <v>217</v>
      </c>
      <c r="AI18" s="11" t="s">
        <v>180</v>
      </c>
      <c r="AJ18" s="8"/>
      <c r="AK18" s="8" t="s">
        <v>510</v>
      </c>
      <c r="AL18" s="28" t="s">
        <v>511</v>
      </c>
    </row>
    <row r="19" spans="1:38" s="5" customFormat="1">
      <c r="A19" s="6">
        <v>45361</v>
      </c>
      <c r="B19" s="18" t="s">
        <v>158</v>
      </c>
      <c r="C19" s="8" t="s">
        <v>381</v>
      </c>
      <c r="D19" s="9">
        <v>8.0636574074074069E-2</v>
      </c>
      <c r="E19" s="8" t="s">
        <v>486</v>
      </c>
      <c r="F19" s="10">
        <v>13.1</v>
      </c>
      <c r="G19" s="10">
        <v>11.6</v>
      </c>
      <c r="H19" s="10">
        <v>13.4</v>
      </c>
      <c r="I19" s="10">
        <v>13.1</v>
      </c>
      <c r="J19" s="10">
        <v>12.9</v>
      </c>
      <c r="K19" s="10">
        <v>12.8</v>
      </c>
      <c r="L19" s="10">
        <v>12.6</v>
      </c>
      <c r="M19" s="10">
        <v>13.1</v>
      </c>
      <c r="N19" s="10">
        <v>14.1</v>
      </c>
      <c r="O19" s="22">
        <f t="shared" si="11"/>
        <v>38.1</v>
      </c>
      <c r="P19" s="22">
        <f t="shared" si="12"/>
        <v>38.799999999999997</v>
      </c>
      <c r="Q19" s="22">
        <f t="shared" si="13"/>
        <v>39.799999999999997</v>
      </c>
      <c r="R19" s="23">
        <f t="shared" si="14"/>
        <v>64.100000000000009</v>
      </c>
      <c r="S19" s="23">
        <f t="shared" si="15"/>
        <v>65.5</v>
      </c>
      <c r="T19" s="11" t="s">
        <v>189</v>
      </c>
      <c r="U19" s="11" t="s">
        <v>183</v>
      </c>
      <c r="V19" s="13" t="s">
        <v>487</v>
      </c>
      <c r="W19" s="13" t="s">
        <v>390</v>
      </c>
      <c r="X19" s="13" t="s">
        <v>229</v>
      </c>
      <c r="Y19" s="12">
        <v>5.8</v>
      </c>
      <c r="Z19" s="12">
        <v>7.5</v>
      </c>
      <c r="AA19" s="11" t="s">
        <v>180</v>
      </c>
      <c r="AB19" s="12">
        <v>2.2999999999999998</v>
      </c>
      <c r="AC19" s="12" t="s">
        <v>215</v>
      </c>
      <c r="AD19" s="12">
        <v>1.9</v>
      </c>
      <c r="AE19" s="12">
        <v>0.4</v>
      </c>
      <c r="AF19" s="12"/>
      <c r="AG19" s="11" t="s">
        <v>218</v>
      </c>
      <c r="AH19" s="11" t="s">
        <v>217</v>
      </c>
      <c r="AI19" s="11" t="s">
        <v>180</v>
      </c>
      <c r="AJ19" s="8"/>
      <c r="AK19" s="8" t="s">
        <v>514</v>
      </c>
      <c r="AL19" s="28" t="s">
        <v>515</v>
      </c>
    </row>
    <row r="20" spans="1:38" s="5" customFormat="1">
      <c r="A20" s="6">
        <v>45367</v>
      </c>
      <c r="B20" s="18" t="s">
        <v>158</v>
      </c>
      <c r="C20" s="8" t="s">
        <v>381</v>
      </c>
      <c r="D20" s="9">
        <v>8.0590277777777775E-2</v>
      </c>
      <c r="E20" s="8" t="s">
        <v>535</v>
      </c>
      <c r="F20" s="10">
        <v>12.9</v>
      </c>
      <c r="G20" s="10">
        <v>11.5</v>
      </c>
      <c r="H20" s="10">
        <v>13.5</v>
      </c>
      <c r="I20" s="10">
        <v>13</v>
      </c>
      <c r="J20" s="10">
        <v>12.9</v>
      </c>
      <c r="K20" s="10">
        <v>13.1</v>
      </c>
      <c r="L20" s="10">
        <v>13</v>
      </c>
      <c r="M20" s="10">
        <v>13.3</v>
      </c>
      <c r="N20" s="10">
        <v>13.1</v>
      </c>
      <c r="O20" s="22">
        <f t="shared" ref="O20:O26" si="16">SUM(F20:H20)</f>
        <v>37.9</v>
      </c>
      <c r="P20" s="22">
        <f t="shared" ref="P20:P26" si="17">SUM(I20:K20)</f>
        <v>39</v>
      </c>
      <c r="Q20" s="22">
        <f t="shared" ref="Q20:Q26" si="18">SUM(L20:N20)</f>
        <v>39.4</v>
      </c>
      <c r="R20" s="23">
        <f t="shared" ref="R20:R26" si="19">SUM(F20:J20)</f>
        <v>63.8</v>
      </c>
      <c r="S20" s="23">
        <f t="shared" ref="S20:S26" si="20">SUM(J20:N20)</f>
        <v>65.399999999999991</v>
      </c>
      <c r="T20" s="11" t="s">
        <v>182</v>
      </c>
      <c r="U20" s="11" t="s">
        <v>183</v>
      </c>
      <c r="V20" s="13" t="s">
        <v>229</v>
      </c>
      <c r="W20" s="13" t="s">
        <v>371</v>
      </c>
      <c r="X20" s="13" t="s">
        <v>214</v>
      </c>
      <c r="Y20" s="12">
        <v>6.5</v>
      </c>
      <c r="Z20" s="12">
        <v>6.8</v>
      </c>
      <c r="AA20" s="11" t="s">
        <v>180</v>
      </c>
      <c r="AB20" s="12">
        <v>1.9</v>
      </c>
      <c r="AC20" s="12" t="s">
        <v>215</v>
      </c>
      <c r="AD20" s="12">
        <v>1.4</v>
      </c>
      <c r="AE20" s="12">
        <v>0.5</v>
      </c>
      <c r="AF20" s="12"/>
      <c r="AG20" s="11" t="s">
        <v>218</v>
      </c>
      <c r="AH20" s="11" t="s">
        <v>217</v>
      </c>
      <c r="AI20" s="11" t="s">
        <v>180</v>
      </c>
      <c r="AJ20" s="8"/>
      <c r="AK20" s="8" t="s">
        <v>578</v>
      </c>
      <c r="AL20" s="28" t="s">
        <v>579</v>
      </c>
    </row>
    <row r="21" spans="1:38" s="5" customFormat="1">
      <c r="A21" s="6">
        <v>45367</v>
      </c>
      <c r="B21" s="18" t="s">
        <v>159</v>
      </c>
      <c r="C21" s="8" t="s">
        <v>381</v>
      </c>
      <c r="D21" s="9">
        <v>7.9224537037037038E-2</v>
      </c>
      <c r="E21" s="8" t="s">
        <v>544</v>
      </c>
      <c r="F21" s="10">
        <v>13.3</v>
      </c>
      <c r="G21" s="10">
        <v>11.5</v>
      </c>
      <c r="H21" s="10">
        <v>13.3</v>
      </c>
      <c r="I21" s="10">
        <v>12.7</v>
      </c>
      <c r="J21" s="10">
        <v>12.9</v>
      </c>
      <c r="K21" s="10">
        <v>12.9</v>
      </c>
      <c r="L21" s="10">
        <v>12.6</v>
      </c>
      <c r="M21" s="10">
        <v>12.5</v>
      </c>
      <c r="N21" s="10">
        <v>12.8</v>
      </c>
      <c r="O21" s="22">
        <f t="shared" si="16"/>
        <v>38.1</v>
      </c>
      <c r="P21" s="22">
        <f t="shared" si="17"/>
        <v>38.5</v>
      </c>
      <c r="Q21" s="22">
        <f t="shared" si="18"/>
        <v>37.900000000000006</v>
      </c>
      <c r="R21" s="23">
        <f t="shared" si="19"/>
        <v>63.699999999999996</v>
      </c>
      <c r="S21" s="23">
        <f t="shared" si="20"/>
        <v>63.7</v>
      </c>
      <c r="T21" s="11" t="s">
        <v>189</v>
      </c>
      <c r="U21" s="11" t="s">
        <v>184</v>
      </c>
      <c r="V21" s="13" t="s">
        <v>371</v>
      </c>
      <c r="W21" s="13" t="s">
        <v>545</v>
      </c>
      <c r="X21" s="13" t="s">
        <v>546</v>
      </c>
      <c r="Y21" s="12">
        <v>6.5</v>
      </c>
      <c r="Z21" s="12">
        <v>6.8</v>
      </c>
      <c r="AA21" s="11" t="s">
        <v>180</v>
      </c>
      <c r="AB21" s="12">
        <v>1.4</v>
      </c>
      <c r="AC21" s="12" t="s">
        <v>215</v>
      </c>
      <c r="AD21" s="12">
        <v>0.9</v>
      </c>
      <c r="AE21" s="12">
        <v>0.5</v>
      </c>
      <c r="AF21" s="12"/>
      <c r="AG21" s="11" t="s">
        <v>218</v>
      </c>
      <c r="AH21" s="11" t="s">
        <v>216</v>
      </c>
      <c r="AI21" s="11" t="s">
        <v>180</v>
      </c>
      <c r="AJ21" s="8"/>
      <c r="AK21" s="8" t="s">
        <v>588</v>
      </c>
      <c r="AL21" s="28" t="s">
        <v>589</v>
      </c>
    </row>
    <row r="22" spans="1:38" s="5" customFormat="1">
      <c r="A22" s="6">
        <v>45367</v>
      </c>
      <c r="B22" s="17" t="s">
        <v>160</v>
      </c>
      <c r="C22" s="8" t="s">
        <v>381</v>
      </c>
      <c r="D22" s="9">
        <v>7.9166666666666663E-2</v>
      </c>
      <c r="E22" s="8" t="s">
        <v>547</v>
      </c>
      <c r="F22" s="10">
        <v>12.8</v>
      </c>
      <c r="G22" s="10">
        <v>11.4</v>
      </c>
      <c r="H22" s="10">
        <v>12.9</v>
      </c>
      <c r="I22" s="10">
        <v>12.3</v>
      </c>
      <c r="J22" s="10">
        <v>12.8</v>
      </c>
      <c r="K22" s="10">
        <v>12.9</v>
      </c>
      <c r="L22" s="10">
        <v>12.8</v>
      </c>
      <c r="M22" s="10">
        <v>12.9</v>
      </c>
      <c r="N22" s="10">
        <v>13.2</v>
      </c>
      <c r="O22" s="22">
        <f t="shared" si="16"/>
        <v>37.1</v>
      </c>
      <c r="P22" s="22">
        <f t="shared" si="17"/>
        <v>38</v>
      </c>
      <c r="Q22" s="22">
        <f t="shared" si="18"/>
        <v>38.900000000000006</v>
      </c>
      <c r="R22" s="23">
        <f t="shared" si="19"/>
        <v>62.2</v>
      </c>
      <c r="S22" s="23">
        <f t="shared" si="20"/>
        <v>64.599999999999994</v>
      </c>
      <c r="T22" s="11" t="s">
        <v>182</v>
      </c>
      <c r="U22" s="11" t="s">
        <v>183</v>
      </c>
      <c r="V22" s="13" t="s">
        <v>244</v>
      </c>
      <c r="W22" s="13" t="s">
        <v>482</v>
      </c>
      <c r="X22" s="13" t="s">
        <v>243</v>
      </c>
      <c r="Y22" s="12">
        <v>6.5</v>
      </c>
      <c r="Z22" s="12">
        <v>6.8</v>
      </c>
      <c r="AA22" s="11" t="s">
        <v>180</v>
      </c>
      <c r="AB22" s="12">
        <v>1.7</v>
      </c>
      <c r="AC22" s="12" t="s">
        <v>215</v>
      </c>
      <c r="AD22" s="12">
        <v>1.2</v>
      </c>
      <c r="AE22" s="12">
        <v>0.5</v>
      </c>
      <c r="AF22" s="12"/>
      <c r="AG22" s="11" t="s">
        <v>218</v>
      </c>
      <c r="AH22" s="11" t="s">
        <v>217</v>
      </c>
      <c r="AI22" s="11" t="s">
        <v>180</v>
      </c>
      <c r="AJ22" s="8"/>
      <c r="AK22" s="8" t="s">
        <v>590</v>
      </c>
      <c r="AL22" s="28" t="s">
        <v>599</v>
      </c>
    </row>
    <row r="23" spans="1:38" s="5" customFormat="1">
      <c r="A23" s="6">
        <v>45368</v>
      </c>
      <c r="B23" s="17" t="s">
        <v>158</v>
      </c>
      <c r="C23" s="8" t="s">
        <v>381</v>
      </c>
      <c r="D23" s="9">
        <v>8.1284722222222217E-2</v>
      </c>
      <c r="E23" s="8" t="s">
        <v>552</v>
      </c>
      <c r="F23" s="10">
        <v>12.8</v>
      </c>
      <c r="G23" s="10">
        <v>11.7</v>
      </c>
      <c r="H23" s="10">
        <v>13.7</v>
      </c>
      <c r="I23" s="10">
        <v>13.7</v>
      </c>
      <c r="J23" s="10">
        <v>13.9</v>
      </c>
      <c r="K23" s="10">
        <v>13.2</v>
      </c>
      <c r="L23" s="10">
        <v>12.8</v>
      </c>
      <c r="M23" s="10">
        <v>12.4</v>
      </c>
      <c r="N23" s="10">
        <v>13.1</v>
      </c>
      <c r="O23" s="22">
        <f t="shared" si="16"/>
        <v>38.200000000000003</v>
      </c>
      <c r="P23" s="22">
        <f t="shared" si="17"/>
        <v>40.799999999999997</v>
      </c>
      <c r="Q23" s="22">
        <f t="shared" si="18"/>
        <v>38.300000000000004</v>
      </c>
      <c r="R23" s="23">
        <f t="shared" si="19"/>
        <v>65.800000000000011</v>
      </c>
      <c r="S23" s="23">
        <f t="shared" si="20"/>
        <v>65.400000000000006</v>
      </c>
      <c r="T23" s="11" t="s">
        <v>200</v>
      </c>
      <c r="U23" s="11" t="s">
        <v>184</v>
      </c>
      <c r="V23" s="13" t="s">
        <v>259</v>
      </c>
      <c r="W23" s="13" t="s">
        <v>348</v>
      </c>
      <c r="X23" s="13" t="s">
        <v>553</v>
      </c>
      <c r="Y23" s="12">
        <v>4.0999999999999996</v>
      </c>
      <c r="Z23" s="12">
        <v>5.6</v>
      </c>
      <c r="AA23" s="11" t="s">
        <v>180</v>
      </c>
      <c r="AB23" s="12">
        <v>2.9</v>
      </c>
      <c r="AC23" s="12">
        <v>-0.6</v>
      </c>
      <c r="AD23" s="12">
        <v>1.8</v>
      </c>
      <c r="AE23" s="12">
        <v>0.5</v>
      </c>
      <c r="AF23" s="12"/>
      <c r="AG23" s="11" t="s">
        <v>218</v>
      </c>
      <c r="AH23" s="11" t="s">
        <v>217</v>
      </c>
      <c r="AI23" s="11" t="s">
        <v>180</v>
      </c>
      <c r="AJ23" s="8"/>
      <c r="AK23" s="8" t="s">
        <v>597</v>
      </c>
      <c r="AL23" s="28" t="s">
        <v>598</v>
      </c>
    </row>
    <row r="24" spans="1:38" s="5" customFormat="1">
      <c r="A24" s="6">
        <v>45368</v>
      </c>
      <c r="B24" s="18" t="s">
        <v>158</v>
      </c>
      <c r="C24" s="8" t="s">
        <v>381</v>
      </c>
      <c r="D24" s="9">
        <v>7.9907407407407413E-2</v>
      </c>
      <c r="E24" s="8" t="s">
        <v>557</v>
      </c>
      <c r="F24" s="10">
        <v>12.9</v>
      </c>
      <c r="G24" s="10">
        <v>11.7</v>
      </c>
      <c r="H24" s="10">
        <v>14</v>
      </c>
      <c r="I24" s="10">
        <v>13.2</v>
      </c>
      <c r="J24" s="10">
        <v>12.6</v>
      </c>
      <c r="K24" s="10">
        <v>12.9</v>
      </c>
      <c r="L24" s="10">
        <v>12.9</v>
      </c>
      <c r="M24" s="10">
        <v>12.4</v>
      </c>
      <c r="N24" s="10">
        <v>12.8</v>
      </c>
      <c r="O24" s="22">
        <f t="shared" si="16"/>
        <v>38.6</v>
      </c>
      <c r="P24" s="22">
        <f t="shared" si="17"/>
        <v>38.699999999999996</v>
      </c>
      <c r="Q24" s="22">
        <f t="shared" si="18"/>
        <v>38.1</v>
      </c>
      <c r="R24" s="23">
        <f t="shared" si="19"/>
        <v>64.399999999999991</v>
      </c>
      <c r="S24" s="23">
        <f t="shared" si="20"/>
        <v>63.599999999999994</v>
      </c>
      <c r="T24" s="11" t="s">
        <v>189</v>
      </c>
      <c r="U24" s="11" t="s">
        <v>184</v>
      </c>
      <c r="V24" s="13" t="s">
        <v>242</v>
      </c>
      <c r="W24" s="13" t="s">
        <v>546</v>
      </c>
      <c r="X24" s="13" t="s">
        <v>371</v>
      </c>
      <c r="Y24" s="12">
        <v>4.0999999999999996</v>
      </c>
      <c r="Z24" s="12">
        <v>5.6</v>
      </c>
      <c r="AA24" s="11" t="s">
        <v>180</v>
      </c>
      <c r="AB24" s="12">
        <v>1</v>
      </c>
      <c r="AC24" s="12">
        <v>-0.2</v>
      </c>
      <c r="AD24" s="12">
        <v>0.3</v>
      </c>
      <c r="AE24" s="12">
        <v>0.5</v>
      </c>
      <c r="AF24" s="12"/>
      <c r="AG24" s="11" t="s">
        <v>216</v>
      </c>
      <c r="AH24" s="11" t="s">
        <v>217</v>
      </c>
      <c r="AI24" s="11" t="s">
        <v>180</v>
      </c>
      <c r="AJ24" s="8"/>
      <c r="AK24" s="8" t="s">
        <v>602</v>
      </c>
      <c r="AL24" s="28" t="s">
        <v>603</v>
      </c>
    </row>
    <row r="25" spans="1:38" s="5" customFormat="1">
      <c r="A25" s="6">
        <v>45368</v>
      </c>
      <c r="B25" s="18" t="s">
        <v>157</v>
      </c>
      <c r="C25" s="8" t="s">
        <v>381</v>
      </c>
      <c r="D25" s="9">
        <v>7.9224537037037038E-2</v>
      </c>
      <c r="E25" s="45" t="s">
        <v>575</v>
      </c>
      <c r="F25" s="10">
        <v>12.7</v>
      </c>
      <c r="G25" s="10">
        <v>11.4</v>
      </c>
      <c r="H25" s="10">
        <v>13.5</v>
      </c>
      <c r="I25" s="10">
        <v>13.2</v>
      </c>
      <c r="J25" s="10">
        <v>13</v>
      </c>
      <c r="K25" s="10">
        <v>12.8</v>
      </c>
      <c r="L25" s="10">
        <v>12.4</v>
      </c>
      <c r="M25" s="10">
        <v>12.3</v>
      </c>
      <c r="N25" s="10">
        <v>13.2</v>
      </c>
      <c r="O25" s="22">
        <f t="shared" si="16"/>
        <v>37.6</v>
      </c>
      <c r="P25" s="22">
        <f t="shared" si="17"/>
        <v>39</v>
      </c>
      <c r="Q25" s="22">
        <f t="shared" si="18"/>
        <v>37.900000000000006</v>
      </c>
      <c r="R25" s="23">
        <f t="shared" si="19"/>
        <v>63.8</v>
      </c>
      <c r="S25" s="23">
        <f t="shared" si="20"/>
        <v>63.7</v>
      </c>
      <c r="T25" s="11" t="s">
        <v>189</v>
      </c>
      <c r="U25" s="11" t="s">
        <v>184</v>
      </c>
      <c r="V25" s="13" t="s">
        <v>191</v>
      </c>
      <c r="W25" s="13" t="s">
        <v>468</v>
      </c>
      <c r="X25" s="13" t="s">
        <v>234</v>
      </c>
      <c r="Y25" s="12">
        <v>4.0999999999999996</v>
      </c>
      <c r="Z25" s="12">
        <v>5.6</v>
      </c>
      <c r="AA25" s="11" t="s">
        <v>180</v>
      </c>
      <c r="AB25" s="12">
        <v>1.1000000000000001</v>
      </c>
      <c r="AC25" s="12" t="s">
        <v>215</v>
      </c>
      <c r="AD25" s="12">
        <v>0.7</v>
      </c>
      <c r="AE25" s="12">
        <v>0.4</v>
      </c>
      <c r="AF25" s="12"/>
      <c r="AG25" s="11" t="s">
        <v>217</v>
      </c>
      <c r="AH25" s="11" t="s">
        <v>216</v>
      </c>
      <c r="AI25" s="11" t="s">
        <v>179</v>
      </c>
      <c r="AJ25" s="8"/>
      <c r="AK25" s="8" t="s">
        <v>606</v>
      </c>
      <c r="AL25" s="28" t="s">
        <v>607</v>
      </c>
    </row>
    <row r="26" spans="1:38" s="5" customFormat="1">
      <c r="A26" s="6">
        <v>45368</v>
      </c>
      <c r="B26" s="17" t="s">
        <v>159</v>
      </c>
      <c r="C26" s="8" t="s">
        <v>381</v>
      </c>
      <c r="D26" s="9">
        <v>7.9884259259259266E-2</v>
      </c>
      <c r="E26" s="8" t="s">
        <v>561</v>
      </c>
      <c r="F26" s="10">
        <v>13.2</v>
      </c>
      <c r="G26" s="10">
        <v>11.6</v>
      </c>
      <c r="H26" s="10">
        <v>13.2</v>
      </c>
      <c r="I26" s="10">
        <v>12.4</v>
      </c>
      <c r="J26" s="10">
        <v>13.1</v>
      </c>
      <c r="K26" s="10">
        <v>13.1</v>
      </c>
      <c r="L26" s="10">
        <v>12.7</v>
      </c>
      <c r="M26" s="10">
        <v>12.5</v>
      </c>
      <c r="N26" s="10">
        <v>13.4</v>
      </c>
      <c r="O26" s="22">
        <f t="shared" si="16"/>
        <v>38</v>
      </c>
      <c r="P26" s="22">
        <f t="shared" si="17"/>
        <v>38.6</v>
      </c>
      <c r="Q26" s="22">
        <f t="shared" si="18"/>
        <v>38.6</v>
      </c>
      <c r="R26" s="23">
        <f t="shared" si="19"/>
        <v>63.5</v>
      </c>
      <c r="S26" s="23">
        <f t="shared" si="20"/>
        <v>64.8</v>
      </c>
      <c r="T26" s="11" t="s">
        <v>189</v>
      </c>
      <c r="U26" s="11" t="s">
        <v>183</v>
      </c>
      <c r="V26" s="13" t="s">
        <v>206</v>
      </c>
      <c r="W26" s="13" t="s">
        <v>562</v>
      </c>
      <c r="X26" s="13" t="s">
        <v>240</v>
      </c>
      <c r="Y26" s="12">
        <v>4.0999999999999996</v>
      </c>
      <c r="Z26" s="12">
        <v>5.6</v>
      </c>
      <c r="AA26" s="11" t="s">
        <v>180</v>
      </c>
      <c r="AB26" s="12">
        <v>2.1</v>
      </c>
      <c r="AC26" s="12" t="s">
        <v>215</v>
      </c>
      <c r="AD26" s="12">
        <v>1.9</v>
      </c>
      <c r="AE26" s="12">
        <v>0.2</v>
      </c>
      <c r="AF26" s="12"/>
      <c r="AG26" s="11" t="s">
        <v>218</v>
      </c>
      <c r="AH26" s="11" t="s">
        <v>217</v>
      </c>
      <c r="AI26" s="11" t="s">
        <v>179</v>
      </c>
      <c r="AJ26" s="8"/>
      <c r="AK26" s="8" t="s">
        <v>611</v>
      </c>
      <c r="AL26" s="28" t="s">
        <v>610</v>
      </c>
    </row>
    <row r="27" spans="1:38" s="5" customFormat="1">
      <c r="A27" s="6">
        <v>45374</v>
      </c>
      <c r="B27" s="18" t="s">
        <v>158</v>
      </c>
      <c r="C27" s="8" t="s">
        <v>247</v>
      </c>
      <c r="D27" s="9">
        <v>7.7789351851851846E-2</v>
      </c>
      <c r="E27" s="8" t="s">
        <v>629</v>
      </c>
      <c r="F27" s="10">
        <v>12.7</v>
      </c>
      <c r="G27" s="10">
        <v>10.8</v>
      </c>
      <c r="H27" s="10">
        <v>12.7</v>
      </c>
      <c r="I27" s="10">
        <v>12.6</v>
      </c>
      <c r="J27" s="10">
        <v>12.7</v>
      </c>
      <c r="K27" s="10">
        <v>12.7</v>
      </c>
      <c r="L27" s="10">
        <v>13.1</v>
      </c>
      <c r="M27" s="10">
        <v>12.5</v>
      </c>
      <c r="N27" s="10">
        <v>12.3</v>
      </c>
      <c r="O27" s="22">
        <f t="shared" ref="O27:O30" si="21">SUM(F27:H27)</f>
        <v>36.200000000000003</v>
      </c>
      <c r="P27" s="22">
        <f t="shared" ref="P27:P30" si="22">SUM(I27:K27)</f>
        <v>38</v>
      </c>
      <c r="Q27" s="22">
        <f t="shared" ref="Q27:Q30" si="23">SUM(L27:N27)</f>
        <v>37.900000000000006</v>
      </c>
      <c r="R27" s="23">
        <f t="shared" ref="R27:R30" si="24">SUM(F27:J27)</f>
        <v>61.5</v>
      </c>
      <c r="S27" s="23">
        <f t="shared" ref="S27:S30" si="25">SUM(J27:N27)</f>
        <v>63.3</v>
      </c>
      <c r="T27" s="11" t="s">
        <v>233</v>
      </c>
      <c r="U27" s="11" t="s">
        <v>184</v>
      </c>
      <c r="V27" s="13" t="s">
        <v>229</v>
      </c>
      <c r="W27" s="13" t="s">
        <v>229</v>
      </c>
      <c r="X27" s="13" t="s">
        <v>261</v>
      </c>
      <c r="Y27" s="12">
        <v>9.6</v>
      </c>
      <c r="Z27" s="12">
        <v>10.8</v>
      </c>
      <c r="AA27" s="11" t="s">
        <v>189</v>
      </c>
      <c r="AB27" s="12">
        <v>-2.2999999999999998</v>
      </c>
      <c r="AC27" s="12" t="s">
        <v>215</v>
      </c>
      <c r="AD27" s="12">
        <v>-0.3</v>
      </c>
      <c r="AE27" s="12">
        <v>-2</v>
      </c>
      <c r="AF27" s="12"/>
      <c r="AG27" s="11" t="s">
        <v>216</v>
      </c>
      <c r="AH27" s="11" t="s">
        <v>217</v>
      </c>
      <c r="AI27" s="11" t="s">
        <v>180</v>
      </c>
      <c r="AJ27" s="8"/>
      <c r="AK27" s="8" t="s">
        <v>664</v>
      </c>
      <c r="AL27" s="28" t="s">
        <v>665</v>
      </c>
    </row>
    <row r="28" spans="1:38" s="5" customFormat="1">
      <c r="A28" s="6">
        <v>45374</v>
      </c>
      <c r="B28" s="18" t="s">
        <v>159</v>
      </c>
      <c r="C28" s="8" t="s">
        <v>247</v>
      </c>
      <c r="D28" s="9">
        <v>7.7118055555555551E-2</v>
      </c>
      <c r="E28" s="8" t="s">
        <v>633</v>
      </c>
      <c r="F28" s="10">
        <v>12.7</v>
      </c>
      <c r="G28" s="10">
        <v>10.9</v>
      </c>
      <c r="H28" s="10">
        <v>13.2</v>
      </c>
      <c r="I28" s="10">
        <v>12.2</v>
      </c>
      <c r="J28" s="10">
        <v>12.5</v>
      </c>
      <c r="K28" s="10">
        <v>12.7</v>
      </c>
      <c r="L28" s="10">
        <v>12.3</v>
      </c>
      <c r="M28" s="10">
        <v>12.1</v>
      </c>
      <c r="N28" s="10">
        <v>12.7</v>
      </c>
      <c r="O28" s="22">
        <f t="shared" si="21"/>
        <v>36.799999999999997</v>
      </c>
      <c r="P28" s="22">
        <f t="shared" si="22"/>
        <v>37.4</v>
      </c>
      <c r="Q28" s="22">
        <f t="shared" si="23"/>
        <v>37.099999999999994</v>
      </c>
      <c r="R28" s="23">
        <f t="shared" si="24"/>
        <v>61.5</v>
      </c>
      <c r="S28" s="23">
        <f t="shared" si="25"/>
        <v>62.3</v>
      </c>
      <c r="T28" s="11" t="s">
        <v>182</v>
      </c>
      <c r="U28" s="11" t="s">
        <v>184</v>
      </c>
      <c r="V28" s="13" t="s">
        <v>478</v>
      </c>
      <c r="W28" s="13" t="s">
        <v>185</v>
      </c>
      <c r="X28" s="13" t="s">
        <v>386</v>
      </c>
      <c r="Y28" s="12">
        <v>9.6</v>
      </c>
      <c r="Z28" s="12">
        <v>10.8</v>
      </c>
      <c r="AA28" s="11" t="s">
        <v>189</v>
      </c>
      <c r="AB28" s="12">
        <v>-1.8</v>
      </c>
      <c r="AC28" s="12" t="s">
        <v>215</v>
      </c>
      <c r="AD28" s="12">
        <v>0.3</v>
      </c>
      <c r="AE28" s="12">
        <v>-2.1</v>
      </c>
      <c r="AF28" s="12"/>
      <c r="AG28" s="11" t="s">
        <v>216</v>
      </c>
      <c r="AH28" s="11" t="s">
        <v>217</v>
      </c>
      <c r="AI28" s="11" t="s">
        <v>180</v>
      </c>
      <c r="AJ28" s="8"/>
      <c r="AK28" s="8" t="s">
        <v>670</v>
      </c>
      <c r="AL28" s="28" t="s">
        <v>671</v>
      </c>
    </row>
    <row r="29" spans="1:38" s="5" customFormat="1">
      <c r="A29" s="6">
        <v>45375</v>
      </c>
      <c r="B29" s="17" t="s">
        <v>158</v>
      </c>
      <c r="C29" s="8" t="s">
        <v>247</v>
      </c>
      <c r="D29" s="9">
        <v>7.857638888888889E-2</v>
      </c>
      <c r="E29" s="8" t="s">
        <v>637</v>
      </c>
      <c r="F29" s="10">
        <v>12.8</v>
      </c>
      <c r="G29" s="10">
        <v>10.9</v>
      </c>
      <c r="H29" s="10">
        <v>12.9</v>
      </c>
      <c r="I29" s="10">
        <v>13.3</v>
      </c>
      <c r="J29" s="10">
        <v>12.9</v>
      </c>
      <c r="K29" s="10">
        <v>12.9</v>
      </c>
      <c r="L29" s="10">
        <v>12.8</v>
      </c>
      <c r="M29" s="10">
        <v>12.7</v>
      </c>
      <c r="N29" s="10">
        <v>12.7</v>
      </c>
      <c r="O29" s="22">
        <f t="shared" si="21"/>
        <v>36.6</v>
      </c>
      <c r="P29" s="22">
        <f t="shared" si="22"/>
        <v>39.1</v>
      </c>
      <c r="Q29" s="22">
        <f t="shared" si="23"/>
        <v>38.200000000000003</v>
      </c>
      <c r="R29" s="23">
        <f t="shared" si="24"/>
        <v>62.800000000000004</v>
      </c>
      <c r="S29" s="23">
        <f t="shared" si="25"/>
        <v>64</v>
      </c>
      <c r="T29" s="11" t="s">
        <v>182</v>
      </c>
      <c r="U29" s="11" t="s">
        <v>184</v>
      </c>
      <c r="V29" s="13" t="s">
        <v>214</v>
      </c>
      <c r="W29" s="13" t="s">
        <v>201</v>
      </c>
      <c r="X29" s="13" t="s">
        <v>240</v>
      </c>
      <c r="Y29" s="12">
        <v>14.9</v>
      </c>
      <c r="Z29" s="12">
        <v>19.5</v>
      </c>
      <c r="AA29" s="11" t="s">
        <v>156</v>
      </c>
      <c r="AB29" s="12">
        <v>-0.5</v>
      </c>
      <c r="AC29" s="12" t="s">
        <v>215</v>
      </c>
      <c r="AD29" s="12">
        <v>1.2</v>
      </c>
      <c r="AE29" s="12">
        <v>-1.7</v>
      </c>
      <c r="AF29" s="12"/>
      <c r="AG29" s="11" t="s">
        <v>218</v>
      </c>
      <c r="AH29" s="11" t="s">
        <v>217</v>
      </c>
      <c r="AI29" s="11" t="s">
        <v>180</v>
      </c>
      <c r="AJ29" s="8"/>
      <c r="AK29" s="8" t="s">
        <v>678</v>
      </c>
      <c r="AL29" s="28" t="s">
        <v>679</v>
      </c>
    </row>
    <row r="30" spans="1:38" s="5" customFormat="1">
      <c r="A30" s="6">
        <v>45375</v>
      </c>
      <c r="B30" s="18" t="s">
        <v>158</v>
      </c>
      <c r="C30" s="8" t="s">
        <v>247</v>
      </c>
      <c r="D30" s="9">
        <v>7.7858796296296301E-2</v>
      </c>
      <c r="E30" s="8" t="s">
        <v>640</v>
      </c>
      <c r="F30" s="10">
        <v>12.9</v>
      </c>
      <c r="G30" s="10">
        <v>11.3</v>
      </c>
      <c r="H30" s="10">
        <v>13.8</v>
      </c>
      <c r="I30" s="10">
        <v>13.1</v>
      </c>
      <c r="J30" s="10">
        <v>12.5</v>
      </c>
      <c r="K30" s="10">
        <v>12.6</v>
      </c>
      <c r="L30" s="10">
        <v>11.8</v>
      </c>
      <c r="M30" s="10">
        <v>12</v>
      </c>
      <c r="N30" s="10">
        <v>12.7</v>
      </c>
      <c r="O30" s="22">
        <f t="shared" si="21"/>
        <v>38</v>
      </c>
      <c r="P30" s="22">
        <f t="shared" si="22"/>
        <v>38.200000000000003</v>
      </c>
      <c r="Q30" s="22">
        <f t="shared" si="23"/>
        <v>36.5</v>
      </c>
      <c r="R30" s="23">
        <f t="shared" si="24"/>
        <v>63.6</v>
      </c>
      <c r="S30" s="23">
        <f t="shared" si="25"/>
        <v>61.600000000000009</v>
      </c>
      <c r="T30" s="11" t="s">
        <v>189</v>
      </c>
      <c r="U30" s="11" t="s">
        <v>199</v>
      </c>
      <c r="V30" s="13" t="s">
        <v>546</v>
      </c>
      <c r="W30" s="13" t="s">
        <v>538</v>
      </c>
      <c r="X30" s="13" t="s">
        <v>641</v>
      </c>
      <c r="Y30" s="12">
        <v>14.9</v>
      </c>
      <c r="Z30" s="12">
        <v>19.5</v>
      </c>
      <c r="AA30" s="11" t="s">
        <v>156</v>
      </c>
      <c r="AB30" s="12">
        <v>-1.7</v>
      </c>
      <c r="AC30" s="12">
        <v>-0.3</v>
      </c>
      <c r="AD30" s="12">
        <v>-0.2</v>
      </c>
      <c r="AE30" s="12">
        <v>-1.8</v>
      </c>
      <c r="AF30" s="12"/>
      <c r="AG30" s="11" t="s">
        <v>216</v>
      </c>
      <c r="AH30" s="11" t="s">
        <v>217</v>
      </c>
      <c r="AI30" s="11" t="s">
        <v>179</v>
      </c>
      <c r="AJ30" s="8"/>
      <c r="AK30" s="8" t="s">
        <v>682</v>
      </c>
      <c r="AL30" s="28" t="s">
        <v>683</v>
      </c>
    </row>
    <row r="31" spans="1:38" s="5" customFormat="1">
      <c r="A31" s="6">
        <v>45381</v>
      </c>
      <c r="B31" s="18" t="s">
        <v>158</v>
      </c>
      <c r="C31" s="8" t="s">
        <v>228</v>
      </c>
      <c r="D31" s="9">
        <v>7.8541666666666662E-2</v>
      </c>
      <c r="E31" s="8" t="s">
        <v>703</v>
      </c>
      <c r="F31" s="10">
        <v>12.8</v>
      </c>
      <c r="G31" s="10">
        <v>11.2</v>
      </c>
      <c r="H31" s="10">
        <v>13.2</v>
      </c>
      <c r="I31" s="10">
        <v>13.1</v>
      </c>
      <c r="J31" s="10">
        <v>13.1</v>
      </c>
      <c r="K31" s="10">
        <v>13.1</v>
      </c>
      <c r="L31" s="10">
        <v>12.8</v>
      </c>
      <c r="M31" s="10">
        <v>12</v>
      </c>
      <c r="N31" s="10">
        <v>12.3</v>
      </c>
      <c r="O31" s="22">
        <f t="shared" ref="O31:O36" si="26">SUM(F31:H31)</f>
        <v>37.200000000000003</v>
      </c>
      <c r="P31" s="22">
        <f t="shared" ref="P31:P36" si="27">SUM(I31:K31)</f>
        <v>39.299999999999997</v>
      </c>
      <c r="Q31" s="22">
        <f t="shared" ref="Q31:Q36" si="28">SUM(L31:N31)</f>
        <v>37.1</v>
      </c>
      <c r="R31" s="23">
        <f t="shared" ref="R31:R36" si="29">SUM(F31:J31)</f>
        <v>63.400000000000006</v>
      </c>
      <c r="S31" s="23">
        <f t="shared" ref="S31:S36" si="30">SUM(J31:N31)</f>
        <v>63.3</v>
      </c>
      <c r="T31" s="11" t="s">
        <v>189</v>
      </c>
      <c r="U31" s="11" t="s">
        <v>199</v>
      </c>
      <c r="V31" s="13" t="s">
        <v>261</v>
      </c>
      <c r="W31" s="13" t="s">
        <v>460</v>
      </c>
      <c r="X31" s="13" t="s">
        <v>193</v>
      </c>
      <c r="Y31" s="12">
        <v>9.9</v>
      </c>
      <c r="Z31" s="12">
        <v>12.7</v>
      </c>
      <c r="AA31" s="11" t="s">
        <v>224</v>
      </c>
      <c r="AB31" s="12">
        <v>-0.8</v>
      </c>
      <c r="AC31" s="12">
        <v>-0.6</v>
      </c>
      <c r="AD31" s="12">
        <v>-0.1</v>
      </c>
      <c r="AE31" s="12">
        <v>-1.3</v>
      </c>
      <c r="AF31" s="12"/>
      <c r="AG31" s="11" t="s">
        <v>216</v>
      </c>
      <c r="AH31" s="11" t="s">
        <v>217</v>
      </c>
      <c r="AI31" s="11" t="s">
        <v>180</v>
      </c>
      <c r="AJ31" s="8"/>
      <c r="AK31" s="8" t="s">
        <v>734</v>
      </c>
      <c r="AL31" s="28" t="s">
        <v>735</v>
      </c>
    </row>
    <row r="32" spans="1:38" s="5" customFormat="1">
      <c r="A32" s="6">
        <v>45381</v>
      </c>
      <c r="B32" s="18" t="s">
        <v>157</v>
      </c>
      <c r="C32" s="8" t="s">
        <v>228</v>
      </c>
      <c r="D32" s="9">
        <v>7.7800925925925926E-2</v>
      </c>
      <c r="E32" s="8" t="s">
        <v>710</v>
      </c>
      <c r="F32" s="10">
        <v>12.7</v>
      </c>
      <c r="G32" s="10">
        <v>10.6</v>
      </c>
      <c r="H32" s="10">
        <v>12.7</v>
      </c>
      <c r="I32" s="10">
        <v>12.5</v>
      </c>
      <c r="J32" s="10">
        <v>12.5</v>
      </c>
      <c r="K32" s="10">
        <v>12.7</v>
      </c>
      <c r="L32" s="10">
        <v>12.5</v>
      </c>
      <c r="M32" s="10">
        <v>12.9</v>
      </c>
      <c r="N32" s="10">
        <v>13.1</v>
      </c>
      <c r="O32" s="22">
        <f t="shared" si="26"/>
        <v>36</v>
      </c>
      <c r="P32" s="22">
        <f t="shared" si="27"/>
        <v>37.700000000000003</v>
      </c>
      <c r="Q32" s="22">
        <f t="shared" si="28"/>
        <v>38.5</v>
      </c>
      <c r="R32" s="23">
        <f t="shared" si="29"/>
        <v>61</v>
      </c>
      <c r="S32" s="23">
        <f t="shared" si="30"/>
        <v>63.7</v>
      </c>
      <c r="T32" s="11" t="s">
        <v>233</v>
      </c>
      <c r="U32" s="11" t="s">
        <v>183</v>
      </c>
      <c r="V32" s="13" t="s">
        <v>261</v>
      </c>
      <c r="W32" s="13" t="s">
        <v>355</v>
      </c>
      <c r="X32" s="13" t="s">
        <v>355</v>
      </c>
      <c r="Y32" s="12">
        <v>9.9</v>
      </c>
      <c r="Z32" s="12">
        <v>12.7</v>
      </c>
      <c r="AA32" s="11" t="s">
        <v>224</v>
      </c>
      <c r="AB32" s="12">
        <v>-1.2</v>
      </c>
      <c r="AC32" s="12" t="s">
        <v>215</v>
      </c>
      <c r="AD32" s="12">
        <v>-0.2</v>
      </c>
      <c r="AE32" s="12">
        <v>-1</v>
      </c>
      <c r="AF32" s="12"/>
      <c r="AG32" s="11" t="s">
        <v>216</v>
      </c>
      <c r="AH32" s="11" t="s">
        <v>216</v>
      </c>
      <c r="AI32" s="11" t="s">
        <v>180</v>
      </c>
      <c r="AJ32" s="8"/>
      <c r="AK32" s="8" t="s">
        <v>742</v>
      </c>
      <c r="AL32" s="28" t="s">
        <v>743</v>
      </c>
    </row>
    <row r="33" spans="1:38" s="5" customFormat="1">
      <c r="A33" s="6">
        <v>45381</v>
      </c>
      <c r="B33" s="18" t="s">
        <v>160</v>
      </c>
      <c r="C33" s="8" t="s">
        <v>228</v>
      </c>
      <c r="D33" s="9">
        <v>7.7835648148148154E-2</v>
      </c>
      <c r="E33" s="8" t="s">
        <v>718</v>
      </c>
      <c r="F33" s="10">
        <v>12.9</v>
      </c>
      <c r="G33" s="10">
        <v>11.3</v>
      </c>
      <c r="H33" s="10">
        <v>13.3</v>
      </c>
      <c r="I33" s="10">
        <v>12.7</v>
      </c>
      <c r="J33" s="10">
        <v>12.7</v>
      </c>
      <c r="K33" s="10">
        <v>12.4</v>
      </c>
      <c r="L33" s="10">
        <v>12.7</v>
      </c>
      <c r="M33" s="10">
        <v>11.8</v>
      </c>
      <c r="N33" s="10">
        <v>12.7</v>
      </c>
      <c r="O33" s="22">
        <f t="shared" si="26"/>
        <v>37.5</v>
      </c>
      <c r="P33" s="22">
        <f t="shared" si="27"/>
        <v>37.799999999999997</v>
      </c>
      <c r="Q33" s="22">
        <f t="shared" si="28"/>
        <v>37.200000000000003</v>
      </c>
      <c r="R33" s="23">
        <f t="shared" si="29"/>
        <v>62.900000000000006</v>
      </c>
      <c r="S33" s="23">
        <f t="shared" si="30"/>
        <v>62.3</v>
      </c>
      <c r="T33" s="11" t="s">
        <v>189</v>
      </c>
      <c r="U33" s="11" t="s">
        <v>184</v>
      </c>
      <c r="V33" s="13" t="s">
        <v>229</v>
      </c>
      <c r="W33" s="13" t="s">
        <v>243</v>
      </c>
      <c r="X33" s="13" t="s">
        <v>187</v>
      </c>
      <c r="Y33" s="12">
        <v>9.9</v>
      </c>
      <c r="Z33" s="12">
        <v>12.7</v>
      </c>
      <c r="AA33" s="11" t="s">
        <v>224</v>
      </c>
      <c r="AB33" s="12">
        <v>0.2</v>
      </c>
      <c r="AC33" s="12">
        <v>-0.2</v>
      </c>
      <c r="AD33" s="12">
        <v>0.7</v>
      </c>
      <c r="AE33" s="12">
        <v>-0.7</v>
      </c>
      <c r="AF33" s="12"/>
      <c r="AG33" s="11" t="s">
        <v>217</v>
      </c>
      <c r="AH33" s="11" t="s">
        <v>217</v>
      </c>
      <c r="AI33" s="11" t="s">
        <v>180</v>
      </c>
      <c r="AJ33" s="8"/>
      <c r="AK33" s="8" t="s">
        <v>754</v>
      </c>
      <c r="AL33" s="28" t="s">
        <v>755</v>
      </c>
    </row>
    <row r="34" spans="1:38" s="5" customFormat="1">
      <c r="A34" s="6">
        <v>45382</v>
      </c>
      <c r="B34" s="17" t="s">
        <v>158</v>
      </c>
      <c r="C34" s="8" t="s">
        <v>381</v>
      </c>
      <c r="D34" s="9">
        <v>8.0555555555555561E-2</v>
      </c>
      <c r="E34" s="8" t="s">
        <v>719</v>
      </c>
      <c r="F34" s="10">
        <v>12.9</v>
      </c>
      <c r="G34" s="10">
        <v>11.2</v>
      </c>
      <c r="H34" s="10">
        <v>13.6</v>
      </c>
      <c r="I34" s="10">
        <v>13</v>
      </c>
      <c r="J34" s="10">
        <v>13.2</v>
      </c>
      <c r="K34" s="10">
        <v>13.6</v>
      </c>
      <c r="L34" s="10">
        <v>13.2</v>
      </c>
      <c r="M34" s="10">
        <v>12.9</v>
      </c>
      <c r="N34" s="10">
        <v>12.4</v>
      </c>
      <c r="O34" s="22">
        <f t="shared" si="26"/>
        <v>37.700000000000003</v>
      </c>
      <c r="P34" s="22">
        <f t="shared" si="27"/>
        <v>39.799999999999997</v>
      </c>
      <c r="Q34" s="22">
        <f t="shared" si="28"/>
        <v>38.5</v>
      </c>
      <c r="R34" s="23">
        <f t="shared" si="29"/>
        <v>63.900000000000006</v>
      </c>
      <c r="S34" s="23">
        <f t="shared" si="30"/>
        <v>65.3</v>
      </c>
      <c r="T34" s="11" t="s">
        <v>182</v>
      </c>
      <c r="U34" s="11" t="s">
        <v>199</v>
      </c>
      <c r="V34" s="13" t="s">
        <v>372</v>
      </c>
      <c r="W34" s="13" t="s">
        <v>209</v>
      </c>
      <c r="X34" s="13" t="s">
        <v>348</v>
      </c>
      <c r="Y34" s="12">
        <v>5.8</v>
      </c>
      <c r="Z34" s="12">
        <v>6.8</v>
      </c>
      <c r="AA34" s="11" t="s">
        <v>179</v>
      </c>
      <c r="AB34" s="12">
        <v>1.6</v>
      </c>
      <c r="AC34" s="12" t="s">
        <v>215</v>
      </c>
      <c r="AD34" s="12">
        <v>2</v>
      </c>
      <c r="AE34" s="12">
        <v>-0.4</v>
      </c>
      <c r="AF34" s="12"/>
      <c r="AG34" s="11" t="s">
        <v>218</v>
      </c>
      <c r="AH34" s="11" t="s">
        <v>217</v>
      </c>
      <c r="AI34" s="11" t="s">
        <v>180</v>
      </c>
      <c r="AJ34" s="8"/>
      <c r="AK34" s="8" t="s">
        <v>756</v>
      </c>
      <c r="AL34" s="28" t="s">
        <v>757</v>
      </c>
    </row>
    <row r="35" spans="1:38" s="5" customFormat="1">
      <c r="A35" s="6">
        <v>45382</v>
      </c>
      <c r="B35" s="18" t="s">
        <v>158</v>
      </c>
      <c r="C35" s="8" t="s">
        <v>381</v>
      </c>
      <c r="D35" s="9">
        <v>7.9259259259259265E-2</v>
      </c>
      <c r="E35" s="8" t="s">
        <v>721</v>
      </c>
      <c r="F35" s="10">
        <v>12.5</v>
      </c>
      <c r="G35" s="10">
        <v>11.1</v>
      </c>
      <c r="H35" s="10">
        <v>13.1</v>
      </c>
      <c r="I35" s="10">
        <v>12.1</v>
      </c>
      <c r="J35" s="10">
        <v>12.7</v>
      </c>
      <c r="K35" s="10">
        <v>13.2</v>
      </c>
      <c r="L35" s="10">
        <v>13.9</v>
      </c>
      <c r="M35" s="10">
        <v>12.9</v>
      </c>
      <c r="N35" s="10">
        <v>13.3</v>
      </c>
      <c r="O35" s="22">
        <f t="shared" si="26"/>
        <v>36.700000000000003</v>
      </c>
      <c r="P35" s="22">
        <f t="shared" si="27"/>
        <v>38</v>
      </c>
      <c r="Q35" s="22">
        <f t="shared" si="28"/>
        <v>40.1</v>
      </c>
      <c r="R35" s="23">
        <f t="shared" si="29"/>
        <v>61.5</v>
      </c>
      <c r="S35" s="23">
        <f t="shared" si="30"/>
        <v>66</v>
      </c>
      <c r="T35" s="11" t="s">
        <v>233</v>
      </c>
      <c r="U35" s="11" t="s">
        <v>183</v>
      </c>
      <c r="V35" s="13" t="s">
        <v>355</v>
      </c>
      <c r="W35" s="13" t="s">
        <v>240</v>
      </c>
      <c r="X35" s="13" t="s">
        <v>206</v>
      </c>
      <c r="Y35" s="12">
        <v>5.8</v>
      </c>
      <c r="Z35" s="12">
        <v>6.8</v>
      </c>
      <c r="AA35" s="11" t="s">
        <v>179</v>
      </c>
      <c r="AB35" s="12">
        <v>0.4</v>
      </c>
      <c r="AC35" s="12" t="s">
        <v>215</v>
      </c>
      <c r="AD35" s="12">
        <v>0.7</v>
      </c>
      <c r="AE35" s="12">
        <v>-0.3</v>
      </c>
      <c r="AF35" s="12"/>
      <c r="AG35" s="11" t="s">
        <v>217</v>
      </c>
      <c r="AH35" s="11" t="s">
        <v>217</v>
      </c>
      <c r="AI35" s="11" t="s">
        <v>180</v>
      </c>
      <c r="AJ35" s="8"/>
      <c r="AK35" s="8" t="s">
        <v>760</v>
      </c>
      <c r="AL35" s="28" t="s">
        <v>761</v>
      </c>
    </row>
    <row r="36" spans="1:38" s="5" customFormat="1">
      <c r="A36" s="6">
        <v>45382</v>
      </c>
      <c r="B36" s="18" t="s">
        <v>159</v>
      </c>
      <c r="C36" s="8" t="s">
        <v>381</v>
      </c>
      <c r="D36" s="9">
        <v>7.8472222222222221E-2</v>
      </c>
      <c r="E36" s="8" t="s">
        <v>724</v>
      </c>
      <c r="F36" s="10">
        <v>12.8</v>
      </c>
      <c r="G36" s="10">
        <v>10.4</v>
      </c>
      <c r="H36" s="10">
        <v>12.2</v>
      </c>
      <c r="I36" s="10">
        <v>12.4</v>
      </c>
      <c r="J36" s="10">
        <v>13</v>
      </c>
      <c r="K36" s="10">
        <v>13.4</v>
      </c>
      <c r="L36" s="10">
        <v>13.1</v>
      </c>
      <c r="M36" s="10">
        <v>12.4</v>
      </c>
      <c r="N36" s="10">
        <v>13.3</v>
      </c>
      <c r="O36" s="22">
        <f t="shared" si="26"/>
        <v>35.400000000000006</v>
      </c>
      <c r="P36" s="22">
        <f t="shared" si="27"/>
        <v>38.799999999999997</v>
      </c>
      <c r="Q36" s="22">
        <f t="shared" si="28"/>
        <v>38.799999999999997</v>
      </c>
      <c r="R36" s="23">
        <f t="shared" si="29"/>
        <v>60.800000000000004</v>
      </c>
      <c r="S36" s="23">
        <f t="shared" si="30"/>
        <v>65.2</v>
      </c>
      <c r="T36" s="11" t="s">
        <v>233</v>
      </c>
      <c r="U36" s="11" t="s">
        <v>183</v>
      </c>
      <c r="V36" s="13" t="s">
        <v>553</v>
      </c>
      <c r="W36" s="13" t="s">
        <v>725</v>
      </c>
      <c r="X36" s="13" t="s">
        <v>210</v>
      </c>
      <c r="Y36" s="12">
        <v>5.8</v>
      </c>
      <c r="Z36" s="12">
        <v>6.8</v>
      </c>
      <c r="AA36" s="11" t="s">
        <v>179</v>
      </c>
      <c r="AB36" s="12">
        <v>-0.1</v>
      </c>
      <c r="AC36" s="12" t="s">
        <v>215</v>
      </c>
      <c r="AD36" s="12">
        <v>0.1</v>
      </c>
      <c r="AE36" s="12">
        <v>-0.2</v>
      </c>
      <c r="AF36" s="12"/>
      <c r="AG36" s="11" t="s">
        <v>216</v>
      </c>
      <c r="AH36" s="11" t="s">
        <v>217</v>
      </c>
      <c r="AI36" s="11" t="s">
        <v>179</v>
      </c>
      <c r="AJ36" s="8"/>
      <c r="AK36" s="8" t="s">
        <v>766</v>
      </c>
      <c r="AL36" s="28" t="s">
        <v>767</v>
      </c>
    </row>
    <row r="37" spans="1:38" s="5" customFormat="1">
      <c r="A37" s="6">
        <v>45388</v>
      </c>
      <c r="B37" s="17" t="s">
        <v>158</v>
      </c>
      <c r="C37" s="8" t="s">
        <v>228</v>
      </c>
      <c r="D37" s="9">
        <v>7.8483796296296301E-2</v>
      </c>
      <c r="E37" s="8" t="s">
        <v>779</v>
      </c>
      <c r="F37" s="10">
        <v>12.9</v>
      </c>
      <c r="G37" s="10">
        <v>11.1</v>
      </c>
      <c r="H37" s="10">
        <v>13.2</v>
      </c>
      <c r="I37" s="10">
        <v>12.3</v>
      </c>
      <c r="J37" s="10">
        <v>12.6</v>
      </c>
      <c r="K37" s="10">
        <v>12.6</v>
      </c>
      <c r="L37" s="10">
        <v>12.5</v>
      </c>
      <c r="M37" s="10">
        <v>12.6</v>
      </c>
      <c r="N37" s="10">
        <v>13.3</v>
      </c>
      <c r="O37" s="22">
        <f t="shared" ref="O37:O43" si="31">SUM(F37:H37)</f>
        <v>37.200000000000003</v>
      </c>
      <c r="P37" s="22">
        <f t="shared" ref="P37:P43" si="32">SUM(I37:K37)</f>
        <v>37.5</v>
      </c>
      <c r="Q37" s="22">
        <f t="shared" ref="Q37:Q43" si="33">SUM(L37:N37)</f>
        <v>38.400000000000006</v>
      </c>
      <c r="R37" s="23">
        <f t="shared" ref="R37:R43" si="34">SUM(F37:J37)</f>
        <v>62.1</v>
      </c>
      <c r="S37" s="23">
        <f t="shared" ref="S37:S43" si="35">SUM(J37:N37)</f>
        <v>63.600000000000009</v>
      </c>
      <c r="T37" s="11" t="s">
        <v>182</v>
      </c>
      <c r="U37" s="11" t="s">
        <v>183</v>
      </c>
      <c r="V37" s="13" t="s">
        <v>458</v>
      </c>
      <c r="W37" s="13" t="s">
        <v>206</v>
      </c>
      <c r="X37" s="13" t="s">
        <v>240</v>
      </c>
      <c r="Y37" s="12">
        <v>6.9</v>
      </c>
      <c r="Z37" s="12">
        <v>9.8000000000000007</v>
      </c>
      <c r="AA37" s="11" t="s">
        <v>224</v>
      </c>
      <c r="AB37" s="12">
        <v>-1.3</v>
      </c>
      <c r="AC37" s="12" t="s">
        <v>215</v>
      </c>
      <c r="AD37" s="12">
        <v>0.2</v>
      </c>
      <c r="AE37" s="12">
        <v>-1.5</v>
      </c>
      <c r="AF37" s="12"/>
      <c r="AG37" s="11" t="s">
        <v>216</v>
      </c>
      <c r="AH37" s="11" t="s">
        <v>217</v>
      </c>
      <c r="AI37" s="11" t="s">
        <v>179</v>
      </c>
      <c r="AJ37" s="8"/>
      <c r="AK37" s="8" t="s">
        <v>809</v>
      </c>
      <c r="AL37" s="28" t="s">
        <v>810</v>
      </c>
    </row>
    <row r="38" spans="1:38" s="5" customFormat="1">
      <c r="A38" s="6">
        <v>45388</v>
      </c>
      <c r="B38" s="18" t="s">
        <v>157</v>
      </c>
      <c r="C38" s="8" t="s">
        <v>228</v>
      </c>
      <c r="D38" s="9">
        <v>7.7175925925925926E-2</v>
      </c>
      <c r="E38" s="8" t="s">
        <v>786</v>
      </c>
      <c r="F38" s="10">
        <v>12.6</v>
      </c>
      <c r="G38" s="10">
        <v>11.2</v>
      </c>
      <c r="H38" s="10">
        <v>13.4</v>
      </c>
      <c r="I38" s="10">
        <v>12.8</v>
      </c>
      <c r="J38" s="10">
        <v>12.8</v>
      </c>
      <c r="K38" s="10">
        <v>12.6</v>
      </c>
      <c r="L38" s="10">
        <v>12.3</v>
      </c>
      <c r="M38" s="10">
        <v>11.7</v>
      </c>
      <c r="N38" s="10">
        <v>12.4</v>
      </c>
      <c r="O38" s="22">
        <f t="shared" si="31"/>
        <v>37.199999999999996</v>
      </c>
      <c r="P38" s="22">
        <f t="shared" si="32"/>
        <v>38.200000000000003</v>
      </c>
      <c r="Q38" s="22">
        <f t="shared" si="33"/>
        <v>36.4</v>
      </c>
      <c r="R38" s="23">
        <f t="shared" si="34"/>
        <v>62.8</v>
      </c>
      <c r="S38" s="23">
        <f t="shared" si="35"/>
        <v>61.800000000000004</v>
      </c>
      <c r="T38" s="11" t="s">
        <v>182</v>
      </c>
      <c r="U38" s="11" t="s">
        <v>199</v>
      </c>
      <c r="V38" s="13" t="s">
        <v>259</v>
      </c>
      <c r="W38" s="13" t="s">
        <v>645</v>
      </c>
      <c r="X38" s="13" t="s">
        <v>647</v>
      </c>
      <c r="Y38" s="12">
        <v>6.9</v>
      </c>
      <c r="Z38" s="12">
        <v>9.8000000000000007</v>
      </c>
      <c r="AA38" s="11" t="s">
        <v>224</v>
      </c>
      <c r="AB38" s="12">
        <v>-1.6</v>
      </c>
      <c r="AC38" s="12">
        <v>-0.4</v>
      </c>
      <c r="AD38" s="12">
        <v>-0.7</v>
      </c>
      <c r="AE38" s="12">
        <v>-1.3</v>
      </c>
      <c r="AF38" s="12"/>
      <c r="AG38" s="11" t="s">
        <v>219</v>
      </c>
      <c r="AH38" s="11" t="s">
        <v>219</v>
      </c>
      <c r="AI38" s="11" t="s">
        <v>224</v>
      </c>
      <c r="AJ38" s="8"/>
      <c r="AK38" s="8" t="s">
        <v>817</v>
      </c>
      <c r="AL38" s="28" t="s">
        <v>818</v>
      </c>
    </row>
    <row r="39" spans="1:38" s="5" customFormat="1">
      <c r="A39" s="6">
        <v>45388</v>
      </c>
      <c r="B39" s="17" t="s">
        <v>159</v>
      </c>
      <c r="C39" s="8" t="s">
        <v>228</v>
      </c>
      <c r="D39" s="9">
        <v>7.8541666666666662E-2</v>
      </c>
      <c r="E39" s="8" t="s">
        <v>788</v>
      </c>
      <c r="F39" s="10">
        <v>12.7</v>
      </c>
      <c r="G39" s="10">
        <v>11.6</v>
      </c>
      <c r="H39" s="10">
        <v>13.2</v>
      </c>
      <c r="I39" s="10">
        <v>12.5</v>
      </c>
      <c r="J39" s="10">
        <v>13.2</v>
      </c>
      <c r="K39" s="10">
        <v>12.8</v>
      </c>
      <c r="L39" s="10">
        <v>12.3</v>
      </c>
      <c r="M39" s="10">
        <v>12.2</v>
      </c>
      <c r="N39" s="10">
        <v>13.1</v>
      </c>
      <c r="O39" s="22">
        <f t="shared" si="31"/>
        <v>37.5</v>
      </c>
      <c r="P39" s="22">
        <f t="shared" si="32"/>
        <v>38.5</v>
      </c>
      <c r="Q39" s="22">
        <f t="shared" si="33"/>
        <v>37.6</v>
      </c>
      <c r="R39" s="23">
        <f t="shared" si="34"/>
        <v>63.2</v>
      </c>
      <c r="S39" s="23">
        <f t="shared" si="35"/>
        <v>63.6</v>
      </c>
      <c r="T39" s="11" t="s">
        <v>189</v>
      </c>
      <c r="U39" s="11" t="s">
        <v>184</v>
      </c>
      <c r="V39" s="13" t="s">
        <v>192</v>
      </c>
      <c r="W39" s="13" t="s">
        <v>229</v>
      </c>
      <c r="X39" s="13" t="s">
        <v>191</v>
      </c>
      <c r="Y39" s="12">
        <v>6.9</v>
      </c>
      <c r="Z39" s="12">
        <v>9.8000000000000007</v>
      </c>
      <c r="AA39" s="11" t="s">
        <v>224</v>
      </c>
      <c r="AB39" s="12">
        <v>0.5</v>
      </c>
      <c r="AC39" s="12" t="s">
        <v>215</v>
      </c>
      <c r="AD39" s="12">
        <v>1.7</v>
      </c>
      <c r="AE39" s="12">
        <v>-1.2</v>
      </c>
      <c r="AF39" s="12"/>
      <c r="AG39" s="11" t="s">
        <v>218</v>
      </c>
      <c r="AH39" s="11" t="s">
        <v>217</v>
      </c>
      <c r="AI39" s="11" t="s">
        <v>180</v>
      </c>
      <c r="AJ39" s="8"/>
      <c r="AK39" s="8" t="s">
        <v>821</v>
      </c>
      <c r="AL39" s="28" t="s">
        <v>822</v>
      </c>
    </row>
    <row r="40" spans="1:38" s="5" customFormat="1">
      <c r="A40" s="6">
        <v>45389</v>
      </c>
      <c r="B40" s="18" t="s">
        <v>158</v>
      </c>
      <c r="C40" s="8" t="s">
        <v>381</v>
      </c>
      <c r="D40" s="9">
        <v>7.8553240740740743E-2</v>
      </c>
      <c r="E40" s="8" t="s">
        <v>797</v>
      </c>
      <c r="F40" s="10">
        <v>12.7</v>
      </c>
      <c r="G40" s="10">
        <v>11</v>
      </c>
      <c r="H40" s="10">
        <v>12.9</v>
      </c>
      <c r="I40" s="10">
        <v>12.7</v>
      </c>
      <c r="J40" s="10">
        <v>12.8</v>
      </c>
      <c r="K40" s="10">
        <v>12.6</v>
      </c>
      <c r="L40" s="10">
        <v>12.9</v>
      </c>
      <c r="M40" s="10">
        <v>12.5</v>
      </c>
      <c r="N40" s="10">
        <v>13.6</v>
      </c>
      <c r="O40" s="22">
        <f t="shared" si="31"/>
        <v>36.6</v>
      </c>
      <c r="P40" s="22">
        <f t="shared" si="32"/>
        <v>38.1</v>
      </c>
      <c r="Q40" s="22">
        <f t="shared" si="33"/>
        <v>39</v>
      </c>
      <c r="R40" s="23">
        <f t="shared" si="34"/>
        <v>62.099999999999994</v>
      </c>
      <c r="S40" s="23">
        <f t="shared" si="35"/>
        <v>64.399999999999991</v>
      </c>
      <c r="T40" s="11" t="s">
        <v>233</v>
      </c>
      <c r="U40" s="11" t="s">
        <v>183</v>
      </c>
      <c r="V40" s="13" t="s">
        <v>229</v>
      </c>
      <c r="W40" s="13" t="s">
        <v>546</v>
      </c>
      <c r="X40" s="13" t="s">
        <v>213</v>
      </c>
      <c r="Y40" s="12">
        <v>6.2</v>
      </c>
      <c r="Z40" s="12">
        <v>8.6999999999999993</v>
      </c>
      <c r="AA40" s="11" t="s">
        <v>179</v>
      </c>
      <c r="AB40" s="12">
        <v>-0.7</v>
      </c>
      <c r="AC40" s="12" t="s">
        <v>215</v>
      </c>
      <c r="AD40" s="12">
        <v>0.2</v>
      </c>
      <c r="AE40" s="12">
        <v>-0.9</v>
      </c>
      <c r="AF40" s="12"/>
      <c r="AG40" s="11" t="s">
        <v>216</v>
      </c>
      <c r="AH40" s="11" t="s">
        <v>217</v>
      </c>
      <c r="AI40" s="11" t="s">
        <v>179</v>
      </c>
      <c r="AJ40" s="8"/>
      <c r="AK40" s="8" t="s">
        <v>833</v>
      </c>
      <c r="AL40" s="28" t="s">
        <v>834</v>
      </c>
    </row>
    <row r="41" spans="1:38" s="5" customFormat="1">
      <c r="A41" s="6">
        <v>45389</v>
      </c>
      <c r="B41" s="18" t="s">
        <v>159</v>
      </c>
      <c r="C41" s="8" t="s">
        <v>381</v>
      </c>
      <c r="D41" s="9">
        <v>7.8483796296296301E-2</v>
      </c>
      <c r="E41" s="8" t="s">
        <v>802</v>
      </c>
      <c r="F41" s="10">
        <v>12.7</v>
      </c>
      <c r="G41" s="10">
        <v>11.7</v>
      </c>
      <c r="H41" s="10">
        <v>13.8</v>
      </c>
      <c r="I41" s="10">
        <v>12.9</v>
      </c>
      <c r="J41" s="10">
        <v>12.6</v>
      </c>
      <c r="K41" s="10">
        <v>12.5</v>
      </c>
      <c r="L41" s="10">
        <v>12.1</v>
      </c>
      <c r="M41" s="10">
        <v>12</v>
      </c>
      <c r="N41" s="10">
        <v>12.8</v>
      </c>
      <c r="O41" s="22">
        <f t="shared" si="31"/>
        <v>38.200000000000003</v>
      </c>
      <c r="P41" s="22">
        <f t="shared" si="32"/>
        <v>38</v>
      </c>
      <c r="Q41" s="22">
        <f t="shared" si="33"/>
        <v>36.900000000000006</v>
      </c>
      <c r="R41" s="23">
        <f t="shared" si="34"/>
        <v>63.7</v>
      </c>
      <c r="S41" s="23">
        <f t="shared" si="35"/>
        <v>62</v>
      </c>
      <c r="T41" s="11" t="s">
        <v>189</v>
      </c>
      <c r="U41" s="11" t="s">
        <v>184</v>
      </c>
      <c r="V41" s="13" t="s">
        <v>254</v>
      </c>
      <c r="W41" s="13" t="s">
        <v>198</v>
      </c>
      <c r="X41" s="13" t="s">
        <v>458</v>
      </c>
      <c r="Y41" s="12">
        <v>6.2</v>
      </c>
      <c r="Z41" s="12">
        <v>8.6999999999999993</v>
      </c>
      <c r="AA41" s="11" t="s">
        <v>179</v>
      </c>
      <c r="AB41" s="12" t="s">
        <v>221</v>
      </c>
      <c r="AC41" s="12">
        <v>-0.3</v>
      </c>
      <c r="AD41" s="12">
        <v>0.6</v>
      </c>
      <c r="AE41" s="12">
        <v>-0.9</v>
      </c>
      <c r="AF41" s="12"/>
      <c r="AG41" s="11" t="s">
        <v>217</v>
      </c>
      <c r="AH41" s="11" t="s">
        <v>217</v>
      </c>
      <c r="AI41" s="11" t="s">
        <v>179</v>
      </c>
      <c r="AJ41" s="8"/>
      <c r="AK41" s="8" t="s">
        <v>841</v>
      </c>
      <c r="AL41" s="28" t="s">
        <v>842</v>
      </c>
    </row>
    <row r="42" spans="1:38" s="5" customFormat="1">
      <c r="A42" s="6">
        <v>45389</v>
      </c>
      <c r="B42" s="18" t="s">
        <v>160</v>
      </c>
      <c r="C42" s="8" t="s">
        <v>381</v>
      </c>
      <c r="D42" s="9">
        <v>7.7777777777777779E-2</v>
      </c>
      <c r="E42" s="8" t="s">
        <v>804</v>
      </c>
      <c r="F42" s="10">
        <v>12.6</v>
      </c>
      <c r="G42" s="10">
        <v>11.2</v>
      </c>
      <c r="H42" s="10">
        <v>13</v>
      </c>
      <c r="I42" s="10">
        <v>12.5</v>
      </c>
      <c r="J42" s="10">
        <v>12.8</v>
      </c>
      <c r="K42" s="10">
        <v>12.6</v>
      </c>
      <c r="L42" s="10">
        <v>12.4</v>
      </c>
      <c r="M42" s="10">
        <v>12.3</v>
      </c>
      <c r="N42" s="10">
        <v>12.6</v>
      </c>
      <c r="O42" s="22">
        <f t="shared" si="31"/>
        <v>36.799999999999997</v>
      </c>
      <c r="P42" s="22">
        <f t="shared" si="32"/>
        <v>37.9</v>
      </c>
      <c r="Q42" s="22">
        <f t="shared" si="33"/>
        <v>37.300000000000004</v>
      </c>
      <c r="R42" s="23">
        <f t="shared" si="34"/>
        <v>62.099999999999994</v>
      </c>
      <c r="S42" s="23">
        <f t="shared" si="35"/>
        <v>62.699999999999996</v>
      </c>
      <c r="T42" s="11" t="s">
        <v>182</v>
      </c>
      <c r="U42" s="11" t="s">
        <v>184</v>
      </c>
      <c r="V42" s="13" t="s">
        <v>458</v>
      </c>
      <c r="W42" s="13" t="s">
        <v>363</v>
      </c>
      <c r="X42" s="13" t="s">
        <v>214</v>
      </c>
      <c r="Y42" s="12">
        <v>6.2</v>
      </c>
      <c r="Z42" s="12">
        <v>8.6999999999999993</v>
      </c>
      <c r="AA42" s="11" t="s">
        <v>179</v>
      </c>
      <c r="AB42" s="12">
        <v>-0.3</v>
      </c>
      <c r="AC42" s="12" t="s">
        <v>215</v>
      </c>
      <c r="AD42" s="12">
        <v>0.6</v>
      </c>
      <c r="AE42" s="12">
        <v>-0.9</v>
      </c>
      <c r="AF42" s="12"/>
      <c r="AG42" s="11" t="s">
        <v>217</v>
      </c>
      <c r="AH42" s="11" t="s">
        <v>216</v>
      </c>
      <c r="AI42" s="11" t="s">
        <v>179</v>
      </c>
      <c r="AJ42" s="8"/>
      <c r="AK42" s="8" t="s">
        <v>845</v>
      </c>
      <c r="AL42" s="28" t="s">
        <v>846</v>
      </c>
    </row>
    <row r="43" spans="1:38" s="5" customFormat="1">
      <c r="A43" s="6">
        <v>45389</v>
      </c>
      <c r="B43" s="18" t="s">
        <v>163</v>
      </c>
      <c r="C43" s="8" t="s">
        <v>381</v>
      </c>
      <c r="D43" s="9">
        <v>7.7164351851851845E-2</v>
      </c>
      <c r="E43" s="8" t="s">
        <v>807</v>
      </c>
      <c r="F43" s="10">
        <v>12.6</v>
      </c>
      <c r="G43" s="10">
        <v>11.1</v>
      </c>
      <c r="H43" s="10">
        <v>13.4</v>
      </c>
      <c r="I43" s="10">
        <v>12.7</v>
      </c>
      <c r="J43" s="10">
        <v>13.2</v>
      </c>
      <c r="K43" s="10">
        <v>12.8</v>
      </c>
      <c r="L43" s="10">
        <v>12.1</v>
      </c>
      <c r="M43" s="10">
        <v>11.6</v>
      </c>
      <c r="N43" s="10">
        <v>12.2</v>
      </c>
      <c r="O43" s="22">
        <f t="shared" si="31"/>
        <v>37.1</v>
      </c>
      <c r="P43" s="22">
        <f t="shared" si="32"/>
        <v>38.700000000000003</v>
      </c>
      <c r="Q43" s="22">
        <f t="shared" si="33"/>
        <v>35.9</v>
      </c>
      <c r="R43" s="23">
        <f t="shared" si="34"/>
        <v>63</v>
      </c>
      <c r="S43" s="23">
        <f t="shared" si="35"/>
        <v>61.900000000000006</v>
      </c>
      <c r="T43" s="11" t="s">
        <v>200</v>
      </c>
      <c r="U43" s="11" t="s">
        <v>199</v>
      </c>
      <c r="V43" s="13" t="s">
        <v>808</v>
      </c>
      <c r="W43" s="13" t="s">
        <v>198</v>
      </c>
      <c r="X43" s="13" t="s">
        <v>355</v>
      </c>
      <c r="Y43" s="12">
        <v>6.2</v>
      </c>
      <c r="Z43" s="12">
        <v>8.6999999999999993</v>
      </c>
      <c r="AA43" s="11" t="s">
        <v>179</v>
      </c>
      <c r="AB43" s="12">
        <v>0.2</v>
      </c>
      <c r="AC43" s="12">
        <v>-0.7</v>
      </c>
      <c r="AD43" s="12">
        <v>0.4</v>
      </c>
      <c r="AE43" s="12">
        <v>-0.9</v>
      </c>
      <c r="AF43" s="12"/>
      <c r="AG43" s="11" t="s">
        <v>217</v>
      </c>
      <c r="AH43" s="11" t="s">
        <v>217</v>
      </c>
      <c r="AI43" s="11" t="s">
        <v>179</v>
      </c>
      <c r="AJ43" s="8"/>
      <c r="AK43" s="8" t="s">
        <v>851</v>
      </c>
      <c r="AL43" s="28" t="s">
        <v>852</v>
      </c>
    </row>
    <row r="44" spans="1:38" s="5" customFormat="1">
      <c r="A44" s="6">
        <v>45395</v>
      </c>
      <c r="B44" s="17" t="s">
        <v>158</v>
      </c>
      <c r="C44" s="8" t="s">
        <v>381</v>
      </c>
      <c r="D44" s="9">
        <v>7.9953703703703707E-2</v>
      </c>
      <c r="E44" s="8" t="s">
        <v>857</v>
      </c>
      <c r="F44" s="10">
        <v>12.8</v>
      </c>
      <c r="G44" s="10">
        <v>11.7</v>
      </c>
      <c r="H44" s="10">
        <v>13.5</v>
      </c>
      <c r="I44" s="10">
        <v>12.9</v>
      </c>
      <c r="J44" s="10">
        <v>13.3</v>
      </c>
      <c r="K44" s="10">
        <v>13.2</v>
      </c>
      <c r="L44" s="10">
        <v>13.1</v>
      </c>
      <c r="M44" s="10">
        <v>12.7</v>
      </c>
      <c r="N44" s="10">
        <v>12.6</v>
      </c>
      <c r="O44" s="22">
        <f t="shared" ref="O44:O49" si="36">SUM(F44:H44)</f>
        <v>38</v>
      </c>
      <c r="P44" s="22">
        <f t="shared" ref="P44:P49" si="37">SUM(I44:K44)</f>
        <v>39.400000000000006</v>
      </c>
      <c r="Q44" s="22">
        <f t="shared" ref="Q44:Q49" si="38">SUM(L44:N44)</f>
        <v>38.4</v>
      </c>
      <c r="R44" s="23">
        <f t="shared" ref="R44:R49" si="39">SUM(F44:J44)</f>
        <v>64.2</v>
      </c>
      <c r="S44" s="23">
        <f t="shared" ref="S44:S49" si="40">SUM(J44:N44)</f>
        <v>64.899999999999991</v>
      </c>
      <c r="T44" s="11" t="s">
        <v>182</v>
      </c>
      <c r="U44" s="11" t="s">
        <v>184</v>
      </c>
      <c r="V44" s="13" t="s">
        <v>206</v>
      </c>
      <c r="W44" s="13" t="s">
        <v>645</v>
      </c>
      <c r="X44" s="13" t="s">
        <v>211</v>
      </c>
      <c r="Y44" s="12">
        <v>4.5999999999999996</v>
      </c>
      <c r="Z44" s="12">
        <v>6</v>
      </c>
      <c r="AA44" s="11" t="s">
        <v>180</v>
      </c>
      <c r="AB44" s="12">
        <v>1.4</v>
      </c>
      <c r="AC44" s="12" t="s">
        <v>215</v>
      </c>
      <c r="AD44" s="12">
        <v>1.4</v>
      </c>
      <c r="AE44" s="12" t="s">
        <v>221</v>
      </c>
      <c r="AF44" s="12"/>
      <c r="AG44" s="11" t="s">
        <v>218</v>
      </c>
      <c r="AH44" s="11" t="s">
        <v>217</v>
      </c>
      <c r="AI44" s="11" t="s">
        <v>245</v>
      </c>
      <c r="AJ44" s="8"/>
      <c r="AK44" s="8" t="s">
        <v>888</v>
      </c>
      <c r="AL44" s="28" t="s">
        <v>887</v>
      </c>
    </row>
    <row r="45" spans="1:38" s="5" customFormat="1">
      <c r="A45" s="6">
        <v>45395</v>
      </c>
      <c r="B45" s="18" t="s">
        <v>159</v>
      </c>
      <c r="C45" s="8" t="s">
        <v>381</v>
      </c>
      <c r="D45" s="9">
        <v>7.9236111111111104E-2</v>
      </c>
      <c r="E45" s="8" t="s">
        <v>856</v>
      </c>
      <c r="F45" s="10">
        <v>13.3</v>
      </c>
      <c r="G45" s="10">
        <v>12.2</v>
      </c>
      <c r="H45" s="10">
        <v>14</v>
      </c>
      <c r="I45" s="10">
        <v>12.9</v>
      </c>
      <c r="J45" s="10">
        <v>12.9</v>
      </c>
      <c r="K45" s="10">
        <v>12.1</v>
      </c>
      <c r="L45" s="10">
        <v>12.1</v>
      </c>
      <c r="M45" s="10">
        <v>12.1</v>
      </c>
      <c r="N45" s="10">
        <v>13</v>
      </c>
      <c r="O45" s="22">
        <f t="shared" si="36"/>
        <v>39.5</v>
      </c>
      <c r="P45" s="22">
        <f t="shared" si="37"/>
        <v>37.9</v>
      </c>
      <c r="Q45" s="22">
        <f t="shared" si="38"/>
        <v>37.200000000000003</v>
      </c>
      <c r="R45" s="23">
        <f t="shared" si="39"/>
        <v>65.3</v>
      </c>
      <c r="S45" s="23">
        <f t="shared" si="40"/>
        <v>62.2</v>
      </c>
      <c r="T45" s="11" t="s">
        <v>200</v>
      </c>
      <c r="U45" s="11" t="s">
        <v>184</v>
      </c>
      <c r="V45" s="13" t="s">
        <v>375</v>
      </c>
      <c r="W45" s="13" t="s">
        <v>191</v>
      </c>
      <c r="X45" s="13" t="s">
        <v>210</v>
      </c>
      <c r="Y45" s="12">
        <v>4.5999999999999996</v>
      </c>
      <c r="Z45" s="12">
        <v>6</v>
      </c>
      <c r="AA45" s="11" t="s">
        <v>180</v>
      </c>
      <c r="AB45" s="12">
        <v>1.5</v>
      </c>
      <c r="AC45" s="12">
        <v>-0.6</v>
      </c>
      <c r="AD45" s="12">
        <v>0.9</v>
      </c>
      <c r="AE45" s="12" t="s">
        <v>221</v>
      </c>
      <c r="AF45" s="12"/>
      <c r="AG45" s="11" t="s">
        <v>220</v>
      </c>
      <c r="AH45" s="11" t="s">
        <v>217</v>
      </c>
      <c r="AI45" s="11" t="s">
        <v>180</v>
      </c>
      <c r="AJ45" s="8"/>
      <c r="AK45" s="8" t="s">
        <v>901</v>
      </c>
      <c r="AL45" s="28" t="s">
        <v>902</v>
      </c>
    </row>
    <row r="46" spans="1:38" s="5" customFormat="1">
      <c r="A46" s="6">
        <v>45395</v>
      </c>
      <c r="B46" s="18" t="s">
        <v>160</v>
      </c>
      <c r="C46" s="8" t="s">
        <v>381</v>
      </c>
      <c r="D46" s="9">
        <v>7.7858796296296301E-2</v>
      </c>
      <c r="E46" s="8" t="s">
        <v>867</v>
      </c>
      <c r="F46" s="10">
        <v>12.4</v>
      </c>
      <c r="G46" s="10">
        <v>11.4</v>
      </c>
      <c r="H46" s="10">
        <v>13.2</v>
      </c>
      <c r="I46" s="10">
        <v>12.3</v>
      </c>
      <c r="J46" s="10">
        <v>12</v>
      </c>
      <c r="K46" s="10">
        <v>12.7</v>
      </c>
      <c r="L46" s="10">
        <v>12.7</v>
      </c>
      <c r="M46" s="10">
        <v>12.8</v>
      </c>
      <c r="N46" s="10">
        <v>13.2</v>
      </c>
      <c r="O46" s="22">
        <f t="shared" si="36"/>
        <v>37</v>
      </c>
      <c r="P46" s="22">
        <f t="shared" si="37"/>
        <v>37</v>
      </c>
      <c r="Q46" s="22">
        <f t="shared" si="38"/>
        <v>38.700000000000003</v>
      </c>
      <c r="R46" s="23">
        <f t="shared" si="39"/>
        <v>61.3</v>
      </c>
      <c r="S46" s="23">
        <f t="shared" si="40"/>
        <v>63.400000000000006</v>
      </c>
      <c r="T46" s="11" t="s">
        <v>233</v>
      </c>
      <c r="U46" s="11" t="s">
        <v>183</v>
      </c>
      <c r="V46" s="13" t="s">
        <v>198</v>
      </c>
      <c r="W46" s="13" t="s">
        <v>355</v>
      </c>
      <c r="X46" s="13" t="s">
        <v>229</v>
      </c>
      <c r="Y46" s="12">
        <v>4.5999999999999996</v>
      </c>
      <c r="Z46" s="12">
        <v>6</v>
      </c>
      <c r="AA46" s="11" t="s">
        <v>180</v>
      </c>
      <c r="AB46" s="12">
        <v>0.4</v>
      </c>
      <c r="AC46" s="12" t="s">
        <v>215</v>
      </c>
      <c r="AD46" s="12">
        <v>0.4</v>
      </c>
      <c r="AE46" s="12" t="s">
        <v>221</v>
      </c>
      <c r="AF46" s="12"/>
      <c r="AG46" s="11" t="s">
        <v>217</v>
      </c>
      <c r="AH46" s="11" t="s">
        <v>217</v>
      </c>
      <c r="AI46" s="11" t="s">
        <v>180</v>
      </c>
      <c r="AJ46" s="8"/>
      <c r="AK46" s="8" t="s">
        <v>907</v>
      </c>
      <c r="AL46" s="28" t="s">
        <v>908</v>
      </c>
    </row>
    <row r="47" spans="1:38" s="5" customFormat="1">
      <c r="A47" s="6">
        <v>45396</v>
      </c>
      <c r="B47" s="18" t="s">
        <v>158</v>
      </c>
      <c r="C47" s="8" t="s">
        <v>381</v>
      </c>
      <c r="D47" s="9">
        <v>7.9895833333333333E-2</v>
      </c>
      <c r="E47" s="8" t="s">
        <v>871</v>
      </c>
      <c r="F47" s="10">
        <v>12.9</v>
      </c>
      <c r="G47" s="10">
        <v>11.6</v>
      </c>
      <c r="H47" s="10">
        <v>13.8</v>
      </c>
      <c r="I47" s="10">
        <v>13</v>
      </c>
      <c r="J47" s="10">
        <v>11.9</v>
      </c>
      <c r="K47" s="10">
        <v>13</v>
      </c>
      <c r="L47" s="10">
        <v>13</v>
      </c>
      <c r="M47" s="10">
        <v>12.8</v>
      </c>
      <c r="N47" s="10">
        <v>13.3</v>
      </c>
      <c r="O47" s="22">
        <f t="shared" si="36"/>
        <v>38.299999999999997</v>
      </c>
      <c r="P47" s="22">
        <f t="shared" si="37"/>
        <v>37.9</v>
      </c>
      <c r="Q47" s="22">
        <f t="shared" si="38"/>
        <v>39.1</v>
      </c>
      <c r="R47" s="23">
        <f t="shared" si="39"/>
        <v>63.199999999999996</v>
      </c>
      <c r="S47" s="23">
        <f t="shared" si="40"/>
        <v>64</v>
      </c>
      <c r="T47" s="11" t="s">
        <v>182</v>
      </c>
      <c r="U47" s="11" t="s">
        <v>183</v>
      </c>
      <c r="V47" s="13" t="s">
        <v>240</v>
      </c>
      <c r="W47" s="13" t="s">
        <v>872</v>
      </c>
      <c r="X47" s="13" t="s">
        <v>206</v>
      </c>
      <c r="Y47" s="12">
        <v>4.0999999999999996</v>
      </c>
      <c r="Z47" s="12">
        <v>4.5</v>
      </c>
      <c r="AA47" s="11" t="s">
        <v>180</v>
      </c>
      <c r="AB47" s="12">
        <v>0.9</v>
      </c>
      <c r="AC47" s="12" t="s">
        <v>215</v>
      </c>
      <c r="AD47" s="12">
        <v>0.9</v>
      </c>
      <c r="AE47" s="12" t="s">
        <v>221</v>
      </c>
      <c r="AF47" s="12"/>
      <c r="AG47" s="11" t="s">
        <v>218</v>
      </c>
      <c r="AH47" s="11" t="s">
        <v>217</v>
      </c>
      <c r="AI47" s="11" t="s">
        <v>180</v>
      </c>
      <c r="AJ47" s="8"/>
      <c r="AK47" s="8" t="s">
        <v>913</v>
      </c>
      <c r="AL47" s="28" t="s">
        <v>914</v>
      </c>
    </row>
    <row r="48" spans="1:38" s="5" customFormat="1">
      <c r="A48" s="6">
        <v>45396</v>
      </c>
      <c r="B48" s="17" t="s">
        <v>157</v>
      </c>
      <c r="C48" s="8" t="s">
        <v>381</v>
      </c>
      <c r="D48" s="9">
        <v>7.9895833333333333E-2</v>
      </c>
      <c r="E48" s="8" t="s">
        <v>875</v>
      </c>
      <c r="F48" s="10">
        <v>12.3</v>
      </c>
      <c r="G48" s="10">
        <v>10.8</v>
      </c>
      <c r="H48" s="10">
        <v>12.8</v>
      </c>
      <c r="I48" s="10">
        <v>12.5</v>
      </c>
      <c r="J48" s="10">
        <v>12.9</v>
      </c>
      <c r="K48" s="10">
        <v>12.9</v>
      </c>
      <c r="L48" s="10">
        <v>12.5</v>
      </c>
      <c r="M48" s="10">
        <v>12.8</v>
      </c>
      <c r="N48" s="10">
        <v>13.8</v>
      </c>
      <c r="O48" s="22">
        <f t="shared" si="36"/>
        <v>35.900000000000006</v>
      </c>
      <c r="P48" s="22">
        <f t="shared" si="37"/>
        <v>38.299999999999997</v>
      </c>
      <c r="Q48" s="22">
        <f t="shared" si="38"/>
        <v>39.1</v>
      </c>
      <c r="R48" s="23">
        <f t="shared" si="39"/>
        <v>61.300000000000004</v>
      </c>
      <c r="S48" s="23">
        <f t="shared" si="40"/>
        <v>64.899999999999991</v>
      </c>
      <c r="T48" s="11" t="s">
        <v>233</v>
      </c>
      <c r="U48" s="11" t="s">
        <v>183</v>
      </c>
      <c r="V48" s="13" t="s">
        <v>261</v>
      </c>
      <c r="W48" s="13" t="s">
        <v>214</v>
      </c>
      <c r="X48" s="13" t="s">
        <v>468</v>
      </c>
      <c r="Y48" s="12">
        <v>4.0999999999999996</v>
      </c>
      <c r="Z48" s="12">
        <v>4.5</v>
      </c>
      <c r="AA48" s="11" t="s">
        <v>180</v>
      </c>
      <c r="AB48" s="12">
        <v>-0.1</v>
      </c>
      <c r="AC48" s="12" t="s">
        <v>215</v>
      </c>
      <c r="AD48" s="12">
        <v>-0.1</v>
      </c>
      <c r="AE48" s="12" t="s">
        <v>221</v>
      </c>
      <c r="AF48" s="12"/>
      <c r="AG48" s="11" t="s">
        <v>216</v>
      </c>
      <c r="AH48" s="11" t="s">
        <v>216</v>
      </c>
      <c r="AI48" s="11" t="s">
        <v>179</v>
      </c>
      <c r="AJ48" s="8"/>
      <c r="AK48" s="8" t="s">
        <v>917</v>
      </c>
      <c r="AL48" s="28" t="s">
        <v>918</v>
      </c>
    </row>
    <row r="49" spans="1:38" s="5" customFormat="1">
      <c r="A49" s="6">
        <v>45396</v>
      </c>
      <c r="B49" s="18" t="s">
        <v>155</v>
      </c>
      <c r="C49" s="8" t="s">
        <v>381</v>
      </c>
      <c r="D49" s="9">
        <v>7.7106481481481484E-2</v>
      </c>
      <c r="E49" s="49" t="s">
        <v>882</v>
      </c>
      <c r="F49" s="10">
        <v>12.7</v>
      </c>
      <c r="G49" s="10">
        <v>11.3</v>
      </c>
      <c r="H49" s="10">
        <v>13.2</v>
      </c>
      <c r="I49" s="10">
        <v>12.2</v>
      </c>
      <c r="J49" s="10">
        <v>12.1</v>
      </c>
      <c r="K49" s="10">
        <v>12.1</v>
      </c>
      <c r="L49" s="10">
        <v>12.6</v>
      </c>
      <c r="M49" s="10">
        <v>12.3</v>
      </c>
      <c r="N49" s="10">
        <v>12.7</v>
      </c>
      <c r="O49" s="22">
        <f t="shared" si="36"/>
        <v>37.200000000000003</v>
      </c>
      <c r="P49" s="22">
        <f t="shared" si="37"/>
        <v>36.4</v>
      </c>
      <c r="Q49" s="22">
        <f t="shared" si="38"/>
        <v>37.599999999999994</v>
      </c>
      <c r="R49" s="23">
        <f t="shared" si="39"/>
        <v>61.500000000000007</v>
      </c>
      <c r="S49" s="23">
        <f t="shared" si="40"/>
        <v>61.8</v>
      </c>
      <c r="T49" s="11" t="s">
        <v>182</v>
      </c>
      <c r="U49" s="11" t="s">
        <v>184</v>
      </c>
      <c r="V49" s="13" t="s">
        <v>254</v>
      </c>
      <c r="W49" s="13" t="s">
        <v>729</v>
      </c>
      <c r="X49" s="13" t="s">
        <v>206</v>
      </c>
      <c r="Y49" s="12">
        <v>4.0999999999999996</v>
      </c>
      <c r="Z49" s="12">
        <v>4.5</v>
      </c>
      <c r="AA49" s="11" t="s">
        <v>180</v>
      </c>
      <c r="AB49" s="12">
        <v>0.5</v>
      </c>
      <c r="AC49" s="12" t="s">
        <v>215</v>
      </c>
      <c r="AD49" s="12">
        <v>0.5</v>
      </c>
      <c r="AE49" s="12" t="s">
        <v>221</v>
      </c>
      <c r="AF49" s="12"/>
      <c r="AG49" s="11" t="s">
        <v>217</v>
      </c>
      <c r="AH49" s="11" t="s">
        <v>217</v>
      </c>
      <c r="AI49" s="11" t="s">
        <v>179</v>
      </c>
      <c r="AJ49" s="8"/>
      <c r="AK49" s="8"/>
      <c r="AL49" s="28"/>
    </row>
  </sheetData>
  <autoFilter ref="A1:AL7" xr:uid="{00000000-0001-0000-0C00-000000000000}"/>
  <phoneticPr fontId="12"/>
  <conditionalFormatting sqref="F2:N6">
    <cfRule type="colorScale" priority="2035">
      <colorScale>
        <cfvo type="min"/>
        <cfvo type="percentile" val="50"/>
        <cfvo type="max"/>
        <color rgb="FFF8696B"/>
        <color rgb="FFFFEB84"/>
        <color rgb="FF63BE7B"/>
      </colorScale>
    </cfRule>
  </conditionalFormatting>
  <conditionalFormatting sqref="F7:N7">
    <cfRule type="colorScale" priority="2056">
      <colorScale>
        <cfvo type="min"/>
        <cfvo type="percentile" val="50"/>
        <cfvo type="max"/>
        <color rgb="FFF8696B"/>
        <color rgb="FFFFEB84"/>
        <color rgb="FF63BE7B"/>
      </colorScale>
    </cfRule>
  </conditionalFormatting>
  <conditionalFormatting sqref="F8:N8">
    <cfRule type="colorScale" priority="2074">
      <colorScale>
        <cfvo type="min"/>
        <cfvo type="percentile" val="50"/>
        <cfvo type="max"/>
        <color rgb="FFF8696B"/>
        <color rgb="FFFFEB84"/>
        <color rgb="FF63BE7B"/>
      </colorScale>
    </cfRule>
  </conditionalFormatting>
  <conditionalFormatting sqref="F9:N14">
    <cfRule type="colorScale" priority="37">
      <colorScale>
        <cfvo type="min"/>
        <cfvo type="percentile" val="50"/>
        <cfvo type="max"/>
        <color rgb="FFF8696B"/>
        <color rgb="FFFFEB84"/>
        <color rgb="FF63BE7B"/>
      </colorScale>
    </cfRule>
  </conditionalFormatting>
  <conditionalFormatting sqref="F15:N19">
    <cfRule type="colorScale" priority="32">
      <colorScale>
        <cfvo type="min"/>
        <cfvo type="percentile" val="50"/>
        <cfvo type="max"/>
        <color rgb="FFF8696B"/>
        <color rgb="FFFFEB84"/>
        <color rgb="FF63BE7B"/>
      </colorScale>
    </cfRule>
  </conditionalFormatting>
  <conditionalFormatting sqref="F20:N26">
    <cfRule type="colorScale" priority="28">
      <colorScale>
        <cfvo type="min"/>
        <cfvo type="percentile" val="50"/>
        <cfvo type="max"/>
        <color rgb="FFF8696B"/>
        <color rgb="FFFFEB84"/>
        <color rgb="FF63BE7B"/>
      </colorScale>
    </cfRule>
  </conditionalFormatting>
  <conditionalFormatting sqref="F27:N30">
    <cfRule type="colorScale" priority="22">
      <colorScale>
        <cfvo type="min"/>
        <cfvo type="percentile" val="50"/>
        <cfvo type="max"/>
        <color rgb="FFF8696B"/>
        <color rgb="FFFFEB84"/>
        <color rgb="FF63BE7B"/>
      </colorScale>
    </cfRule>
  </conditionalFormatting>
  <conditionalFormatting sqref="F31:N36">
    <cfRule type="colorScale" priority="18">
      <colorScale>
        <cfvo type="min"/>
        <cfvo type="percentile" val="50"/>
        <cfvo type="max"/>
        <color rgb="FFF8696B"/>
        <color rgb="FFFFEB84"/>
        <color rgb="FF63BE7B"/>
      </colorScale>
    </cfRule>
  </conditionalFormatting>
  <conditionalFormatting sqref="F37:N43">
    <cfRule type="colorScale" priority="14">
      <colorScale>
        <cfvo type="min"/>
        <cfvo type="percentile" val="50"/>
        <cfvo type="max"/>
        <color rgb="FFF8696B"/>
        <color rgb="FFFFEB84"/>
        <color rgb="FF63BE7B"/>
      </colorScale>
    </cfRule>
  </conditionalFormatting>
  <conditionalFormatting sqref="F44:N49">
    <cfRule type="colorScale" priority="10">
      <colorScale>
        <cfvo type="min"/>
        <cfvo type="percentile" val="50"/>
        <cfvo type="max"/>
        <color rgb="FFF8696B"/>
        <color rgb="FFFFEB84"/>
        <color rgb="FF63BE7B"/>
      </colorScale>
    </cfRule>
  </conditionalFormatting>
  <conditionalFormatting sqref="AA2:AA49">
    <cfRule type="containsText" dxfId="34" priority="126" operator="containsText" text="D">
      <formula>NOT(ISERROR(SEARCH("D",AA2)))</formula>
    </cfRule>
    <cfRule type="containsText" dxfId="33" priority="127" operator="containsText" text="S">
      <formula>NOT(ISERROR(SEARCH("S",AA2)))</formula>
    </cfRule>
    <cfRule type="containsText" dxfId="32" priority="131" operator="containsText" text="A">
      <formula>NOT(ISERROR(SEARCH("A",AA2)))</formula>
    </cfRule>
    <cfRule type="containsText" dxfId="31" priority="128" operator="containsText" text="F">
      <formula>NOT(ISERROR(SEARCH("F",AA2)))</formula>
    </cfRule>
  </conditionalFormatting>
  <conditionalFormatting sqref="AA20:AA49">
    <cfRule type="containsText" dxfId="30" priority="23" operator="containsText" text="E">
      <formula>NOT(ISERROR(SEARCH("E",AA20)))</formula>
    </cfRule>
    <cfRule type="containsText" dxfId="29" priority="24" operator="containsText" text="B">
      <formula>NOT(ISERROR(SEARCH("B",AA20)))</formula>
    </cfRule>
  </conditionalFormatting>
  <conditionalFormatting sqref="AA2:AJ8">
    <cfRule type="containsText" dxfId="28" priority="130" operator="containsText" text="B">
      <formula>NOT(ISERROR(SEARCH("B",AA2)))</formula>
    </cfRule>
    <cfRule type="containsText" dxfId="27" priority="129" operator="containsText" text="E">
      <formula>NOT(ISERROR(SEARCH("E",AA2)))</formula>
    </cfRule>
  </conditionalFormatting>
  <conditionalFormatting sqref="AA9:AJ26">
    <cfRule type="containsText" dxfId="26" priority="26" operator="containsText" text="B">
      <formula>NOT(ISERROR(SEARCH("B",AA9)))</formula>
    </cfRule>
    <cfRule type="containsText" dxfId="25" priority="25" operator="containsText" text="E">
      <formula>NOT(ISERROR(SEARCH("E",AA9)))</formula>
    </cfRule>
  </conditionalFormatting>
  <conditionalFormatting sqref="AA27:AJ49">
    <cfRule type="containsText" dxfId="24" priority="8" operator="containsText" text="B">
      <formula>NOT(ISERROR(SEARCH("B",AA27)))</formula>
    </cfRule>
    <cfRule type="containsText" dxfId="23" priority="7" operator="containsText" text="E">
      <formula>NOT(ISERROR(SEARCH("E",AA27)))</formula>
    </cfRule>
  </conditionalFormatting>
  <conditionalFormatting sqref="AG2:AH6">
    <cfRule type="containsText" dxfId="22" priority="1683" operator="containsText" text="A">
      <formula>NOT(ISERROR(SEARCH("A",AG2)))</formula>
    </cfRule>
  </conditionalFormatting>
  <conditionalFormatting sqref="AG7:AJ8">
    <cfRule type="containsText" dxfId="21" priority="180" operator="containsText" text="A">
      <formula>NOT(ISERROR(SEARCH("A",AG7)))</formula>
    </cfRule>
  </conditionalFormatting>
  <conditionalFormatting sqref="AG9:AJ26">
    <cfRule type="containsText" dxfId="20" priority="27" operator="containsText" text="A">
      <formula>NOT(ISERROR(SEARCH("A",AG9)))</formula>
    </cfRule>
  </conditionalFormatting>
  <conditionalFormatting sqref="AG27:AJ49">
    <cfRule type="containsText" dxfId="19" priority="9" operator="containsText" text="A">
      <formula>NOT(ISERROR(SEARCH("A",AG27)))</formula>
    </cfRule>
  </conditionalFormatting>
  <conditionalFormatting sqref="AI49">
    <cfRule type="containsText" dxfId="18" priority="4" operator="containsText" text="S">
      <formula>NOT(ISERROR(SEARCH("S",AI49)))</formula>
    </cfRule>
    <cfRule type="containsText" dxfId="17" priority="5" operator="containsText" text="F">
      <formula>NOT(ISERROR(SEARCH("F",AI49)))</formula>
    </cfRule>
    <cfRule type="containsText" dxfId="16" priority="6" operator="containsText" text="A">
      <formula>NOT(ISERROR(SEARCH("A",AI49)))</formula>
    </cfRule>
    <cfRule type="containsText" dxfId="15" priority="3" operator="containsText" text="D">
      <formula>NOT(ISERROR(SEARCH("D",AI49)))</formula>
    </cfRule>
    <cfRule type="containsText" dxfId="14" priority="2" operator="containsText" text="B">
      <formula>NOT(ISERROR(SEARCH("B",AI49)))</formula>
    </cfRule>
    <cfRule type="containsText" dxfId="13" priority="1" operator="containsText" text="E">
      <formula>NOT(ISERROR(SEARCH("E",AI49)))</formula>
    </cfRule>
  </conditionalFormatting>
  <conditionalFormatting sqref="AI2:AJ8">
    <cfRule type="containsText" dxfId="12" priority="145" operator="containsText" text="A">
      <formula>NOT(ISERROR(SEARCH("A",AI2)))</formula>
    </cfRule>
  </conditionalFormatting>
  <dataValidations count="1">
    <dataValidation type="list" allowBlank="1" showInputMessage="1" showErrorMessage="1" sqref="AJ2:AJ49" xr:uid="{00000000-0002-0000-0C00-000000000000}">
      <formula1>"強風,外差し,イン先行,凍結防止"</formula1>
    </dataValidation>
  </dataValidations>
  <pageMargins left="0.7" right="0.7" top="0.75" bottom="0.75" header="0.3" footer="0.3"/>
  <pageSetup paperSize="9" orientation="portrait" horizontalDpi="4294967292" verticalDpi="4294967292"/>
  <ignoredErrors>
    <ignoredError sqref="O2:S7 O9:S14 O15:S19 O20:S26 O27:S30 O31:S36 O37:S43 O44:S52" formulaRange="1"/>
    <ignoredError sqref="O8:S8" formula="1" formulaRang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AM10"/>
  <sheetViews>
    <sheetView workbookViewId="0">
      <pane xSplit="5" ySplit="1" topLeftCell="Y2" activePane="bottomRight" state="frozen"/>
      <selection activeCell="E24" sqref="E24"/>
      <selection pane="topRight" activeCell="E24" sqref="E24"/>
      <selection pane="bottomLeft" activeCell="E24" sqref="E24"/>
      <selection pane="bottomRight" activeCell="AM22" sqref="AM22"/>
    </sheetView>
  </sheetViews>
  <sheetFormatPr baseColWidth="10" defaultColWidth="8.83203125" defaultRowHeight="15"/>
  <cols>
    <col min="1" max="1" width="10" bestFit="1" customWidth="1"/>
    <col min="2" max="2" width="8.1640625" customWidth="1"/>
    <col min="5" max="5" width="18.33203125" customWidth="1"/>
    <col min="23" max="25" width="16.6640625" customWidth="1"/>
    <col min="30" max="30" width="5.33203125" customWidth="1"/>
    <col min="32" max="32" width="8.83203125" customWidth="1"/>
    <col min="33" max="33" width="8.83203125" hidden="1" customWidth="1"/>
    <col min="38" max="39" width="150.83203125" customWidth="1"/>
  </cols>
  <sheetData>
    <row r="1" spans="1:39" s="5" customFormat="1">
      <c r="A1" s="1" t="s">
        <v>41</v>
      </c>
      <c r="B1" s="1" t="s">
        <v>42</v>
      </c>
      <c r="C1" s="1" t="s">
        <v>43</v>
      </c>
      <c r="D1" s="1" t="s">
        <v>44</v>
      </c>
      <c r="E1" s="1" t="s">
        <v>45</v>
      </c>
      <c r="F1" s="1" t="s">
        <v>61</v>
      </c>
      <c r="G1" s="1" t="s">
        <v>62</v>
      </c>
      <c r="H1" s="1" t="s">
        <v>63</v>
      </c>
      <c r="I1" s="1" t="s">
        <v>64</v>
      </c>
      <c r="J1" s="1" t="s">
        <v>65</v>
      </c>
      <c r="K1" s="1" t="s">
        <v>88</v>
      </c>
      <c r="L1" s="1" t="s">
        <v>101</v>
      </c>
      <c r="M1" s="1" t="s">
        <v>68</v>
      </c>
      <c r="N1" s="1" t="s">
        <v>71</v>
      </c>
      <c r="O1" s="1" t="s">
        <v>73</v>
      </c>
      <c r="P1" s="1" t="s">
        <v>46</v>
      </c>
      <c r="Q1" s="1" t="s">
        <v>72</v>
      </c>
      <c r="R1" s="1" t="s">
        <v>47</v>
      </c>
      <c r="S1" s="1" t="s">
        <v>48</v>
      </c>
      <c r="T1" s="1" t="s">
        <v>166</v>
      </c>
      <c r="U1" s="2" t="s">
        <v>49</v>
      </c>
      <c r="V1" s="2" t="s">
        <v>50</v>
      </c>
      <c r="W1" s="3" t="s">
        <v>51</v>
      </c>
      <c r="X1" s="3" t="s">
        <v>52</v>
      </c>
      <c r="Y1" s="3" t="s">
        <v>53</v>
      </c>
      <c r="Z1" s="4" t="s">
        <v>152</v>
      </c>
      <c r="AA1" s="4" t="s">
        <v>153</v>
      </c>
      <c r="AB1" s="4" t="s">
        <v>169</v>
      </c>
      <c r="AC1" s="4" t="s">
        <v>9</v>
      </c>
      <c r="AD1" s="4" t="s">
        <v>91</v>
      </c>
      <c r="AE1" s="4" t="s">
        <v>10</v>
      </c>
      <c r="AF1" s="4" t="s">
        <v>11</v>
      </c>
      <c r="AG1" s="4"/>
      <c r="AH1" s="4" t="s">
        <v>12</v>
      </c>
      <c r="AI1" s="4" t="s">
        <v>13</v>
      </c>
      <c r="AJ1" s="4" t="s">
        <v>54</v>
      </c>
      <c r="AK1" s="4" t="s">
        <v>55</v>
      </c>
      <c r="AL1" s="14" t="s">
        <v>93</v>
      </c>
      <c r="AM1" s="14" t="s">
        <v>154</v>
      </c>
    </row>
    <row r="2" spans="1:39" s="5" customFormat="1" ht="16" customHeight="1">
      <c r="A2" s="6">
        <v>45346</v>
      </c>
      <c r="B2" s="7" t="s">
        <v>155</v>
      </c>
      <c r="C2" s="8" t="s">
        <v>228</v>
      </c>
      <c r="D2" s="9">
        <v>8.6203703703703699E-2</v>
      </c>
      <c r="E2" s="8" t="s">
        <v>269</v>
      </c>
      <c r="F2" s="10">
        <v>12.7</v>
      </c>
      <c r="G2" s="10">
        <v>11.4</v>
      </c>
      <c r="H2" s="10">
        <v>11.4</v>
      </c>
      <c r="I2" s="10">
        <v>13.1</v>
      </c>
      <c r="J2" s="10">
        <v>12.5</v>
      </c>
      <c r="K2" s="10">
        <v>12.7</v>
      </c>
      <c r="L2" s="10">
        <v>12.6</v>
      </c>
      <c r="M2" s="10">
        <v>12.4</v>
      </c>
      <c r="N2" s="10">
        <v>12.6</v>
      </c>
      <c r="O2" s="10">
        <v>13.4</v>
      </c>
      <c r="P2" s="22">
        <f t="shared" ref="P2:P3" si="0">SUM(F2:H2)</f>
        <v>35.5</v>
      </c>
      <c r="Q2" s="22">
        <f t="shared" ref="Q2:Q3" si="1">SUM(I2:L2)</f>
        <v>50.9</v>
      </c>
      <c r="R2" s="22">
        <f t="shared" ref="R2:R3" si="2">SUM(M2:O2)</f>
        <v>38.4</v>
      </c>
      <c r="S2" s="23">
        <f t="shared" ref="S2:S3" si="3">SUM(F2:J2)</f>
        <v>61.1</v>
      </c>
      <c r="T2" s="23">
        <f t="shared" ref="T2:T3" si="4">SUM(K2:O2)</f>
        <v>63.699999999999996</v>
      </c>
      <c r="U2" s="11" t="s">
        <v>182</v>
      </c>
      <c r="V2" s="11" t="s">
        <v>183</v>
      </c>
      <c r="W2" s="13" t="s">
        <v>229</v>
      </c>
      <c r="X2" s="13" t="s">
        <v>185</v>
      </c>
      <c r="Y2" s="13" t="s">
        <v>240</v>
      </c>
      <c r="Z2" s="12">
        <v>11.5</v>
      </c>
      <c r="AA2" s="12">
        <v>12.3</v>
      </c>
      <c r="AB2" s="11" t="s">
        <v>179</v>
      </c>
      <c r="AC2" s="12">
        <v>0.8</v>
      </c>
      <c r="AD2" s="12" t="s">
        <v>215</v>
      </c>
      <c r="AE2" s="12">
        <v>1</v>
      </c>
      <c r="AF2" s="12">
        <v>-0.2</v>
      </c>
      <c r="AG2" s="12"/>
      <c r="AH2" s="11" t="s">
        <v>218</v>
      </c>
      <c r="AI2" s="11" t="s">
        <v>216</v>
      </c>
      <c r="AJ2" s="11" t="s">
        <v>179</v>
      </c>
      <c r="AK2" s="8"/>
      <c r="AL2" s="8" t="s">
        <v>302</v>
      </c>
      <c r="AM2" s="28" t="s">
        <v>303</v>
      </c>
    </row>
    <row r="3" spans="1:39" s="5" customFormat="1" ht="16" customHeight="1">
      <c r="A3" s="6">
        <v>45347</v>
      </c>
      <c r="B3" s="7" t="s">
        <v>158</v>
      </c>
      <c r="C3" s="8" t="s">
        <v>247</v>
      </c>
      <c r="D3" s="9">
        <v>8.7546296296296303E-2</v>
      </c>
      <c r="E3" s="8" t="s">
        <v>286</v>
      </c>
      <c r="F3" s="10">
        <v>12.8</v>
      </c>
      <c r="G3" s="10">
        <v>10.8</v>
      </c>
      <c r="H3" s="10">
        <v>11.3</v>
      </c>
      <c r="I3" s="10">
        <v>13.3</v>
      </c>
      <c r="J3" s="10">
        <v>12.9</v>
      </c>
      <c r="K3" s="10">
        <v>13.3</v>
      </c>
      <c r="L3" s="10">
        <v>13.1</v>
      </c>
      <c r="M3" s="10">
        <v>12.4</v>
      </c>
      <c r="N3" s="10">
        <v>13</v>
      </c>
      <c r="O3" s="10">
        <v>13.5</v>
      </c>
      <c r="P3" s="22">
        <f t="shared" si="0"/>
        <v>34.900000000000006</v>
      </c>
      <c r="Q3" s="22">
        <f t="shared" si="1"/>
        <v>52.6</v>
      </c>
      <c r="R3" s="22">
        <f t="shared" si="2"/>
        <v>38.9</v>
      </c>
      <c r="S3" s="23">
        <f t="shared" si="3"/>
        <v>61.1</v>
      </c>
      <c r="T3" s="23">
        <f t="shared" si="4"/>
        <v>65.3</v>
      </c>
      <c r="U3" s="11" t="s">
        <v>233</v>
      </c>
      <c r="V3" s="11" t="s">
        <v>197</v>
      </c>
      <c r="W3" s="13" t="s">
        <v>229</v>
      </c>
      <c r="X3" s="13" t="s">
        <v>188</v>
      </c>
      <c r="Y3" s="13" t="s">
        <v>198</v>
      </c>
      <c r="Z3" s="41">
        <v>11.6</v>
      </c>
      <c r="AA3" s="42">
        <v>13.6</v>
      </c>
      <c r="AB3" s="11" t="s">
        <v>189</v>
      </c>
      <c r="AC3" s="12">
        <v>-1.6</v>
      </c>
      <c r="AD3" s="12" t="s">
        <v>215</v>
      </c>
      <c r="AE3" s="12">
        <v>0.3</v>
      </c>
      <c r="AF3" s="12">
        <v>-1.9</v>
      </c>
      <c r="AG3" s="12"/>
      <c r="AH3" s="11" t="s">
        <v>216</v>
      </c>
      <c r="AI3" s="11" t="s">
        <v>217</v>
      </c>
      <c r="AJ3" s="11" t="s">
        <v>180</v>
      </c>
      <c r="AK3" s="8"/>
      <c r="AL3" s="8" t="s">
        <v>326</v>
      </c>
      <c r="AM3" s="28" t="s">
        <v>327</v>
      </c>
    </row>
    <row r="4" spans="1:39" s="5" customFormat="1" ht="16" customHeight="1">
      <c r="A4" s="6">
        <v>45353</v>
      </c>
      <c r="B4" s="7" t="s">
        <v>159</v>
      </c>
      <c r="C4" s="8" t="s">
        <v>232</v>
      </c>
      <c r="D4" s="9">
        <v>8.8252314814814811E-2</v>
      </c>
      <c r="E4" s="8" t="s">
        <v>362</v>
      </c>
      <c r="F4" s="10">
        <v>13.3</v>
      </c>
      <c r="G4" s="10">
        <v>11.5</v>
      </c>
      <c r="H4" s="10">
        <v>12.8</v>
      </c>
      <c r="I4" s="10">
        <v>14</v>
      </c>
      <c r="J4" s="10">
        <v>13</v>
      </c>
      <c r="K4" s="10">
        <v>12.7</v>
      </c>
      <c r="L4" s="10">
        <v>12.3</v>
      </c>
      <c r="M4" s="10">
        <v>12.2</v>
      </c>
      <c r="N4" s="10">
        <v>12.4</v>
      </c>
      <c r="O4" s="10">
        <v>13.3</v>
      </c>
      <c r="P4" s="22">
        <f t="shared" ref="P4" si="5">SUM(F4:H4)</f>
        <v>37.6</v>
      </c>
      <c r="Q4" s="22">
        <f t="shared" ref="Q4" si="6">SUM(I4:L4)</f>
        <v>52</v>
      </c>
      <c r="R4" s="22">
        <f t="shared" ref="R4" si="7">SUM(M4:O4)</f>
        <v>37.900000000000006</v>
      </c>
      <c r="S4" s="23">
        <f t="shared" ref="S4" si="8">SUM(F4:J4)</f>
        <v>64.599999999999994</v>
      </c>
      <c r="T4" s="23">
        <f t="shared" ref="T4" si="9">SUM(K4:O4)</f>
        <v>62.900000000000006</v>
      </c>
      <c r="U4" s="11" t="s">
        <v>200</v>
      </c>
      <c r="V4" s="11" t="s">
        <v>184</v>
      </c>
      <c r="W4" s="13" t="s">
        <v>363</v>
      </c>
      <c r="X4" s="13" t="s">
        <v>191</v>
      </c>
      <c r="Y4" s="13" t="s">
        <v>188</v>
      </c>
      <c r="Z4" s="12">
        <v>11.3</v>
      </c>
      <c r="AA4" s="12">
        <v>14.3</v>
      </c>
      <c r="AB4" s="11" t="s">
        <v>179</v>
      </c>
      <c r="AC4" s="12">
        <v>1</v>
      </c>
      <c r="AD4" s="12" t="s">
        <v>215</v>
      </c>
      <c r="AE4" s="12">
        <v>1.6</v>
      </c>
      <c r="AF4" s="12">
        <v>-0.6</v>
      </c>
      <c r="AG4" s="12"/>
      <c r="AH4" s="11" t="s">
        <v>218</v>
      </c>
      <c r="AI4" s="11" t="s">
        <v>217</v>
      </c>
      <c r="AJ4" s="11" t="s">
        <v>180</v>
      </c>
      <c r="AK4" s="8"/>
      <c r="AL4" s="8" t="s">
        <v>411</v>
      </c>
      <c r="AM4" s="28" t="s">
        <v>412</v>
      </c>
    </row>
    <row r="5" spans="1:39" s="5" customFormat="1" ht="16" customHeight="1">
      <c r="A5" s="6">
        <v>45361</v>
      </c>
      <c r="B5" s="7" t="s">
        <v>163</v>
      </c>
      <c r="C5" s="8" t="s">
        <v>381</v>
      </c>
      <c r="D5" s="9">
        <v>8.7511574074074075E-2</v>
      </c>
      <c r="E5" s="8" t="s">
        <v>477</v>
      </c>
      <c r="F5" s="10">
        <v>12.7</v>
      </c>
      <c r="G5" s="10">
        <v>11</v>
      </c>
      <c r="H5" s="10">
        <v>12</v>
      </c>
      <c r="I5" s="10">
        <v>13.5</v>
      </c>
      <c r="J5" s="10">
        <v>12.8</v>
      </c>
      <c r="K5" s="10">
        <v>12.6</v>
      </c>
      <c r="L5" s="10">
        <v>12.8</v>
      </c>
      <c r="M5" s="10">
        <v>12.9</v>
      </c>
      <c r="N5" s="10">
        <v>12.9</v>
      </c>
      <c r="O5" s="10">
        <v>12.9</v>
      </c>
      <c r="P5" s="22">
        <f t="shared" ref="P5" si="10">SUM(F5:H5)</f>
        <v>35.700000000000003</v>
      </c>
      <c r="Q5" s="22">
        <f t="shared" ref="Q5" si="11">SUM(I5:L5)</f>
        <v>51.7</v>
      </c>
      <c r="R5" s="22">
        <f t="shared" ref="R5" si="12">SUM(M5:O5)</f>
        <v>38.700000000000003</v>
      </c>
      <c r="S5" s="23">
        <f t="shared" ref="S5" si="13">SUM(F5:J5)</f>
        <v>62</v>
      </c>
      <c r="T5" s="23">
        <f t="shared" ref="T5" si="14">SUM(K5:O5)</f>
        <v>64.099999999999994</v>
      </c>
      <c r="U5" s="11" t="s">
        <v>182</v>
      </c>
      <c r="V5" s="11" t="s">
        <v>183</v>
      </c>
      <c r="W5" s="13" t="s">
        <v>206</v>
      </c>
      <c r="X5" s="13" t="s">
        <v>468</v>
      </c>
      <c r="Y5" s="13" t="s">
        <v>478</v>
      </c>
      <c r="Z5" s="12">
        <v>5.8</v>
      </c>
      <c r="AA5" s="12">
        <v>7.5</v>
      </c>
      <c r="AB5" s="11" t="s">
        <v>180</v>
      </c>
      <c r="AC5" s="12">
        <v>1.4</v>
      </c>
      <c r="AD5" s="12" t="s">
        <v>215</v>
      </c>
      <c r="AE5" s="12">
        <v>1</v>
      </c>
      <c r="AF5" s="12">
        <v>0.4</v>
      </c>
      <c r="AG5" s="12"/>
      <c r="AH5" s="11" t="s">
        <v>218</v>
      </c>
      <c r="AI5" s="11" t="s">
        <v>216</v>
      </c>
      <c r="AJ5" s="11" t="s">
        <v>179</v>
      </c>
      <c r="AK5" s="8"/>
      <c r="AL5" s="8" t="s">
        <v>530</v>
      </c>
      <c r="AM5" s="28" t="s">
        <v>531</v>
      </c>
    </row>
    <row r="6" spans="1:39" s="5" customFormat="1" ht="16" customHeight="1">
      <c r="A6" s="6">
        <v>45367</v>
      </c>
      <c r="B6" s="7" t="s">
        <v>162</v>
      </c>
      <c r="C6" s="8" t="s">
        <v>381</v>
      </c>
      <c r="D6" s="9">
        <v>8.9641203703703709E-2</v>
      </c>
      <c r="E6" s="8" t="s">
        <v>539</v>
      </c>
      <c r="F6" s="10">
        <v>12.9</v>
      </c>
      <c r="G6" s="10">
        <v>11.5</v>
      </c>
      <c r="H6" s="10">
        <v>12.1</v>
      </c>
      <c r="I6" s="10">
        <v>13.5</v>
      </c>
      <c r="J6" s="10">
        <v>13.4</v>
      </c>
      <c r="K6" s="10">
        <v>13.9</v>
      </c>
      <c r="L6" s="10">
        <v>13.4</v>
      </c>
      <c r="M6" s="10">
        <v>12.8</v>
      </c>
      <c r="N6" s="10">
        <v>12.8</v>
      </c>
      <c r="O6" s="10">
        <v>13.2</v>
      </c>
      <c r="P6" s="22">
        <f t="shared" ref="P6" si="15">SUM(F6:H6)</f>
        <v>36.5</v>
      </c>
      <c r="Q6" s="22">
        <f t="shared" ref="Q6" si="16">SUM(I6:L6)</f>
        <v>54.199999999999996</v>
      </c>
      <c r="R6" s="22">
        <f t="shared" ref="R6" si="17">SUM(M6:O6)</f>
        <v>38.799999999999997</v>
      </c>
      <c r="S6" s="23">
        <f t="shared" ref="S6" si="18">SUM(F6:J6)</f>
        <v>63.4</v>
      </c>
      <c r="T6" s="23">
        <f t="shared" ref="T6" si="19">SUM(K6:O6)</f>
        <v>66.100000000000009</v>
      </c>
      <c r="U6" s="11" t="s">
        <v>182</v>
      </c>
      <c r="V6" s="11" t="s">
        <v>190</v>
      </c>
      <c r="W6" s="13" t="s">
        <v>261</v>
      </c>
      <c r="X6" s="13" t="s">
        <v>206</v>
      </c>
      <c r="Y6" s="13" t="s">
        <v>188</v>
      </c>
      <c r="Z6" s="12">
        <v>6.5</v>
      </c>
      <c r="AA6" s="12">
        <v>6.8</v>
      </c>
      <c r="AB6" s="11" t="s">
        <v>180</v>
      </c>
      <c r="AC6" s="12">
        <v>1.5</v>
      </c>
      <c r="AD6" s="12" t="s">
        <v>215</v>
      </c>
      <c r="AE6" s="12">
        <v>0.9</v>
      </c>
      <c r="AF6" s="12">
        <v>0.6</v>
      </c>
      <c r="AG6" s="12"/>
      <c r="AH6" s="11" t="s">
        <v>217</v>
      </c>
      <c r="AI6" s="11" t="s">
        <v>217</v>
      </c>
      <c r="AJ6" s="11" t="s">
        <v>180</v>
      </c>
      <c r="AK6" s="8"/>
      <c r="AL6" s="8" t="s">
        <v>582</v>
      </c>
      <c r="AM6" s="28" t="s">
        <v>583</v>
      </c>
    </row>
    <row r="7" spans="1:39" s="5" customFormat="1" ht="16" customHeight="1">
      <c r="A7" s="6">
        <v>45374</v>
      </c>
      <c r="B7" s="7" t="s">
        <v>158</v>
      </c>
      <c r="C7" s="8" t="s">
        <v>249</v>
      </c>
      <c r="D7" s="9">
        <v>8.6805555555555552E-2</v>
      </c>
      <c r="E7" s="8" t="s">
        <v>624</v>
      </c>
      <c r="F7" s="10">
        <v>12.8</v>
      </c>
      <c r="G7" s="10">
        <v>10.9</v>
      </c>
      <c r="H7" s="10">
        <v>11.2</v>
      </c>
      <c r="I7" s="10">
        <v>13.3</v>
      </c>
      <c r="J7" s="10">
        <v>13</v>
      </c>
      <c r="K7" s="10">
        <v>13.2</v>
      </c>
      <c r="L7" s="10">
        <v>13.1</v>
      </c>
      <c r="M7" s="10">
        <v>13</v>
      </c>
      <c r="N7" s="10">
        <v>12.1</v>
      </c>
      <c r="O7" s="10">
        <v>12.4</v>
      </c>
      <c r="P7" s="22">
        <f t="shared" ref="P7:P8" si="20">SUM(F7:H7)</f>
        <v>34.900000000000006</v>
      </c>
      <c r="Q7" s="22">
        <f t="shared" ref="Q7:Q8" si="21">SUM(I7:L7)</f>
        <v>52.6</v>
      </c>
      <c r="R7" s="22">
        <f t="shared" ref="R7:R8" si="22">SUM(M7:O7)</f>
        <v>37.5</v>
      </c>
      <c r="S7" s="23">
        <f t="shared" ref="S7:S8" si="23">SUM(F7:J7)</f>
        <v>61.2</v>
      </c>
      <c r="T7" s="23">
        <f t="shared" ref="T7:T8" si="24">SUM(K7:O7)</f>
        <v>63.8</v>
      </c>
      <c r="U7" s="11" t="s">
        <v>182</v>
      </c>
      <c r="V7" s="11" t="s">
        <v>199</v>
      </c>
      <c r="W7" s="13" t="s">
        <v>206</v>
      </c>
      <c r="X7" s="13" t="s">
        <v>460</v>
      </c>
      <c r="Y7" s="13" t="s">
        <v>482</v>
      </c>
      <c r="Z7" s="12">
        <v>9.6</v>
      </c>
      <c r="AA7" s="12">
        <v>10.8</v>
      </c>
      <c r="AB7" s="11" t="s">
        <v>189</v>
      </c>
      <c r="AC7" s="12">
        <v>-3</v>
      </c>
      <c r="AD7" s="12" t="s">
        <v>215</v>
      </c>
      <c r="AE7" s="12">
        <v>-1</v>
      </c>
      <c r="AF7" s="12">
        <v>-2</v>
      </c>
      <c r="AG7" s="12" t="s">
        <v>398</v>
      </c>
      <c r="AH7" s="11" t="s">
        <v>625</v>
      </c>
      <c r="AI7" s="11" t="s">
        <v>217</v>
      </c>
      <c r="AJ7" s="11" t="s">
        <v>180</v>
      </c>
      <c r="AK7" s="8"/>
      <c r="AL7" s="8" t="s">
        <v>660</v>
      </c>
      <c r="AM7" s="28" t="s">
        <v>661</v>
      </c>
    </row>
    <row r="8" spans="1:39" s="5" customFormat="1" ht="16" customHeight="1">
      <c r="A8" s="6">
        <v>45375</v>
      </c>
      <c r="B8" s="7" t="s">
        <v>160</v>
      </c>
      <c r="C8" s="8" t="s">
        <v>249</v>
      </c>
      <c r="D8" s="9">
        <v>8.6122685185185191E-2</v>
      </c>
      <c r="E8" s="8" t="s">
        <v>620</v>
      </c>
      <c r="F8" s="10">
        <v>12.5</v>
      </c>
      <c r="G8" s="10">
        <v>10.5</v>
      </c>
      <c r="H8" s="10">
        <v>10.8</v>
      </c>
      <c r="I8" s="10">
        <v>13.4</v>
      </c>
      <c r="J8" s="10">
        <v>12.9</v>
      </c>
      <c r="K8" s="10">
        <v>13</v>
      </c>
      <c r="L8" s="10">
        <v>12.7</v>
      </c>
      <c r="M8" s="10">
        <v>12.6</v>
      </c>
      <c r="N8" s="10">
        <v>12.4</v>
      </c>
      <c r="O8" s="10">
        <v>13.3</v>
      </c>
      <c r="P8" s="22">
        <f t="shared" si="20"/>
        <v>33.799999999999997</v>
      </c>
      <c r="Q8" s="22">
        <f t="shared" si="21"/>
        <v>52</v>
      </c>
      <c r="R8" s="22">
        <f t="shared" si="22"/>
        <v>38.299999999999997</v>
      </c>
      <c r="S8" s="23">
        <f t="shared" si="23"/>
        <v>60.099999999999994</v>
      </c>
      <c r="T8" s="23">
        <f t="shared" si="24"/>
        <v>64</v>
      </c>
      <c r="U8" s="11" t="s">
        <v>233</v>
      </c>
      <c r="V8" s="11" t="s">
        <v>183</v>
      </c>
      <c r="W8" s="13" t="s">
        <v>651</v>
      </c>
      <c r="X8" s="13" t="s">
        <v>363</v>
      </c>
      <c r="Y8" s="13" t="s">
        <v>229</v>
      </c>
      <c r="Z8" s="12">
        <v>14.9</v>
      </c>
      <c r="AA8" s="12">
        <v>19.5</v>
      </c>
      <c r="AB8" s="11" t="s">
        <v>189</v>
      </c>
      <c r="AC8" s="12">
        <v>-1.5</v>
      </c>
      <c r="AD8" s="12" t="s">
        <v>215</v>
      </c>
      <c r="AE8" s="12">
        <v>0.9</v>
      </c>
      <c r="AF8" s="12">
        <v>-2.4</v>
      </c>
      <c r="AG8" s="12"/>
      <c r="AH8" s="11" t="s">
        <v>217</v>
      </c>
      <c r="AI8" s="11" t="s">
        <v>217</v>
      </c>
      <c r="AJ8" s="11" t="s">
        <v>180</v>
      </c>
      <c r="AK8" s="8"/>
      <c r="AL8" s="8" t="s">
        <v>692</v>
      </c>
      <c r="AM8" s="28" t="s">
        <v>693</v>
      </c>
    </row>
    <row r="9" spans="1:39" s="5" customFormat="1" ht="16" customHeight="1">
      <c r="A9" s="6">
        <v>45388</v>
      </c>
      <c r="B9" s="7" t="s">
        <v>158</v>
      </c>
      <c r="C9" s="8" t="s">
        <v>228</v>
      </c>
      <c r="D9" s="9">
        <v>8.6898148148148155E-2</v>
      </c>
      <c r="E9" s="8" t="s">
        <v>783</v>
      </c>
      <c r="F9" s="10">
        <v>13.4</v>
      </c>
      <c r="G9" s="10">
        <v>11.7</v>
      </c>
      <c r="H9" s="10">
        <v>12.1</v>
      </c>
      <c r="I9" s="10">
        <v>14.1</v>
      </c>
      <c r="J9" s="10">
        <v>12.6</v>
      </c>
      <c r="K9" s="10">
        <v>12.2</v>
      </c>
      <c r="L9" s="10">
        <v>12.6</v>
      </c>
      <c r="M9" s="10">
        <v>12.8</v>
      </c>
      <c r="N9" s="10">
        <v>12.1</v>
      </c>
      <c r="O9" s="10">
        <v>12.2</v>
      </c>
      <c r="P9" s="22">
        <f t="shared" ref="P9" si="25">SUM(F9:H9)</f>
        <v>37.200000000000003</v>
      </c>
      <c r="Q9" s="22">
        <f t="shared" ref="Q9" si="26">SUM(I9:L9)</f>
        <v>51.5</v>
      </c>
      <c r="R9" s="22">
        <f t="shared" ref="R9" si="27">SUM(M9:O9)</f>
        <v>37.099999999999994</v>
      </c>
      <c r="S9" s="23">
        <f t="shared" ref="S9" si="28">SUM(F9:J9)</f>
        <v>63.900000000000006</v>
      </c>
      <c r="T9" s="23">
        <f t="shared" ref="T9" si="29">SUM(K9:O9)</f>
        <v>61.899999999999991</v>
      </c>
      <c r="U9" s="11" t="s">
        <v>189</v>
      </c>
      <c r="V9" s="11" t="s">
        <v>226</v>
      </c>
      <c r="W9" s="13" t="s">
        <v>460</v>
      </c>
      <c r="X9" s="13" t="s">
        <v>229</v>
      </c>
      <c r="Y9" s="13" t="s">
        <v>214</v>
      </c>
      <c r="Z9" s="41">
        <v>6.9</v>
      </c>
      <c r="AA9" s="42">
        <v>9.8000000000000007</v>
      </c>
      <c r="AB9" s="11" t="s">
        <v>224</v>
      </c>
      <c r="AC9" s="12">
        <v>-2.2000000000000002</v>
      </c>
      <c r="AD9" s="12">
        <v>-0.3</v>
      </c>
      <c r="AE9" s="12">
        <v>-0.9</v>
      </c>
      <c r="AF9" s="12">
        <v>-1.6</v>
      </c>
      <c r="AG9" s="12" t="s">
        <v>398</v>
      </c>
      <c r="AH9" s="11" t="s">
        <v>219</v>
      </c>
      <c r="AI9" s="11" t="s">
        <v>219</v>
      </c>
      <c r="AJ9" s="11" t="s">
        <v>179</v>
      </c>
      <c r="AK9" s="8"/>
      <c r="AL9" s="8" t="s">
        <v>813</v>
      </c>
      <c r="AM9" s="28" t="s">
        <v>814</v>
      </c>
    </row>
    <row r="10" spans="1:39" s="5" customFormat="1" ht="16" customHeight="1">
      <c r="A10" s="6">
        <v>45395</v>
      </c>
      <c r="B10" s="7" t="s">
        <v>158</v>
      </c>
      <c r="C10" s="8" t="s">
        <v>381</v>
      </c>
      <c r="D10" s="9">
        <v>8.9583333333333334E-2</v>
      </c>
      <c r="E10" s="8" t="s">
        <v>859</v>
      </c>
      <c r="F10" s="10">
        <v>12.6</v>
      </c>
      <c r="G10" s="10">
        <v>11.3</v>
      </c>
      <c r="H10" s="10">
        <v>11.6</v>
      </c>
      <c r="I10" s="10">
        <v>13.8</v>
      </c>
      <c r="J10" s="10">
        <v>13.4</v>
      </c>
      <c r="K10" s="10">
        <v>13.7</v>
      </c>
      <c r="L10" s="10">
        <v>13.6</v>
      </c>
      <c r="M10" s="10">
        <v>13.4</v>
      </c>
      <c r="N10" s="10">
        <v>12.4</v>
      </c>
      <c r="O10" s="10">
        <v>13.2</v>
      </c>
      <c r="P10" s="22">
        <f t="shared" ref="P10" si="30">SUM(F10:H10)</f>
        <v>35.5</v>
      </c>
      <c r="Q10" s="22">
        <f t="shared" ref="Q10" si="31">SUM(I10:L10)</f>
        <v>54.500000000000007</v>
      </c>
      <c r="R10" s="22">
        <f t="shared" ref="R10" si="32">SUM(M10:O10)</f>
        <v>39</v>
      </c>
      <c r="S10" s="23">
        <f t="shared" ref="S10" si="33">SUM(F10:J10)</f>
        <v>62.699999999999996</v>
      </c>
      <c r="T10" s="23">
        <f t="shared" ref="T10" si="34">SUM(K10:O10)</f>
        <v>66.3</v>
      </c>
      <c r="U10" s="11" t="s">
        <v>182</v>
      </c>
      <c r="V10" s="11" t="s">
        <v>183</v>
      </c>
      <c r="W10" s="13" t="s">
        <v>482</v>
      </c>
      <c r="X10" s="13" t="s">
        <v>553</v>
      </c>
      <c r="Y10" s="13" t="s">
        <v>657</v>
      </c>
      <c r="Z10" s="12">
        <v>4.5999999999999996</v>
      </c>
      <c r="AA10" s="12">
        <v>6</v>
      </c>
      <c r="AB10" s="11" t="s">
        <v>180</v>
      </c>
      <c r="AC10" s="12">
        <v>1</v>
      </c>
      <c r="AD10" s="12" t="s">
        <v>215</v>
      </c>
      <c r="AE10" s="12">
        <v>1</v>
      </c>
      <c r="AF10" s="12" t="s">
        <v>221</v>
      </c>
      <c r="AG10" s="12"/>
      <c r="AH10" s="11" t="s">
        <v>218</v>
      </c>
      <c r="AI10" s="11" t="s">
        <v>217</v>
      </c>
      <c r="AJ10" s="11" t="s">
        <v>180</v>
      </c>
      <c r="AK10" s="8"/>
      <c r="AL10" s="8" t="s">
        <v>891</v>
      </c>
      <c r="AM10" s="28" t="s">
        <v>892</v>
      </c>
    </row>
  </sheetData>
  <autoFilter ref="A1:AL2" xr:uid="{00000000-0009-0000-0000-00000D000000}"/>
  <phoneticPr fontId="12"/>
  <conditionalFormatting sqref="F2:O2">
    <cfRule type="colorScale" priority="1483">
      <colorScale>
        <cfvo type="min"/>
        <cfvo type="percentile" val="50"/>
        <cfvo type="max"/>
        <color rgb="FFF8696B"/>
        <color rgb="FFFFEB84"/>
        <color rgb="FF63BE7B"/>
      </colorScale>
    </cfRule>
  </conditionalFormatting>
  <conditionalFormatting sqref="F3:O3">
    <cfRule type="colorScale" priority="131">
      <colorScale>
        <cfvo type="min"/>
        <cfvo type="percentile" val="50"/>
        <cfvo type="max"/>
        <color rgb="FFF8696B"/>
        <color rgb="FFFFEB84"/>
        <color rgb="FF63BE7B"/>
      </colorScale>
    </cfRule>
  </conditionalFormatting>
  <conditionalFormatting sqref="F4:O4">
    <cfRule type="colorScale" priority="25">
      <colorScale>
        <cfvo type="min"/>
        <cfvo type="percentile" val="50"/>
        <cfvo type="max"/>
        <color rgb="FFF8696B"/>
        <color rgb="FFFFEB84"/>
        <color rgb="FF63BE7B"/>
      </colorScale>
    </cfRule>
  </conditionalFormatting>
  <conditionalFormatting sqref="F5:O5">
    <cfRule type="colorScale" priority="20">
      <colorScale>
        <cfvo type="min"/>
        <cfvo type="percentile" val="50"/>
        <cfvo type="max"/>
        <color rgb="FFF8696B"/>
        <color rgb="FFFFEB84"/>
        <color rgb="FF63BE7B"/>
      </colorScale>
    </cfRule>
  </conditionalFormatting>
  <conditionalFormatting sqref="F6:O6">
    <cfRule type="colorScale" priority="16">
      <colorScale>
        <cfvo type="min"/>
        <cfvo type="percentile" val="50"/>
        <cfvo type="max"/>
        <color rgb="FFF8696B"/>
        <color rgb="FFFFEB84"/>
        <color rgb="FF63BE7B"/>
      </colorScale>
    </cfRule>
  </conditionalFormatting>
  <conditionalFormatting sqref="F7:O8">
    <cfRule type="colorScale" priority="12">
      <colorScale>
        <cfvo type="min"/>
        <cfvo type="percentile" val="50"/>
        <cfvo type="max"/>
        <color rgb="FFF8696B"/>
        <color rgb="FFFFEB84"/>
        <color rgb="FF63BE7B"/>
      </colorScale>
    </cfRule>
  </conditionalFormatting>
  <conditionalFormatting sqref="F9:O9">
    <cfRule type="colorScale" priority="8">
      <colorScale>
        <cfvo type="min"/>
        <cfvo type="percentile" val="50"/>
        <cfvo type="max"/>
        <color rgb="FFF8696B"/>
        <color rgb="FFFFEB84"/>
        <color rgb="FF63BE7B"/>
      </colorScale>
    </cfRule>
  </conditionalFormatting>
  <conditionalFormatting sqref="F10:O10">
    <cfRule type="colorScale" priority="4">
      <colorScale>
        <cfvo type="min"/>
        <cfvo type="percentile" val="50"/>
        <cfvo type="max"/>
        <color rgb="FFF8696B"/>
        <color rgb="FFFFEB84"/>
        <color rgb="FF63BE7B"/>
      </colorScale>
    </cfRule>
  </conditionalFormatting>
  <conditionalFormatting sqref="AB2:AB10">
    <cfRule type="containsText" dxfId="11" priority="80" operator="containsText" text="S">
      <formula>NOT(ISERROR(SEARCH("S",AB2)))</formula>
    </cfRule>
    <cfRule type="containsText" dxfId="10" priority="79" operator="containsText" text="D">
      <formula>NOT(ISERROR(SEARCH("D",AB2)))</formula>
    </cfRule>
    <cfRule type="containsText" dxfId="9" priority="84" operator="containsText" text="A">
      <formula>NOT(ISERROR(SEARCH("A",AB2)))</formula>
    </cfRule>
    <cfRule type="containsText" dxfId="8" priority="81" operator="containsText" text="F">
      <formula>NOT(ISERROR(SEARCH("F",AB2)))</formula>
    </cfRule>
  </conditionalFormatting>
  <conditionalFormatting sqref="AB2:AK3">
    <cfRule type="containsText" dxfId="7" priority="82" operator="containsText" text="E">
      <formula>NOT(ISERROR(SEARCH("E",AB2)))</formula>
    </cfRule>
    <cfRule type="containsText" dxfId="6" priority="83" operator="containsText" text="B">
      <formula>NOT(ISERROR(SEARCH("B",AB2)))</formula>
    </cfRule>
  </conditionalFormatting>
  <conditionalFormatting sqref="AB4:AK10">
    <cfRule type="containsText" dxfId="5" priority="1" operator="containsText" text="E">
      <formula>NOT(ISERROR(SEARCH("E",AB4)))</formula>
    </cfRule>
    <cfRule type="containsText" dxfId="4" priority="2" operator="containsText" text="B">
      <formula>NOT(ISERROR(SEARCH("B",AB4)))</formula>
    </cfRule>
  </conditionalFormatting>
  <conditionalFormatting sqref="AH2:AI2">
    <cfRule type="containsText" dxfId="3" priority="1037" operator="containsText" text="A">
      <formula>NOT(ISERROR(SEARCH("A",AH2)))</formula>
    </cfRule>
  </conditionalFormatting>
  <conditionalFormatting sqref="AH3:AK3">
    <cfRule type="containsText" dxfId="2" priority="127" operator="containsText" text="A">
      <formula>NOT(ISERROR(SEARCH("A",AH3)))</formula>
    </cfRule>
  </conditionalFormatting>
  <conditionalFormatting sqref="AH4:AK10">
    <cfRule type="containsText" dxfId="1" priority="3" operator="containsText" text="A">
      <formula>NOT(ISERROR(SEARCH("A",AH4)))</formula>
    </cfRule>
  </conditionalFormatting>
  <conditionalFormatting sqref="AJ2:AK3">
    <cfRule type="containsText" dxfId="0" priority="92" operator="containsText" text="A">
      <formula>NOT(ISERROR(SEARCH("A",AJ2)))</formula>
    </cfRule>
  </conditionalFormatting>
  <dataValidations count="1">
    <dataValidation type="list" allowBlank="1" showInputMessage="1" showErrorMessage="1" sqref="AK2:AK10" xr:uid="{F502B6E6-CB27-3748-A57F-762DC17CCED0}">
      <formula1>"強風,外差し,イン先行"</formula1>
    </dataValidation>
  </dataValidations>
  <pageMargins left="0.7" right="0.7" top="0.75" bottom="0.75" header="0.3" footer="0.3"/>
  <pageSetup paperSize="9" orientation="portrait" horizontalDpi="4294967292" verticalDpi="4294967292"/>
  <ignoredErrors>
    <ignoredError sqref="P2:T2 P3:T3 P4:T4 P5:T5 P6:T6 P11:T11 P7:U7 P8:T8 P9:T9 P10:T10"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I7"/>
  <sheetViews>
    <sheetView tabSelected="1" workbookViewId="0">
      <pane xSplit="5" ySplit="1" topLeftCell="S2" activePane="bottomRight" state="frozen"/>
      <selection activeCell="E24" sqref="E24"/>
      <selection pane="topRight" activeCell="E24" sqref="E24"/>
      <selection pane="bottomLeft" activeCell="E24" sqref="E24"/>
      <selection pane="bottomRight" activeCell="E6" sqref="E6"/>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0" max="20" width="5.83203125" customWidth="1"/>
    <col min="26" max="26" width="5.33203125" customWidth="1"/>
    <col min="29" max="29" width="8.83203125" hidden="1" customWidth="1"/>
    <col min="34" max="35" width="150.83203125" customWidth="1"/>
  </cols>
  <sheetData>
    <row r="1" spans="1:35" s="5" customFormat="1">
      <c r="A1" s="1" t="s">
        <v>41</v>
      </c>
      <c r="B1" s="1" t="s">
        <v>81</v>
      </c>
      <c r="C1" s="1" t="s">
        <v>43</v>
      </c>
      <c r="D1" s="1" t="s">
        <v>82</v>
      </c>
      <c r="E1" s="1" t="s">
        <v>45</v>
      </c>
      <c r="F1" s="1" t="s">
        <v>83</v>
      </c>
      <c r="G1" s="1" t="s">
        <v>84</v>
      </c>
      <c r="H1" s="1" t="s">
        <v>85</v>
      </c>
      <c r="I1" s="1" t="s">
        <v>86</v>
      </c>
      <c r="J1" s="1" t="s">
        <v>87</v>
      </c>
      <c r="K1" s="1" t="s">
        <v>88</v>
      </c>
      <c r="L1" s="1" t="s">
        <v>46</v>
      </c>
      <c r="M1" s="1" t="s">
        <v>47</v>
      </c>
      <c r="N1" s="1" t="s">
        <v>48</v>
      </c>
      <c r="O1" s="1" t="s">
        <v>89</v>
      </c>
      <c r="P1" s="1" t="s">
        <v>50</v>
      </c>
      <c r="Q1" s="4" t="s">
        <v>51</v>
      </c>
      <c r="R1" s="4" t="s">
        <v>52</v>
      </c>
      <c r="S1" s="4" t="s">
        <v>53</v>
      </c>
      <c r="T1" s="4" t="s">
        <v>90</v>
      </c>
      <c r="U1" s="4" t="s">
        <v>152</v>
      </c>
      <c r="V1" s="4" t="s">
        <v>153</v>
      </c>
      <c r="W1" s="4" t="s">
        <v>164</v>
      </c>
      <c r="X1" s="4" t="s">
        <v>169</v>
      </c>
      <c r="Y1" s="4" t="s">
        <v>9</v>
      </c>
      <c r="Z1" s="4" t="s">
        <v>91</v>
      </c>
      <c r="AA1" s="4" t="s">
        <v>10</v>
      </c>
      <c r="AB1" s="4" t="s">
        <v>11</v>
      </c>
      <c r="AC1" s="4"/>
      <c r="AD1" s="4" t="s">
        <v>12</v>
      </c>
      <c r="AE1" s="4" t="s">
        <v>13</v>
      </c>
      <c r="AF1" s="4" t="s">
        <v>54</v>
      </c>
      <c r="AG1" s="4" t="s">
        <v>92</v>
      </c>
      <c r="AH1" s="14" t="s">
        <v>93</v>
      </c>
      <c r="AI1" s="14" t="s">
        <v>154</v>
      </c>
    </row>
    <row r="2" spans="1:35" s="5" customFormat="1">
      <c r="A2" s="6">
        <v>45346</v>
      </c>
      <c r="B2" s="7" t="s">
        <v>160</v>
      </c>
      <c r="C2" s="8" t="s">
        <v>228</v>
      </c>
      <c r="D2" s="9">
        <v>4.7245370370370368E-2</v>
      </c>
      <c r="E2" s="8" t="s">
        <v>282</v>
      </c>
      <c r="F2" s="10">
        <v>12</v>
      </c>
      <c r="G2" s="10">
        <v>10.5</v>
      </c>
      <c r="H2" s="10">
        <v>10.8</v>
      </c>
      <c r="I2" s="10">
        <v>10.9</v>
      </c>
      <c r="J2" s="10">
        <v>11.6</v>
      </c>
      <c r="K2" s="10">
        <v>12.4</v>
      </c>
      <c r="L2" s="22">
        <f t="shared" ref="L2:L3" si="0">SUM(F2:H2)</f>
        <v>33.299999999999997</v>
      </c>
      <c r="M2" s="22">
        <f t="shared" ref="M2:M3" si="1">SUM(I2:K2)</f>
        <v>34.9</v>
      </c>
      <c r="N2" s="23">
        <f t="shared" ref="N2:N3" si="2">SUM(F2:J2)</f>
        <v>55.8</v>
      </c>
      <c r="O2" s="11" t="s">
        <v>233</v>
      </c>
      <c r="P2" s="11" t="s">
        <v>184</v>
      </c>
      <c r="Q2" s="30" t="s">
        <v>227</v>
      </c>
      <c r="R2" s="30" t="s">
        <v>238</v>
      </c>
      <c r="S2" s="30" t="s">
        <v>227</v>
      </c>
      <c r="T2" s="13" t="s">
        <v>156</v>
      </c>
      <c r="U2" s="12">
        <v>11.2</v>
      </c>
      <c r="V2" s="12">
        <v>12.5</v>
      </c>
      <c r="W2" s="12">
        <v>8.6999999999999993</v>
      </c>
      <c r="X2" s="11" t="s">
        <v>224</v>
      </c>
      <c r="Y2" s="12">
        <v>-0.7</v>
      </c>
      <c r="Z2" s="12" t="s">
        <v>215</v>
      </c>
      <c r="AA2" s="12">
        <v>0.3</v>
      </c>
      <c r="AB2" s="8">
        <v>-1</v>
      </c>
      <c r="AC2" s="8"/>
      <c r="AD2" s="11" t="s">
        <v>217</v>
      </c>
      <c r="AE2" s="11" t="s">
        <v>217</v>
      </c>
      <c r="AF2" s="11" t="s">
        <v>180</v>
      </c>
      <c r="AG2" s="8"/>
      <c r="AH2" s="8" t="s">
        <v>304</v>
      </c>
      <c r="AI2" s="28" t="s">
        <v>305</v>
      </c>
    </row>
    <row r="3" spans="1:35" s="5" customFormat="1">
      <c r="A3" s="6">
        <v>45347</v>
      </c>
      <c r="B3" s="7" t="s">
        <v>235</v>
      </c>
      <c r="C3" s="8" t="s">
        <v>232</v>
      </c>
      <c r="D3" s="9">
        <v>4.7962962962962964E-2</v>
      </c>
      <c r="E3" s="8" t="s">
        <v>293</v>
      </c>
      <c r="F3" s="10">
        <v>12.1</v>
      </c>
      <c r="G3" s="10">
        <v>11</v>
      </c>
      <c r="H3" s="10">
        <v>11</v>
      </c>
      <c r="I3" s="10">
        <v>11.1</v>
      </c>
      <c r="J3" s="10">
        <v>11.7</v>
      </c>
      <c r="K3" s="10">
        <v>12.5</v>
      </c>
      <c r="L3" s="22">
        <f t="shared" si="0"/>
        <v>34.1</v>
      </c>
      <c r="M3" s="22">
        <f t="shared" si="1"/>
        <v>35.299999999999997</v>
      </c>
      <c r="N3" s="23">
        <f t="shared" si="2"/>
        <v>56.900000000000006</v>
      </c>
      <c r="O3" s="11" t="s">
        <v>182</v>
      </c>
      <c r="P3" s="11" t="s">
        <v>190</v>
      </c>
      <c r="Q3" s="30" t="s">
        <v>191</v>
      </c>
      <c r="R3" s="30" t="s">
        <v>238</v>
      </c>
      <c r="S3" s="30" t="s">
        <v>264</v>
      </c>
      <c r="T3" s="13" t="s">
        <v>156</v>
      </c>
      <c r="U3" s="12">
        <v>13.2</v>
      </c>
      <c r="V3" s="12">
        <v>12.7</v>
      </c>
      <c r="W3" s="12">
        <v>8.4</v>
      </c>
      <c r="X3" s="11" t="s">
        <v>180</v>
      </c>
      <c r="Y3" s="12">
        <v>0.7</v>
      </c>
      <c r="Z3" s="12" t="s">
        <v>215</v>
      </c>
      <c r="AA3" s="12">
        <v>0.2</v>
      </c>
      <c r="AB3" s="8">
        <v>0.5</v>
      </c>
      <c r="AC3" s="8"/>
      <c r="AD3" s="11" t="s">
        <v>216</v>
      </c>
      <c r="AE3" s="11" t="s">
        <v>216</v>
      </c>
      <c r="AF3" s="11" t="s">
        <v>179</v>
      </c>
      <c r="AG3" s="8"/>
      <c r="AH3" s="8" t="s">
        <v>338</v>
      </c>
      <c r="AI3" s="28" t="s">
        <v>339</v>
      </c>
    </row>
    <row r="4" spans="1:35" s="5" customFormat="1">
      <c r="A4" s="6">
        <v>45367</v>
      </c>
      <c r="B4" s="7" t="s">
        <v>157</v>
      </c>
      <c r="C4" s="8" t="s">
        <v>381</v>
      </c>
      <c r="D4" s="9">
        <v>4.7303240740740743E-2</v>
      </c>
      <c r="E4" s="8" t="s">
        <v>541</v>
      </c>
      <c r="F4" s="10">
        <v>12</v>
      </c>
      <c r="G4" s="10">
        <v>10.9</v>
      </c>
      <c r="H4" s="10">
        <v>11.3</v>
      </c>
      <c r="I4" s="10">
        <v>11.2</v>
      </c>
      <c r="J4" s="10">
        <v>11.3</v>
      </c>
      <c r="K4" s="10">
        <v>12</v>
      </c>
      <c r="L4" s="22">
        <f t="shared" ref="L4:L5" si="3">SUM(F4:H4)</f>
        <v>34.200000000000003</v>
      </c>
      <c r="M4" s="22">
        <f t="shared" ref="M4:M5" si="4">SUM(I4:K4)</f>
        <v>34.5</v>
      </c>
      <c r="N4" s="23">
        <f t="shared" ref="N4:N5" si="5">SUM(F4:J4)</f>
        <v>56.7</v>
      </c>
      <c r="O4" s="11" t="s">
        <v>182</v>
      </c>
      <c r="P4" s="11" t="s">
        <v>190</v>
      </c>
      <c r="Q4" s="30" t="s">
        <v>542</v>
      </c>
      <c r="R4" s="30" t="s">
        <v>191</v>
      </c>
      <c r="S4" s="30" t="s">
        <v>543</v>
      </c>
      <c r="T4" s="13" t="s">
        <v>156</v>
      </c>
      <c r="U4" s="12">
        <v>11.4</v>
      </c>
      <c r="V4" s="12">
        <v>11.2</v>
      </c>
      <c r="W4" s="12">
        <v>9.3000000000000007</v>
      </c>
      <c r="X4" s="11" t="s">
        <v>224</v>
      </c>
      <c r="Y4" s="12">
        <v>-0.6</v>
      </c>
      <c r="Z4" s="12" t="s">
        <v>215</v>
      </c>
      <c r="AA4" s="12">
        <v>0.1</v>
      </c>
      <c r="AB4" s="8">
        <v>-0.7</v>
      </c>
      <c r="AC4" s="8"/>
      <c r="AD4" s="11" t="s">
        <v>216</v>
      </c>
      <c r="AE4" s="11" t="s">
        <v>216</v>
      </c>
      <c r="AF4" s="11" t="s">
        <v>179</v>
      </c>
      <c r="AG4" s="8"/>
      <c r="AH4" s="8" t="s">
        <v>586</v>
      </c>
      <c r="AI4" s="28" t="s">
        <v>587</v>
      </c>
    </row>
    <row r="5" spans="1:35" s="5" customFormat="1">
      <c r="A5" s="6">
        <v>45367</v>
      </c>
      <c r="B5" s="7" t="s">
        <v>163</v>
      </c>
      <c r="C5" s="8" t="s">
        <v>381</v>
      </c>
      <c r="D5" s="9">
        <v>4.7256944444444442E-2</v>
      </c>
      <c r="E5" s="8" t="s">
        <v>549</v>
      </c>
      <c r="F5" s="10">
        <v>12</v>
      </c>
      <c r="G5" s="10">
        <v>10.8</v>
      </c>
      <c r="H5" s="10">
        <v>11</v>
      </c>
      <c r="I5" s="10">
        <v>11</v>
      </c>
      <c r="J5" s="10">
        <v>11.5</v>
      </c>
      <c r="K5" s="10">
        <v>12</v>
      </c>
      <c r="L5" s="22">
        <f t="shared" si="3"/>
        <v>33.799999999999997</v>
      </c>
      <c r="M5" s="22">
        <f t="shared" si="4"/>
        <v>34.5</v>
      </c>
      <c r="N5" s="23">
        <f t="shared" si="5"/>
        <v>56.3</v>
      </c>
      <c r="O5" s="11" t="s">
        <v>182</v>
      </c>
      <c r="P5" s="11" t="s">
        <v>190</v>
      </c>
      <c r="Q5" s="30" t="s">
        <v>191</v>
      </c>
      <c r="R5" s="30" t="s">
        <v>234</v>
      </c>
      <c r="S5" s="30" t="s">
        <v>542</v>
      </c>
      <c r="T5" s="13" t="s">
        <v>156</v>
      </c>
      <c r="U5" s="12">
        <v>11.4</v>
      </c>
      <c r="V5" s="12">
        <v>11.2</v>
      </c>
      <c r="W5" s="12">
        <v>9.3000000000000007</v>
      </c>
      <c r="X5" s="11" t="s">
        <v>224</v>
      </c>
      <c r="Y5" s="12">
        <v>-0.2</v>
      </c>
      <c r="Z5" s="12" t="s">
        <v>215</v>
      </c>
      <c r="AA5" s="12">
        <v>0.5</v>
      </c>
      <c r="AB5" s="8">
        <v>-0.7</v>
      </c>
      <c r="AC5" s="8"/>
      <c r="AD5" s="11" t="s">
        <v>217</v>
      </c>
      <c r="AE5" s="11" t="s">
        <v>217</v>
      </c>
      <c r="AF5" s="11" t="s">
        <v>180</v>
      </c>
      <c r="AG5" s="8"/>
      <c r="AH5" s="8" t="s">
        <v>591</v>
      </c>
      <c r="AI5" s="28" t="s">
        <v>592</v>
      </c>
    </row>
    <row r="6" spans="1:35" s="5" customFormat="1">
      <c r="A6" s="6">
        <v>45381</v>
      </c>
      <c r="B6" s="7" t="s">
        <v>160</v>
      </c>
      <c r="C6" s="8" t="s">
        <v>381</v>
      </c>
      <c r="D6" s="9">
        <v>4.7268518518518515E-2</v>
      </c>
      <c r="E6" s="8" t="s">
        <v>715</v>
      </c>
      <c r="F6" s="10">
        <v>12.1</v>
      </c>
      <c r="G6" s="10">
        <v>10.7</v>
      </c>
      <c r="H6" s="10">
        <v>11.1</v>
      </c>
      <c r="I6" s="10">
        <v>11.2</v>
      </c>
      <c r="J6" s="10">
        <v>11.6</v>
      </c>
      <c r="K6" s="10">
        <v>11.7</v>
      </c>
      <c r="L6" s="22">
        <f t="shared" ref="L6" si="6">SUM(F6:H6)</f>
        <v>33.9</v>
      </c>
      <c r="M6" s="22">
        <f t="shared" ref="M6" si="7">SUM(I6:K6)</f>
        <v>34.5</v>
      </c>
      <c r="N6" s="23">
        <f t="shared" ref="N6" si="8">SUM(F6:J6)</f>
        <v>56.699999999999996</v>
      </c>
      <c r="O6" s="11" t="s">
        <v>182</v>
      </c>
      <c r="P6" s="11" t="s">
        <v>190</v>
      </c>
      <c r="Q6" s="30" t="s">
        <v>458</v>
      </c>
      <c r="R6" s="30" t="s">
        <v>716</v>
      </c>
      <c r="S6" s="30" t="s">
        <v>192</v>
      </c>
      <c r="T6" s="13" t="s">
        <v>224</v>
      </c>
      <c r="U6" s="12">
        <v>12</v>
      </c>
      <c r="V6" s="12">
        <v>11.8</v>
      </c>
      <c r="W6" s="12">
        <v>9.1</v>
      </c>
      <c r="X6" s="11" t="s">
        <v>224</v>
      </c>
      <c r="Y6" s="12">
        <v>-0.5</v>
      </c>
      <c r="Z6" s="12" t="s">
        <v>215</v>
      </c>
      <c r="AA6" s="12">
        <v>0.5</v>
      </c>
      <c r="AB6" s="8">
        <v>-1</v>
      </c>
      <c r="AC6" s="8"/>
      <c r="AD6" s="11" t="s">
        <v>217</v>
      </c>
      <c r="AE6" s="11" t="s">
        <v>216</v>
      </c>
      <c r="AF6" s="11" t="s">
        <v>179</v>
      </c>
      <c r="AG6" s="8"/>
      <c r="AH6" s="8" t="s">
        <v>750</v>
      </c>
      <c r="AI6" s="28" t="s">
        <v>751</v>
      </c>
    </row>
    <row r="7" spans="1:35" s="5" customFormat="1">
      <c r="A7" s="6">
        <v>45388</v>
      </c>
      <c r="B7" s="7" t="s">
        <v>157</v>
      </c>
      <c r="C7" s="8" t="s">
        <v>381</v>
      </c>
      <c r="D7" s="9">
        <v>4.7291666666666669E-2</v>
      </c>
      <c r="E7" s="8" t="s">
        <v>787</v>
      </c>
      <c r="F7" s="10">
        <v>12.2</v>
      </c>
      <c r="G7" s="10">
        <v>10.8</v>
      </c>
      <c r="H7" s="10">
        <v>11.6</v>
      </c>
      <c r="I7" s="10">
        <v>11.3</v>
      </c>
      <c r="J7" s="10">
        <v>11.1</v>
      </c>
      <c r="K7" s="10">
        <v>11.6</v>
      </c>
      <c r="L7" s="22">
        <f t="shared" ref="L7" si="9">SUM(F7:H7)</f>
        <v>34.6</v>
      </c>
      <c r="M7" s="22">
        <f t="shared" ref="M7" si="10">SUM(I7:K7)</f>
        <v>34</v>
      </c>
      <c r="N7" s="23">
        <f t="shared" ref="N7" si="11">SUM(F7:J7)</f>
        <v>57.000000000000007</v>
      </c>
      <c r="O7" s="11" t="s">
        <v>189</v>
      </c>
      <c r="P7" s="11" t="s">
        <v>199</v>
      </c>
      <c r="Q7" s="30" t="s">
        <v>543</v>
      </c>
      <c r="R7" s="30" t="s">
        <v>363</v>
      </c>
      <c r="S7" s="30" t="s">
        <v>191</v>
      </c>
      <c r="T7" s="13" t="s">
        <v>224</v>
      </c>
      <c r="U7" s="12">
        <v>11.2</v>
      </c>
      <c r="V7" s="12">
        <v>11.8</v>
      </c>
      <c r="W7" s="12">
        <v>9.3000000000000007</v>
      </c>
      <c r="X7" s="11" t="s">
        <v>156</v>
      </c>
      <c r="Y7" s="12">
        <v>-0.7</v>
      </c>
      <c r="Z7" s="12">
        <v>-0.2</v>
      </c>
      <c r="AA7" s="12">
        <v>0.1</v>
      </c>
      <c r="AB7" s="8">
        <v>-1</v>
      </c>
      <c r="AC7" s="8"/>
      <c r="AD7" s="11" t="s">
        <v>216</v>
      </c>
      <c r="AE7" s="11" t="s">
        <v>216</v>
      </c>
      <c r="AF7" s="11" t="s">
        <v>224</v>
      </c>
      <c r="AG7" s="8"/>
      <c r="AH7" s="8" t="s">
        <v>819</v>
      </c>
      <c r="AI7" s="28" t="s">
        <v>820</v>
      </c>
    </row>
  </sheetData>
  <autoFilter ref="A1:AH1" xr:uid="{00000000-0009-0000-0000-000001000000}"/>
  <phoneticPr fontId="12"/>
  <conditionalFormatting sqref="F2:K2">
    <cfRule type="colorScale" priority="904">
      <colorScale>
        <cfvo type="min"/>
        <cfvo type="percentile" val="50"/>
        <cfvo type="max"/>
        <color rgb="FFF8696B"/>
        <color rgb="FFFFEB84"/>
        <color rgb="FF63BE7B"/>
      </colorScale>
    </cfRule>
  </conditionalFormatting>
  <conditionalFormatting sqref="F3:K3">
    <cfRule type="colorScale" priority="74">
      <colorScale>
        <cfvo type="min"/>
        <cfvo type="percentile" val="50"/>
        <cfvo type="max"/>
        <color rgb="FFF8696B"/>
        <color rgb="FFFFEB84"/>
        <color rgb="FF63BE7B"/>
      </colorScale>
    </cfRule>
  </conditionalFormatting>
  <conditionalFormatting sqref="F4:K5">
    <cfRule type="colorScale" priority="12">
      <colorScale>
        <cfvo type="min"/>
        <cfvo type="percentile" val="50"/>
        <cfvo type="max"/>
        <color rgb="FFF8696B"/>
        <color rgb="FFFFEB84"/>
        <color rgb="FF63BE7B"/>
      </colorScale>
    </cfRule>
  </conditionalFormatting>
  <conditionalFormatting sqref="F6:K6">
    <cfRule type="colorScale" priority="8">
      <colorScale>
        <cfvo type="min"/>
        <cfvo type="percentile" val="50"/>
        <cfvo type="max"/>
        <color rgb="FFF8696B"/>
        <color rgb="FFFFEB84"/>
        <color rgb="FF63BE7B"/>
      </colorScale>
    </cfRule>
  </conditionalFormatting>
  <conditionalFormatting sqref="F7:K7">
    <cfRule type="colorScale" priority="4">
      <colorScale>
        <cfvo type="min"/>
        <cfvo type="percentile" val="50"/>
        <cfvo type="max"/>
        <color rgb="FFF8696B"/>
        <color rgb="FFFFEB84"/>
        <color rgb="FF63BE7B"/>
      </colorScale>
    </cfRule>
  </conditionalFormatting>
  <conditionalFormatting sqref="X2:X7">
    <cfRule type="containsText" dxfId="170" priority="236" operator="containsText" text="D">
      <formula>NOT(ISERROR(SEARCH("D",X2)))</formula>
    </cfRule>
    <cfRule type="containsText" dxfId="169" priority="239" operator="containsText" text="E">
      <formula>NOT(ISERROR(SEARCH("E",X2)))</formula>
    </cfRule>
    <cfRule type="containsText" dxfId="168" priority="241" operator="containsText" text="A">
      <formula>NOT(ISERROR(SEARCH("A",X2)))</formula>
    </cfRule>
    <cfRule type="containsText" dxfId="167" priority="237" operator="containsText" text="S">
      <formula>NOT(ISERROR(SEARCH("S",X2)))</formula>
    </cfRule>
    <cfRule type="containsText" dxfId="166" priority="238" operator="containsText" text="F">
      <formula>NOT(ISERROR(SEARCH("F",X2)))</formula>
    </cfRule>
    <cfRule type="containsText" dxfId="165" priority="240" operator="containsText" text="B">
      <formula>NOT(ISERROR(SEARCH("B",X2)))</formula>
    </cfRule>
  </conditionalFormatting>
  <conditionalFormatting sqref="AD2:AG7">
    <cfRule type="containsText" dxfId="164" priority="2" operator="containsText" text="B">
      <formula>NOT(ISERROR(SEARCH("B",AD2)))</formula>
    </cfRule>
    <cfRule type="containsText" dxfId="163" priority="3" operator="containsText" text="A">
      <formula>NOT(ISERROR(SEARCH("A",AD2)))</formula>
    </cfRule>
    <cfRule type="containsText" dxfId="162" priority="1" operator="containsText" text="E">
      <formula>NOT(ISERROR(SEARCH("E",AD2)))</formula>
    </cfRule>
  </conditionalFormatting>
  <dataValidations count="1">
    <dataValidation type="list" allowBlank="1" showInputMessage="1" showErrorMessage="1" sqref="AG2:AG7" xr:uid="{00000000-0002-0000-0100-000000000000}">
      <formula1>"強風,外差し,イン先行,タフ"</formula1>
    </dataValidation>
  </dataValidations>
  <pageMargins left="0.7" right="0.7" top="0.75" bottom="0.75" header="0.3" footer="0.3"/>
  <pageSetup paperSize="9" orientation="portrait" horizontalDpi="4294967292" verticalDpi="4294967292"/>
  <ignoredErrors>
    <ignoredError sqref="L2:N2 L3:N3 L4:N5 L6:N6 L7:N7"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K11"/>
  <sheetViews>
    <sheetView zoomScaleNormal="100" workbookViewId="0">
      <pane xSplit="5" ySplit="1" topLeftCell="K2" activePane="bottomRight" state="frozen"/>
      <selection activeCell="E15" sqref="E15"/>
      <selection pane="topRight" activeCell="E15" sqref="E15"/>
      <selection pane="bottomLeft" activeCell="E15" sqref="E15"/>
      <selection pane="bottomRight" activeCell="AK11" sqref="AK11"/>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2" max="22" width="5.83203125" customWidth="1"/>
    <col min="28" max="28" width="5.33203125" customWidth="1"/>
    <col min="31" max="31" width="8.83203125" hidden="1" customWidth="1"/>
    <col min="36" max="37" width="150.83203125" customWidth="1"/>
  </cols>
  <sheetData>
    <row r="1" spans="1:37" s="5" customFormat="1">
      <c r="A1" s="1" t="s">
        <v>0</v>
      </c>
      <c r="B1" s="1" t="s">
        <v>15</v>
      </c>
      <c r="C1" s="1" t="s">
        <v>1</v>
      </c>
      <c r="D1" s="1" t="s">
        <v>16</v>
      </c>
      <c r="E1" s="1" t="s">
        <v>2</v>
      </c>
      <c r="F1" s="1" t="s">
        <v>20</v>
      </c>
      <c r="G1" s="1" t="s">
        <v>21</v>
      </c>
      <c r="H1" s="1" t="s">
        <v>22</v>
      </c>
      <c r="I1" s="1" t="s">
        <v>23</v>
      </c>
      <c r="J1" s="1" t="s">
        <v>24</v>
      </c>
      <c r="K1" s="1" t="s">
        <v>25</v>
      </c>
      <c r="L1" s="1" t="s">
        <v>26</v>
      </c>
      <c r="M1" s="1" t="s">
        <v>3</v>
      </c>
      <c r="N1" s="1" t="s">
        <v>27</v>
      </c>
      <c r="O1" s="1" t="s">
        <v>4</v>
      </c>
      <c r="P1" s="1" t="s">
        <v>48</v>
      </c>
      <c r="Q1" s="2" t="s">
        <v>17</v>
      </c>
      <c r="R1" s="2" t="s">
        <v>5</v>
      </c>
      <c r="S1" s="3" t="s">
        <v>6</v>
      </c>
      <c r="T1" s="3" t="s">
        <v>7</v>
      </c>
      <c r="U1" s="3" t="s">
        <v>8</v>
      </c>
      <c r="V1" s="3" t="s">
        <v>107</v>
      </c>
      <c r="W1" s="4" t="s">
        <v>152</v>
      </c>
      <c r="X1" s="4" t="s">
        <v>153</v>
      </c>
      <c r="Y1" s="4" t="s">
        <v>164</v>
      </c>
      <c r="Z1" s="4" t="s">
        <v>169</v>
      </c>
      <c r="AA1" s="4" t="s">
        <v>9</v>
      </c>
      <c r="AB1" s="4" t="s">
        <v>100</v>
      </c>
      <c r="AC1" s="4" t="s">
        <v>10</v>
      </c>
      <c r="AD1" s="4" t="s">
        <v>11</v>
      </c>
      <c r="AE1" s="4"/>
      <c r="AF1" s="4" t="s">
        <v>12</v>
      </c>
      <c r="AG1" s="4" t="s">
        <v>13</v>
      </c>
      <c r="AH1" s="4" t="s">
        <v>54</v>
      </c>
      <c r="AI1" s="4" t="s">
        <v>55</v>
      </c>
      <c r="AJ1" s="1" t="s">
        <v>14</v>
      </c>
      <c r="AK1" s="14" t="s">
        <v>154</v>
      </c>
    </row>
    <row r="2" spans="1:37" s="5" customFormat="1" ht="16">
      <c r="A2" s="19">
        <v>45347</v>
      </c>
      <c r="B2" s="18" t="s">
        <v>155</v>
      </c>
      <c r="C2" s="20" t="s">
        <v>228</v>
      </c>
      <c r="D2" s="21">
        <v>5.6273148148148149E-2</v>
      </c>
      <c r="E2" s="20" t="s">
        <v>268</v>
      </c>
      <c r="F2" s="43">
        <v>12</v>
      </c>
      <c r="G2" s="10">
        <v>10.6</v>
      </c>
      <c r="H2" s="10">
        <v>11.3</v>
      </c>
      <c r="I2" s="10">
        <v>11.4</v>
      </c>
      <c r="J2" s="10">
        <v>11.4</v>
      </c>
      <c r="K2" s="10">
        <v>12</v>
      </c>
      <c r="L2" s="10">
        <v>12.5</v>
      </c>
      <c r="M2" s="22">
        <f t="shared" ref="M2" si="0">SUM(F2:H2)</f>
        <v>33.900000000000006</v>
      </c>
      <c r="N2" s="22">
        <f t="shared" ref="N2" si="1">I2</f>
        <v>11.4</v>
      </c>
      <c r="O2" s="22">
        <f t="shared" ref="O2" si="2">SUM(J2:L2)</f>
        <v>35.9</v>
      </c>
      <c r="P2" s="23">
        <f t="shared" ref="P2" si="3">SUM(F2:J2)</f>
        <v>56.7</v>
      </c>
      <c r="Q2" s="11" t="s">
        <v>233</v>
      </c>
      <c r="R2" s="11" t="s">
        <v>183</v>
      </c>
      <c r="S2" s="13" t="s">
        <v>252</v>
      </c>
      <c r="T2" s="13" t="s">
        <v>206</v>
      </c>
      <c r="U2" s="13" t="s">
        <v>201</v>
      </c>
      <c r="V2" s="13" t="s">
        <v>156</v>
      </c>
      <c r="W2" s="12">
        <v>13.2</v>
      </c>
      <c r="X2" s="12">
        <v>12.7</v>
      </c>
      <c r="Y2" s="12">
        <v>8.4</v>
      </c>
      <c r="Z2" s="11" t="s">
        <v>180</v>
      </c>
      <c r="AA2" s="16">
        <v>0.7</v>
      </c>
      <c r="AB2" s="11" t="s">
        <v>215</v>
      </c>
      <c r="AC2" s="11">
        <v>0.1</v>
      </c>
      <c r="AD2" s="11">
        <v>0.6</v>
      </c>
      <c r="AE2" s="11"/>
      <c r="AF2" s="11" t="s">
        <v>216</v>
      </c>
      <c r="AG2" s="11" t="s">
        <v>216</v>
      </c>
      <c r="AH2" s="11" t="s">
        <v>180</v>
      </c>
      <c r="AI2" s="8"/>
      <c r="AJ2" s="8"/>
      <c r="AK2" s="28"/>
    </row>
    <row r="3" spans="1:37" s="5" customFormat="1" ht="16">
      <c r="A3" s="19">
        <v>45353</v>
      </c>
      <c r="B3" s="18" t="s">
        <v>160</v>
      </c>
      <c r="C3" s="20" t="s">
        <v>232</v>
      </c>
      <c r="D3" s="21">
        <v>5.5648148148148148E-2</v>
      </c>
      <c r="E3" s="20" t="s">
        <v>399</v>
      </c>
      <c r="F3" s="43">
        <v>12.3</v>
      </c>
      <c r="G3" s="10">
        <v>10.4</v>
      </c>
      <c r="H3" s="10">
        <v>10.8</v>
      </c>
      <c r="I3" s="10">
        <v>11.6</v>
      </c>
      <c r="J3" s="10">
        <v>11.5</v>
      </c>
      <c r="K3" s="10">
        <v>12.1</v>
      </c>
      <c r="L3" s="10">
        <v>12.1</v>
      </c>
      <c r="M3" s="22">
        <f t="shared" ref="M3:M4" si="4">SUM(F3:H3)</f>
        <v>33.5</v>
      </c>
      <c r="N3" s="22">
        <f t="shared" ref="N3:N4" si="5">I3</f>
        <v>11.6</v>
      </c>
      <c r="O3" s="22">
        <f t="shared" ref="O3:O4" si="6">SUM(J3:L3)</f>
        <v>35.700000000000003</v>
      </c>
      <c r="P3" s="23">
        <f t="shared" ref="P3:P4" si="7">SUM(F3:J3)</f>
        <v>56.6</v>
      </c>
      <c r="Q3" s="11" t="s">
        <v>233</v>
      </c>
      <c r="R3" s="11" t="s">
        <v>183</v>
      </c>
      <c r="S3" s="13" t="s">
        <v>375</v>
      </c>
      <c r="T3" s="13" t="s">
        <v>191</v>
      </c>
      <c r="U3" s="13" t="s">
        <v>192</v>
      </c>
      <c r="V3" s="13" t="s">
        <v>156</v>
      </c>
      <c r="W3" s="12">
        <v>12.1</v>
      </c>
      <c r="X3" s="12">
        <v>13.5</v>
      </c>
      <c r="Y3" s="12">
        <v>8.8000000000000007</v>
      </c>
      <c r="Z3" s="11" t="s">
        <v>179</v>
      </c>
      <c r="AA3" s="16">
        <v>-0.7</v>
      </c>
      <c r="AB3" s="11" t="s">
        <v>215</v>
      </c>
      <c r="AC3" s="11">
        <v>-0.1</v>
      </c>
      <c r="AD3" s="11">
        <v>-0.6</v>
      </c>
      <c r="AE3" s="11"/>
      <c r="AF3" s="11" t="s">
        <v>216</v>
      </c>
      <c r="AG3" s="11" t="s">
        <v>216</v>
      </c>
      <c r="AH3" s="11" t="s">
        <v>179</v>
      </c>
      <c r="AI3" s="8"/>
      <c r="AJ3" s="8" t="s">
        <v>418</v>
      </c>
      <c r="AK3" s="28" t="s">
        <v>419</v>
      </c>
    </row>
    <row r="4" spans="1:37" s="5" customFormat="1">
      <c r="A4" s="19">
        <v>45354</v>
      </c>
      <c r="B4" s="18" t="s">
        <v>163</v>
      </c>
      <c r="C4" s="20" t="s">
        <v>228</v>
      </c>
      <c r="D4" s="21">
        <v>5.5636574074074074E-2</v>
      </c>
      <c r="E4" s="20" t="s">
        <v>389</v>
      </c>
      <c r="F4" s="10">
        <v>12.2</v>
      </c>
      <c r="G4" s="10">
        <v>10.9</v>
      </c>
      <c r="H4" s="10">
        <v>11.5</v>
      </c>
      <c r="I4" s="10">
        <v>11.5</v>
      </c>
      <c r="J4" s="10">
        <v>11.4</v>
      </c>
      <c r="K4" s="10">
        <v>11.4</v>
      </c>
      <c r="L4" s="10">
        <v>11.8</v>
      </c>
      <c r="M4" s="22">
        <f t="shared" si="4"/>
        <v>34.6</v>
      </c>
      <c r="N4" s="22">
        <f t="shared" si="5"/>
        <v>11.5</v>
      </c>
      <c r="O4" s="22">
        <f t="shared" si="6"/>
        <v>34.6</v>
      </c>
      <c r="P4" s="23">
        <f t="shared" si="7"/>
        <v>57.5</v>
      </c>
      <c r="Q4" s="11" t="s">
        <v>182</v>
      </c>
      <c r="R4" s="11" t="s">
        <v>184</v>
      </c>
      <c r="S4" s="13" t="s">
        <v>390</v>
      </c>
      <c r="T4" s="13" t="s">
        <v>227</v>
      </c>
      <c r="U4" s="13" t="s">
        <v>206</v>
      </c>
      <c r="V4" s="13" t="s">
        <v>156</v>
      </c>
      <c r="W4" s="12">
        <v>10.9</v>
      </c>
      <c r="X4" s="12">
        <v>11.3</v>
      </c>
      <c r="Y4" s="12">
        <v>9.1</v>
      </c>
      <c r="Z4" s="11" t="s">
        <v>224</v>
      </c>
      <c r="AA4" s="16">
        <v>-0.3</v>
      </c>
      <c r="AB4" s="11" t="s">
        <v>215</v>
      </c>
      <c r="AC4" s="11">
        <v>0.4</v>
      </c>
      <c r="AD4" s="11">
        <v>-0.7</v>
      </c>
      <c r="AE4" s="11"/>
      <c r="AF4" s="11" t="s">
        <v>217</v>
      </c>
      <c r="AG4" s="11" t="s">
        <v>216</v>
      </c>
      <c r="AH4" s="11" t="s">
        <v>179</v>
      </c>
      <c r="AI4" s="8"/>
      <c r="AJ4" s="8" t="s">
        <v>438</v>
      </c>
      <c r="AK4" s="28" t="s">
        <v>439</v>
      </c>
    </row>
    <row r="5" spans="1:37" s="5" customFormat="1">
      <c r="A5" s="19">
        <v>45361</v>
      </c>
      <c r="B5" s="17" t="s">
        <v>235</v>
      </c>
      <c r="C5" s="20" t="s">
        <v>381</v>
      </c>
      <c r="D5" s="21">
        <v>5.5567129629629633E-2</v>
      </c>
      <c r="E5" s="20" t="s">
        <v>479</v>
      </c>
      <c r="F5" s="10">
        <v>12</v>
      </c>
      <c r="G5" s="10">
        <v>10.7</v>
      </c>
      <c r="H5" s="10">
        <v>11.1</v>
      </c>
      <c r="I5" s="10">
        <v>11.2</v>
      </c>
      <c r="J5" s="10">
        <v>11.4</v>
      </c>
      <c r="K5" s="10">
        <v>11.7</v>
      </c>
      <c r="L5" s="10">
        <v>12</v>
      </c>
      <c r="M5" s="22">
        <f t="shared" ref="M5:M6" si="8">SUM(F5:H5)</f>
        <v>33.799999999999997</v>
      </c>
      <c r="N5" s="22">
        <f t="shared" ref="N5:N6" si="9">I5</f>
        <v>11.2</v>
      </c>
      <c r="O5" s="22">
        <f t="shared" ref="O5:O6" si="10">SUM(J5:L5)</f>
        <v>35.1</v>
      </c>
      <c r="P5" s="23">
        <f t="shared" ref="P5:P6" si="11">SUM(F5:J5)</f>
        <v>56.4</v>
      </c>
      <c r="Q5" s="11" t="s">
        <v>233</v>
      </c>
      <c r="R5" s="11" t="s">
        <v>190</v>
      </c>
      <c r="S5" s="13" t="s">
        <v>480</v>
      </c>
      <c r="T5" s="13" t="s">
        <v>374</v>
      </c>
      <c r="U5" s="13" t="s">
        <v>255</v>
      </c>
      <c r="V5" s="13" t="s">
        <v>156</v>
      </c>
      <c r="W5" s="12">
        <v>11.2</v>
      </c>
      <c r="X5" s="12">
        <v>10.3</v>
      </c>
      <c r="Y5" s="12">
        <v>9.3000000000000007</v>
      </c>
      <c r="Z5" s="11" t="s">
        <v>224</v>
      </c>
      <c r="AA5" s="16">
        <v>-1.3</v>
      </c>
      <c r="AB5" s="11" t="s">
        <v>215</v>
      </c>
      <c r="AC5" s="11">
        <v>-0.6</v>
      </c>
      <c r="AD5" s="11">
        <v>-0.7</v>
      </c>
      <c r="AE5" s="11"/>
      <c r="AF5" s="11" t="s">
        <v>219</v>
      </c>
      <c r="AG5" s="11" t="s">
        <v>216</v>
      </c>
      <c r="AH5" s="11" t="s">
        <v>179</v>
      </c>
      <c r="AI5" s="8"/>
      <c r="AJ5" s="8"/>
      <c r="AK5" s="28"/>
    </row>
    <row r="6" spans="1:37" s="5" customFormat="1">
      <c r="A6" s="19">
        <v>45368</v>
      </c>
      <c r="B6" s="18" t="s">
        <v>160</v>
      </c>
      <c r="C6" s="20" t="s">
        <v>228</v>
      </c>
      <c r="D6" s="21">
        <v>5.6261574074074075E-2</v>
      </c>
      <c r="E6" s="20" t="s">
        <v>563</v>
      </c>
      <c r="F6" s="10">
        <v>12.4</v>
      </c>
      <c r="G6" s="10">
        <v>10.8</v>
      </c>
      <c r="H6" s="10">
        <v>11.2</v>
      </c>
      <c r="I6" s="10">
        <v>11.6</v>
      </c>
      <c r="J6" s="10">
        <v>11.7</v>
      </c>
      <c r="K6" s="10">
        <v>11.4</v>
      </c>
      <c r="L6" s="10">
        <v>12</v>
      </c>
      <c r="M6" s="22">
        <f t="shared" si="8"/>
        <v>34.400000000000006</v>
      </c>
      <c r="N6" s="22">
        <f t="shared" si="9"/>
        <v>11.6</v>
      </c>
      <c r="O6" s="22">
        <f t="shared" si="10"/>
        <v>35.1</v>
      </c>
      <c r="P6" s="23">
        <f t="shared" si="11"/>
        <v>57.7</v>
      </c>
      <c r="Q6" s="11" t="s">
        <v>182</v>
      </c>
      <c r="R6" s="11" t="s">
        <v>184</v>
      </c>
      <c r="S6" s="13" t="s">
        <v>564</v>
      </c>
      <c r="T6" s="13" t="s">
        <v>185</v>
      </c>
      <c r="U6" s="13" t="s">
        <v>234</v>
      </c>
      <c r="V6" s="13" t="s">
        <v>156</v>
      </c>
      <c r="W6" s="12">
        <v>11.1</v>
      </c>
      <c r="X6" s="12">
        <v>11</v>
      </c>
      <c r="Y6" s="12">
        <v>9.4</v>
      </c>
      <c r="Z6" s="11" t="s">
        <v>179</v>
      </c>
      <c r="AA6" s="16">
        <v>-0.4</v>
      </c>
      <c r="AB6" s="11" t="s">
        <v>215</v>
      </c>
      <c r="AC6" s="11" t="s">
        <v>221</v>
      </c>
      <c r="AD6" s="11">
        <v>-0.4</v>
      </c>
      <c r="AE6" s="11"/>
      <c r="AF6" s="11" t="s">
        <v>216</v>
      </c>
      <c r="AG6" s="11" t="s">
        <v>217</v>
      </c>
      <c r="AH6" s="11" t="s">
        <v>180</v>
      </c>
      <c r="AI6" s="8"/>
      <c r="AJ6" s="8" t="s">
        <v>612</v>
      </c>
      <c r="AK6" s="28" t="s">
        <v>613</v>
      </c>
    </row>
    <row r="7" spans="1:37" s="5" customFormat="1">
      <c r="A7" s="19">
        <v>45374</v>
      </c>
      <c r="B7" s="18" t="s">
        <v>157</v>
      </c>
      <c r="C7" s="20" t="s">
        <v>249</v>
      </c>
      <c r="D7" s="21">
        <v>5.7650462962962966E-2</v>
      </c>
      <c r="E7" s="20" t="s">
        <v>632</v>
      </c>
      <c r="F7" s="10">
        <v>12.5</v>
      </c>
      <c r="G7" s="10">
        <v>11.5</v>
      </c>
      <c r="H7" s="10">
        <v>11.7</v>
      </c>
      <c r="I7" s="10">
        <v>11.9</v>
      </c>
      <c r="J7" s="10">
        <v>11.6</v>
      </c>
      <c r="K7" s="10">
        <v>11.3</v>
      </c>
      <c r="L7" s="10">
        <v>12.6</v>
      </c>
      <c r="M7" s="22">
        <f t="shared" ref="M7:M8" si="12">SUM(F7:H7)</f>
        <v>35.700000000000003</v>
      </c>
      <c r="N7" s="22">
        <f t="shared" ref="N7:N8" si="13">I7</f>
        <v>11.9</v>
      </c>
      <c r="O7" s="22">
        <f t="shared" ref="O7:O8" si="14">SUM(J7:L7)</f>
        <v>35.5</v>
      </c>
      <c r="P7" s="23">
        <f t="shared" ref="P7:P8" si="15">SUM(F7:J7)</f>
        <v>59.2</v>
      </c>
      <c r="Q7" s="11" t="s">
        <v>189</v>
      </c>
      <c r="R7" s="11" t="s">
        <v>184</v>
      </c>
      <c r="S7" s="13" t="s">
        <v>264</v>
      </c>
      <c r="T7" s="13" t="s">
        <v>225</v>
      </c>
      <c r="U7" s="13" t="s">
        <v>238</v>
      </c>
      <c r="V7" s="13" t="s">
        <v>156</v>
      </c>
      <c r="W7" s="12">
        <v>12.6</v>
      </c>
      <c r="X7" s="12">
        <v>12.7</v>
      </c>
      <c r="Y7" s="12">
        <v>8.6999999999999993</v>
      </c>
      <c r="Z7" s="11" t="s">
        <v>180</v>
      </c>
      <c r="AA7" s="16">
        <v>1.1000000000000001</v>
      </c>
      <c r="AB7" s="11">
        <v>-0.1</v>
      </c>
      <c r="AC7" s="11">
        <v>0.8</v>
      </c>
      <c r="AD7" s="11">
        <v>0.2</v>
      </c>
      <c r="AE7" s="11"/>
      <c r="AF7" s="11" t="s">
        <v>218</v>
      </c>
      <c r="AG7" s="11" t="s">
        <v>216</v>
      </c>
      <c r="AH7" s="11" t="s">
        <v>179</v>
      </c>
      <c r="AI7" s="8"/>
      <c r="AJ7" s="8" t="s">
        <v>668</v>
      </c>
      <c r="AK7" s="28" t="s">
        <v>669</v>
      </c>
    </row>
    <row r="8" spans="1:37" s="5" customFormat="1">
      <c r="A8" s="19">
        <v>45375</v>
      </c>
      <c r="B8" s="18" t="s">
        <v>159</v>
      </c>
      <c r="C8" s="20" t="s">
        <v>249</v>
      </c>
      <c r="D8" s="21">
        <v>5.6956018518518517E-2</v>
      </c>
      <c r="E8" s="20" t="s">
        <v>646</v>
      </c>
      <c r="F8" s="10">
        <v>12.2</v>
      </c>
      <c r="G8" s="10">
        <v>11</v>
      </c>
      <c r="H8" s="10">
        <v>11.4</v>
      </c>
      <c r="I8" s="10">
        <v>11.6</v>
      </c>
      <c r="J8" s="10">
        <v>11.8</v>
      </c>
      <c r="K8" s="10">
        <v>11.5</v>
      </c>
      <c r="L8" s="10">
        <v>12.6</v>
      </c>
      <c r="M8" s="22">
        <f t="shared" si="12"/>
        <v>34.6</v>
      </c>
      <c r="N8" s="22">
        <f t="shared" si="13"/>
        <v>11.6</v>
      </c>
      <c r="O8" s="22">
        <f t="shared" si="14"/>
        <v>35.9</v>
      </c>
      <c r="P8" s="23">
        <f t="shared" si="15"/>
        <v>58</v>
      </c>
      <c r="Q8" s="11" t="s">
        <v>233</v>
      </c>
      <c r="R8" s="11" t="s">
        <v>183</v>
      </c>
      <c r="S8" s="13" t="s">
        <v>647</v>
      </c>
      <c r="T8" s="13" t="s">
        <v>225</v>
      </c>
      <c r="U8" s="13" t="s">
        <v>393</v>
      </c>
      <c r="V8" s="13" t="s">
        <v>156</v>
      </c>
      <c r="W8" s="12">
        <v>14</v>
      </c>
      <c r="X8" s="12">
        <v>12.6</v>
      </c>
      <c r="Y8" s="12">
        <v>8.5</v>
      </c>
      <c r="Z8" s="11" t="s">
        <v>180</v>
      </c>
      <c r="AA8" s="16">
        <v>0.1</v>
      </c>
      <c r="AB8" s="11" t="s">
        <v>215</v>
      </c>
      <c r="AC8" s="11">
        <v>-0.1</v>
      </c>
      <c r="AD8" s="11">
        <v>0.2</v>
      </c>
      <c r="AE8" s="11"/>
      <c r="AF8" s="11" t="s">
        <v>216</v>
      </c>
      <c r="AG8" s="11" t="s">
        <v>217</v>
      </c>
      <c r="AH8" s="11" t="s">
        <v>180</v>
      </c>
      <c r="AI8" s="8"/>
      <c r="AJ8" s="8" t="s">
        <v>690</v>
      </c>
      <c r="AK8" s="28" t="s">
        <v>691</v>
      </c>
    </row>
    <row r="9" spans="1:37" s="5" customFormat="1">
      <c r="A9" s="19">
        <v>45381</v>
      </c>
      <c r="B9" s="18" t="s">
        <v>158</v>
      </c>
      <c r="C9" s="20" t="s">
        <v>381</v>
      </c>
      <c r="D9" s="21">
        <v>5.6354166666666664E-2</v>
      </c>
      <c r="E9" s="20" t="s">
        <v>709</v>
      </c>
      <c r="F9" s="10">
        <v>12.5</v>
      </c>
      <c r="G9" s="10">
        <v>10.9</v>
      </c>
      <c r="H9" s="10">
        <v>11.6</v>
      </c>
      <c r="I9" s="10">
        <v>11.7</v>
      </c>
      <c r="J9" s="10">
        <v>11.9</v>
      </c>
      <c r="K9" s="10">
        <v>11.3</v>
      </c>
      <c r="L9" s="10">
        <v>12</v>
      </c>
      <c r="M9" s="22">
        <f t="shared" ref="M9:M10" si="16">SUM(F9:H9)</f>
        <v>35</v>
      </c>
      <c r="N9" s="22">
        <f t="shared" ref="N9:N10" si="17">I9</f>
        <v>11.7</v>
      </c>
      <c r="O9" s="22">
        <f t="shared" ref="O9:O10" si="18">SUM(J9:L9)</f>
        <v>35.200000000000003</v>
      </c>
      <c r="P9" s="23">
        <f t="shared" ref="P9:P10" si="19">SUM(F9:J9)</f>
        <v>58.6</v>
      </c>
      <c r="Q9" s="11" t="s">
        <v>182</v>
      </c>
      <c r="R9" s="11" t="s">
        <v>184</v>
      </c>
      <c r="S9" s="13" t="s">
        <v>193</v>
      </c>
      <c r="T9" s="13" t="s">
        <v>542</v>
      </c>
      <c r="U9" s="13" t="s">
        <v>191</v>
      </c>
      <c r="V9" s="13" t="s">
        <v>224</v>
      </c>
      <c r="W9" s="12">
        <v>12</v>
      </c>
      <c r="X9" s="12">
        <v>11.8</v>
      </c>
      <c r="Y9" s="12">
        <v>9.1</v>
      </c>
      <c r="Z9" s="11" t="s">
        <v>224</v>
      </c>
      <c r="AA9" s="16">
        <v>-0.8</v>
      </c>
      <c r="AB9" s="11" t="s">
        <v>215</v>
      </c>
      <c r="AC9" s="11">
        <v>0.2</v>
      </c>
      <c r="AD9" s="11">
        <v>-1</v>
      </c>
      <c r="AE9" s="11"/>
      <c r="AF9" s="11" t="s">
        <v>216</v>
      </c>
      <c r="AG9" s="11" t="s">
        <v>216</v>
      </c>
      <c r="AH9" s="11" t="s">
        <v>179</v>
      </c>
      <c r="AI9" s="8"/>
      <c r="AJ9" s="8" t="s">
        <v>740</v>
      </c>
      <c r="AK9" s="28" t="s">
        <v>741</v>
      </c>
    </row>
    <row r="10" spans="1:37" s="5" customFormat="1">
      <c r="A10" s="19">
        <v>45382</v>
      </c>
      <c r="B10" s="18" t="s">
        <v>163</v>
      </c>
      <c r="C10" s="20" t="s">
        <v>381</v>
      </c>
      <c r="D10" s="21">
        <v>5.5601851851851854E-2</v>
      </c>
      <c r="E10" s="20" t="s">
        <v>731</v>
      </c>
      <c r="F10" s="10">
        <v>12.1</v>
      </c>
      <c r="G10" s="10">
        <v>10.4</v>
      </c>
      <c r="H10" s="10">
        <v>11.1</v>
      </c>
      <c r="I10" s="10">
        <v>11.4</v>
      </c>
      <c r="J10" s="10">
        <v>11.7</v>
      </c>
      <c r="K10" s="10">
        <v>12</v>
      </c>
      <c r="L10" s="10">
        <v>11.7</v>
      </c>
      <c r="M10" s="22">
        <f t="shared" si="16"/>
        <v>33.6</v>
      </c>
      <c r="N10" s="22">
        <f t="shared" si="17"/>
        <v>11.4</v>
      </c>
      <c r="O10" s="22">
        <f t="shared" si="18"/>
        <v>35.4</v>
      </c>
      <c r="P10" s="23">
        <f t="shared" si="19"/>
        <v>56.7</v>
      </c>
      <c r="Q10" s="11" t="s">
        <v>233</v>
      </c>
      <c r="R10" s="11" t="s">
        <v>183</v>
      </c>
      <c r="S10" s="13" t="s">
        <v>458</v>
      </c>
      <c r="T10" s="13" t="s">
        <v>371</v>
      </c>
      <c r="U10" s="13" t="s">
        <v>202</v>
      </c>
      <c r="V10" s="13" t="s">
        <v>224</v>
      </c>
      <c r="W10" s="12">
        <v>11.8</v>
      </c>
      <c r="X10" s="12">
        <v>11.7</v>
      </c>
      <c r="Y10" s="12">
        <v>9.4</v>
      </c>
      <c r="Z10" s="11" t="s">
        <v>156</v>
      </c>
      <c r="AA10" s="16">
        <v>-0.6</v>
      </c>
      <c r="AB10" s="11" t="s">
        <v>215</v>
      </c>
      <c r="AC10" s="11">
        <v>0.5</v>
      </c>
      <c r="AD10" s="11">
        <v>-1.1000000000000001</v>
      </c>
      <c r="AE10" s="11"/>
      <c r="AF10" s="11" t="s">
        <v>217</v>
      </c>
      <c r="AG10" s="11" t="s">
        <v>216</v>
      </c>
      <c r="AH10" s="11" t="s">
        <v>179</v>
      </c>
      <c r="AI10" s="8"/>
      <c r="AJ10" s="8" t="s">
        <v>772</v>
      </c>
      <c r="AK10" s="28" t="s">
        <v>773</v>
      </c>
    </row>
    <row r="11" spans="1:37" s="5" customFormat="1">
      <c r="A11" s="19">
        <v>45396</v>
      </c>
      <c r="B11" s="18" t="s">
        <v>160</v>
      </c>
      <c r="C11" s="20" t="s">
        <v>381</v>
      </c>
      <c r="D11" s="21">
        <v>5.4918981481481478E-2</v>
      </c>
      <c r="E11" s="20" t="s">
        <v>853</v>
      </c>
      <c r="F11" s="10">
        <v>12.1</v>
      </c>
      <c r="G11" s="10">
        <v>10.5</v>
      </c>
      <c r="H11" s="10">
        <v>11</v>
      </c>
      <c r="I11" s="10">
        <v>11.2</v>
      </c>
      <c r="J11" s="10">
        <v>11.2</v>
      </c>
      <c r="K11" s="10">
        <v>11.5</v>
      </c>
      <c r="L11" s="10">
        <v>12</v>
      </c>
      <c r="M11" s="22">
        <f t="shared" ref="M11" si="20">SUM(F11:H11)</f>
        <v>33.6</v>
      </c>
      <c r="N11" s="22">
        <f t="shared" ref="N11" si="21">I11</f>
        <v>11.2</v>
      </c>
      <c r="O11" s="22">
        <f t="shared" ref="O11" si="22">SUM(J11:L11)</f>
        <v>34.700000000000003</v>
      </c>
      <c r="P11" s="23">
        <f t="shared" ref="P11" si="23">SUM(F11:J11)</f>
        <v>56</v>
      </c>
      <c r="Q11" s="11" t="s">
        <v>233</v>
      </c>
      <c r="R11" s="11" t="s">
        <v>184</v>
      </c>
      <c r="S11" s="13" t="s">
        <v>188</v>
      </c>
      <c r="T11" s="13" t="s">
        <v>192</v>
      </c>
      <c r="U11" s="13" t="s">
        <v>193</v>
      </c>
      <c r="V11" s="13" t="s">
        <v>224</v>
      </c>
      <c r="W11" s="12">
        <v>9.4</v>
      </c>
      <c r="X11" s="12">
        <v>11.2</v>
      </c>
      <c r="Y11" s="12">
        <v>9.5</v>
      </c>
      <c r="Z11" s="11" t="s">
        <v>156</v>
      </c>
      <c r="AA11" s="16">
        <v>-2</v>
      </c>
      <c r="AB11" s="11" t="s">
        <v>215</v>
      </c>
      <c r="AC11" s="11">
        <v>-0.8</v>
      </c>
      <c r="AD11" s="11">
        <v>-1.2</v>
      </c>
      <c r="AE11" s="11"/>
      <c r="AF11" s="11" t="s">
        <v>625</v>
      </c>
      <c r="AG11" s="11" t="s">
        <v>217</v>
      </c>
      <c r="AH11" s="11" t="s">
        <v>180</v>
      </c>
      <c r="AI11" s="8"/>
      <c r="AJ11" s="8" t="s">
        <v>925</v>
      </c>
      <c r="AK11" s="28" t="s">
        <v>926</v>
      </c>
    </row>
  </sheetData>
  <autoFilter ref="A1:AJ1" xr:uid="{00000000-0009-0000-0000-000002000000}"/>
  <phoneticPr fontId="12"/>
  <conditionalFormatting sqref="F4:F11">
    <cfRule type="colorScale" priority="28">
      <colorScale>
        <cfvo type="min"/>
        <cfvo type="percentile" val="50"/>
        <cfvo type="max"/>
        <color rgb="FFF8696B"/>
        <color rgb="FFFFEB84"/>
        <color rgb="FF63BE7B"/>
      </colorScale>
    </cfRule>
    <cfRule type="colorScale" priority="29">
      <colorScale>
        <cfvo type="min"/>
        <cfvo type="percentile" val="50"/>
        <cfvo type="max"/>
        <color rgb="FFF8696B"/>
        <color rgb="FFFFEB84"/>
        <color rgb="FF63BE7B"/>
      </colorScale>
    </cfRule>
  </conditionalFormatting>
  <conditionalFormatting sqref="F2:L2">
    <cfRule type="colorScale" priority="35">
      <colorScale>
        <cfvo type="min"/>
        <cfvo type="percentile" val="50"/>
        <cfvo type="max"/>
        <color rgb="FFF8696B"/>
        <color rgb="FFFFEB84"/>
        <color rgb="FF63BE7B"/>
      </colorScale>
    </cfRule>
  </conditionalFormatting>
  <conditionalFormatting sqref="F3:L4">
    <cfRule type="colorScale" priority="30">
      <colorScale>
        <cfvo type="min"/>
        <cfvo type="percentile" val="50"/>
        <cfvo type="max"/>
        <color rgb="FFF8696B"/>
        <color rgb="FFFFEB84"/>
        <color rgb="FF63BE7B"/>
      </colorScale>
    </cfRule>
  </conditionalFormatting>
  <conditionalFormatting sqref="F5:L5">
    <cfRule type="colorScale" priority="21">
      <colorScale>
        <cfvo type="min"/>
        <cfvo type="percentile" val="50"/>
        <cfvo type="max"/>
        <color rgb="FFF8696B"/>
        <color rgb="FFFFEB84"/>
        <color rgb="FF63BE7B"/>
      </colorScale>
    </cfRule>
  </conditionalFormatting>
  <conditionalFormatting sqref="F6:L6">
    <cfRule type="colorScale" priority="19">
      <colorScale>
        <cfvo type="min"/>
        <cfvo type="percentile" val="50"/>
        <cfvo type="max"/>
        <color rgb="FFF8696B"/>
        <color rgb="FFFFEB84"/>
        <color rgb="FF63BE7B"/>
      </colorScale>
    </cfRule>
  </conditionalFormatting>
  <conditionalFormatting sqref="F7:L8">
    <cfRule type="colorScale" priority="14">
      <colorScale>
        <cfvo type="min"/>
        <cfvo type="percentile" val="50"/>
        <cfvo type="max"/>
        <color rgb="FFF8696B"/>
        <color rgb="FFFFEB84"/>
        <color rgb="FF63BE7B"/>
      </colorScale>
    </cfRule>
  </conditionalFormatting>
  <conditionalFormatting sqref="F9:L10">
    <cfRule type="colorScale" priority="9">
      <colorScale>
        <cfvo type="min"/>
        <cfvo type="percentile" val="50"/>
        <cfvo type="max"/>
        <color rgb="FFF8696B"/>
        <color rgb="FFFFEB84"/>
        <color rgb="FF63BE7B"/>
      </colorScale>
    </cfRule>
  </conditionalFormatting>
  <conditionalFormatting sqref="F11:L11">
    <cfRule type="colorScale" priority="4">
      <colorScale>
        <cfvo type="min"/>
        <cfvo type="percentile" val="50"/>
        <cfvo type="max"/>
        <color rgb="FFF8696B"/>
        <color rgb="FFFFEB84"/>
        <color rgb="FF63BE7B"/>
      </colorScale>
    </cfRule>
  </conditionalFormatting>
  <conditionalFormatting sqref="G2:L2">
    <cfRule type="colorScale" priority="139">
      <colorScale>
        <cfvo type="min"/>
        <cfvo type="percentile" val="50"/>
        <cfvo type="max"/>
        <color rgb="FFF8696B"/>
        <color rgb="FFFFEB84"/>
        <color rgb="FF63BE7B"/>
      </colorScale>
    </cfRule>
  </conditionalFormatting>
  <conditionalFormatting sqref="G3:L4">
    <cfRule type="colorScale" priority="34">
      <colorScale>
        <cfvo type="min"/>
        <cfvo type="percentile" val="50"/>
        <cfvo type="max"/>
        <color rgb="FFF8696B"/>
        <color rgb="FFFFEB84"/>
        <color rgb="FF63BE7B"/>
      </colorScale>
    </cfRule>
  </conditionalFormatting>
  <conditionalFormatting sqref="G5:L5">
    <cfRule type="colorScale" priority="22">
      <colorScale>
        <cfvo type="min"/>
        <cfvo type="percentile" val="50"/>
        <cfvo type="max"/>
        <color rgb="FFF8696B"/>
        <color rgb="FFFFEB84"/>
        <color rgb="FF63BE7B"/>
      </colorScale>
    </cfRule>
  </conditionalFormatting>
  <conditionalFormatting sqref="G6:L6">
    <cfRule type="colorScale" priority="20">
      <colorScale>
        <cfvo type="min"/>
        <cfvo type="percentile" val="50"/>
        <cfvo type="max"/>
        <color rgb="FFF8696B"/>
        <color rgb="FFFFEB84"/>
        <color rgb="FF63BE7B"/>
      </colorScale>
    </cfRule>
  </conditionalFormatting>
  <conditionalFormatting sqref="G7:L8">
    <cfRule type="colorScale" priority="15">
      <colorScale>
        <cfvo type="min"/>
        <cfvo type="percentile" val="50"/>
        <cfvo type="max"/>
        <color rgb="FFF8696B"/>
        <color rgb="FFFFEB84"/>
        <color rgb="FF63BE7B"/>
      </colorScale>
    </cfRule>
  </conditionalFormatting>
  <conditionalFormatting sqref="G9:L10">
    <cfRule type="colorScale" priority="10">
      <colorScale>
        <cfvo type="min"/>
        <cfvo type="percentile" val="50"/>
        <cfvo type="max"/>
        <color rgb="FFF8696B"/>
        <color rgb="FFFFEB84"/>
        <color rgb="FF63BE7B"/>
      </colorScale>
    </cfRule>
  </conditionalFormatting>
  <conditionalFormatting sqref="G11:L11">
    <cfRule type="colorScale" priority="5">
      <colorScale>
        <cfvo type="min"/>
        <cfvo type="percentile" val="50"/>
        <cfvo type="max"/>
        <color rgb="FFF8696B"/>
        <color rgb="FFFFEB84"/>
        <color rgb="FF63BE7B"/>
      </colorScale>
    </cfRule>
  </conditionalFormatting>
  <conditionalFormatting sqref="Z2:Z11">
    <cfRule type="containsText" dxfId="161" priority="414" operator="containsText" text="A">
      <formula>NOT(ISERROR(SEARCH("A",Z2)))</formula>
    </cfRule>
    <cfRule type="containsText" dxfId="160" priority="411" operator="containsText" text="F">
      <formula>NOT(ISERROR(SEARCH("F",Z2)))</formula>
    </cfRule>
    <cfRule type="containsText" dxfId="159" priority="413" operator="containsText" text="B">
      <formula>NOT(ISERROR(SEARCH("B",Z2)))</formula>
    </cfRule>
    <cfRule type="containsText" dxfId="158" priority="409" operator="containsText" text="D">
      <formula>NOT(ISERROR(SEARCH("D",Z2)))</formula>
    </cfRule>
    <cfRule type="containsText" dxfId="157" priority="410" operator="containsText" text="S">
      <formula>NOT(ISERROR(SEARCH("S",Z2)))</formula>
    </cfRule>
    <cfRule type="containsText" dxfId="156" priority="412" operator="containsText" text="E">
      <formula>NOT(ISERROR(SEARCH("E",Z2)))</formula>
    </cfRule>
  </conditionalFormatting>
  <conditionalFormatting sqref="AF2:AI11">
    <cfRule type="containsText" dxfId="155" priority="3" operator="containsText" text="A">
      <formula>NOT(ISERROR(SEARCH("A",AF2)))</formula>
    </cfRule>
    <cfRule type="containsText" dxfId="154" priority="2" operator="containsText" text="B">
      <formula>NOT(ISERROR(SEARCH("B",AF2)))</formula>
    </cfRule>
    <cfRule type="containsText" dxfId="153" priority="1" operator="containsText" text="E">
      <formula>NOT(ISERROR(SEARCH("E",AF2)))</formula>
    </cfRule>
  </conditionalFormatting>
  <dataValidations count="1">
    <dataValidation type="list" allowBlank="1" showInputMessage="1" showErrorMessage="1" sqref="AI2:AI11" xr:uid="{00000000-0002-0000-0200-000000000000}">
      <formula1>"強風,外差し,イン先行,タフ"</formula1>
    </dataValidation>
  </dataValidations>
  <pageMargins left="0.75" right="0.75" top="1" bottom="1" header="0.3" footer="0.3"/>
  <pageSetup paperSize="9" orientation="portrait" horizontalDpi="4294967292" verticalDpi="4294967292"/>
  <ignoredErrors>
    <ignoredError sqref="M2:P2 M3:P4 M5:P5 M6:P6 M7:P8 M9:P10 M11:P1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M20"/>
  <sheetViews>
    <sheetView zoomScaleNormal="100" workbookViewId="0">
      <pane xSplit="5" ySplit="1" topLeftCell="L2" activePane="bottomRight" state="frozen"/>
      <selection activeCell="E24" sqref="E24"/>
      <selection pane="topRight" activeCell="E24" sqref="E24"/>
      <selection pane="bottomLeft" activeCell="E24" sqref="E24"/>
      <selection pane="bottomRight" activeCell="AM19" sqref="AM19"/>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4" max="24" width="5.83203125" customWidth="1"/>
    <col min="30" max="30" width="5.33203125" customWidth="1"/>
    <col min="33" max="33" width="8.83203125" hidden="1" customWidth="1"/>
    <col min="38" max="39" width="150.83203125" customWidth="1"/>
  </cols>
  <sheetData>
    <row r="1" spans="1:39" s="5" customFormat="1">
      <c r="A1" s="1" t="s">
        <v>41</v>
      </c>
      <c r="B1" s="1" t="s">
        <v>81</v>
      </c>
      <c r="C1" s="1" t="s">
        <v>43</v>
      </c>
      <c r="D1" s="1" t="s">
        <v>82</v>
      </c>
      <c r="E1" s="1" t="s">
        <v>45</v>
      </c>
      <c r="F1" s="1" t="s">
        <v>83</v>
      </c>
      <c r="G1" s="1" t="s">
        <v>84</v>
      </c>
      <c r="H1" s="1" t="s">
        <v>85</v>
      </c>
      <c r="I1" s="1" t="s">
        <v>86</v>
      </c>
      <c r="J1" s="1" t="s">
        <v>87</v>
      </c>
      <c r="K1" s="1" t="s">
        <v>88</v>
      </c>
      <c r="L1" s="1" t="s">
        <v>101</v>
      </c>
      <c r="M1" s="1" t="s">
        <v>108</v>
      </c>
      <c r="N1" s="1" t="s">
        <v>46</v>
      </c>
      <c r="O1" s="1" t="s">
        <v>60</v>
      </c>
      <c r="P1" s="1" t="s">
        <v>47</v>
      </c>
      <c r="Q1" s="1" t="s">
        <v>48</v>
      </c>
      <c r="R1" s="2" t="s">
        <v>174</v>
      </c>
      <c r="S1" s="2" t="s">
        <v>89</v>
      </c>
      <c r="T1" s="2" t="s">
        <v>50</v>
      </c>
      <c r="U1" s="3" t="s">
        <v>51</v>
      </c>
      <c r="V1" s="3" t="s">
        <v>52</v>
      </c>
      <c r="W1" s="3" t="s">
        <v>53</v>
      </c>
      <c r="X1" s="3" t="s">
        <v>90</v>
      </c>
      <c r="Y1" s="4" t="s">
        <v>152</v>
      </c>
      <c r="Z1" s="4" t="s">
        <v>153</v>
      </c>
      <c r="AA1" s="4" t="s">
        <v>164</v>
      </c>
      <c r="AB1" s="4" t="s">
        <v>169</v>
      </c>
      <c r="AC1" s="4" t="s">
        <v>9</v>
      </c>
      <c r="AD1" s="4" t="s">
        <v>91</v>
      </c>
      <c r="AE1" s="4" t="s">
        <v>10</v>
      </c>
      <c r="AF1" s="4" t="s">
        <v>11</v>
      </c>
      <c r="AG1" s="4"/>
      <c r="AH1" s="4" t="s">
        <v>12</v>
      </c>
      <c r="AI1" s="4" t="s">
        <v>13</v>
      </c>
      <c r="AJ1" s="4" t="s">
        <v>54</v>
      </c>
      <c r="AK1" s="4" t="s">
        <v>92</v>
      </c>
      <c r="AL1" s="14" t="s">
        <v>93</v>
      </c>
      <c r="AM1" s="14" t="s">
        <v>154</v>
      </c>
    </row>
    <row r="2" spans="1:39" s="5" customFormat="1">
      <c r="A2" s="6">
        <v>45346</v>
      </c>
      <c r="B2" s="18" t="s">
        <v>159</v>
      </c>
      <c r="C2" s="8" t="s">
        <v>228</v>
      </c>
      <c r="D2" s="9">
        <v>6.4618055555555554E-2</v>
      </c>
      <c r="E2" s="8" t="s">
        <v>283</v>
      </c>
      <c r="F2" s="10">
        <v>12.5</v>
      </c>
      <c r="G2" s="10">
        <v>11</v>
      </c>
      <c r="H2" s="10">
        <v>11.4</v>
      </c>
      <c r="I2" s="10">
        <v>12</v>
      </c>
      <c r="J2" s="10">
        <v>11.9</v>
      </c>
      <c r="K2" s="10">
        <v>11.4</v>
      </c>
      <c r="L2" s="10">
        <v>11.5</v>
      </c>
      <c r="M2" s="10">
        <v>11.6</v>
      </c>
      <c r="N2" s="22">
        <f t="shared" ref="N2:N3" si="0">SUM(F2:H2)</f>
        <v>34.9</v>
      </c>
      <c r="O2" s="22">
        <f t="shared" ref="O2:O3" si="1">SUM(I2:J2)</f>
        <v>23.9</v>
      </c>
      <c r="P2" s="22">
        <f t="shared" ref="P2:P3" si="2">SUM(K2:M2)</f>
        <v>34.5</v>
      </c>
      <c r="Q2" s="23">
        <f t="shared" ref="Q2:Q3" si="3">SUM(F2:J2)</f>
        <v>58.8</v>
      </c>
      <c r="R2" s="23">
        <f t="shared" ref="R2:R3" si="4">SUM(I2:M2)</f>
        <v>58.4</v>
      </c>
      <c r="S2" s="11" t="s">
        <v>182</v>
      </c>
      <c r="T2" s="11" t="s">
        <v>184</v>
      </c>
      <c r="U2" s="13" t="s">
        <v>202</v>
      </c>
      <c r="V2" s="13" t="s">
        <v>210</v>
      </c>
      <c r="W2" s="13" t="s">
        <v>185</v>
      </c>
      <c r="X2" s="13" t="s">
        <v>156</v>
      </c>
      <c r="Y2" s="12">
        <v>11.2</v>
      </c>
      <c r="Z2" s="12">
        <v>12.5</v>
      </c>
      <c r="AA2" s="12">
        <v>8.6999999999999993</v>
      </c>
      <c r="AB2" s="11" t="s">
        <v>224</v>
      </c>
      <c r="AC2" s="12">
        <v>-1.3</v>
      </c>
      <c r="AD2" s="12" t="s">
        <v>215</v>
      </c>
      <c r="AE2" s="12">
        <v>-0.2</v>
      </c>
      <c r="AF2" s="12">
        <v>-1.1000000000000001</v>
      </c>
      <c r="AG2" s="12"/>
      <c r="AH2" s="11" t="s">
        <v>216</v>
      </c>
      <c r="AI2" s="11" t="s">
        <v>216</v>
      </c>
      <c r="AJ2" s="11" t="s">
        <v>179</v>
      </c>
      <c r="AK2" s="8"/>
      <c r="AL2" s="8" t="s">
        <v>316</v>
      </c>
      <c r="AM2" s="28" t="s">
        <v>317</v>
      </c>
    </row>
    <row r="3" spans="1:39" s="5" customFormat="1">
      <c r="A3" s="6">
        <v>45347</v>
      </c>
      <c r="B3" s="18" t="s">
        <v>158</v>
      </c>
      <c r="C3" s="8" t="s">
        <v>249</v>
      </c>
      <c r="D3" s="9">
        <v>6.6064814814814812E-2</v>
      </c>
      <c r="E3" s="29" t="s">
        <v>287</v>
      </c>
      <c r="F3" s="10">
        <v>12.4</v>
      </c>
      <c r="G3" s="10">
        <v>10.6</v>
      </c>
      <c r="H3" s="10">
        <v>11.7</v>
      </c>
      <c r="I3" s="10">
        <v>12.6</v>
      </c>
      <c r="J3" s="10">
        <v>12.4</v>
      </c>
      <c r="K3" s="10">
        <v>11.6</v>
      </c>
      <c r="L3" s="10">
        <v>12</v>
      </c>
      <c r="M3" s="10">
        <v>12.5</v>
      </c>
      <c r="N3" s="22">
        <f t="shared" si="0"/>
        <v>34.700000000000003</v>
      </c>
      <c r="O3" s="22">
        <f t="shared" si="1"/>
        <v>25</v>
      </c>
      <c r="P3" s="22">
        <f t="shared" si="2"/>
        <v>36.1</v>
      </c>
      <c r="Q3" s="23">
        <f t="shared" si="3"/>
        <v>59.7</v>
      </c>
      <c r="R3" s="23">
        <f t="shared" si="4"/>
        <v>61.1</v>
      </c>
      <c r="S3" s="11" t="s">
        <v>233</v>
      </c>
      <c r="T3" s="11" t="s">
        <v>183</v>
      </c>
      <c r="U3" s="13" t="s">
        <v>191</v>
      </c>
      <c r="V3" s="13" t="s">
        <v>255</v>
      </c>
      <c r="W3" s="13" t="s">
        <v>261</v>
      </c>
      <c r="X3" s="13" t="s">
        <v>156</v>
      </c>
      <c r="Y3" s="12">
        <v>13.2</v>
      </c>
      <c r="Z3" s="12">
        <v>12.7</v>
      </c>
      <c r="AA3" s="12">
        <v>8.4</v>
      </c>
      <c r="AB3" s="11" t="s">
        <v>180</v>
      </c>
      <c r="AC3" s="12">
        <v>0.5</v>
      </c>
      <c r="AD3" s="12" t="s">
        <v>215</v>
      </c>
      <c r="AE3" s="12">
        <v>0.3</v>
      </c>
      <c r="AF3" s="12">
        <v>0.2</v>
      </c>
      <c r="AG3" s="12"/>
      <c r="AH3" s="11" t="s">
        <v>216</v>
      </c>
      <c r="AI3" s="11" t="s">
        <v>216</v>
      </c>
      <c r="AJ3" s="11" t="s">
        <v>179</v>
      </c>
      <c r="AK3" s="8"/>
      <c r="AL3" s="8" t="s">
        <v>328</v>
      </c>
      <c r="AM3" s="28" t="s">
        <v>329</v>
      </c>
    </row>
    <row r="4" spans="1:39" s="5" customFormat="1">
      <c r="A4" s="6">
        <v>45353</v>
      </c>
      <c r="B4" s="17" t="s">
        <v>235</v>
      </c>
      <c r="C4" s="8" t="s">
        <v>232</v>
      </c>
      <c r="D4" s="9">
        <v>6.4594907407407406E-2</v>
      </c>
      <c r="E4" s="8" t="s">
        <v>373</v>
      </c>
      <c r="F4" s="10">
        <v>12.5</v>
      </c>
      <c r="G4" s="10">
        <v>10.8</v>
      </c>
      <c r="H4" s="10">
        <v>11.2</v>
      </c>
      <c r="I4" s="10">
        <v>11.5</v>
      </c>
      <c r="J4" s="10">
        <v>11.7</v>
      </c>
      <c r="K4" s="10">
        <v>11.5</v>
      </c>
      <c r="L4" s="10">
        <v>11.6</v>
      </c>
      <c r="M4" s="10">
        <v>12.3</v>
      </c>
      <c r="N4" s="22">
        <f t="shared" ref="N4:N5" si="5">SUM(F4:H4)</f>
        <v>34.5</v>
      </c>
      <c r="O4" s="22">
        <f t="shared" ref="O4:O5" si="6">SUM(I4:J4)</f>
        <v>23.2</v>
      </c>
      <c r="P4" s="22">
        <f t="shared" ref="P4:P5" si="7">SUM(K4:M4)</f>
        <v>35.400000000000006</v>
      </c>
      <c r="Q4" s="23">
        <f t="shared" ref="Q4:Q5" si="8">SUM(F4:J4)</f>
        <v>57.7</v>
      </c>
      <c r="R4" s="23">
        <f t="shared" ref="R4:R5" si="9">SUM(I4:M4)</f>
        <v>58.600000000000009</v>
      </c>
      <c r="S4" s="11" t="s">
        <v>233</v>
      </c>
      <c r="T4" s="11" t="s">
        <v>190</v>
      </c>
      <c r="U4" s="13" t="s">
        <v>374</v>
      </c>
      <c r="V4" s="13" t="s">
        <v>186</v>
      </c>
      <c r="W4" s="13" t="s">
        <v>191</v>
      </c>
      <c r="X4" s="13" t="s">
        <v>156</v>
      </c>
      <c r="Y4" s="12">
        <v>12.1</v>
      </c>
      <c r="Z4" s="12">
        <v>13.5</v>
      </c>
      <c r="AA4" s="12">
        <v>8.8000000000000007</v>
      </c>
      <c r="AB4" s="11" t="s">
        <v>179</v>
      </c>
      <c r="AC4" s="12">
        <v>-0.8</v>
      </c>
      <c r="AD4" s="12" t="s">
        <v>215</v>
      </c>
      <c r="AE4" s="12">
        <v>-0.2</v>
      </c>
      <c r="AF4" s="12">
        <v>-0.6</v>
      </c>
      <c r="AG4" s="12"/>
      <c r="AH4" s="11" t="s">
        <v>216</v>
      </c>
      <c r="AI4" s="11" t="s">
        <v>216</v>
      </c>
      <c r="AJ4" s="11" t="s">
        <v>179</v>
      </c>
      <c r="AK4" s="8"/>
      <c r="AL4" s="8"/>
      <c r="AM4" s="28"/>
    </row>
    <row r="5" spans="1:39" s="5" customFormat="1">
      <c r="A5" s="6">
        <v>45354</v>
      </c>
      <c r="B5" s="18" t="s">
        <v>162</v>
      </c>
      <c r="C5" s="8" t="s">
        <v>381</v>
      </c>
      <c r="D5" s="9">
        <v>6.537037037037037E-2</v>
      </c>
      <c r="E5" s="8" t="s">
        <v>380</v>
      </c>
      <c r="F5" s="10">
        <v>12.7</v>
      </c>
      <c r="G5" s="10">
        <v>11</v>
      </c>
      <c r="H5" s="10">
        <v>12</v>
      </c>
      <c r="I5" s="10">
        <v>12.6</v>
      </c>
      <c r="J5" s="10">
        <v>12.4</v>
      </c>
      <c r="K5" s="10">
        <v>11.4</v>
      </c>
      <c r="L5" s="10">
        <v>11.1</v>
      </c>
      <c r="M5" s="10">
        <v>11.6</v>
      </c>
      <c r="N5" s="22">
        <f t="shared" si="5"/>
        <v>35.700000000000003</v>
      </c>
      <c r="O5" s="22">
        <f t="shared" si="6"/>
        <v>25</v>
      </c>
      <c r="P5" s="22">
        <f t="shared" si="7"/>
        <v>34.1</v>
      </c>
      <c r="Q5" s="23">
        <f t="shared" si="8"/>
        <v>60.7</v>
      </c>
      <c r="R5" s="23">
        <f t="shared" si="9"/>
        <v>59.1</v>
      </c>
      <c r="S5" s="11" t="s">
        <v>189</v>
      </c>
      <c r="T5" s="11" t="s">
        <v>199</v>
      </c>
      <c r="U5" s="13" t="s">
        <v>206</v>
      </c>
      <c r="V5" s="13" t="s">
        <v>211</v>
      </c>
      <c r="W5" s="13" t="s">
        <v>211</v>
      </c>
      <c r="X5" s="13" t="s">
        <v>156</v>
      </c>
      <c r="Y5" s="12">
        <v>10.9</v>
      </c>
      <c r="Z5" s="12">
        <v>11.3</v>
      </c>
      <c r="AA5" s="12">
        <v>9.1</v>
      </c>
      <c r="AB5" s="11" t="s">
        <v>224</v>
      </c>
      <c r="AC5" s="12">
        <v>-0.5</v>
      </c>
      <c r="AD5" s="12">
        <v>-0.4</v>
      </c>
      <c r="AE5" s="12">
        <v>-0.1</v>
      </c>
      <c r="AF5" s="12">
        <v>-0.8</v>
      </c>
      <c r="AG5" s="12" t="s">
        <v>398</v>
      </c>
      <c r="AH5" s="11" t="s">
        <v>216</v>
      </c>
      <c r="AI5" s="11" t="s">
        <v>216</v>
      </c>
      <c r="AJ5" s="11" t="s">
        <v>179</v>
      </c>
      <c r="AK5" s="8"/>
      <c r="AL5" s="8" t="s">
        <v>426</v>
      </c>
      <c r="AM5" s="28" t="s">
        <v>427</v>
      </c>
    </row>
    <row r="6" spans="1:39" s="5" customFormat="1">
      <c r="A6" s="6">
        <v>45360</v>
      </c>
      <c r="B6" s="18" t="s">
        <v>158</v>
      </c>
      <c r="C6" s="8" t="s">
        <v>381</v>
      </c>
      <c r="D6" s="9">
        <v>6.6041666666666665E-2</v>
      </c>
      <c r="E6" s="8" t="s">
        <v>459</v>
      </c>
      <c r="F6" s="10">
        <v>12.8</v>
      </c>
      <c r="G6" s="10">
        <v>11.4</v>
      </c>
      <c r="H6" s="10">
        <v>12</v>
      </c>
      <c r="I6" s="10">
        <v>12.4</v>
      </c>
      <c r="J6" s="10">
        <v>12.5</v>
      </c>
      <c r="K6" s="10">
        <v>11.4</v>
      </c>
      <c r="L6" s="10">
        <v>11.1</v>
      </c>
      <c r="M6" s="10">
        <v>12</v>
      </c>
      <c r="N6" s="22">
        <f t="shared" ref="N6:N9" si="10">SUM(F6:H6)</f>
        <v>36.200000000000003</v>
      </c>
      <c r="O6" s="22">
        <f t="shared" ref="O6:O9" si="11">SUM(I6:J6)</f>
        <v>24.9</v>
      </c>
      <c r="P6" s="22">
        <f t="shared" ref="P6:P9" si="12">SUM(K6:M6)</f>
        <v>34.5</v>
      </c>
      <c r="Q6" s="23">
        <f t="shared" ref="Q6:Q9" si="13">SUM(F6:J6)</f>
        <v>61.1</v>
      </c>
      <c r="R6" s="23">
        <f t="shared" ref="R6:R9" si="14">SUM(I6:M6)</f>
        <v>59.4</v>
      </c>
      <c r="S6" s="11" t="s">
        <v>189</v>
      </c>
      <c r="T6" s="11" t="s">
        <v>199</v>
      </c>
      <c r="U6" s="13" t="s">
        <v>372</v>
      </c>
      <c r="V6" s="13" t="s">
        <v>193</v>
      </c>
      <c r="W6" s="13" t="s">
        <v>460</v>
      </c>
      <c r="X6" s="13" t="s">
        <v>156</v>
      </c>
      <c r="Y6" s="12">
        <v>12.2</v>
      </c>
      <c r="Z6" s="12">
        <v>11.6</v>
      </c>
      <c r="AA6" s="12">
        <v>9.1999999999999993</v>
      </c>
      <c r="AB6" s="11" t="s">
        <v>224</v>
      </c>
      <c r="AC6" s="12">
        <v>0.3</v>
      </c>
      <c r="AD6" s="12">
        <v>-0.3</v>
      </c>
      <c r="AE6" s="12">
        <v>0.8</v>
      </c>
      <c r="AF6" s="12">
        <v>-0.8</v>
      </c>
      <c r="AG6" s="12"/>
      <c r="AH6" s="11" t="s">
        <v>217</v>
      </c>
      <c r="AI6" s="11" t="s">
        <v>216</v>
      </c>
      <c r="AJ6" s="11" t="s">
        <v>179</v>
      </c>
      <c r="AK6" s="44" t="s">
        <v>467</v>
      </c>
      <c r="AL6" s="8" t="s">
        <v>496</v>
      </c>
      <c r="AM6" s="28" t="s">
        <v>497</v>
      </c>
    </row>
    <row r="7" spans="1:39" s="5" customFormat="1">
      <c r="A7" s="6">
        <v>45361</v>
      </c>
      <c r="B7" s="18" t="s">
        <v>157</v>
      </c>
      <c r="C7" s="8" t="s">
        <v>381</v>
      </c>
      <c r="D7" s="9">
        <v>6.4629629629629634E-2</v>
      </c>
      <c r="E7" s="8" t="s">
        <v>471</v>
      </c>
      <c r="F7" s="10">
        <v>12.6</v>
      </c>
      <c r="G7" s="10">
        <v>11</v>
      </c>
      <c r="H7" s="10">
        <v>11.8</v>
      </c>
      <c r="I7" s="10">
        <v>11.9</v>
      </c>
      <c r="J7" s="10">
        <v>11.9</v>
      </c>
      <c r="K7" s="10">
        <v>11.2</v>
      </c>
      <c r="L7" s="10">
        <v>11.2</v>
      </c>
      <c r="M7" s="10">
        <v>11.8</v>
      </c>
      <c r="N7" s="22">
        <f t="shared" si="10"/>
        <v>35.400000000000006</v>
      </c>
      <c r="O7" s="22">
        <f t="shared" si="11"/>
        <v>23.8</v>
      </c>
      <c r="P7" s="22">
        <f t="shared" si="12"/>
        <v>34.200000000000003</v>
      </c>
      <c r="Q7" s="23">
        <f t="shared" si="13"/>
        <v>59.2</v>
      </c>
      <c r="R7" s="23">
        <f t="shared" si="14"/>
        <v>58</v>
      </c>
      <c r="S7" s="11" t="s">
        <v>189</v>
      </c>
      <c r="T7" s="11" t="s">
        <v>199</v>
      </c>
      <c r="U7" s="13" t="s">
        <v>210</v>
      </c>
      <c r="V7" s="13" t="s">
        <v>372</v>
      </c>
      <c r="W7" s="13" t="s">
        <v>193</v>
      </c>
      <c r="X7" s="13" t="s">
        <v>156</v>
      </c>
      <c r="Y7" s="12">
        <v>11.2</v>
      </c>
      <c r="Z7" s="12">
        <v>10.3</v>
      </c>
      <c r="AA7" s="12">
        <v>9.3000000000000007</v>
      </c>
      <c r="AB7" s="11" t="s">
        <v>224</v>
      </c>
      <c r="AC7" s="12">
        <v>-1.2</v>
      </c>
      <c r="AD7" s="12">
        <v>-0.2</v>
      </c>
      <c r="AE7" s="12">
        <v>-0.6</v>
      </c>
      <c r="AF7" s="12">
        <v>-0.8</v>
      </c>
      <c r="AG7" s="12"/>
      <c r="AH7" s="11" t="s">
        <v>219</v>
      </c>
      <c r="AI7" s="11" t="s">
        <v>216</v>
      </c>
      <c r="AJ7" s="11" t="s">
        <v>179</v>
      </c>
      <c r="AK7" s="8"/>
      <c r="AL7" s="8" t="s">
        <v>519</v>
      </c>
      <c r="AM7" s="28" t="s">
        <v>520</v>
      </c>
    </row>
    <row r="8" spans="1:39" s="5" customFormat="1">
      <c r="A8" s="6">
        <v>45361</v>
      </c>
      <c r="B8" s="18" t="s">
        <v>159</v>
      </c>
      <c r="C8" s="8" t="s">
        <v>381</v>
      </c>
      <c r="D8" s="9">
        <v>6.5347222222222223E-2</v>
      </c>
      <c r="E8" s="8" t="s">
        <v>474</v>
      </c>
      <c r="F8" s="10">
        <v>12.7</v>
      </c>
      <c r="G8" s="10">
        <v>11.6</v>
      </c>
      <c r="H8" s="10">
        <v>12.2</v>
      </c>
      <c r="I8" s="10">
        <v>12.2</v>
      </c>
      <c r="J8" s="10">
        <v>12</v>
      </c>
      <c r="K8" s="10">
        <v>11.3</v>
      </c>
      <c r="L8" s="10">
        <v>11</v>
      </c>
      <c r="M8" s="10">
        <v>11.6</v>
      </c>
      <c r="N8" s="22">
        <f t="shared" si="10"/>
        <v>36.5</v>
      </c>
      <c r="O8" s="22">
        <f t="shared" si="11"/>
        <v>24.2</v>
      </c>
      <c r="P8" s="22">
        <f t="shared" si="12"/>
        <v>33.9</v>
      </c>
      <c r="Q8" s="23">
        <f t="shared" si="13"/>
        <v>60.7</v>
      </c>
      <c r="R8" s="23">
        <f t="shared" si="14"/>
        <v>58.1</v>
      </c>
      <c r="S8" s="11" t="s">
        <v>200</v>
      </c>
      <c r="T8" s="11" t="s">
        <v>226</v>
      </c>
      <c r="U8" s="13" t="s">
        <v>202</v>
      </c>
      <c r="V8" s="13" t="s">
        <v>225</v>
      </c>
      <c r="W8" s="13" t="s">
        <v>206</v>
      </c>
      <c r="X8" s="13" t="s">
        <v>156</v>
      </c>
      <c r="Y8" s="12">
        <v>11.2</v>
      </c>
      <c r="Z8" s="12">
        <v>10.3</v>
      </c>
      <c r="AA8" s="12">
        <v>9.3000000000000007</v>
      </c>
      <c r="AB8" s="11" t="s">
        <v>224</v>
      </c>
      <c r="AC8" s="12" t="s">
        <v>221</v>
      </c>
      <c r="AD8" s="12">
        <v>-0.7</v>
      </c>
      <c r="AE8" s="12">
        <v>0.1</v>
      </c>
      <c r="AF8" s="12">
        <v>-0.8</v>
      </c>
      <c r="AG8" s="12"/>
      <c r="AH8" s="11" t="s">
        <v>216</v>
      </c>
      <c r="AI8" s="11" t="s">
        <v>217</v>
      </c>
      <c r="AJ8" s="11" t="s">
        <v>179</v>
      </c>
      <c r="AK8" s="8"/>
      <c r="AL8" s="8" t="s">
        <v>524</v>
      </c>
      <c r="AM8" s="28" t="s">
        <v>525</v>
      </c>
    </row>
    <row r="9" spans="1:39" s="5" customFormat="1">
      <c r="A9" s="6">
        <v>45361</v>
      </c>
      <c r="B9" s="18" t="s">
        <v>160</v>
      </c>
      <c r="C9" s="8" t="s">
        <v>381</v>
      </c>
      <c r="D9" s="9">
        <v>6.4641203703703701E-2</v>
      </c>
      <c r="E9" s="8" t="s">
        <v>447</v>
      </c>
      <c r="F9" s="10">
        <v>12.3</v>
      </c>
      <c r="G9" s="10">
        <v>11</v>
      </c>
      <c r="H9" s="10">
        <v>11.7</v>
      </c>
      <c r="I9" s="10">
        <v>11.9</v>
      </c>
      <c r="J9" s="10">
        <v>12.2</v>
      </c>
      <c r="K9" s="10">
        <v>11.5</v>
      </c>
      <c r="L9" s="10">
        <v>11.2</v>
      </c>
      <c r="M9" s="10">
        <v>11.7</v>
      </c>
      <c r="N9" s="22">
        <f t="shared" si="10"/>
        <v>35</v>
      </c>
      <c r="O9" s="22">
        <f t="shared" si="11"/>
        <v>24.1</v>
      </c>
      <c r="P9" s="22">
        <f t="shared" si="12"/>
        <v>34.4</v>
      </c>
      <c r="Q9" s="23">
        <f t="shared" si="13"/>
        <v>59.099999999999994</v>
      </c>
      <c r="R9" s="23">
        <f t="shared" si="14"/>
        <v>58.5</v>
      </c>
      <c r="S9" s="11" t="s">
        <v>189</v>
      </c>
      <c r="T9" s="11" t="s">
        <v>199</v>
      </c>
      <c r="U9" s="13" t="s">
        <v>191</v>
      </c>
      <c r="V9" s="13" t="s">
        <v>202</v>
      </c>
      <c r="W9" s="13" t="s">
        <v>210</v>
      </c>
      <c r="X9" s="13" t="s">
        <v>156</v>
      </c>
      <c r="Y9" s="12">
        <v>11.2</v>
      </c>
      <c r="Z9" s="12">
        <v>10.3</v>
      </c>
      <c r="AA9" s="12">
        <v>9.3000000000000007</v>
      </c>
      <c r="AB9" s="11" t="s">
        <v>224</v>
      </c>
      <c r="AC9" s="12">
        <v>-0.5</v>
      </c>
      <c r="AD9" s="12">
        <v>-0.2</v>
      </c>
      <c r="AE9" s="12">
        <v>0.1</v>
      </c>
      <c r="AF9" s="12">
        <v>-0.8</v>
      </c>
      <c r="AG9" s="12"/>
      <c r="AH9" s="11" t="s">
        <v>216</v>
      </c>
      <c r="AI9" s="11" t="s">
        <v>216</v>
      </c>
      <c r="AJ9" s="11" t="s">
        <v>179</v>
      </c>
      <c r="AK9" s="8"/>
      <c r="AL9" s="8" t="s">
        <v>528</v>
      </c>
      <c r="AM9" s="28" t="s">
        <v>529</v>
      </c>
    </row>
    <row r="10" spans="1:39" s="5" customFormat="1">
      <c r="A10" s="6">
        <v>45374</v>
      </c>
      <c r="B10" s="18" t="s">
        <v>160</v>
      </c>
      <c r="C10" s="8" t="s">
        <v>249</v>
      </c>
      <c r="D10" s="9">
        <v>6.6041666666666665E-2</v>
      </c>
      <c r="E10" s="8" t="s">
        <v>635</v>
      </c>
      <c r="F10" s="10">
        <v>12.9</v>
      </c>
      <c r="G10" s="10">
        <v>11.6</v>
      </c>
      <c r="H10" s="10">
        <v>12.3</v>
      </c>
      <c r="I10" s="10">
        <v>12.3</v>
      </c>
      <c r="J10" s="10">
        <v>12</v>
      </c>
      <c r="K10" s="10">
        <v>11.5</v>
      </c>
      <c r="L10" s="10">
        <v>11</v>
      </c>
      <c r="M10" s="10">
        <v>12</v>
      </c>
      <c r="N10" s="22">
        <f t="shared" ref="N10:N12" si="15">SUM(F10:H10)</f>
        <v>36.799999999999997</v>
      </c>
      <c r="O10" s="22">
        <f t="shared" ref="O10:O12" si="16">SUM(I10:J10)</f>
        <v>24.3</v>
      </c>
      <c r="P10" s="22">
        <f t="shared" ref="P10:P12" si="17">SUM(K10:M10)</f>
        <v>34.5</v>
      </c>
      <c r="Q10" s="23">
        <f t="shared" ref="Q10:Q12" si="18">SUM(F10:J10)</f>
        <v>61.099999999999994</v>
      </c>
      <c r="R10" s="23">
        <f t="shared" ref="R10:R12" si="19">SUM(I10:M10)</f>
        <v>58.8</v>
      </c>
      <c r="S10" s="11" t="s">
        <v>200</v>
      </c>
      <c r="T10" s="11" t="s">
        <v>199</v>
      </c>
      <c r="U10" s="13" t="s">
        <v>636</v>
      </c>
      <c r="V10" s="13" t="s">
        <v>210</v>
      </c>
      <c r="W10" s="13" t="s">
        <v>193</v>
      </c>
      <c r="X10" s="13" t="s">
        <v>156</v>
      </c>
      <c r="Y10" s="12">
        <v>12.6</v>
      </c>
      <c r="Z10" s="12">
        <v>12.7</v>
      </c>
      <c r="AA10" s="12">
        <v>8.6999999999999993</v>
      </c>
      <c r="AB10" s="11" t="s">
        <v>180</v>
      </c>
      <c r="AC10" s="12">
        <v>1.6</v>
      </c>
      <c r="AD10" s="12">
        <v>-0.7</v>
      </c>
      <c r="AE10" s="12">
        <v>0.5</v>
      </c>
      <c r="AF10" s="12">
        <v>0.4</v>
      </c>
      <c r="AG10" s="12"/>
      <c r="AH10" s="11" t="s">
        <v>217</v>
      </c>
      <c r="AI10" s="11" t="s">
        <v>217</v>
      </c>
      <c r="AJ10" s="11" t="s">
        <v>180</v>
      </c>
      <c r="AK10" s="8"/>
      <c r="AL10" s="8" t="s">
        <v>674</v>
      </c>
      <c r="AM10" s="28" t="s">
        <v>675</v>
      </c>
    </row>
    <row r="11" spans="1:39" s="5" customFormat="1">
      <c r="A11" s="6">
        <v>45375</v>
      </c>
      <c r="B11" s="18" t="s">
        <v>158</v>
      </c>
      <c r="C11" s="8" t="s">
        <v>249</v>
      </c>
      <c r="D11" s="9">
        <v>6.5347222222222223E-2</v>
      </c>
      <c r="E11" s="8" t="s">
        <v>643</v>
      </c>
      <c r="F11" s="10">
        <v>12.5</v>
      </c>
      <c r="G11" s="10">
        <v>10.9</v>
      </c>
      <c r="H11" s="10">
        <v>11.6</v>
      </c>
      <c r="I11" s="10">
        <v>12</v>
      </c>
      <c r="J11" s="10">
        <v>12</v>
      </c>
      <c r="K11" s="10">
        <v>11.8</v>
      </c>
      <c r="L11" s="10">
        <v>11.3</v>
      </c>
      <c r="M11" s="10">
        <v>12.5</v>
      </c>
      <c r="N11" s="22">
        <f t="shared" si="15"/>
        <v>35</v>
      </c>
      <c r="O11" s="22">
        <f t="shared" si="16"/>
        <v>24</v>
      </c>
      <c r="P11" s="22">
        <f t="shared" si="17"/>
        <v>35.6</v>
      </c>
      <c r="Q11" s="23">
        <f t="shared" si="18"/>
        <v>59</v>
      </c>
      <c r="R11" s="23">
        <f t="shared" si="19"/>
        <v>59.599999999999994</v>
      </c>
      <c r="S11" s="11" t="s">
        <v>182</v>
      </c>
      <c r="T11" s="11" t="s">
        <v>184</v>
      </c>
      <c r="U11" s="13" t="s">
        <v>192</v>
      </c>
      <c r="V11" s="13" t="s">
        <v>242</v>
      </c>
      <c r="W11" s="13" t="s">
        <v>255</v>
      </c>
      <c r="X11" s="13" t="s">
        <v>156</v>
      </c>
      <c r="Y11" s="12">
        <v>14</v>
      </c>
      <c r="Z11" s="12">
        <v>12.6</v>
      </c>
      <c r="AA11" s="12">
        <v>8.5</v>
      </c>
      <c r="AB11" s="11" t="s">
        <v>180</v>
      </c>
      <c r="AC11" s="12">
        <v>-0.7</v>
      </c>
      <c r="AD11" s="12" t="s">
        <v>215</v>
      </c>
      <c r="AE11" s="12">
        <v>-0.9</v>
      </c>
      <c r="AF11" s="12">
        <v>0.2</v>
      </c>
      <c r="AG11" s="12"/>
      <c r="AH11" s="11" t="s">
        <v>625</v>
      </c>
      <c r="AI11" s="11" t="s">
        <v>216</v>
      </c>
      <c r="AJ11" s="11" t="s">
        <v>180</v>
      </c>
      <c r="AK11" s="8"/>
      <c r="AL11" s="8" t="s">
        <v>686</v>
      </c>
      <c r="AM11" s="28" t="s">
        <v>687</v>
      </c>
    </row>
    <row r="12" spans="1:39" s="5" customFormat="1">
      <c r="A12" s="6">
        <v>45375</v>
      </c>
      <c r="B12" s="18" t="s">
        <v>155</v>
      </c>
      <c r="C12" s="8" t="s">
        <v>249</v>
      </c>
      <c r="D12" s="9">
        <v>6.5324074074074076E-2</v>
      </c>
      <c r="E12" s="8" t="s">
        <v>655</v>
      </c>
      <c r="F12" s="10">
        <v>12.4</v>
      </c>
      <c r="G12" s="10">
        <v>10.4</v>
      </c>
      <c r="H12" s="10">
        <v>11.6</v>
      </c>
      <c r="I12" s="10">
        <v>12.6</v>
      </c>
      <c r="J12" s="10">
        <v>12.2</v>
      </c>
      <c r="K12" s="10">
        <v>11.1</v>
      </c>
      <c r="L12" s="10">
        <v>11.3</v>
      </c>
      <c r="M12" s="10">
        <v>12.7</v>
      </c>
      <c r="N12" s="22">
        <f t="shared" si="15"/>
        <v>34.4</v>
      </c>
      <c r="O12" s="22">
        <f t="shared" si="16"/>
        <v>24.799999999999997</v>
      </c>
      <c r="P12" s="22">
        <f t="shared" si="17"/>
        <v>35.099999999999994</v>
      </c>
      <c r="Q12" s="23">
        <f t="shared" si="18"/>
        <v>59.2</v>
      </c>
      <c r="R12" s="23">
        <f t="shared" si="19"/>
        <v>59.900000000000006</v>
      </c>
      <c r="S12" s="11" t="s">
        <v>182</v>
      </c>
      <c r="T12" s="11" t="s">
        <v>197</v>
      </c>
      <c r="U12" s="13" t="s">
        <v>206</v>
      </c>
      <c r="V12" s="13" t="s">
        <v>210</v>
      </c>
      <c r="W12" s="13" t="s">
        <v>654</v>
      </c>
      <c r="X12" s="13" t="s">
        <v>156</v>
      </c>
      <c r="Y12" s="12">
        <v>14</v>
      </c>
      <c r="Z12" s="12">
        <v>12.6</v>
      </c>
      <c r="AA12" s="12">
        <v>8.5</v>
      </c>
      <c r="AB12" s="11" t="s">
        <v>180</v>
      </c>
      <c r="AC12" s="12">
        <v>1.3</v>
      </c>
      <c r="AD12" s="12" t="s">
        <v>215</v>
      </c>
      <c r="AE12" s="12">
        <v>0.9</v>
      </c>
      <c r="AF12" s="12">
        <v>0.4</v>
      </c>
      <c r="AG12" s="12"/>
      <c r="AH12" s="11" t="s">
        <v>218</v>
      </c>
      <c r="AI12" s="11" t="s">
        <v>217</v>
      </c>
      <c r="AJ12" s="11" t="s">
        <v>180</v>
      </c>
      <c r="AK12" s="8"/>
      <c r="AL12" s="8" t="s">
        <v>698</v>
      </c>
      <c r="AM12" s="28" t="s">
        <v>699</v>
      </c>
    </row>
    <row r="13" spans="1:39" s="5" customFormat="1">
      <c r="A13" s="6">
        <v>45382</v>
      </c>
      <c r="B13" s="18" t="s">
        <v>157</v>
      </c>
      <c r="C13" s="8" t="s">
        <v>381</v>
      </c>
      <c r="D13" s="9">
        <v>6.5324074074074076E-2</v>
      </c>
      <c r="E13" s="8" t="s">
        <v>723</v>
      </c>
      <c r="F13" s="10">
        <v>12.7</v>
      </c>
      <c r="G13" s="10">
        <v>11.1</v>
      </c>
      <c r="H13" s="10">
        <v>11.8</v>
      </c>
      <c r="I13" s="10">
        <v>12.3</v>
      </c>
      <c r="J13" s="10">
        <v>12.5</v>
      </c>
      <c r="K13" s="10">
        <v>11.2</v>
      </c>
      <c r="L13" s="10">
        <v>11.4</v>
      </c>
      <c r="M13" s="10">
        <v>11.4</v>
      </c>
      <c r="N13" s="22">
        <f t="shared" ref="N13" si="20">SUM(F13:H13)</f>
        <v>35.599999999999994</v>
      </c>
      <c r="O13" s="22">
        <f t="shared" ref="O13" si="21">SUM(I13:J13)</f>
        <v>24.8</v>
      </c>
      <c r="P13" s="22">
        <f t="shared" ref="P13" si="22">SUM(K13:M13)</f>
        <v>34</v>
      </c>
      <c r="Q13" s="23">
        <f t="shared" ref="Q13" si="23">SUM(F13:J13)</f>
        <v>60.399999999999991</v>
      </c>
      <c r="R13" s="23">
        <f t="shared" ref="R13" si="24">SUM(I13:M13)</f>
        <v>58.8</v>
      </c>
      <c r="S13" s="11" t="s">
        <v>189</v>
      </c>
      <c r="T13" s="11" t="s">
        <v>199</v>
      </c>
      <c r="U13" s="13" t="s">
        <v>255</v>
      </c>
      <c r="V13" s="13" t="s">
        <v>193</v>
      </c>
      <c r="W13" s="13" t="s">
        <v>372</v>
      </c>
      <c r="X13" s="13" t="s">
        <v>224</v>
      </c>
      <c r="Y13" s="12">
        <v>11.8</v>
      </c>
      <c r="Z13" s="12">
        <v>11.7</v>
      </c>
      <c r="AA13" s="12">
        <v>9.4</v>
      </c>
      <c r="AB13" s="11" t="s">
        <v>156</v>
      </c>
      <c r="AC13" s="12">
        <v>-0.2</v>
      </c>
      <c r="AD13" s="12">
        <v>-0.3</v>
      </c>
      <c r="AE13" s="12">
        <v>0.8</v>
      </c>
      <c r="AF13" s="12">
        <v>-1.3</v>
      </c>
      <c r="AG13" s="12"/>
      <c r="AH13" s="11" t="s">
        <v>217</v>
      </c>
      <c r="AI13" s="11" t="s">
        <v>219</v>
      </c>
      <c r="AJ13" s="11" t="s">
        <v>179</v>
      </c>
      <c r="AK13" s="8"/>
      <c r="AL13" s="8" t="s">
        <v>764</v>
      </c>
      <c r="AM13" s="28" t="s">
        <v>765</v>
      </c>
    </row>
    <row r="14" spans="1:39" s="5" customFormat="1">
      <c r="A14" s="6">
        <v>45388</v>
      </c>
      <c r="B14" s="17" t="s">
        <v>155</v>
      </c>
      <c r="C14" s="8" t="s">
        <v>381</v>
      </c>
      <c r="D14" s="9">
        <v>6.458333333333334E-2</v>
      </c>
      <c r="E14" s="8" t="s">
        <v>792</v>
      </c>
      <c r="F14" s="10">
        <v>12.6</v>
      </c>
      <c r="G14" s="10">
        <v>11.1</v>
      </c>
      <c r="H14" s="10">
        <v>11.7</v>
      </c>
      <c r="I14" s="10">
        <v>12</v>
      </c>
      <c r="J14" s="10">
        <v>12.1</v>
      </c>
      <c r="K14" s="10">
        <v>11.3</v>
      </c>
      <c r="L14" s="10">
        <v>10.8</v>
      </c>
      <c r="M14" s="10">
        <v>11.4</v>
      </c>
      <c r="N14" s="22">
        <f t="shared" ref="N14:N16" si="25">SUM(F14:H14)</f>
        <v>35.4</v>
      </c>
      <c r="O14" s="22">
        <f t="shared" ref="O14:O16" si="26">SUM(I14:J14)</f>
        <v>24.1</v>
      </c>
      <c r="P14" s="22">
        <f t="shared" ref="P14:P16" si="27">SUM(K14:M14)</f>
        <v>33.5</v>
      </c>
      <c r="Q14" s="23">
        <f t="shared" ref="Q14:Q16" si="28">SUM(F14:J14)</f>
        <v>59.5</v>
      </c>
      <c r="R14" s="23">
        <f t="shared" ref="R14:R16" si="29">SUM(I14:M14)</f>
        <v>57.6</v>
      </c>
      <c r="S14" s="11" t="s">
        <v>200</v>
      </c>
      <c r="T14" s="11" t="s">
        <v>199</v>
      </c>
      <c r="U14" s="13" t="s">
        <v>210</v>
      </c>
      <c r="V14" s="13" t="s">
        <v>191</v>
      </c>
      <c r="W14" s="13" t="s">
        <v>211</v>
      </c>
      <c r="X14" s="13" t="s">
        <v>224</v>
      </c>
      <c r="Y14" s="12">
        <v>11.2</v>
      </c>
      <c r="Z14" s="12">
        <v>11.8</v>
      </c>
      <c r="AA14" s="12">
        <v>9.3000000000000007</v>
      </c>
      <c r="AB14" s="11" t="s">
        <v>156</v>
      </c>
      <c r="AC14" s="12">
        <v>0.2</v>
      </c>
      <c r="AD14" s="12">
        <v>-0.4</v>
      </c>
      <c r="AE14" s="12">
        <v>1.1000000000000001</v>
      </c>
      <c r="AF14" s="12">
        <v>-1.3</v>
      </c>
      <c r="AG14" s="12" t="s">
        <v>398</v>
      </c>
      <c r="AH14" s="11" t="s">
        <v>220</v>
      </c>
      <c r="AI14" s="11" t="s">
        <v>217</v>
      </c>
      <c r="AJ14" s="11" t="s">
        <v>179</v>
      </c>
      <c r="AK14" s="8"/>
      <c r="AL14" s="8"/>
      <c r="AM14" s="28"/>
    </row>
    <row r="15" spans="1:39" s="5" customFormat="1">
      <c r="A15" s="6">
        <v>45389</v>
      </c>
      <c r="B15" s="18" t="s">
        <v>160</v>
      </c>
      <c r="C15" s="8" t="s">
        <v>381</v>
      </c>
      <c r="D15" s="9">
        <v>6.4641203703703701E-2</v>
      </c>
      <c r="E15" s="8" t="s">
        <v>803</v>
      </c>
      <c r="F15" s="10">
        <v>12.7</v>
      </c>
      <c r="G15" s="10">
        <v>11.1</v>
      </c>
      <c r="H15" s="10">
        <v>11.8</v>
      </c>
      <c r="I15" s="10">
        <v>12.3</v>
      </c>
      <c r="J15" s="10">
        <v>12</v>
      </c>
      <c r="K15" s="10">
        <v>11.1</v>
      </c>
      <c r="L15" s="10">
        <v>11</v>
      </c>
      <c r="M15" s="10">
        <v>11.5</v>
      </c>
      <c r="N15" s="22">
        <f t="shared" si="25"/>
        <v>35.599999999999994</v>
      </c>
      <c r="O15" s="22">
        <f t="shared" si="26"/>
        <v>24.3</v>
      </c>
      <c r="P15" s="22">
        <f t="shared" si="27"/>
        <v>33.6</v>
      </c>
      <c r="Q15" s="23">
        <f t="shared" si="28"/>
        <v>59.899999999999991</v>
      </c>
      <c r="R15" s="23">
        <f t="shared" si="29"/>
        <v>57.9</v>
      </c>
      <c r="S15" s="11" t="s">
        <v>189</v>
      </c>
      <c r="T15" s="11" t="s">
        <v>199</v>
      </c>
      <c r="U15" s="13" t="s">
        <v>210</v>
      </c>
      <c r="V15" s="13" t="s">
        <v>191</v>
      </c>
      <c r="W15" s="13" t="s">
        <v>213</v>
      </c>
      <c r="X15" s="13" t="s">
        <v>224</v>
      </c>
      <c r="Y15" s="12">
        <v>10.9</v>
      </c>
      <c r="Z15" s="12">
        <v>11.7</v>
      </c>
      <c r="AA15" s="12">
        <v>9.3000000000000007</v>
      </c>
      <c r="AB15" s="11" t="s">
        <v>156</v>
      </c>
      <c r="AC15" s="12">
        <v>-0.5</v>
      </c>
      <c r="AD15" s="12">
        <v>-0.6</v>
      </c>
      <c r="AE15" s="12">
        <v>0.2</v>
      </c>
      <c r="AF15" s="12">
        <v>-1.3</v>
      </c>
      <c r="AG15" s="12"/>
      <c r="AH15" s="11" t="s">
        <v>216</v>
      </c>
      <c r="AI15" s="11" t="s">
        <v>216</v>
      </c>
      <c r="AJ15" s="11" t="s">
        <v>179</v>
      </c>
      <c r="AK15" s="8"/>
      <c r="AL15" s="8" t="s">
        <v>843</v>
      </c>
      <c r="AM15" s="28" t="s">
        <v>844</v>
      </c>
    </row>
    <row r="16" spans="1:39" s="5" customFormat="1">
      <c r="A16" s="6">
        <v>45389</v>
      </c>
      <c r="B16" s="17" t="s">
        <v>235</v>
      </c>
      <c r="C16" s="8" t="s">
        <v>381</v>
      </c>
      <c r="D16" s="9">
        <v>6.3912037037037031E-2</v>
      </c>
      <c r="E16" s="8" t="s">
        <v>793</v>
      </c>
      <c r="F16" s="10">
        <v>12.5</v>
      </c>
      <c r="G16" s="10">
        <v>10.8</v>
      </c>
      <c r="H16" s="10">
        <v>11.2</v>
      </c>
      <c r="I16" s="10">
        <v>11.8</v>
      </c>
      <c r="J16" s="10">
        <v>11.8</v>
      </c>
      <c r="K16" s="10">
        <v>11.4</v>
      </c>
      <c r="L16" s="10">
        <v>11.2</v>
      </c>
      <c r="M16" s="10">
        <v>11.5</v>
      </c>
      <c r="N16" s="22">
        <f t="shared" si="25"/>
        <v>34.5</v>
      </c>
      <c r="O16" s="22">
        <f t="shared" si="26"/>
        <v>23.6</v>
      </c>
      <c r="P16" s="22">
        <f t="shared" si="27"/>
        <v>34.1</v>
      </c>
      <c r="Q16" s="23">
        <f t="shared" si="28"/>
        <v>58.099999999999994</v>
      </c>
      <c r="R16" s="23">
        <f t="shared" si="29"/>
        <v>57.7</v>
      </c>
      <c r="S16" s="11" t="s">
        <v>182</v>
      </c>
      <c r="T16" s="11" t="s">
        <v>199</v>
      </c>
      <c r="U16" s="13" t="s">
        <v>211</v>
      </c>
      <c r="V16" s="13" t="s">
        <v>227</v>
      </c>
      <c r="W16" s="13" t="s">
        <v>206</v>
      </c>
      <c r="X16" s="13" t="s">
        <v>224</v>
      </c>
      <c r="Y16" s="12">
        <v>10.9</v>
      </c>
      <c r="Z16" s="12">
        <v>11.7</v>
      </c>
      <c r="AA16" s="12">
        <v>9.3000000000000007</v>
      </c>
      <c r="AB16" s="11" t="s">
        <v>156</v>
      </c>
      <c r="AC16" s="12">
        <v>-1.4</v>
      </c>
      <c r="AD16" s="12">
        <v>-0.1</v>
      </c>
      <c r="AE16" s="12">
        <v>-0.2</v>
      </c>
      <c r="AF16" s="12">
        <v>-1.3</v>
      </c>
      <c r="AG16" s="12"/>
      <c r="AH16" s="11" t="s">
        <v>216</v>
      </c>
      <c r="AI16" s="11" t="s">
        <v>216</v>
      </c>
      <c r="AJ16" s="11" t="s">
        <v>224</v>
      </c>
      <c r="AK16" s="8"/>
      <c r="AL16" s="8"/>
      <c r="AM16" s="28"/>
    </row>
    <row r="17" spans="1:39" s="5" customFormat="1">
      <c r="A17" s="6">
        <v>45395</v>
      </c>
      <c r="B17" s="18" t="s">
        <v>158</v>
      </c>
      <c r="C17" s="8" t="s">
        <v>381</v>
      </c>
      <c r="D17" s="9">
        <v>6.5300925925925929E-2</v>
      </c>
      <c r="E17" s="8" t="s">
        <v>854</v>
      </c>
      <c r="F17" s="10">
        <v>12.6</v>
      </c>
      <c r="G17" s="10">
        <v>11.1</v>
      </c>
      <c r="H17" s="10">
        <v>12</v>
      </c>
      <c r="I17" s="10">
        <v>12.4</v>
      </c>
      <c r="J17" s="10">
        <v>12.4</v>
      </c>
      <c r="K17" s="10">
        <v>11.6</v>
      </c>
      <c r="L17" s="10">
        <v>11</v>
      </c>
      <c r="M17" s="10">
        <v>11.1</v>
      </c>
      <c r="N17" s="22">
        <f t="shared" ref="N17:N20" si="30">SUM(F17:H17)</f>
        <v>35.700000000000003</v>
      </c>
      <c r="O17" s="22">
        <f t="shared" ref="O17:O20" si="31">SUM(I17:J17)</f>
        <v>24.8</v>
      </c>
      <c r="P17" s="22">
        <f t="shared" ref="P17:P20" si="32">SUM(K17:M17)</f>
        <v>33.700000000000003</v>
      </c>
      <c r="Q17" s="23">
        <f t="shared" ref="Q17:Q20" si="33">SUM(F17:J17)</f>
        <v>60.5</v>
      </c>
      <c r="R17" s="23">
        <f t="shared" ref="R17:R20" si="34">SUM(I17:M17)</f>
        <v>58.5</v>
      </c>
      <c r="S17" s="11" t="s">
        <v>189</v>
      </c>
      <c r="T17" s="11" t="s">
        <v>199</v>
      </c>
      <c r="U17" s="13" t="s">
        <v>860</v>
      </c>
      <c r="V17" s="13" t="s">
        <v>390</v>
      </c>
      <c r="W17" s="13" t="s">
        <v>206</v>
      </c>
      <c r="X17" s="13" t="s">
        <v>224</v>
      </c>
      <c r="Y17" s="12">
        <v>11.3</v>
      </c>
      <c r="Z17" s="12">
        <v>12</v>
      </c>
      <c r="AA17" s="12">
        <v>9.4</v>
      </c>
      <c r="AB17" s="11" t="s">
        <v>156</v>
      </c>
      <c r="AC17" s="12">
        <v>-1.1000000000000001</v>
      </c>
      <c r="AD17" s="12">
        <v>-0.5</v>
      </c>
      <c r="AE17" s="12">
        <v>-0.2</v>
      </c>
      <c r="AF17" s="12">
        <v>-1.4</v>
      </c>
      <c r="AG17" s="12"/>
      <c r="AH17" s="11" t="s">
        <v>216</v>
      </c>
      <c r="AI17" s="11" t="s">
        <v>216</v>
      </c>
      <c r="AJ17" s="11" t="s">
        <v>179</v>
      </c>
      <c r="AK17" s="8"/>
      <c r="AL17" s="8" t="s">
        <v>893</v>
      </c>
      <c r="AM17" s="28" t="s">
        <v>894</v>
      </c>
    </row>
    <row r="18" spans="1:39" s="5" customFormat="1">
      <c r="A18" s="6">
        <v>45395</v>
      </c>
      <c r="B18" s="18" t="s">
        <v>235</v>
      </c>
      <c r="C18" s="8" t="s">
        <v>381</v>
      </c>
      <c r="D18" s="9">
        <v>6.5289351851851848E-2</v>
      </c>
      <c r="E18" s="8" t="s">
        <v>471</v>
      </c>
      <c r="F18" s="10">
        <v>12.6</v>
      </c>
      <c r="G18" s="10">
        <v>11</v>
      </c>
      <c r="H18" s="10">
        <v>12.2</v>
      </c>
      <c r="I18" s="10">
        <v>13</v>
      </c>
      <c r="J18" s="10">
        <v>12.1</v>
      </c>
      <c r="K18" s="10">
        <v>11.1</v>
      </c>
      <c r="L18" s="10">
        <v>10.7</v>
      </c>
      <c r="M18" s="10">
        <v>11.4</v>
      </c>
      <c r="N18" s="22">
        <f t="shared" si="30"/>
        <v>35.799999999999997</v>
      </c>
      <c r="O18" s="22">
        <f t="shared" si="31"/>
        <v>25.1</v>
      </c>
      <c r="P18" s="22">
        <f t="shared" si="32"/>
        <v>33.199999999999996</v>
      </c>
      <c r="Q18" s="23">
        <f t="shared" si="33"/>
        <v>60.9</v>
      </c>
      <c r="R18" s="23">
        <f t="shared" si="34"/>
        <v>58.300000000000004</v>
      </c>
      <c r="S18" s="11" t="s">
        <v>200</v>
      </c>
      <c r="T18" s="11" t="s">
        <v>199</v>
      </c>
      <c r="U18" s="13" t="s">
        <v>210</v>
      </c>
      <c r="V18" s="13" t="s">
        <v>460</v>
      </c>
      <c r="W18" s="13" t="s">
        <v>860</v>
      </c>
      <c r="X18" s="13" t="s">
        <v>224</v>
      </c>
      <c r="Y18" s="12">
        <v>11.3</v>
      </c>
      <c r="Z18" s="12">
        <v>12</v>
      </c>
      <c r="AA18" s="12">
        <v>9.4</v>
      </c>
      <c r="AB18" s="11" t="s">
        <v>156</v>
      </c>
      <c r="AC18" s="12">
        <v>0.2</v>
      </c>
      <c r="AD18" s="12">
        <v>-0.9</v>
      </c>
      <c r="AE18" s="12">
        <v>0.7</v>
      </c>
      <c r="AF18" s="12">
        <v>-1.4</v>
      </c>
      <c r="AG18" s="12"/>
      <c r="AH18" s="11" t="s">
        <v>217</v>
      </c>
      <c r="AI18" s="11" t="s">
        <v>216</v>
      </c>
      <c r="AJ18" s="11" t="s">
        <v>179</v>
      </c>
      <c r="AK18" s="8"/>
      <c r="AL18" s="8"/>
      <c r="AM18" s="28"/>
    </row>
    <row r="19" spans="1:39" s="5" customFormat="1">
      <c r="A19" s="6">
        <v>45396</v>
      </c>
      <c r="B19" s="18" t="s">
        <v>159</v>
      </c>
      <c r="C19" s="8" t="s">
        <v>381</v>
      </c>
      <c r="D19" s="9">
        <v>6.4652777777777781E-2</v>
      </c>
      <c r="E19" s="49" t="s">
        <v>855</v>
      </c>
      <c r="F19" s="10">
        <v>12.3</v>
      </c>
      <c r="G19" s="10">
        <v>10.8</v>
      </c>
      <c r="H19" s="10">
        <v>12.1</v>
      </c>
      <c r="I19" s="10">
        <v>12</v>
      </c>
      <c r="J19" s="10">
        <v>11.7</v>
      </c>
      <c r="K19" s="10">
        <v>11.5</v>
      </c>
      <c r="L19" s="10">
        <v>11.6</v>
      </c>
      <c r="M19" s="10">
        <v>11.6</v>
      </c>
      <c r="N19" s="22">
        <f t="shared" si="30"/>
        <v>35.200000000000003</v>
      </c>
      <c r="O19" s="22">
        <f t="shared" si="31"/>
        <v>23.7</v>
      </c>
      <c r="P19" s="22">
        <f t="shared" si="32"/>
        <v>34.700000000000003</v>
      </c>
      <c r="Q19" s="23">
        <f t="shared" si="33"/>
        <v>58.900000000000006</v>
      </c>
      <c r="R19" s="23">
        <f t="shared" si="34"/>
        <v>58.400000000000006</v>
      </c>
      <c r="S19" s="11" t="s">
        <v>182</v>
      </c>
      <c r="T19" s="11" t="s">
        <v>199</v>
      </c>
      <c r="U19" s="13" t="s">
        <v>206</v>
      </c>
      <c r="V19" s="13" t="s">
        <v>234</v>
      </c>
      <c r="W19" s="13" t="s">
        <v>210</v>
      </c>
      <c r="X19" s="13" t="s">
        <v>224</v>
      </c>
      <c r="Y19" s="12">
        <v>9.4</v>
      </c>
      <c r="Z19" s="12">
        <v>11.2</v>
      </c>
      <c r="AA19" s="12">
        <v>9.5</v>
      </c>
      <c r="AB19" s="11" t="s">
        <v>156</v>
      </c>
      <c r="AC19" s="12">
        <v>-1</v>
      </c>
      <c r="AD19" s="12">
        <v>-0.2</v>
      </c>
      <c r="AE19" s="12">
        <v>0.2</v>
      </c>
      <c r="AF19" s="12">
        <v>-1.4</v>
      </c>
      <c r="AG19" s="12"/>
      <c r="AH19" s="11" t="s">
        <v>216</v>
      </c>
      <c r="AI19" s="11" t="s">
        <v>217</v>
      </c>
      <c r="AJ19" s="11" t="s">
        <v>180</v>
      </c>
      <c r="AK19" s="8"/>
      <c r="AL19" s="8" t="s">
        <v>921</v>
      </c>
      <c r="AM19" s="28" t="s">
        <v>922</v>
      </c>
    </row>
    <row r="20" spans="1:39" s="5" customFormat="1">
      <c r="A20" s="6">
        <v>45396</v>
      </c>
      <c r="B20" s="18" t="s">
        <v>163</v>
      </c>
      <c r="C20" s="8" t="s">
        <v>381</v>
      </c>
      <c r="D20" s="9">
        <v>6.3969907407407406E-2</v>
      </c>
      <c r="E20" s="8" t="s">
        <v>880</v>
      </c>
      <c r="F20" s="10">
        <v>12.7</v>
      </c>
      <c r="G20" s="10">
        <v>11</v>
      </c>
      <c r="H20" s="10">
        <v>11.5</v>
      </c>
      <c r="I20" s="10">
        <v>11.4</v>
      </c>
      <c r="J20" s="10">
        <v>11.2</v>
      </c>
      <c r="K20" s="10">
        <v>11.4</v>
      </c>
      <c r="L20" s="10">
        <v>11.4</v>
      </c>
      <c r="M20" s="10">
        <v>12.1</v>
      </c>
      <c r="N20" s="22">
        <f t="shared" si="30"/>
        <v>35.200000000000003</v>
      </c>
      <c r="O20" s="22">
        <f t="shared" si="31"/>
        <v>22.6</v>
      </c>
      <c r="P20" s="22">
        <f t="shared" si="32"/>
        <v>34.9</v>
      </c>
      <c r="Q20" s="23">
        <f t="shared" si="33"/>
        <v>57.8</v>
      </c>
      <c r="R20" s="23">
        <f t="shared" si="34"/>
        <v>57.5</v>
      </c>
      <c r="S20" s="11" t="s">
        <v>182</v>
      </c>
      <c r="T20" s="11" t="s">
        <v>184</v>
      </c>
      <c r="U20" s="13" t="s">
        <v>881</v>
      </c>
      <c r="V20" s="13" t="s">
        <v>371</v>
      </c>
      <c r="W20" s="13" t="s">
        <v>191</v>
      </c>
      <c r="X20" s="13" t="s">
        <v>224</v>
      </c>
      <c r="Y20" s="12">
        <v>9.4</v>
      </c>
      <c r="Z20" s="12">
        <v>11.2</v>
      </c>
      <c r="AA20" s="12">
        <v>9.5</v>
      </c>
      <c r="AB20" s="11" t="s">
        <v>156</v>
      </c>
      <c r="AC20" s="12">
        <v>-0.7</v>
      </c>
      <c r="AD20" s="12" t="s">
        <v>215</v>
      </c>
      <c r="AE20" s="12">
        <v>0.7</v>
      </c>
      <c r="AF20" s="12">
        <v>-1.4</v>
      </c>
      <c r="AG20" s="12"/>
      <c r="AH20" s="11" t="s">
        <v>217</v>
      </c>
      <c r="AI20" s="11" t="s">
        <v>217</v>
      </c>
      <c r="AJ20" s="11" t="s">
        <v>180</v>
      </c>
      <c r="AK20" s="8"/>
      <c r="AL20" s="8" t="s">
        <v>927</v>
      </c>
      <c r="AM20" s="28" t="s">
        <v>928</v>
      </c>
    </row>
  </sheetData>
  <autoFilter ref="A1:AL3" xr:uid="{00000000-0009-0000-0000-000003000000}"/>
  <phoneticPr fontId="12"/>
  <conditionalFormatting sqref="F2:M2">
    <cfRule type="colorScale" priority="1745">
      <colorScale>
        <cfvo type="min"/>
        <cfvo type="percentile" val="50"/>
        <cfvo type="max"/>
        <color rgb="FFF8696B"/>
        <color rgb="FFFFEB84"/>
        <color rgb="FF63BE7B"/>
      </colorScale>
    </cfRule>
  </conditionalFormatting>
  <conditionalFormatting sqref="F3:M3">
    <cfRule type="colorScale" priority="966">
      <colorScale>
        <cfvo type="min"/>
        <cfvo type="percentile" val="50"/>
        <cfvo type="max"/>
        <color rgb="FFF8696B"/>
        <color rgb="FFFFEB84"/>
        <color rgb="FF63BE7B"/>
      </colorScale>
    </cfRule>
  </conditionalFormatting>
  <conditionalFormatting sqref="F4:M4">
    <cfRule type="colorScale" priority="24">
      <colorScale>
        <cfvo type="min"/>
        <cfvo type="percentile" val="50"/>
        <cfvo type="max"/>
        <color rgb="FFF8696B"/>
        <color rgb="FFFFEB84"/>
        <color rgb="FF63BE7B"/>
      </colorScale>
    </cfRule>
  </conditionalFormatting>
  <conditionalFormatting sqref="F5:M5">
    <cfRule type="colorScale" priority="28">
      <colorScale>
        <cfvo type="min"/>
        <cfvo type="percentile" val="50"/>
        <cfvo type="max"/>
        <color rgb="FFF8696B"/>
        <color rgb="FFFFEB84"/>
        <color rgb="FF63BE7B"/>
      </colorScale>
    </cfRule>
  </conditionalFormatting>
  <conditionalFormatting sqref="F6:M8">
    <cfRule type="colorScale" priority="23">
      <colorScale>
        <cfvo type="min"/>
        <cfvo type="percentile" val="50"/>
        <cfvo type="max"/>
        <color rgb="FFF8696B"/>
        <color rgb="FFFFEB84"/>
        <color rgb="FF63BE7B"/>
      </colorScale>
    </cfRule>
  </conditionalFormatting>
  <conditionalFormatting sqref="F9:M9">
    <cfRule type="colorScale" priority="19">
      <colorScale>
        <cfvo type="min"/>
        <cfvo type="percentile" val="50"/>
        <cfvo type="max"/>
        <color rgb="FFF8696B"/>
        <color rgb="FFFFEB84"/>
        <color rgb="FF63BE7B"/>
      </colorScale>
    </cfRule>
  </conditionalFormatting>
  <conditionalFormatting sqref="F10:M11">
    <cfRule type="colorScale" priority="2074">
      <colorScale>
        <cfvo type="min"/>
        <cfvo type="percentile" val="50"/>
        <cfvo type="max"/>
        <color rgb="FFF8696B"/>
        <color rgb="FFFFEB84"/>
        <color rgb="FF63BE7B"/>
      </colorScale>
    </cfRule>
  </conditionalFormatting>
  <conditionalFormatting sqref="F12:M12">
    <cfRule type="colorScale" priority="14">
      <colorScale>
        <cfvo type="min"/>
        <cfvo type="percentile" val="50"/>
        <cfvo type="max"/>
        <color rgb="FFF8696B"/>
        <color rgb="FFFFEB84"/>
        <color rgb="FF63BE7B"/>
      </colorScale>
    </cfRule>
  </conditionalFormatting>
  <conditionalFormatting sqref="F13:M13">
    <cfRule type="colorScale" priority="10">
      <colorScale>
        <cfvo type="min"/>
        <cfvo type="percentile" val="50"/>
        <cfvo type="max"/>
        <color rgb="FFF8696B"/>
        <color rgb="FFFFEB84"/>
        <color rgb="FF63BE7B"/>
      </colorScale>
    </cfRule>
  </conditionalFormatting>
  <conditionalFormatting sqref="F14:M14">
    <cfRule type="colorScale" priority="5">
      <colorScale>
        <cfvo type="min"/>
        <cfvo type="percentile" val="50"/>
        <cfvo type="max"/>
        <color rgb="FFF8696B"/>
        <color rgb="FFFFEB84"/>
        <color rgb="FF63BE7B"/>
      </colorScale>
    </cfRule>
  </conditionalFormatting>
  <conditionalFormatting sqref="F15:M16">
    <cfRule type="colorScale" priority="6">
      <colorScale>
        <cfvo type="min"/>
        <cfvo type="percentile" val="50"/>
        <cfvo type="max"/>
        <color rgb="FFF8696B"/>
        <color rgb="FFFFEB84"/>
        <color rgb="FF63BE7B"/>
      </colorScale>
    </cfRule>
  </conditionalFormatting>
  <conditionalFormatting sqref="F17:M20">
    <cfRule type="colorScale" priority="1">
      <colorScale>
        <cfvo type="min"/>
        <cfvo type="percentile" val="50"/>
        <cfvo type="max"/>
        <color rgb="FFF8696B"/>
        <color rgb="FFFFEB84"/>
        <color rgb="FF63BE7B"/>
      </colorScale>
    </cfRule>
  </conditionalFormatting>
  <conditionalFormatting sqref="AB2:AB20">
    <cfRule type="containsText" dxfId="152" priority="418" operator="containsText" text="E">
      <formula>NOT(ISERROR(SEARCH("E",AB2)))</formula>
    </cfRule>
    <cfRule type="containsText" dxfId="151" priority="420" operator="containsText" text="A">
      <formula>NOT(ISERROR(SEARCH("A",AB2)))</formula>
    </cfRule>
    <cfRule type="containsText" dxfId="150" priority="419" operator="containsText" text="B">
      <formula>NOT(ISERROR(SEARCH("B",AB2)))</formula>
    </cfRule>
    <cfRule type="containsText" dxfId="149" priority="415" operator="containsText" text="D">
      <formula>NOT(ISERROR(SEARCH("D",AB2)))</formula>
    </cfRule>
    <cfRule type="containsText" dxfId="148" priority="416" operator="containsText" text="S">
      <formula>NOT(ISERROR(SEARCH("S",AB2)))</formula>
    </cfRule>
    <cfRule type="containsText" dxfId="147" priority="417" operator="containsText" text="F">
      <formula>NOT(ISERROR(SEARCH("F",AB2)))</formula>
    </cfRule>
  </conditionalFormatting>
  <conditionalFormatting sqref="AH2:AK5 AH6:AJ6">
    <cfRule type="containsText" dxfId="146" priority="22" operator="containsText" text="A">
      <formula>NOT(ISERROR(SEARCH("A",AH2)))</formula>
    </cfRule>
    <cfRule type="containsText" dxfId="145" priority="20" operator="containsText" text="E">
      <formula>NOT(ISERROR(SEARCH("E",AH2)))</formula>
    </cfRule>
    <cfRule type="containsText" dxfId="144" priority="21" operator="containsText" text="B">
      <formula>NOT(ISERROR(SEARCH("B",AH2)))</formula>
    </cfRule>
  </conditionalFormatting>
  <conditionalFormatting sqref="AH7:AK20">
    <cfRule type="containsText" dxfId="143" priority="4" operator="containsText" text="A">
      <formula>NOT(ISERROR(SEARCH("A",AH7)))</formula>
    </cfRule>
    <cfRule type="containsText" dxfId="142" priority="3" operator="containsText" text="B">
      <formula>NOT(ISERROR(SEARCH("B",AH7)))</formula>
    </cfRule>
    <cfRule type="containsText" dxfId="141" priority="2" operator="containsText" text="E">
      <formula>NOT(ISERROR(SEARCH("E",AH7)))</formula>
    </cfRule>
  </conditionalFormatting>
  <dataValidations count="1">
    <dataValidation type="list" allowBlank="1" showInputMessage="1" showErrorMessage="1" sqref="AK2:AK5 AK7:AK20" xr:uid="{00000000-0002-0000-0300-000000000000}">
      <formula1>"強風,外差し,イン先行,タフ"</formula1>
    </dataValidation>
  </dataValidations>
  <pageMargins left="0.7" right="0.7" top="0.75" bottom="0.75" header="0.3" footer="0.3"/>
  <pageSetup paperSize="9" orientation="portrait" horizontalDpi="4294967292" verticalDpi="4294967292"/>
  <ignoredErrors>
    <ignoredError sqref="N2:Q2 N3:Q3 R2:R3 N4:R5 N6:R9 N10:R12 N13:R13 N14:R16 N17:R2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N12"/>
  <sheetViews>
    <sheetView workbookViewId="0">
      <pane xSplit="5" ySplit="1" topLeftCell="J2" activePane="bottomRight" state="frozen"/>
      <selection activeCell="E24" sqref="E24"/>
      <selection pane="topRight" activeCell="E24" sqref="E24"/>
      <selection pane="bottomLeft" activeCell="E24" sqref="E24"/>
      <selection pane="bottomRight" activeCell="N12" sqref="N12"/>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5" max="25" width="5.83203125" customWidth="1"/>
    <col min="31" max="31" width="5.33203125" customWidth="1"/>
    <col min="34" max="34" width="8.83203125" hidden="1" customWidth="1"/>
    <col min="39" max="40" width="150.83203125" customWidth="1"/>
  </cols>
  <sheetData>
    <row r="1" spans="1:40" s="5" customFormat="1">
      <c r="A1" s="1" t="s">
        <v>41</v>
      </c>
      <c r="B1" s="1" t="s">
        <v>81</v>
      </c>
      <c r="C1" s="1" t="s">
        <v>43</v>
      </c>
      <c r="D1" s="1" t="s">
        <v>82</v>
      </c>
      <c r="E1" s="1" t="s">
        <v>175</v>
      </c>
      <c r="F1" s="1" t="s">
        <v>83</v>
      </c>
      <c r="G1" s="1" t="s">
        <v>84</v>
      </c>
      <c r="H1" s="1" t="s">
        <v>85</v>
      </c>
      <c r="I1" s="1" t="s">
        <v>86</v>
      </c>
      <c r="J1" s="1" t="s">
        <v>87</v>
      </c>
      <c r="K1" s="1" t="s">
        <v>88</v>
      </c>
      <c r="L1" s="1" t="s">
        <v>101</v>
      </c>
      <c r="M1" s="1" t="s">
        <v>108</v>
      </c>
      <c r="N1" s="1" t="s">
        <v>109</v>
      </c>
      <c r="O1" s="1" t="s">
        <v>46</v>
      </c>
      <c r="P1" s="1" t="s">
        <v>69</v>
      </c>
      <c r="Q1" s="1" t="s">
        <v>47</v>
      </c>
      <c r="R1" s="1" t="s">
        <v>48</v>
      </c>
      <c r="S1" s="1" t="s">
        <v>166</v>
      </c>
      <c r="T1" s="2" t="s">
        <v>89</v>
      </c>
      <c r="U1" s="2" t="s">
        <v>50</v>
      </c>
      <c r="V1" s="3" t="s">
        <v>51</v>
      </c>
      <c r="W1" s="3" t="s">
        <v>52</v>
      </c>
      <c r="X1" s="3" t="s">
        <v>53</v>
      </c>
      <c r="Y1" s="3" t="s">
        <v>90</v>
      </c>
      <c r="Z1" s="4" t="s">
        <v>152</v>
      </c>
      <c r="AA1" s="4" t="s">
        <v>153</v>
      </c>
      <c r="AB1" s="4" t="s">
        <v>164</v>
      </c>
      <c r="AC1" s="4" t="s">
        <v>169</v>
      </c>
      <c r="AD1" s="4" t="s">
        <v>9</v>
      </c>
      <c r="AE1" s="4" t="s">
        <v>91</v>
      </c>
      <c r="AF1" s="4" t="s">
        <v>10</v>
      </c>
      <c r="AG1" s="4" t="s">
        <v>11</v>
      </c>
      <c r="AH1" s="4"/>
      <c r="AI1" s="4" t="s">
        <v>12</v>
      </c>
      <c r="AJ1" s="4" t="s">
        <v>13</v>
      </c>
      <c r="AK1" s="4" t="s">
        <v>54</v>
      </c>
      <c r="AL1" s="4" t="s">
        <v>92</v>
      </c>
      <c r="AM1" s="1" t="s">
        <v>93</v>
      </c>
      <c r="AN1" s="14" t="s">
        <v>154</v>
      </c>
    </row>
    <row r="2" spans="1:40" s="5" customFormat="1">
      <c r="A2" s="6">
        <v>45353</v>
      </c>
      <c r="B2" s="18" t="s">
        <v>158</v>
      </c>
      <c r="C2" s="8" t="s">
        <v>228</v>
      </c>
      <c r="D2" s="9">
        <v>7.4999999999999997E-2</v>
      </c>
      <c r="E2" s="8" t="s">
        <v>356</v>
      </c>
      <c r="F2" s="10">
        <v>12.6</v>
      </c>
      <c r="G2" s="10">
        <v>11.2</v>
      </c>
      <c r="H2" s="10">
        <v>12</v>
      </c>
      <c r="I2" s="10">
        <v>12.4</v>
      </c>
      <c r="J2" s="10">
        <v>12.1</v>
      </c>
      <c r="K2" s="10">
        <v>11.9</v>
      </c>
      <c r="L2" s="10">
        <v>11.3</v>
      </c>
      <c r="M2" s="10">
        <v>12</v>
      </c>
      <c r="N2" s="10">
        <v>12.5</v>
      </c>
      <c r="O2" s="22">
        <f t="shared" ref="O2" si="0">SUM(F2:H2)</f>
        <v>35.799999999999997</v>
      </c>
      <c r="P2" s="22">
        <f t="shared" ref="P2" si="1">SUM(I2:K2)</f>
        <v>36.4</v>
      </c>
      <c r="Q2" s="22">
        <f t="shared" ref="Q2" si="2">SUM(L2:N2)</f>
        <v>35.799999999999997</v>
      </c>
      <c r="R2" s="23">
        <f t="shared" ref="R2" si="3">SUM(F2:J2)</f>
        <v>60.3</v>
      </c>
      <c r="S2" s="23">
        <f t="shared" ref="S2" si="4">SUM(J2:N2)</f>
        <v>59.8</v>
      </c>
      <c r="T2" s="11" t="s">
        <v>182</v>
      </c>
      <c r="U2" s="11" t="s">
        <v>184</v>
      </c>
      <c r="V2" s="13" t="s">
        <v>206</v>
      </c>
      <c r="W2" s="13" t="s">
        <v>198</v>
      </c>
      <c r="X2" s="13" t="s">
        <v>203</v>
      </c>
      <c r="Y2" s="13" t="s">
        <v>156</v>
      </c>
      <c r="Z2" s="12">
        <v>12.1</v>
      </c>
      <c r="AA2" s="12">
        <v>13.5</v>
      </c>
      <c r="AB2" s="12">
        <v>8.8000000000000007</v>
      </c>
      <c r="AC2" s="11" t="s">
        <v>179</v>
      </c>
      <c r="AD2" s="12">
        <v>0.1</v>
      </c>
      <c r="AE2" s="12" t="s">
        <v>215</v>
      </c>
      <c r="AF2" s="12">
        <v>0.8</v>
      </c>
      <c r="AG2" s="12">
        <v>-0.7</v>
      </c>
      <c r="AH2" s="12"/>
      <c r="AI2" s="11" t="s">
        <v>217</v>
      </c>
      <c r="AJ2" s="11" t="s">
        <v>216</v>
      </c>
      <c r="AK2" s="11" t="s">
        <v>179</v>
      </c>
      <c r="AL2" s="8"/>
      <c r="AM2" s="8" t="s">
        <v>406</v>
      </c>
      <c r="AN2" s="28" t="s">
        <v>407</v>
      </c>
    </row>
    <row r="3" spans="1:40" s="5" customFormat="1">
      <c r="A3" s="6">
        <v>45354</v>
      </c>
      <c r="B3" s="18" t="s">
        <v>157</v>
      </c>
      <c r="C3" s="8" t="s">
        <v>381</v>
      </c>
      <c r="D3" s="9">
        <v>7.4999999999999997E-2</v>
      </c>
      <c r="E3" s="8" t="s">
        <v>388</v>
      </c>
      <c r="F3" s="10">
        <v>12.6</v>
      </c>
      <c r="G3" s="10">
        <v>11.6</v>
      </c>
      <c r="H3" s="10">
        <v>12.1</v>
      </c>
      <c r="I3" s="10">
        <v>12.1</v>
      </c>
      <c r="J3" s="10">
        <v>12.5</v>
      </c>
      <c r="K3" s="10">
        <v>12.5</v>
      </c>
      <c r="L3" s="10">
        <v>11.4</v>
      </c>
      <c r="M3" s="10">
        <v>11.3</v>
      </c>
      <c r="N3" s="10">
        <v>11.9</v>
      </c>
      <c r="O3" s="22">
        <f t="shared" ref="O3:O4" si="5">SUM(F3:H3)</f>
        <v>36.299999999999997</v>
      </c>
      <c r="P3" s="22">
        <f t="shared" ref="P3:P4" si="6">SUM(I3:K3)</f>
        <v>37.1</v>
      </c>
      <c r="Q3" s="22">
        <f t="shared" ref="Q3:Q4" si="7">SUM(L3:N3)</f>
        <v>34.6</v>
      </c>
      <c r="R3" s="23">
        <f t="shared" ref="R3:R4" si="8">SUM(F3:J3)</f>
        <v>60.9</v>
      </c>
      <c r="S3" s="23">
        <f t="shared" ref="S3:S4" si="9">SUM(J3:N3)</f>
        <v>59.6</v>
      </c>
      <c r="T3" s="11" t="s">
        <v>189</v>
      </c>
      <c r="U3" s="11" t="s">
        <v>199</v>
      </c>
      <c r="V3" s="13" t="s">
        <v>206</v>
      </c>
      <c r="W3" s="13" t="s">
        <v>210</v>
      </c>
      <c r="X3" s="13" t="s">
        <v>191</v>
      </c>
      <c r="Y3" s="13" t="s">
        <v>156</v>
      </c>
      <c r="Z3" s="12">
        <v>10.9</v>
      </c>
      <c r="AA3" s="12">
        <v>11.3</v>
      </c>
      <c r="AB3" s="12">
        <v>9.1</v>
      </c>
      <c r="AC3" s="11" t="s">
        <v>224</v>
      </c>
      <c r="AD3" s="12">
        <v>0.9</v>
      </c>
      <c r="AE3" s="12">
        <v>-0.6</v>
      </c>
      <c r="AF3" s="12">
        <v>1.2</v>
      </c>
      <c r="AG3" s="12">
        <v>-0.9</v>
      </c>
      <c r="AH3" s="12"/>
      <c r="AI3" s="11" t="s">
        <v>220</v>
      </c>
      <c r="AJ3" s="11" t="s">
        <v>216</v>
      </c>
      <c r="AK3" s="11" t="s">
        <v>179</v>
      </c>
      <c r="AL3" s="8"/>
      <c r="AM3" s="8" t="s">
        <v>434</v>
      </c>
      <c r="AN3" s="28" t="s">
        <v>435</v>
      </c>
    </row>
    <row r="4" spans="1:40" s="5" customFormat="1">
      <c r="A4" s="6">
        <v>45354</v>
      </c>
      <c r="B4" s="18" t="s">
        <v>155</v>
      </c>
      <c r="C4" s="8" t="s">
        <v>381</v>
      </c>
      <c r="D4" s="9">
        <v>7.2962962962962966E-2</v>
      </c>
      <c r="E4" s="8" t="s">
        <v>391</v>
      </c>
      <c r="F4" s="10">
        <v>12.4</v>
      </c>
      <c r="G4" s="10">
        <v>10.7</v>
      </c>
      <c r="H4" s="10">
        <v>11.5</v>
      </c>
      <c r="I4" s="10">
        <v>11.9</v>
      </c>
      <c r="J4" s="10">
        <v>12.1</v>
      </c>
      <c r="K4" s="10">
        <v>12</v>
      </c>
      <c r="L4" s="10">
        <v>11.4</v>
      </c>
      <c r="M4" s="10">
        <v>11.5</v>
      </c>
      <c r="N4" s="10">
        <v>11.9</v>
      </c>
      <c r="O4" s="22">
        <f t="shared" si="5"/>
        <v>34.6</v>
      </c>
      <c r="P4" s="22">
        <f t="shared" si="6"/>
        <v>36</v>
      </c>
      <c r="Q4" s="22">
        <f t="shared" si="7"/>
        <v>34.799999999999997</v>
      </c>
      <c r="R4" s="23">
        <f t="shared" si="8"/>
        <v>58.6</v>
      </c>
      <c r="S4" s="23">
        <f t="shared" si="9"/>
        <v>58.9</v>
      </c>
      <c r="T4" s="11" t="s">
        <v>182</v>
      </c>
      <c r="U4" s="11" t="s">
        <v>190</v>
      </c>
      <c r="V4" s="13" t="s">
        <v>392</v>
      </c>
      <c r="W4" s="13" t="s">
        <v>191</v>
      </c>
      <c r="X4" s="13" t="s">
        <v>393</v>
      </c>
      <c r="Y4" s="13" t="s">
        <v>156</v>
      </c>
      <c r="Z4" s="12">
        <v>10.9</v>
      </c>
      <c r="AA4" s="12">
        <v>11.3</v>
      </c>
      <c r="AB4" s="12">
        <v>9.1</v>
      </c>
      <c r="AC4" s="11" t="s">
        <v>224</v>
      </c>
      <c r="AD4" s="12">
        <v>0.2</v>
      </c>
      <c r="AE4" s="12" t="s">
        <v>215</v>
      </c>
      <c r="AF4" s="12">
        <v>1.1000000000000001</v>
      </c>
      <c r="AG4" s="12">
        <v>-0.9</v>
      </c>
      <c r="AH4" s="12"/>
      <c r="AI4" s="11" t="s">
        <v>218</v>
      </c>
      <c r="AJ4" s="11" t="s">
        <v>216</v>
      </c>
      <c r="AK4" s="11" t="s">
        <v>180</v>
      </c>
      <c r="AL4" s="8"/>
      <c r="AM4" s="8" t="s">
        <v>440</v>
      </c>
      <c r="AN4" s="28" t="s">
        <v>441</v>
      </c>
    </row>
    <row r="5" spans="1:40" s="5" customFormat="1">
      <c r="A5" s="6">
        <v>45360</v>
      </c>
      <c r="B5" s="18" t="s">
        <v>163</v>
      </c>
      <c r="C5" s="8" t="s">
        <v>381</v>
      </c>
      <c r="D5" s="9">
        <v>7.362268518518518E-2</v>
      </c>
      <c r="E5" s="8" t="s">
        <v>452</v>
      </c>
      <c r="F5" s="10">
        <v>12.6</v>
      </c>
      <c r="G5" s="10">
        <v>11.5</v>
      </c>
      <c r="H5" s="10">
        <v>11.7</v>
      </c>
      <c r="I5" s="10">
        <v>12.1</v>
      </c>
      <c r="J5" s="10">
        <v>12</v>
      </c>
      <c r="K5" s="10">
        <v>11.6</v>
      </c>
      <c r="L5" s="10">
        <v>11.2</v>
      </c>
      <c r="M5" s="10">
        <v>11.2</v>
      </c>
      <c r="N5" s="10">
        <v>12.2</v>
      </c>
      <c r="O5" s="22">
        <f t="shared" ref="O5" si="10">SUM(F5:H5)</f>
        <v>35.799999999999997</v>
      </c>
      <c r="P5" s="22">
        <f t="shared" ref="P5" si="11">SUM(I5:K5)</f>
        <v>35.700000000000003</v>
      </c>
      <c r="Q5" s="22">
        <f t="shared" ref="Q5" si="12">SUM(L5:N5)</f>
        <v>34.599999999999994</v>
      </c>
      <c r="R5" s="23">
        <f t="shared" ref="R5" si="13">SUM(F5:J5)</f>
        <v>59.9</v>
      </c>
      <c r="S5" s="23">
        <f t="shared" ref="S5" si="14">SUM(J5:N5)</f>
        <v>58.2</v>
      </c>
      <c r="T5" s="11" t="s">
        <v>189</v>
      </c>
      <c r="U5" s="11" t="s">
        <v>184</v>
      </c>
      <c r="V5" s="13" t="s">
        <v>465</v>
      </c>
      <c r="W5" s="13" t="s">
        <v>192</v>
      </c>
      <c r="X5" s="13" t="s">
        <v>188</v>
      </c>
      <c r="Y5" s="13" t="s">
        <v>156</v>
      </c>
      <c r="Z5" s="12">
        <v>12.2</v>
      </c>
      <c r="AA5" s="12">
        <v>11.6</v>
      </c>
      <c r="AB5" s="12">
        <v>9.1999999999999993</v>
      </c>
      <c r="AC5" s="11" t="s">
        <v>224</v>
      </c>
      <c r="AD5" s="12">
        <v>0.4</v>
      </c>
      <c r="AE5" s="12">
        <v>-0.3</v>
      </c>
      <c r="AF5" s="12">
        <v>1</v>
      </c>
      <c r="AG5" s="12">
        <v>-0.9</v>
      </c>
      <c r="AH5" s="12"/>
      <c r="AI5" s="11" t="s">
        <v>220</v>
      </c>
      <c r="AJ5" s="11" t="s">
        <v>216</v>
      </c>
      <c r="AK5" s="11" t="s">
        <v>179</v>
      </c>
      <c r="AL5" s="44" t="s">
        <v>467</v>
      </c>
      <c r="AM5" s="8" t="s">
        <v>504</v>
      </c>
      <c r="AN5" s="28" t="s">
        <v>505</v>
      </c>
    </row>
    <row r="6" spans="1:40" s="5" customFormat="1">
      <c r="A6" s="6">
        <v>45368</v>
      </c>
      <c r="B6" s="18" t="s">
        <v>162</v>
      </c>
      <c r="C6" s="8" t="s">
        <v>381</v>
      </c>
      <c r="D6" s="9">
        <v>7.3645833333333327E-2</v>
      </c>
      <c r="E6" s="8" t="s">
        <v>558</v>
      </c>
      <c r="F6" s="10">
        <v>12.5</v>
      </c>
      <c r="G6" s="10">
        <v>10.9</v>
      </c>
      <c r="H6" s="10">
        <v>11.4</v>
      </c>
      <c r="I6" s="10">
        <v>11.8</v>
      </c>
      <c r="J6" s="10">
        <v>12.6</v>
      </c>
      <c r="K6" s="10">
        <v>12.4</v>
      </c>
      <c r="L6" s="10">
        <v>11.8</v>
      </c>
      <c r="M6" s="10">
        <v>11</v>
      </c>
      <c r="N6" s="10">
        <v>11.9</v>
      </c>
      <c r="O6" s="22">
        <f t="shared" ref="O6" si="15">SUM(F6:H6)</f>
        <v>34.799999999999997</v>
      </c>
      <c r="P6" s="22">
        <f t="shared" ref="P6" si="16">SUM(I6:K6)</f>
        <v>36.799999999999997</v>
      </c>
      <c r="Q6" s="22">
        <f t="shared" ref="Q6" si="17">SUM(L6:N6)</f>
        <v>34.700000000000003</v>
      </c>
      <c r="R6" s="23">
        <f t="shared" ref="R6" si="18">SUM(F6:J6)</f>
        <v>59.199999999999996</v>
      </c>
      <c r="S6" s="23">
        <f t="shared" ref="S6" si="19">SUM(J6:N6)</f>
        <v>59.699999999999996</v>
      </c>
      <c r="T6" s="11" t="s">
        <v>182</v>
      </c>
      <c r="U6" s="11" t="s">
        <v>190</v>
      </c>
      <c r="V6" s="13" t="s">
        <v>193</v>
      </c>
      <c r="W6" s="13" t="s">
        <v>390</v>
      </c>
      <c r="X6" s="13" t="s">
        <v>214</v>
      </c>
      <c r="Y6" s="13" t="s">
        <v>156</v>
      </c>
      <c r="Z6" s="12">
        <v>11.1</v>
      </c>
      <c r="AA6" s="12">
        <v>11</v>
      </c>
      <c r="AB6" s="12">
        <v>9.4</v>
      </c>
      <c r="AC6" s="11" t="s">
        <v>224</v>
      </c>
      <c r="AD6" s="12">
        <v>-1.6</v>
      </c>
      <c r="AE6" s="12" t="s">
        <v>215</v>
      </c>
      <c r="AF6" s="12">
        <v>-0.6</v>
      </c>
      <c r="AG6" s="12">
        <v>-1</v>
      </c>
      <c r="AH6" s="12"/>
      <c r="AI6" s="11" t="s">
        <v>219</v>
      </c>
      <c r="AJ6" s="11" t="s">
        <v>216</v>
      </c>
      <c r="AK6" s="11" t="s">
        <v>180</v>
      </c>
      <c r="AL6" s="44"/>
      <c r="AM6" s="8" t="s">
        <v>604</v>
      </c>
      <c r="AN6" s="28" t="s">
        <v>605</v>
      </c>
    </row>
    <row r="7" spans="1:40" s="5" customFormat="1">
      <c r="A7" s="6">
        <v>45374</v>
      </c>
      <c r="B7" s="17" t="s">
        <v>157</v>
      </c>
      <c r="C7" s="8" t="s">
        <v>249</v>
      </c>
      <c r="D7" s="9">
        <v>7.5034722222222225E-2</v>
      </c>
      <c r="E7" s="8" t="s">
        <v>634</v>
      </c>
      <c r="F7" s="10">
        <v>12.8</v>
      </c>
      <c r="G7" s="10">
        <v>11.4</v>
      </c>
      <c r="H7" s="10">
        <v>11.9</v>
      </c>
      <c r="I7" s="10">
        <v>12.3</v>
      </c>
      <c r="J7" s="10">
        <v>12.6</v>
      </c>
      <c r="K7" s="10">
        <v>12.1</v>
      </c>
      <c r="L7" s="10">
        <v>11.5</v>
      </c>
      <c r="M7" s="10">
        <v>11.3</v>
      </c>
      <c r="N7" s="10">
        <v>12.4</v>
      </c>
      <c r="O7" s="22">
        <f t="shared" ref="O7:O8" si="20">SUM(F7:H7)</f>
        <v>36.1</v>
      </c>
      <c r="P7" s="22">
        <f t="shared" ref="P7:P8" si="21">SUM(I7:K7)</f>
        <v>37</v>
      </c>
      <c r="Q7" s="22">
        <f t="shared" ref="Q7:Q8" si="22">SUM(L7:N7)</f>
        <v>35.200000000000003</v>
      </c>
      <c r="R7" s="23">
        <f t="shared" ref="R7:R8" si="23">SUM(F7:J7)</f>
        <v>61.000000000000007</v>
      </c>
      <c r="S7" s="23">
        <f t="shared" ref="S7:S8" si="24">SUM(J7:N7)</f>
        <v>59.9</v>
      </c>
      <c r="T7" s="11" t="s">
        <v>189</v>
      </c>
      <c r="U7" s="11" t="s">
        <v>226</v>
      </c>
      <c r="V7" s="13" t="s">
        <v>460</v>
      </c>
      <c r="W7" s="13" t="s">
        <v>255</v>
      </c>
      <c r="X7" s="13" t="s">
        <v>214</v>
      </c>
      <c r="Y7" s="13" t="s">
        <v>156</v>
      </c>
      <c r="Z7" s="12">
        <v>12.6</v>
      </c>
      <c r="AA7" s="12">
        <v>12.7</v>
      </c>
      <c r="AB7" s="12">
        <v>8.6999999999999993</v>
      </c>
      <c r="AC7" s="11" t="s">
        <v>180</v>
      </c>
      <c r="AD7" s="12">
        <v>1.2</v>
      </c>
      <c r="AE7" s="12">
        <v>-0.4</v>
      </c>
      <c r="AF7" s="12">
        <v>0.3</v>
      </c>
      <c r="AG7" s="12">
        <v>0.5</v>
      </c>
      <c r="AH7" s="12"/>
      <c r="AI7" s="11" t="s">
        <v>216</v>
      </c>
      <c r="AJ7" s="11" t="s">
        <v>216</v>
      </c>
      <c r="AK7" s="11" t="s">
        <v>179</v>
      </c>
      <c r="AL7" s="44"/>
      <c r="AM7" s="8" t="s">
        <v>672</v>
      </c>
      <c r="AN7" s="28" t="s">
        <v>673</v>
      </c>
    </row>
    <row r="8" spans="1:40" s="5" customFormat="1">
      <c r="A8" s="6">
        <v>45374</v>
      </c>
      <c r="B8" s="18" t="s">
        <v>235</v>
      </c>
      <c r="C8" s="8" t="s">
        <v>249</v>
      </c>
      <c r="D8" s="9">
        <v>7.3611111111111113E-2</v>
      </c>
      <c r="E8" s="8" t="s">
        <v>648</v>
      </c>
      <c r="F8" s="10">
        <v>12.6</v>
      </c>
      <c r="G8" s="10">
        <v>11.2</v>
      </c>
      <c r="H8" s="10">
        <v>11.4</v>
      </c>
      <c r="I8" s="10">
        <v>12.1</v>
      </c>
      <c r="J8" s="10">
        <v>12.3</v>
      </c>
      <c r="K8" s="10">
        <v>12</v>
      </c>
      <c r="L8" s="10">
        <v>11.6</v>
      </c>
      <c r="M8" s="10">
        <v>10.9</v>
      </c>
      <c r="N8" s="10">
        <v>11.9</v>
      </c>
      <c r="O8" s="22">
        <f t="shared" si="20"/>
        <v>35.199999999999996</v>
      </c>
      <c r="P8" s="22">
        <f t="shared" si="21"/>
        <v>36.4</v>
      </c>
      <c r="Q8" s="22">
        <f t="shared" si="22"/>
        <v>34.4</v>
      </c>
      <c r="R8" s="23">
        <f t="shared" si="23"/>
        <v>59.599999999999994</v>
      </c>
      <c r="S8" s="23">
        <f t="shared" si="24"/>
        <v>58.699999999999996</v>
      </c>
      <c r="T8" s="11" t="s">
        <v>182</v>
      </c>
      <c r="U8" s="11" t="s">
        <v>199</v>
      </c>
      <c r="V8" s="13" t="s">
        <v>649</v>
      </c>
      <c r="W8" s="13" t="s">
        <v>650</v>
      </c>
      <c r="X8" s="13" t="s">
        <v>191</v>
      </c>
      <c r="Y8" s="13" t="s">
        <v>156</v>
      </c>
      <c r="Z8" s="12">
        <v>12.6</v>
      </c>
      <c r="AA8" s="12">
        <v>12.7</v>
      </c>
      <c r="AB8" s="12">
        <v>8.6999999999999993</v>
      </c>
      <c r="AC8" s="11" t="s">
        <v>180</v>
      </c>
      <c r="AD8" s="12">
        <v>-0.3</v>
      </c>
      <c r="AE8" s="12">
        <v>-0.5</v>
      </c>
      <c r="AF8" s="12">
        <v>-1.3</v>
      </c>
      <c r="AG8" s="12">
        <v>0.5</v>
      </c>
      <c r="AH8" s="12"/>
      <c r="AI8" s="11" t="s">
        <v>625</v>
      </c>
      <c r="AJ8" s="11" t="s">
        <v>216</v>
      </c>
      <c r="AK8" s="11" t="s">
        <v>224</v>
      </c>
      <c r="AL8" s="44"/>
      <c r="AM8" s="8"/>
      <c r="AN8" s="28"/>
    </row>
    <row r="9" spans="1:40" s="5" customFormat="1">
      <c r="A9" s="6">
        <v>45381</v>
      </c>
      <c r="B9" s="18" t="s">
        <v>158</v>
      </c>
      <c r="C9" s="8" t="s">
        <v>381</v>
      </c>
      <c r="D9" s="9">
        <v>7.3645833333333327E-2</v>
      </c>
      <c r="E9" s="8" t="s">
        <v>708</v>
      </c>
      <c r="F9" s="10">
        <v>12.8</v>
      </c>
      <c r="G9" s="10">
        <v>10.9</v>
      </c>
      <c r="H9" s="10">
        <v>11.4</v>
      </c>
      <c r="I9" s="10">
        <v>11.4</v>
      </c>
      <c r="J9" s="10">
        <v>11.4</v>
      </c>
      <c r="K9" s="10">
        <v>11.7</v>
      </c>
      <c r="L9" s="10">
        <v>11.3</v>
      </c>
      <c r="M9" s="10">
        <v>12.1</v>
      </c>
      <c r="N9" s="10">
        <v>13.3</v>
      </c>
      <c r="O9" s="22">
        <f t="shared" ref="O9:O10" si="25">SUM(F9:H9)</f>
        <v>35.1</v>
      </c>
      <c r="P9" s="22">
        <f t="shared" ref="P9:P10" si="26">SUM(I9:K9)</f>
        <v>34.5</v>
      </c>
      <c r="Q9" s="22">
        <f t="shared" ref="Q9:Q10" si="27">SUM(L9:N9)</f>
        <v>36.700000000000003</v>
      </c>
      <c r="R9" s="23">
        <f t="shared" ref="R9:R10" si="28">SUM(F9:J9)</f>
        <v>57.9</v>
      </c>
      <c r="S9" s="23">
        <f t="shared" ref="S9:S10" si="29">SUM(J9:N9)</f>
        <v>59.800000000000011</v>
      </c>
      <c r="T9" s="11" t="s">
        <v>233</v>
      </c>
      <c r="U9" s="11" t="s">
        <v>183</v>
      </c>
      <c r="V9" s="13" t="s">
        <v>191</v>
      </c>
      <c r="W9" s="13" t="s">
        <v>193</v>
      </c>
      <c r="X9" s="13" t="s">
        <v>225</v>
      </c>
      <c r="Y9" s="13" t="s">
        <v>224</v>
      </c>
      <c r="Z9" s="12">
        <v>12</v>
      </c>
      <c r="AA9" s="12">
        <v>11.8</v>
      </c>
      <c r="AB9" s="12">
        <v>9.1</v>
      </c>
      <c r="AC9" s="11" t="s">
        <v>224</v>
      </c>
      <c r="AD9" s="12">
        <v>-1.6</v>
      </c>
      <c r="AE9" s="12" t="s">
        <v>215</v>
      </c>
      <c r="AF9" s="12">
        <v>-0.3</v>
      </c>
      <c r="AG9" s="12">
        <v>-1.3</v>
      </c>
      <c r="AH9" s="12"/>
      <c r="AI9" s="11" t="s">
        <v>216</v>
      </c>
      <c r="AJ9" s="11" t="s">
        <v>216</v>
      </c>
      <c r="AK9" s="11" t="s">
        <v>179</v>
      </c>
      <c r="AL9" s="44"/>
      <c r="AM9" s="8" t="s">
        <v>738</v>
      </c>
      <c r="AN9" s="28" t="s">
        <v>739</v>
      </c>
    </row>
    <row r="10" spans="1:40" s="5" customFormat="1">
      <c r="A10" s="6">
        <v>45381</v>
      </c>
      <c r="B10" s="18" t="s">
        <v>159</v>
      </c>
      <c r="C10" s="8" t="s">
        <v>381</v>
      </c>
      <c r="D10" s="9">
        <v>7.4328703703703702E-2</v>
      </c>
      <c r="E10" s="8" t="s">
        <v>711</v>
      </c>
      <c r="F10" s="10">
        <v>12.8</v>
      </c>
      <c r="G10" s="10">
        <v>11.4</v>
      </c>
      <c r="H10" s="10">
        <v>11.9</v>
      </c>
      <c r="I10" s="10">
        <v>12.7</v>
      </c>
      <c r="J10" s="10">
        <v>11.7</v>
      </c>
      <c r="K10" s="10">
        <v>11.5</v>
      </c>
      <c r="L10" s="10">
        <v>11.1</v>
      </c>
      <c r="M10" s="10">
        <v>11.8</v>
      </c>
      <c r="N10" s="10">
        <v>12.3</v>
      </c>
      <c r="O10" s="22">
        <f t="shared" si="25"/>
        <v>36.1</v>
      </c>
      <c r="P10" s="22">
        <f t="shared" si="26"/>
        <v>35.9</v>
      </c>
      <c r="Q10" s="22">
        <f t="shared" si="27"/>
        <v>35.200000000000003</v>
      </c>
      <c r="R10" s="23">
        <f t="shared" si="28"/>
        <v>60.5</v>
      </c>
      <c r="S10" s="23">
        <f t="shared" si="29"/>
        <v>58.399999999999991</v>
      </c>
      <c r="T10" s="11" t="s">
        <v>189</v>
      </c>
      <c r="U10" s="11" t="s">
        <v>184</v>
      </c>
      <c r="V10" s="13" t="s">
        <v>211</v>
      </c>
      <c r="W10" s="13" t="s">
        <v>206</v>
      </c>
      <c r="X10" s="13" t="s">
        <v>460</v>
      </c>
      <c r="Y10" s="13" t="s">
        <v>224</v>
      </c>
      <c r="Z10" s="12">
        <v>12</v>
      </c>
      <c r="AA10" s="12">
        <v>11.8</v>
      </c>
      <c r="AB10" s="12">
        <v>9.1</v>
      </c>
      <c r="AC10" s="11" t="s">
        <v>224</v>
      </c>
      <c r="AD10" s="12">
        <v>0.1</v>
      </c>
      <c r="AE10" s="12">
        <v>-0.3</v>
      </c>
      <c r="AF10" s="12">
        <v>1.2</v>
      </c>
      <c r="AG10" s="12">
        <v>-1.4</v>
      </c>
      <c r="AH10" s="12"/>
      <c r="AI10" s="11" t="s">
        <v>218</v>
      </c>
      <c r="AJ10" s="11" t="s">
        <v>216</v>
      </c>
      <c r="AK10" s="11" t="s">
        <v>179</v>
      </c>
      <c r="AL10" s="44"/>
      <c r="AM10" s="8" t="s">
        <v>744</v>
      </c>
      <c r="AN10" s="28" t="s">
        <v>745</v>
      </c>
    </row>
    <row r="11" spans="1:40" s="5" customFormat="1">
      <c r="A11" s="6">
        <v>45389</v>
      </c>
      <c r="B11" s="18" t="s">
        <v>158</v>
      </c>
      <c r="C11" s="8" t="s">
        <v>381</v>
      </c>
      <c r="D11" s="9">
        <v>7.2962962962962966E-2</v>
      </c>
      <c r="E11" s="8" t="s">
        <v>799</v>
      </c>
      <c r="F11" s="10">
        <v>12.6</v>
      </c>
      <c r="G11" s="10">
        <v>10.7</v>
      </c>
      <c r="H11" s="10">
        <v>11.1</v>
      </c>
      <c r="I11" s="10">
        <v>11.8</v>
      </c>
      <c r="J11" s="10">
        <v>12.1</v>
      </c>
      <c r="K11" s="10">
        <v>12.1</v>
      </c>
      <c r="L11" s="10">
        <v>11.5</v>
      </c>
      <c r="M11" s="10">
        <v>11.6</v>
      </c>
      <c r="N11" s="10">
        <v>11.9</v>
      </c>
      <c r="O11" s="22">
        <f t="shared" ref="O11" si="30">SUM(F11:H11)</f>
        <v>34.4</v>
      </c>
      <c r="P11" s="22">
        <f t="shared" ref="P11" si="31">SUM(I11:K11)</f>
        <v>36</v>
      </c>
      <c r="Q11" s="22">
        <f t="shared" ref="Q11" si="32">SUM(L11:N11)</f>
        <v>35</v>
      </c>
      <c r="R11" s="23">
        <f t="shared" ref="R11" si="33">SUM(F11:J11)</f>
        <v>58.300000000000004</v>
      </c>
      <c r="S11" s="23">
        <f t="shared" ref="S11" si="34">SUM(J11:N11)</f>
        <v>59.2</v>
      </c>
      <c r="T11" s="11" t="s">
        <v>233</v>
      </c>
      <c r="U11" s="11" t="s">
        <v>184</v>
      </c>
      <c r="V11" s="13" t="s">
        <v>206</v>
      </c>
      <c r="W11" s="13" t="s">
        <v>214</v>
      </c>
      <c r="X11" s="13" t="s">
        <v>259</v>
      </c>
      <c r="Y11" s="13" t="s">
        <v>224</v>
      </c>
      <c r="Z11" s="12">
        <v>10.9</v>
      </c>
      <c r="AA11" s="12">
        <v>11.7</v>
      </c>
      <c r="AB11" s="12">
        <v>9.3000000000000007</v>
      </c>
      <c r="AC11" s="11" t="s">
        <v>156</v>
      </c>
      <c r="AD11" s="12">
        <v>-2.5</v>
      </c>
      <c r="AE11" s="12" t="s">
        <v>215</v>
      </c>
      <c r="AF11" s="12">
        <v>-1.1000000000000001</v>
      </c>
      <c r="AG11" s="12">
        <v>-1.4</v>
      </c>
      <c r="AH11" s="12" t="s">
        <v>398</v>
      </c>
      <c r="AI11" s="11" t="s">
        <v>625</v>
      </c>
      <c r="AJ11" s="11" t="s">
        <v>216</v>
      </c>
      <c r="AK11" s="11" t="s">
        <v>179</v>
      </c>
      <c r="AL11" s="44"/>
      <c r="AM11" s="8" t="s">
        <v>837</v>
      </c>
      <c r="AN11" s="28" t="s">
        <v>838</v>
      </c>
    </row>
    <row r="12" spans="1:40" s="5" customFormat="1">
      <c r="A12" s="6">
        <v>45395</v>
      </c>
      <c r="B12" s="18" t="s">
        <v>160</v>
      </c>
      <c r="C12" s="8" t="s">
        <v>381</v>
      </c>
      <c r="D12" s="9">
        <v>7.2986111111111113E-2</v>
      </c>
      <c r="E12" s="8" t="s">
        <v>865</v>
      </c>
      <c r="F12" s="10">
        <v>12.7</v>
      </c>
      <c r="G12" s="10">
        <v>11.7</v>
      </c>
      <c r="H12" s="10">
        <v>11.8</v>
      </c>
      <c r="I12" s="10">
        <v>11.8</v>
      </c>
      <c r="J12" s="10">
        <v>12.1</v>
      </c>
      <c r="K12" s="10">
        <v>11.8</v>
      </c>
      <c r="L12" s="10">
        <v>11.2</v>
      </c>
      <c r="M12" s="10">
        <v>11</v>
      </c>
      <c r="N12" s="10">
        <v>11.5</v>
      </c>
      <c r="O12" s="22">
        <f t="shared" ref="O12" si="35">SUM(F12:H12)</f>
        <v>36.200000000000003</v>
      </c>
      <c r="P12" s="22">
        <f t="shared" ref="P12" si="36">SUM(I12:K12)</f>
        <v>35.700000000000003</v>
      </c>
      <c r="Q12" s="22">
        <f t="shared" ref="Q12" si="37">SUM(L12:N12)</f>
        <v>33.700000000000003</v>
      </c>
      <c r="R12" s="23">
        <f t="shared" ref="R12" si="38">SUM(F12:J12)</f>
        <v>60.1</v>
      </c>
      <c r="S12" s="23">
        <f t="shared" ref="S12" si="39">SUM(J12:N12)</f>
        <v>57.599999999999994</v>
      </c>
      <c r="T12" s="11" t="s">
        <v>189</v>
      </c>
      <c r="U12" s="11" t="s">
        <v>226</v>
      </c>
      <c r="V12" s="13" t="s">
        <v>202</v>
      </c>
      <c r="W12" s="13" t="s">
        <v>206</v>
      </c>
      <c r="X12" s="13" t="s">
        <v>188</v>
      </c>
      <c r="Y12" s="13" t="s">
        <v>224</v>
      </c>
      <c r="Z12" s="12">
        <v>11.3</v>
      </c>
      <c r="AA12" s="12">
        <v>12</v>
      </c>
      <c r="AB12" s="12">
        <v>9.4</v>
      </c>
      <c r="AC12" s="11" t="s">
        <v>156</v>
      </c>
      <c r="AD12" s="12">
        <v>-0.8</v>
      </c>
      <c r="AE12" s="12">
        <v>-0.6</v>
      </c>
      <c r="AF12" s="12">
        <v>0.2</v>
      </c>
      <c r="AG12" s="12">
        <v>-1.6</v>
      </c>
      <c r="AH12" s="12"/>
      <c r="AI12" s="11" t="s">
        <v>216</v>
      </c>
      <c r="AJ12" s="11" t="s">
        <v>216</v>
      </c>
      <c r="AK12" s="11" t="s">
        <v>180</v>
      </c>
      <c r="AL12" s="44"/>
      <c r="AM12" s="8" t="s">
        <v>903</v>
      </c>
      <c r="AN12" s="28" t="s">
        <v>904</v>
      </c>
    </row>
  </sheetData>
  <autoFilter ref="A1:AM2" xr:uid="{00000000-0009-0000-0000-000004000000}">
    <sortState xmlns:xlrd2="http://schemas.microsoft.com/office/spreadsheetml/2017/richdata2" ref="A2:AM2">
      <sortCondition ref="A1:A2"/>
    </sortState>
  </autoFilter>
  <phoneticPr fontId="12"/>
  <conditionalFormatting sqref="F2:N2">
    <cfRule type="colorScale" priority="1698">
      <colorScale>
        <cfvo type="min"/>
        <cfvo type="percentile" val="50"/>
        <cfvo type="max"/>
        <color rgb="FFF8696B"/>
        <color rgb="FFFFEB84"/>
        <color rgb="FF63BE7B"/>
      </colorScale>
    </cfRule>
  </conditionalFormatting>
  <conditionalFormatting sqref="F3:N4">
    <cfRule type="colorScale" priority="42">
      <colorScale>
        <cfvo type="min"/>
        <cfvo type="percentile" val="50"/>
        <cfvo type="max"/>
        <color rgb="FFF8696B"/>
        <color rgb="FFFFEB84"/>
        <color rgb="FF63BE7B"/>
      </colorScale>
    </cfRule>
  </conditionalFormatting>
  <conditionalFormatting sqref="F5:N5">
    <cfRule type="colorScale" priority="36">
      <colorScale>
        <cfvo type="min"/>
        <cfvo type="percentile" val="50"/>
        <cfvo type="max"/>
        <color rgb="FFF8696B"/>
        <color rgb="FFFFEB84"/>
        <color rgb="FF63BE7B"/>
      </colorScale>
    </cfRule>
  </conditionalFormatting>
  <conditionalFormatting sqref="F6:N6">
    <cfRule type="colorScale" priority="30">
      <colorScale>
        <cfvo type="min"/>
        <cfvo type="percentile" val="50"/>
        <cfvo type="max"/>
        <color rgb="FFF8696B"/>
        <color rgb="FFFFEB84"/>
        <color rgb="FF63BE7B"/>
      </colorScale>
    </cfRule>
  </conditionalFormatting>
  <conditionalFormatting sqref="F7:N8">
    <cfRule type="colorScale" priority="24">
      <colorScale>
        <cfvo type="min"/>
        <cfvo type="percentile" val="50"/>
        <cfvo type="max"/>
        <color rgb="FFF8696B"/>
        <color rgb="FFFFEB84"/>
        <color rgb="FF63BE7B"/>
      </colorScale>
    </cfRule>
  </conditionalFormatting>
  <conditionalFormatting sqref="F9:N10">
    <cfRule type="colorScale" priority="18">
      <colorScale>
        <cfvo type="min"/>
        <cfvo type="percentile" val="50"/>
        <cfvo type="max"/>
        <color rgb="FFF8696B"/>
        <color rgb="FFFFEB84"/>
        <color rgb="FF63BE7B"/>
      </colorScale>
    </cfRule>
  </conditionalFormatting>
  <conditionalFormatting sqref="F11:N11">
    <cfRule type="colorScale" priority="12">
      <colorScale>
        <cfvo type="min"/>
        <cfvo type="percentile" val="50"/>
        <cfvo type="max"/>
        <color rgb="FFF8696B"/>
        <color rgb="FFFFEB84"/>
        <color rgb="FF63BE7B"/>
      </colorScale>
    </cfRule>
  </conditionalFormatting>
  <conditionalFormatting sqref="F12:N12">
    <cfRule type="colorScale" priority="6">
      <colorScale>
        <cfvo type="min"/>
        <cfvo type="percentile" val="50"/>
        <cfvo type="max"/>
        <color rgb="FFF8696B"/>
        <color rgb="FFFFEB84"/>
        <color rgb="FF63BE7B"/>
      </colorScale>
    </cfRule>
  </conditionalFormatting>
  <conditionalFormatting sqref="AC2:AC12">
    <cfRule type="containsText" dxfId="140" priority="133" operator="containsText" text="F">
      <formula>NOT(ISERROR(SEARCH("F",AC2)))</formula>
    </cfRule>
    <cfRule type="containsText" dxfId="139" priority="131" operator="containsText" text="D">
      <formula>NOT(ISERROR(SEARCH("D",AC2)))</formula>
    </cfRule>
    <cfRule type="containsText" dxfId="138" priority="434" operator="containsText" text="A">
      <formula>NOT(ISERROR(SEARCH("A",AC2)))</formula>
    </cfRule>
    <cfRule type="containsText" dxfId="137" priority="132" operator="containsText" text="S">
      <formula>NOT(ISERROR(SEARCH("S",AC2)))</formula>
    </cfRule>
  </conditionalFormatting>
  <conditionalFormatting sqref="AC5:AK12">
    <cfRule type="containsText" dxfId="136" priority="1" operator="containsText" text="E">
      <formula>NOT(ISERROR(SEARCH("E",AC5)))</formula>
    </cfRule>
    <cfRule type="containsText" dxfId="135" priority="2" operator="containsText" text="B">
      <formula>NOT(ISERROR(SEARCH("B",AC5)))</formula>
    </cfRule>
  </conditionalFormatting>
  <conditionalFormatting sqref="AC2:AL2">
    <cfRule type="containsText" dxfId="134" priority="433" operator="containsText" text="B">
      <formula>NOT(ISERROR(SEARCH("B",AC2)))</formula>
    </cfRule>
    <cfRule type="containsText" dxfId="133" priority="432" operator="containsText" text="E">
      <formula>NOT(ISERROR(SEARCH("E",AC2)))</formula>
    </cfRule>
  </conditionalFormatting>
  <conditionalFormatting sqref="AC3:AL4">
    <cfRule type="containsText" dxfId="132" priority="32" operator="containsText" text="B">
      <formula>NOT(ISERROR(SEARCH("B",AC3)))</formula>
    </cfRule>
    <cfRule type="containsText" dxfId="131" priority="31" operator="containsText" text="E">
      <formula>NOT(ISERROR(SEARCH("E",AC3)))</formula>
    </cfRule>
  </conditionalFormatting>
  <conditionalFormatting sqref="AI2:AK2">
    <cfRule type="containsText" dxfId="130" priority="1275" operator="containsText" text="A">
      <formula>NOT(ISERROR(SEARCH("A",AI2)))</formula>
    </cfRule>
    <cfRule type="containsText" dxfId="129" priority="1273" operator="containsText" text="E">
      <formula>NOT(ISERROR(SEARCH("E",AI2)))</formula>
    </cfRule>
    <cfRule type="containsText" dxfId="128" priority="1274" operator="containsText" text="B">
      <formula>NOT(ISERROR(SEARCH("B",AI2)))</formula>
    </cfRule>
  </conditionalFormatting>
  <conditionalFormatting sqref="AI3:AK5">
    <cfRule type="containsText" dxfId="127" priority="34" operator="containsText" text="B">
      <formula>NOT(ISERROR(SEARCH("B",AI3)))</formula>
    </cfRule>
    <cfRule type="containsText" dxfId="126" priority="33" operator="containsText" text="E">
      <formula>NOT(ISERROR(SEARCH("E",AI3)))</formula>
    </cfRule>
    <cfRule type="containsText" dxfId="125" priority="35" operator="containsText" text="A">
      <formula>NOT(ISERROR(SEARCH("A",AI3)))</formula>
    </cfRule>
  </conditionalFormatting>
  <conditionalFormatting sqref="AI6:AK12">
    <cfRule type="containsText" dxfId="124" priority="3" operator="containsText" text="E">
      <formula>NOT(ISERROR(SEARCH("E",AI6)))</formula>
    </cfRule>
    <cfRule type="containsText" dxfId="123" priority="4" operator="containsText" text="B">
      <formula>NOT(ISERROR(SEARCH("B",AI6)))</formula>
    </cfRule>
    <cfRule type="containsText" dxfId="122" priority="5" operator="containsText" text="A">
      <formula>NOT(ISERROR(SEARCH("A",AI6)))</formula>
    </cfRule>
  </conditionalFormatting>
  <conditionalFormatting sqref="AL2:AL4">
    <cfRule type="containsText" dxfId="121" priority="866" operator="containsText" text="A">
      <formula>NOT(ISERROR(SEARCH("A",AL2)))</formula>
    </cfRule>
  </conditionalFormatting>
  <dataValidations count="1">
    <dataValidation type="list" allowBlank="1" showInputMessage="1" showErrorMessage="1" sqref="AL2:AL4" xr:uid="{00000000-0002-0000-0400-000000000000}">
      <formula1>"強風,外差し,イン先行,タフ"</formula1>
    </dataValidation>
  </dataValidations>
  <pageMargins left="0.7" right="0.7" top="0.75" bottom="0.75" header="0.3" footer="0.3"/>
  <pageSetup paperSize="9" orientation="portrait" horizontalDpi="4294967292" verticalDpi="4294967292"/>
  <ignoredErrors>
    <ignoredError sqref="O2:S4 O5:S5 O6:S6 O7:S8 O9:S10 O11:S11 O12:S12"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O16"/>
  <sheetViews>
    <sheetView zoomScaleNormal="100" workbookViewId="0">
      <pane xSplit="5" ySplit="1" topLeftCell="F2" activePane="bottomRight" state="frozen"/>
      <selection activeCell="E24" sqref="E24"/>
      <selection pane="topRight" activeCell="E24" sqref="E24"/>
      <selection pane="bottomLeft" activeCell="E24" sqref="E24"/>
      <selection pane="bottomRight" activeCell="AO18" sqref="AO18"/>
    </sheetView>
  </sheetViews>
  <sheetFormatPr baseColWidth="10" defaultColWidth="8.83203125" defaultRowHeight="15"/>
  <cols>
    <col min="1" max="1" width="10" bestFit="1" customWidth="1"/>
    <col min="2" max="2" width="8.1640625" customWidth="1"/>
    <col min="5" max="5" width="18.33203125" customWidth="1"/>
    <col min="23" max="25" width="16.6640625" customWidth="1"/>
    <col min="26" max="26" width="5.83203125" customWidth="1"/>
    <col min="27" max="29" width="8.83203125" customWidth="1"/>
    <col min="32" max="32" width="5.33203125" customWidth="1"/>
    <col min="34" max="34" width="8.83203125" customWidth="1"/>
    <col min="35" max="35" width="8.83203125" hidden="1" customWidth="1"/>
    <col min="40" max="41" width="150.83203125" customWidth="1"/>
  </cols>
  <sheetData>
    <row r="1" spans="1:41" s="5" customFormat="1">
      <c r="A1" s="1" t="s">
        <v>41</v>
      </c>
      <c r="B1" s="1" t="s">
        <v>81</v>
      </c>
      <c r="C1" s="1" t="s">
        <v>43</v>
      </c>
      <c r="D1" s="1" t="s">
        <v>82</v>
      </c>
      <c r="E1" s="1" t="s">
        <v>45</v>
      </c>
      <c r="F1" s="1" t="s">
        <v>83</v>
      </c>
      <c r="G1" s="1" t="s">
        <v>84</v>
      </c>
      <c r="H1" s="1" t="s">
        <v>85</v>
      </c>
      <c r="I1" s="1" t="s">
        <v>86</v>
      </c>
      <c r="J1" s="1" t="s">
        <v>87</v>
      </c>
      <c r="K1" s="1" t="s">
        <v>88</v>
      </c>
      <c r="L1" s="1" t="s">
        <v>101</v>
      </c>
      <c r="M1" s="1" t="s">
        <v>108</v>
      </c>
      <c r="N1" s="1" t="s">
        <v>109</v>
      </c>
      <c r="O1" s="1" t="s">
        <v>110</v>
      </c>
      <c r="P1" s="1" t="s">
        <v>46</v>
      </c>
      <c r="Q1" s="1" t="s">
        <v>72</v>
      </c>
      <c r="R1" s="1" t="s">
        <v>47</v>
      </c>
      <c r="S1" s="1" t="s">
        <v>48</v>
      </c>
      <c r="T1" s="1" t="s">
        <v>166</v>
      </c>
      <c r="U1" s="2" t="s">
        <v>89</v>
      </c>
      <c r="V1" s="2" t="s">
        <v>50</v>
      </c>
      <c r="W1" s="3" t="s">
        <v>51</v>
      </c>
      <c r="X1" s="3" t="s">
        <v>52</v>
      </c>
      <c r="Y1" s="3" t="s">
        <v>53</v>
      </c>
      <c r="Z1" s="3" t="s">
        <v>90</v>
      </c>
      <c r="AA1" s="4" t="s">
        <v>152</v>
      </c>
      <c r="AB1" s="4" t="s">
        <v>153</v>
      </c>
      <c r="AC1" s="4" t="s">
        <v>164</v>
      </c>
      <c r="AD1" s="4" t="s">
        <v>169</v>
      </c>
      <c r="AE1" s="4" t="s">
        <v>9</v>
      </c>
      <c r="AF1" s="4" t="s">
        <v>91</v>
      </c>
      <c r="AG1" s="4" t="s">
        <v>10</v>
      </c>
      <c r="AH1" s="4" t="s">
        <v>11</v>
      </c>
      <c r="AI1" s="4"/>
      <c r="AJ1" s="4" t="s">
        <v>12</v>
      </c>
      <c r="AK1" s="4" t="s">
        <v>13</v>
      </c>
      <c r="AL1" s="4" t="s">
        <v>54</v>
      </c>
      <c r="AM1" s="4" t="s">
        <v>92</v>
      </c>
      <c r="AN1" s="14" t="s">
        <v>93</v>
      </c>
      <c r="AO1" s="14" t="s">
        <v>154</v>
      </c>
    </row>
    <row r="2" spans="1:41" s="5" customFormat="1">
      <c r="A2" s="6">
        <v>45346</v>
      </c>
      <c r="B2" s="7" t="s">
        <v>158</v>
      </c>
      <c r="C2" s="8" t="s">
        <v>228</v>
      </c>
      <c r="D2" s="9">
        <v>8.4814814814814815E-2</v>
      </c>
      <c r="E2" s="8" t="s">
        <v>280</v>
      </c>
      <c r="F2" s="10">
        <v>12.4</v>
      </c>
      <c r="G2" s="10">
        <v>10.9</v>
      </c>
      <c r="H2" s="10">
        <v>12.7</v>
      </c>
      <c r="I2" s="10">
        <v>13.6</v>
      </c>
      <c r="J2" s="10">
        <v>13.4</v>
      </c>
      <c r="K2" s="10">
        <v>12.8</v>
      </c>
      <c r="L2" s="10">
        <v>12.3</v>
      </c>
      <c r="M2" s="10">
        <v>11.8</v>
      </c>
      <c r="N2" s="10">
        <v>11.3</v>
      </c>
      <c r="O2" s="10">
        <v>11.6</v>
      </c>
      <c r="P2" s="22">
        <f t="shared" ref="P2" si="0">SUM(F2:H2)</f>
        <v>36</v>
      </c>
      <c r="Q2" s="22">
        <f t="shared" ref="Q2" si="1">SUM(I2:L2)</f>
        <v>52.099999999999994</v>
      </c>
      <c r="R2" s="22">
        <f t="shared" ref="R2" si="2">SUM(M2:O2)</f>
        <v>34.700000000000003</v>
      </c>
      <c r="S2" s="23">
        <f t="shared" ref="S2" si="3">SUM(F2:J2)</f>
        <v>63</v>
      </c>
      <c r="T2" s="23">
        <f t="shared" ref="T2" si="4">SUM(K2:O2)</f>
        <v>59.800000000000004</v>
      </c>
      <c r="U2" s="11" t="s">
        <v>200</v>
      </c>
      <c r="V2" s="11" t="s">
        <v>199</v>
      </c>
      <c r="W2" s="13" t="s">
        <v>240</v>
      </c>
      <c r="X2" s="13" t="s">
        <v>259</v>
      </c>
      <c r="Y2" s="13" t="s">
        <v>193</v>
      </c>
      <c r="Z2" s="13" t="s">
        <v>156</v>
      </c>
      <c r="AA2" s="12">
        <v>11.2</v>
      </c>
      <c r="AB2" s="12">
        <v>12.5</v>
      </c>
      <c r="AC2" s="12">
        <v>8.6999999999999993</v>
      </c>
      <c r="AD2" s="11" t="s">
        <v>179</v>
      </c>
      <c r="AE2" s="12">
        <v>1.1000000000000001</v>
      </c>
      <c r="AF2" s="12">
        <v>-1.1000000000000001</v>
      </c>
      <c r="AG2" s="12">
        <v>1.4</v>
      </c>
      <c r="AH2" s="12">
        <v>-1.4</v>
      </c>
      <c r="AI2" s="12"/>
      <c r="AJ2" s="11" t="s">
        <v>220</v>
      </c>
      <c r="AK2" s="11" t="s">
        <v>216</v>
      </c>
      <c r="AL2" s="11" t="s">
        <v>179</v>
      </c>
      <c r="AM2" s="8"/>
      <c r="AN2" s="8" t="s">
        <v>314</v>
      </c>
      <c r="AO2" s="28" t="s">
        <v>315</v>
      </c>
    </row>
    <row r="3" spans="1:41" s="5" customFormat="1">
      <c r="A3" s="6">
        <v>45353</v>
      </c>
      <c r="B3" s="7" t="s">
        <v>160</v>
      </c>
      <c r="C3" s="8" t="s">
        <v>232</v>
      </c>
      <c r="D3" s="9">
        <v>8.3356481481481476E-2</v>
      </c>
      <c r="E3" s="8" t="s">
        <v>369</v>
      </c>
      <c r="F3" s="10">
        <v>12.7</v>
      </c>
      <c r="G3" s="10">
        <v>11.3</v>
      </c>
      <c r="H3" s="10">
        <v>12.2</v>
      </c>
      <c r="I3" s="10">
        <v>12</v>
      </c>
      <c r="J3" s="10">
        <v>12</v>
      </c>
      <c r="K3" s="10">
        <v>11.8</v>
      </c>
      <c r="L3" s="10">
        <v>11.8</v>
      </c>
      <c r="M3" s="10">
        <v>11.7</v>
      </c>
      <c r="N3" s="10">
        <v>12</v>
      </c>
      <c r="O3" s="10">
        <v>12.7</v>
      </c>
      <c r="P3" s="22">
        <f t="shared" ref="P3:P4" si="5">SUM(F3:H3)</f>
        <v>36.200000000000003</v>
      </c>
      <c r="Q3" s="22">
        <f t="shared" ref="Q3:Q4" si="6">SUM(I3:L3)</f>
        <v>47.599999999999994</v>
      </c>
      <c r="R3" s="22">
        <f t="shared" ref="R3:R4" si="7">SUM(M3:O3)</f>
        <v>36.4</v>
      </c>
      <c r="S3" s="23">
        <f t="shared" ref="S3:S4" si="8">SUM(F3:J3)</f>
        <v>60.2</v>
      </c>
      <c r="T3" s="23">
        <f t="shared" ref="T3:T4" si="9">SUM(K3:O3)</f>
        <v>60</v>
      </c>
      <c r="U3" s="11" t="s">
        <v>182</v>
      </c>
      <c r="V3" s="11" t="s">
        <v>183</v>
      </c>
      <c r="W3" s="13" t="s">
        <v>202</v>
      </c>
      <c r="X3" s="13" t="s">
        <v>206</v>
      </c>
      <c r="Y3" s="13" t="s">
        <v>198</v>
      </c>
      <c r="Z3" s="13" t="s">
        <v>156</v>
      </c>
      <c r="AA3" s="12">
        <v>12.1</v>
      </c>
      <c r="AB3" s="12">
        <v>13.5</v>
      </c>
      <c r="AC3" s="12">
        <v>8.8000000000000007</v>
      </c>
      <c r="AD3" s="11" t="s">
        <v>179</v>
      </c>
      <c r="AE3" s="12" t="s">
        <v>221</v>
      </c>
      <c r="AF3" s="12" t="s">
        <v>215</v>
      </c>
      <c r="AG3" s="12">
        <v>0.8</v>
      </c>
      <c r="AH3" s="12">
        <v>-0.8</v>
      </c>
      <c r="AI3" s="12"/>
      <c r="AJ3" s="11" t="s">
        <v>217</v>
      </c>
      <c r="AK3" s="11" t="s">
        <v>217</v>
      </c>
      <c r="AL3" s="11" t="s">
        <v>180</v>
      </c>
      <c r="AM3" s="8"/>
      <c r="AN3" s="8" t="s">
        <v>414</v>
      </c>
      <c r="AO3" s="28" t="s">
        <v>415</v>
      </c>
    </row>
    <row r="4" spans="1:41" s="5" customFormat="1">
      <c r="A4" s="6">
        <v>45354</v>
      </c>
      <c r="B4" s="7" t="s">
        <v>159</v>
      </c>
      <c r="C4" s="8" t="s">
        <v>228</v>
      </c>
      <c r="D4" s="9">
        <v>8.413194444444444E-2</v>
      </c>
      <c r="E4" s="8" t="s">
        <v>387</v>
      </c>
      <c r="F4" s="10">
        <v>12.9</v>
      </c>
      <c r="G4" s="10">
        <v>11.4</v>
      </c>
      <c r="H4" s="10">
        <v>12.8</v>
      </c>
      <c r="I4" s="10">
        <v>12.8</v>
      </c>
      <c r="J4" s="10">
        <v>12.5</v>
      </c>
      <c r="K4" s="10">
        <v>12.3</v>
      </c>
      <c r="L4" s="10">
        <v>12</v>
      </c>
      <c r="M4" s="10">
        <v>11.6</v>
      </c>
      <c r="N4" s="10">
        <v>11.8</v>
      </c>
      <c r="O4" s="10">
        <v>11.8</v>
      </c>
      <c r="P4" s="22">
        <f t="shared" si="5"/>
        <v>37.1</v>
      </c>
      <c r="Q4" s="22">
        <f t="shared" si="6"/>
        <v>49.6</v>
      </c>
      <c r="R4" s="22">
        <f t="shared" si="7"/>
        <v>35.200000000000003</v>
      </c>
      <c r="S4" s="23">
        <f t="shared" si="8"/>
        <v>62.400000000000006</v>
      </c>
      <c r="T4" s="23">
        <f t="shared" si="9"/>
        <v>59.5</v>
      </c>
      <c r="U4" s="11" t="s">
        <v>200</v>
      </c>
      <c r="V4" s="11" t="s">
        <v>226</v>
      </c>
      <c r="W4" s="13" t="s">
        <v>192</v>
      </c>
      <c r="X4" s="13" t="s">
        <v>201</v>
      </c>
      <c r="Y4" s="13" t="s">
        <v>201</v>
      </c>
      <c r="Z4" s="13" t="s">
        <v>156</v>
      </c>
      <c r="AA4" s="12">
        <v>10.9</v>
      </c>
      <c r="AB4" s="12">
        <v>11.3</v>
      </c>
      <c r="AC4" s="12">
        <v>9.1</v>
      </c>
      <c r="AD4" s="11" t="s">
        <v>224</v>
      </c>
      <c r="AE4" s="12">
        <v>1</v>
      </c>
      <c r="AF4" s="12">
        <v>-0.5</v>
      </c>
      <c r="AG4" s="12">
        <v>1.5</v>
      </c>
      <c r="AH4" s="12">
        <v>-1</v>
      </c>
      <c r="AI4" s="12"/>
      <c r="AJ4" s="11" t="s">
        <v>220</v>
      </c>
      <c r="AK4" s="11" t="s">
        <v>216</v>
      </c>
      <c r="AL4" s="11" t="s">
        <v>180</v>
      </c>
      <c r="AM4" s="8"/>
      <c r="AN4" s="8" t="s">
        <v>432</v>
      </c>
      <c r="AO4" s="28" t="s">
        <v>433</v>
      </c>
    </row>
    <row r="5" spans="1:41" s="5" customFormat="1">
      <c r="A5" s="6">
        <v>45360</v>
      </c>
      <c r="B5" s="17" t="s">
        <v>158</v>
      </c>
      <c r="C5" s="8" t="s">
        <v>381</v>
      </c>
      <c r="D5" s="9">
        <v>8.4826388888888896E-2</v>
      </c>
      <c r="E5" s="8" t="s">
        <v>449</v>
      </c>
      <c r="F5" s="10">
        <v>12.6</v>
      </c>
      <c r="G5" s="10">
        <v>11.2</v>
      </c>
      <c r="H5" s="10">
        <v>13.3</v>
      </c>
      <c r="I5" s="10">
        <v>13.1</v>
      </c>
      <c r="J5" s="10">
        <v>12.8</v>
      </c>
      <c r="K5" s="10">
        <v>12.4</v>
      </c>
      <c r="L5" s="10">
        <v>12.2</v>
      </c>
      <c r="M5" s="10">
        <v>11.7</v>
      </c>
      <c r="N5" s="10">
        <v>11.5</v>
      </c>
      <c r="O5" s="10">
        <v>12.1</v>
      </c>
      <c r="P5" s="22">
        <f t="shared" ref="P5:P6" si="10">SUM(F5:H5)</f>
        <v>37.099999999999994</v>
      </c>
      <c r="Q5" s="22">
        <f t="shared" ref="Q5:Q6" si="11">SUM(I5:L5)</f>
        <v>50.5</v>
      </c>
      <c r="R5" s="22">
        <f t="shared" ref="R5:R6" si="12">SUM(M5:O5)</f>
        <v>35.299999999999997</v>
      </c>
      <c r="S5" s="23">
        <f t="shared" ref="S5:S6" si="13">SUM(F5:J5)</f>
        <v>63</v>
      </c>
      <c r="T5" s="23">
        <f t="shared" ref="T5:T6" si="14">SUM(K5:O5)</f>
        <v>59.9</v>
      </c>
      <c r="U5" s="11" t="s">
        <v>200</v>
      </c>
      <c r="V5" s="11" t="s">
        <v>226</v>
      </c>
      <c r="W5" s="13" t="s">
        <v>347</v>
      </c>
      <c r="X5" s="13" t="s">
        <v>186</v>
      </c>
      <c r="Y5" s="13" t="s">
        <v>458</v>
      </c>
      <c r="Z5" s="13" t="s">
        <v>156</v>
      </c>
      <c r="AA5" s="12">
        <v>12.2</v>
      </c>
      <c r="AB5" s="12">
        <v>11.6</v>
      </c>
      <c r="AC5" s="12">
        <v>9.1999999999999993</v>
      </c>
      <c r="AD5" s="11" t="s">
        <v>224</v>
      </c>
      <c r="AE5" s="12">
        <v>1.2</v>
      </c>
      <c r="AF5" s="12">
        <v>-0.7</v>
      </c>
      <c r="AG5" s="12">
        <v>1.5</v>
      </c>
      <c r="AH5" s="12">
        <v>-1</v>
      </c>
      <c r="AI5" s="12"/>
      <c r="AJ5" s="11" t="s">
        <v>220</v>
      </c>
      <c r="AK5" s="11" t="s">
        <v>216</v>
      </c>
      <c r="AL5" s="11" t="s">
        <v>179</v>
      </c>
      <c r="AM5" s="8" t="s">
        <v>467</v>
      </c>
      <c r="AN5" s="8" t="s">
        <v>494</v>
      </c>
      <c r="AO5" s="28" t="s">
        <v>495</v>
      </c>
    </row>
    <row r="6" spans="1:41" s="5" customFormat="1">
      <c r="A6" s="6">
        <v>45361</v>
      </c>
      <c r="B6" s="7" t="s">
        <v>162</v>
      </c>
      <c r="C6" s="8" t="s">
        <v>381</v>
      </c>
      <c r="D6" s="9">
        <v>8.4780092592592587E-2</v>
      </c>
      <c r="E6" s="8" t="s">
        <v>518</v>
      </c>
      <c r="F6" s="10">
        <v>12.8</v>
      </c>
      <c r="G6" s="10">
        <v>11.4</v>
      </c>
      <c r="H6" s="10">
        <v>12.8</v>
      </c>
      <c r="I6" s="10">
        <v>12.8</v>
      </c>
      <c r="J6" s="10">
        <v>12.4</v>
      </c>
      <c r="K6" s="10">
        <v>12.9</v>
      </c>
      <c r="L6" s="10">
        <v>12.5</v>
      </c>
      <c r="M6" s="10">
        <v>11.5</v>
      </c>
      <c r="N6" s="10">
        <v>11.6</v>
      </c>
      <c r="O6" s="10">
        <v>11.8</v>
      </c>
      <c r="P6" s="22">
        <f t="shared" si="10"/>
        <v>37</v>
      </c>
      <c r="Q6" s="22">
        <f t="shared" si="11"/>
        <v>50.6</v>
      </c>
      <c r="R6" s="22">
        <f t="shared" si="12"/>
        <v>34.900000000000006</v>
      </c>
      <c r="S6" s="23">
        <f t="shared" si="13"/>
        <v>62.199999999999996</v>
      </c>
      <c r="T6" s="23">
        <f t="shared" si="14"/>
        <v>60.3</v>
      </c>
      <c r="U6" s="11" t="s">
        <v>200</v>
      </c>
      <c r="V6" s="11" t="s">
        <v>226</v>
      </c>
      <c r="W6" s="13" t="s">
        <v>192</v>
      </c>
      <c r="X6" s="13" t="s">
        <v>390</v>
      </c>
      <c r="Y6" s="13" t="s">
        <v>240</v>
      </c>
      <c r="Z6" s="13" t="s">
        <v>156</v>
      </c>
      <c r="AA6" s="12">
        <v>11.2</v>
      </c>
      <c r="AB6" s="12">
        <v>10.3</v>
      </c>
      <c r="AC6" s="12">
        <v>9.3000000000000007</v>
      </c>
      <c r="AD6" s="11" t="s">
        <v>224</v>
      </c>
      <c r="AE6" s="12">
        <v>0.8</v>
      </c>
      <c r="AF6" s="12">
        <v>-0.8</v>
      </c>
      <c r="AG6" s="12">
        <v>1</v>
      </c>
      <c r="AH6" s="12">
        <v>-1</v>
      </c>
      <c r="AI6" s="12"/>
      <c r="AJ6" s="11" t="s">
        <v>220</v>
      </c>
      <c r="AK6" s="11" t="s">
        <v>217</v>
      </c>
      <c r="AL6" s="11" t="s">
        <v>180</v>
      </c>
      <c r="AM6" s="8"/>
      <c r="AN6" s="8" t="s">
        <v>516</v>
      </c>
      <c r="AO6" s="28" t="s">
        <v>517</v>
      </c>
    </row>
    <row r="7" spans="1:41" s="5" customFormat="1">
      <c r="A7" s="6">
        <v>45367</v>
      </c>
      <c r="B7" s="7" t="s">
        <v>235</v>
      </c>
      <c r="C7" s="8" t="s">
        <v>381</v>
      </c>
      <c r="D7" s="9">
        <v>8.2719907407407409E-2</v>
      </c>
      <c r="E7" s="8" t="s">
        <v>550</v>
      </c>
      <c r="F7" s="10">
        <v>12.6</v>
      </c>
      <c r="G7" s="10">
        <v>11.2</v>
      </c>
      <c r="H7" s="10">
        <v>12.3</v>
      </c>
      <c r="I7" s="10">
        <v>12.7</v>
      </c>
      <c r="J7" s="10">
        <v>12.2</v>
      </c>
      <c r="K7" s="10">
        <v>12.1</v>
      </c>
      <c r="L7" s="10">
        <v>12</v>
      </c>
      <c r="M7" s="10">
        <v>11.8</v>
      </c>
      <c r="N7" s="10">
        <v>11.4</v>
      </c>
      <c r="O7" s="10">
        <v>11.4</v>
      </c>
      <c r="P7" s="22">
        <f t="shared" ref="P7" si="15">SUM(F7:H7)</f>
        <v>36.099999999999994</v>
      </c>
      <c r="Q7" s="22">
        <f t="shared" ref="Q7" si="16">SUM(I7:L7)</f>
        <v>49</v>
      </c>
      <c r="R7" s="22">
        <f t="shared" ref="R7" si="17">SUM(M7:O7)</f>
        <v>34.6</v>
      </c>
      <c r="S7" s="23">
        <f t="shared" ref="S7" si="18">SUM(F7:J7)</f>
        <v>61</v>
      </c>
      <c r="T7" s="23">
        <f t="shared" ref="T7" si="19">SUM(K7:O7)</f>
        <v>58.7</v>
      </c>
      <c r="U7" s="11" t="s">
        <v>189</v>
      </c>
      <c r="V7" s="11" t="s">
        <v>199</v>
      </c>
      <c r="W7" s="13" t="s">
        <v>240</v>
      </c>
      <c r="X7" s="13" t="s">
        <v>206</v>
      </c>
      <c r="Y7" s="13" t="s">
        <v>191</v>
      </c>
      <c r="Z7" s="13" t="s">
        <v>156</v>
      </c>
      <c r="AA7" s="12">
        <v>11.4</v>
      </c>
      <c r="AB7" s="12">
        <v>11.2</v>
      </c>
      <c r="AC7" s="12">
        <v>9.3000000000000007</v>
      </c>
      <c r="AD7" s="11" t="s">
        <v>224</v>
      </c>
      <c r="AE7" s="12">
        <v>-0.4</v>
      </c>
      <c r="AF7" s="12">
        <v>-0.6</v>
      </c>
      <c r="AG7" s="12">
        <v>0.2</v>
      </c>
      <c r="AH7" s="12">
        <v>-1.2</v>
      </c>
      <c r="AI7" s="12"/>
      <c r="AJ7" s="11" t="s">
        <v>216</v>
      </c>
      <c r="AK7" s="11" t="s">
        <v>217</v>
      </c>
      <c r="AL7" s="11" t="s">
        <v>179</v>
      </c>
      <c r="AM7" s="8"/>
      <c r="AN7" s="8" t="s">
        <v>593</v>
      </c>
      <c r="AO7" s="28" t="s">
        <v>594</v>
      </c>
    </row>
    <row r="8" spans="1:41" s="5" customFormat="1">
      <c r="A8" s="6">
        <v>45374</v>
      </c>
      <c r="B8" s="7" t="s">
        <v>158</v>
      </c>
      <c r="C8" s="8" t="s">
        <v>249</v>
      </c>
      <c r="D8" s="9">
        <v>8.6122685185185191E-2</v>
      </c>
      <c r="E8" s="8" t="s">
        <v>630</v>
      </c>
      <c r="F8" s="10">
        <v>13</v>
      </c>
      <c r="G8" s="10">
        <v>11.8</v>
      </c>
      <c r="H8" s="10">
        <v>12.9</v>
      </c>
      <c r="I8" s="10">
        <v>12.9</v>
      </c>
      <c r="J8" s="10">
        <v>12.4</v>
      </c>
      <c r="K8" s="10">
        <v>12.7</v>
      </c>
      <c r="L8" s="10">
        <v>12.2</v>
      </c>
      <c r="M8" s="10">
        <v>11.8</v>
      </c>
      <c r="N8" s="10">
        <v>12.1</v>
      </c>
      <c r="O8" s="10">
        <v>12.3</v>
      </c>
      <c r="P8" s="22">
        <f t="shared" ref="P8:P9" si="20">SUM(F8:H8)</f>
        <v>37.700000000000003</v>
      </c>
      <c r="Q8" s="22">
        <f t="shared" ref="Q8:Q9" si="21">SUM(I8:L8)</f>
        <v>50.2</v>
      </c>
      <c r="R8" s="22">
        <f t="shared" ref="R8:R9" si="22">SUM(M8:O8)</f>
        <v>36.200000000000003</v>
      </c>
      <c r="S8" s="23">
        <f t="shared" ref="S8:S9" si="23">SUM(F8:J8)</f>
        <v>63</v>
      </c>
      <c r="T8" s="23">
        <f t="shared" ref="T8:T9" si="24">SUM(K8:O8)</f>
        <v>61.100000000000009</v>
      </c>
      <c r="U8" s="11" t="s">
        <v>200</v>
      </c>
      <c r="V8" s="11" t="s">
        <v>199</v>
      </c>
      <c r="W8" s="13" t="s">
        <v>210</v>
      </c>
      <c r="X8" s="13" t="s">
        <v>225</v>
      </c>
      <c r="Y8" s="13" t="s">
        <v>631</v>
      </c>
      <c r="Z8" s="13" t="s">
        <v>156</v>
      </c>
      <c r="AA8" s="12">
        <v>12.6</v>
      </c>
      <c r="AB8" s="12">
        <v>12.7</v>
      </c>
      <c r="AC8" s="12">
        <v>8.6999999999999993</v>
      </c>
      <c r="AD8" s="11" t="s">
        <v>180</v>
      </c>
      <c r="AE8" s="12">
        <v>2.4</v>
      </c>
      <c r="AF8" s="12">
        <v>-0.4</v>
      </c>
      <c r="AG8" s="12">
        <v>1.8</v>
      </c>
      <c r="AH8" s="12">
        <v>0.2</v>
      </c>
      <c r="AI8" s="12"/>
      <c r="AJ8" s="11" t="s">
        <v>218</v>
      </c>
      <c r="AK8" s="11" t="s">
        <v>216</v>
      </c>
      <c r="AL8" s="11" t="s">
        <v>179</v>
      </c>
      <c r="AM8" s="8"/>
      <c r="AN8" s="8" t="s">
        <v>666</v>
      </c>
      <c r="AO8" s="28" t="s">
        <v>667</v>
      </c>
    </row>
    <row r="9" spans="1:41" s="5" customFormat="1">
      <c r="A9" s="6">
        <v>45375</v>
      </c>
      <c r="B9" s="17" t="s">
        <v>160</v>
      </c>
      <c r="C9" s="8" t="s">
        <v>249</v>
      </c>
      <c r="D9" s="9">
        <v>8.4108796296296293E-2</v>
      </c>
      <c r="E9" s="8" t="s">
        <v>652</v>
      </c>
      <c r="F9" s="10">
        <v>12.6</v>
      </c>
      <c r="G9" s="10">
        <v>11.8</v>
      </c>
      <c r="H9" s="10">
        <v>13</v>
      </c>
      <c r="I9" s="10">
        <v>12.5</v>
      </c>
      <c r="J9" s="10">
        <v>12.4</v>
      </c>
      <c r="K9" s="10">
        <v>12.3</v>
      </c>
      <c r="L9" s="10">
        <v>11.9</v>
      </c>
      <c r="M9" s="10">
        <v>11.6</v>
      </c>
      <c r="N9" s="10">
        <v>11.7</v>
      </c>
      <c r="O9" s="10">
        <v>11.9</v>
      </c>
      <c r="P9" s="22">
        <f t="shared" si="20"/>
        <v>37.4</v>
      </c>
      <c r="Q9" s="22">
        <f t="shared" si="21"/>
        <v>49.1</v>
      </c>
      <c r="R9" s="22">
        <f t="shared" si="22"/>
        <v>35.199999999999996</v>
      </c>
      <c r="S9" s="23">
        <f t="shared" si="23"/>
        <v>62.3</v>
      </c>
      <c r="T9" s="23">
        <f t="shared" si="24"/>
        <v>59.4</v>
      </c>
      <c r="U9" s="11" t="s">
        <v>200</v>
      </c>
      <c r="V9" s="11" t="s">
        <v>199</v>
      </c>
      <c r="W9" s="13" t="s">
        <v>206</v>
      </c>
      <c r="X9" s="13" t="s">
        <v>206</v>
      </c>
      <c r="Y9" s="13" t="s">
        <v>198</v>
      </c>
      <c r="Z9" s="13" t="s">
        <v>156</v>
      </c>
      <c r="AA9" s="12">
        <v>14</v>
      </c>
      <c r="AB9" s="12">
        <v>12.6</v>
      </c>
      <c r="AC9" s="12">
        <v>8.5</v>
      </c>
      <c r="AD9" s="11" t="s">
        <v>180</v>
      </c>
      <c r="AE9" s="12">
        <v>1.5</v>
      </c>
      <c r="AF9" s="12">
        <v>-0.6</v>
      </c>
      <c r="AG9" s="12">
        <v>0.5</v>
      </c>
      <c r="AH9" s="12">
        <v>0.4</v>
      </c>
      <c r="AI9" s="12"/>
      <c r="AJ9" s="11" t="s">
        <v>217</v>
      </c>
      <c r="AK9" s="11" t="s">
        <v>217</v>
      </c>
      <c r="AL9" s="11" t="s">
        <v>179</v>
      </c>
      <c r="AM9" s="8"/>
      <c r="AN9" s="8" t="s">
        <v>694</v>
      </c>
      <c r="AO9" s="28" t="s">
        <v>695</v>
      </c>
    </row>
    <row r="10" spans="1:41" s="5" customFormat="1">
      <c r="A10" s="6">
        <v>45382</v>
      </c>
      <c r="B10" s="7" t="s">
        <v>160</v>
      </c>
      <c r="C10" s="8" t="s">
        <v>381</v>
      </c>
      <c r="D10" s="9">
        <v>8.2025462962962967E-2</v>
      </c>
      <c r="E10" s="8" t="s">
        <v>728</v>
      </c>
      <c r="F10" s="10">
        <v>12.5</v>
      </c>
      <c r="G10" s="10">
        <v>10.5</v>
      </c>
      <c r="H10" s="10">
        <v>12.4</v>
      </c>
      <c r="I10" s="10">
        <v>12.2</v>
      </c>
      <c r="J10" s="10">
        <v>11.9</v>
      </c>
      <c r="K10" s="10">
        <v>12</v>
      </c>
      <c r="L10" s="10">
        <v>11.8</v>
      </c>
      <c r="M10" s="10">
        <v>11.8</v>
      </c>
      <c r="N10" s="10">
        <v>11.5</v>
      </c>
      <c r="O10" s="10">
        <v>12.1</v>
      </c>
      <c r="P10" s="22">
        <f t="shared" ref="P10:P11" si="25">SUM(F10:H10)</f>
        <v>35.4</v>
      </c>
      <c r="Q10" s="22">
        <f t="shared" ref="Q10:Q11" si="26">SUM(I10:L10)</f>
        <v>47.900000000000006</v>
      </c>
      <c r="R10" s="22">
        <f t="shared" ref="R10:R11" si="27">SUM(M10:O10)</f>
        <v>35.4</v>
      </c>
      <c r="S10" s="23">
        <f t="shared" ref="S10:S11" si="28">SUM(F10:J10)</f>
        <v>59.499999999999993</v>
      </c>
      <c r="T10" s="23">
        <f t="shared" ref="T10:T11" si="29">SUM(K10:O10)</f>
        <v>59.2</v>
      </c>
      <c r="U10" s="11" t="s">
        <v>182</v>
      </c>
      <c r="V10" s="11" t="s">
        <v>184</v>
      </c>
      <c r="W10" s="13" t="s">
        <v>203</v>
      </c>
      <c r="X10" s="13" t="s">
        <v>729</v>
      </c>
      <c r="Y10" s="13" t="s">
        <v>213</v>
      </c>
      <c r="Z10" s="13" t="s">
        <v>224</v>
      </c>
      <c r="AA10" s="12">
        <v>11.8</v>
      </c>
      <c r="AB10" s="12">
        <v>11.7</v>
      </c>
      <c r="AC10" s="12">
        <v>9.4</v>
      </c>
      <c r="AD10" s="11" t="s">
        <v>156</v>
      </c>
      <c r="AE10" s="12">
        <v>-1.5</v>
      </c>
      <c r="AF10" s="12" t="s">
        <v>215</v>
      </c>
      <c r="AG10" s="12">
        <v>0.1</v>
      </c>
      <c r="AH10" s="12">
        <v>-1.6</v>
      </c>
      <c r="AI10" s="12"/>
      <c r="AJ10" s="11" t="s">
        <v>216</v>
      </c>
      <c r="AK10" s="11" t="s">
        <v>217</v>
      </c>
      <c r="AL10" s="11" t="s">
        <v>179</v>
      </c>
      <c r="AM10" s="8"/>
      <c r="AN10" s="8" t="s">
        <v>770</v>
      </c>
      <c r="AO10" s="28" t="s">
        <v>771</v>
      </c>
    </row>
    <row r="11" spans="1:41" s="5" customFormat="1">
      <c r="A11" s="6">
        <v>45382</v>
      </c>
      <c r="B11" s="7" t="s">
        <v>155</v>
      </c>
      <c r="C11" s="8" t="s">
        <v>381</v>
      </c>
      <c r="D11" s="9">
        <v>8.1967592592592592E-2</v>
      </c>
      <c r="E11" s="8" t="s">
        <v>732</v>
      </c>
      <c r="F11" s="10">
        <v>12.4</v>
      </c>
      <c r="G11" s="10">
        <v>10.9</v>
      </c>
      <c r="H11" s="10">
        <v>12.5</v>
      </c>
      <c r="I11" s="10">
        <v>12.6</v>
      </c>
      <c r="J11" s="10">
        <v>11.8</v>
      </c>
      <c r="K11" s="10">
        <v>11.5</v>
      </c>
      <c r="L11" s="10">
        <v>11.5</v>
      </c>
      <c r="M11" s="10">
        <v>11.4</v>
      </c>
      <c r="N11" s="10">
        <v>11.4</v>
      </c>
      <c r="O11" s="10">
        <v>12.2</v>
      </c>
      <c r="P11" s="22">
        <f t="shared" si="25"/>
        <v>35.799999999999997</v>
      </c>
      <c r="Q11" s="22">
        <f t="shared" si="26"/>
        <v>47.4</v>
      </c>
      <c r="R11" s="22">
        <f t="shared" si="27"/>
        <v>35</v>
      </c>
      <c r="S11" s="23">
        <f t="shared" si="28"/>
        <v>60.2</v>
      </c>
      <c r="T11" s="23">
        <f t="shared" si="29"/>
        <v>58</v>
      </c>
      <c r="U11" s="11" t="s">
        <v>189</v>
      </c>
      <c r="V11" s="11" t="s">
        <v>190</v>
      </c>
      <c r="W11" s="13" t="s">
        <v>191</v>
      </c>
      <c r="X11" s="13" t="s">
        <v>201</v>
      </c>
      <c r="Y11" s="13" t="s">
        <v>188</v>
      </c>
      <c r="Z11" s="13" t="s">
        <v>224</v>
      </c>
      <c r="AA11" s="12">
        <v>11.8</v>
      </c>
      <c r="AB11" s="12">
        <v>11.7</v>
      </c>
      <c r="AC11" s="12">
        <v>9.4</v>
      </c>
      <c r="AD11" s="11" t="s">
        <v>156</v>
      </c>
      <c r="AE11" s="12">
        <v>-0.3</v>
      </c>
      <c r="AF11" s="12">
        <v>-0.3</v>
      </c>
      <c r="AG11" s="12">
        <v>1</v>
      </c>
      <c r="AH11" s="12">
        <v>-1.6</v>
      </c>
      <c r="AI11" s="12"/>
      <c r="AJ11" s="11" t="s">
        <v>218</v>
      </c>
      <c r="AK11" s="11" t="s">
        <v>216</v>
      </c>
      <c r="AL11" s="11" t="s">
        <v>180</v>
      </c>
      <c r="AM11" s="8"/>
      <c r="AN11" s="8"/>
      <c r="AO11" s="28"/>
    </row>
    <row r="12" spans="1:41" s="5" customFormat="1">
      <c r="A12" s="6">
        <v>45388</v>
      </c>
      <c r="B12" s="7" t="s">
        <v>158</v>
      </c>
      <c r="C12" s="8" t="s">
        <v>381</v>
      </c>
      <c r="D12" s="9">
        <v>8.3356481481481476E-2</v>
      </c>
      <c r="E12" s="8" t="s">
        <v>784</v>
      </c>
      <c r="F12" s="10">
        <v>12.5</v>
      </c>
      <c r="G12" s="10">
        <v>10.8</v>
      </c>
      <c r="H12" s="10">
        <v>12.5</v>
      </c>
      <c r="I12" s="10">
        <v>12.5</v>
      </c>
      <c r="J12" s="10">
        <v>12.1</v>
      </c>
      <c r="K12" s="10">
        <v>12.1</v>
      </c>
      <c r="L12" s="10">
        <v>12</v>
      </c>
      <c r="M12" s="10">
        <v>12.1</v>
      </c>
      <c r="N12" s="10">
        <v>11.9</v>
      </c>
      <c r="O12" s="10">
        <v>11.7</v>
      </c>
      <c r="P12" s="22">
        <f t="shared" ref="P12:P14" si="30">SUM(F12:H12)</f>
        <v>35.799999999999997</v>
      </c>
      <c r="Q12" s="22">
        <f t="shared" ref="Q12:Q14" si="31">SUM(I12:L12)</f>
        <v>48.7</v>
      </c>
      <c r="R12" s="22">
        <f t="shared" ref="R12:R14" si="32">SUM(M12:O12)</f>
        <v>35.700000000000003</v>
      </c>
      <c r="S12" s="23">
        <f t="shared" ref="S12:S14" si="33">SUM(F12:J12)</f>
        <v>60.4</v>
      </c>
      <c r="T12" s="23">
        <f t="shared" ref="T12:T14" si="34">SUM(K12:O12)</f>
        <v>59.8</v>
      </c>
      <c r="U12" s="11" t="s">
        <v>182</v>
      </c>
      <c r="V12" s="11" t="s">
        <v>184</v>
      </c>
      <c r="W12" s="13" t="s">
        <v>185</v>
      </c>
      <c r="X12" s="13" t="s">
        <v>390</v>
      </c>
      <c r="Y12" s="13" t="s">
        <v>785</v>
      </c>
      <c r="Z12" s="13" t="s">
        <v>224</v>
      </c>
      <c r="AA12" s="12">
        <v>11.2</v>
      </c>
      <c r="AB12" s="12">
        <v>11.8</v>
      </c>
      <c r="AC12" s="12">
        <v>9.3000000000000007</v>
      </c>
      <c r="AD12" s="11" t="s">
        <v>156</v>
      </c>
      <c r="AE12" s="12">
        <v>-1.5</v>
      </c>
      <c r="AF12" s="12" t="s">
        <v>215</v>
      </c>
      <c r="AG12" s="12">
        <v>0.1</v>
      </c>
      <c r="AH12" s="12">
        <v>-1.6</v>
      </c>
      <c r="AI12" s="12"/>
      <c r="AJ12" s="11" t="s">
        <v>216</v>
      </c>
      <c r="AK12" s="11" t="s">
        <v>216</v>
      </c>
      <c r="AL12" s="11" t="s">
        <v>180</v>
      </c>
      <c r="AM12" s="8"/>
      <c r="AN12" s="8" t="s">
        <v>815</v>
      </c>
      <c r="AO12" s="28" t="s">
        <v>816</v>
      </c>
    </row>
    <row r="13" spans="1:41" s="5" customFormat="1">
      <c r="A13" s="6">
        <v>45389</v>
      </c>
      <c r="B13" s="17" t="s">
        <v>235</v>
      </c>
      <c r="C13" s="8" t="s">
        <v>381</v>
      </c>
      <c r="D13" s="9">
        <v>8.2685185185185181E-2</v>
      </c>
      <c r="E13" s="8" t="s">
        <v>805</v>
      </c>
      <c r="F13" s="10">
        <v>12.5</v>
      </c>
      <c r="G13" s="10">
        <v>10.5</v>
      </c>
      <c r="H13" s="10">
        <v>11.5</v>
      </c>
      <c r="I13" s="10">
        <v>11.7</v>
      </c>
      <c r="J13" s="10">
        <v>11.9</v>
      </c>
      <c r="K13" s="10">
        <v>12.8</v>
      </c>
      <c r="L13" s="10">
        <v>13.1</v>
      </c>
      <c r="M13" s="10">
        <v>11.9</v>
      </c>
      <c r="N13" s="10">
        <v>11.4</v>
      </c>
      <c r="O13" s="10">
        <v>12.1</v>
      </c>
      <c r="P13" s="22">
        <f t="shared" si="30"/>
        <v>34.5</v>
      </c>
      <c r="Q13" s="22">
        <f t="shared" si="31"/>
        <v>49.500000000000007</v>
      </c>
      <c r="R13" s="22">
        <f t="shared" si="32"/>
        <v>35.4</v>
      </c>
      <c r="S13" s="23">
        <f t="shared" si="33"/>
        <v>58.1</v>
      </c>
      <c r="T13" s="23">
        <f t="shared" si="34"/>
        <v>61.3</v>
      </c>
      <c r="U13" s="11" t="s">
        <v>233</v>
      </c>
      <c r="V13" s="11" t="s">
        <v>184</v>
      </c>
      <c r="W13" s="13" t="s">
        <v>206</v>
      </c>
      <c r="X13" s="13" t="s">
        <v>210</v>
      </c>
      <c r="Y13" s="13" t="s">
        <v>188</v>
      </c>
      <c r="Z13" s="13" t="s">
        <v>224</v>
      </c>
      <c r="AA13" s="12">
        <v>10.9</v>
      </c>
      <c r="AB13" s="12">
        <v>11.7</v>
      </c>
      <c r="AC13" s="12">
        <v>9.3000000000000007</v>
      </c>
      <c r="AD13" s="11" t="s">
        <v>156</v>
      </c>
      <c r="AE13" s="12">
        <v>-0.7</v>
      </c>
      <c r="AF13" s="12" t="s">
        <v>215</v>
      </c>
      <c r="AG13" s="12">
        <v>0.9</v>
      </c>
      <c r="AH13" s="12">
        <v>-1.6</v>
      </c>
      <c r="AI13" s="12"/>
      <c r="AJ13" s="11" t="s">
        <v>218</v>
      </c>
      <c r="AK13" s="11" t="s">
        <v>217</v>
      </c>
      <c r="AL13" s="11" t="s">
        <v>180</v>
      </c>
      <c r="AM13" s="8"/>
      <c r="AN13" s="8" t="s">
        <v>847</v>
      </c>
      <c r="AO13" s="28" t="s">
        <v>848</v>
      </c>
    </row>
    <row r="14" spans="1:41" s="5" customFormat="1">
      <c r="A14" s="6">
        <v>45389</v>
      </c>
      <c r="B14" s="7" t="s">
        <v>163</v>
      </c>
      <c r="C14" s="8" t="s">
        <v>381</v>
      </c>
      <c r="D14" s="9">
        <v>8.2037037037037033E-2</v>
      </c>
      <c r="E14" s="8" t="s">
        <v>806</v>
      </c>
      <c r="F14" s="10">
        <v>12.7</v>
      </c>
      <c r="G14" s="10">
        <v>10.9</v>
      </c>
      <c r="H14" s="10">
        <v>12</v>
      </c>
      <c r="I14" s="10">
        <v>12.2</v>
      </c>
      <c r="J14" s="10">
        <v>12</v>
      </c>
      <c r="K14" s="10">
        <v>12.3</v>
      </c>
      <c r="L14" s="10">
        <v>12.2</v>
      </c>
      <c r="M14" s="10">
        <v>11.9</v>
      </c>
      <c r="N14" s="10">
        <v>11.3</v>
      </c>
      <c r="O14" s="10">
        <v>11.3</v>
      </c>
      <c r="P14" s="22">
        <f t="shared" si="30"/>
        <v>35.6</v>
      </c>
      <c r="Q14" s="22">
        <f t="shared" si="31"/>
        <v>48.7</v>
      </c>
      <c r="R14" s="22">
        <f t="shared" si="32"/>
        <v>34.5</v>
      </c>
      <c r="S14" s="23">
        <f t="shared" si="33"/>
        <v>59.8</v>
      </c>
      <c r="T14" s="23">
        <f t="shared" si="34"/>
        <v>59</v>
      </c>
      <c r="U14" s="11" t="s">
        <v>182</v>
      </c>
      <c r="V14" s="11" t="s">
        <v>199</v>
      </c>
      <c r="W14" s="13" t="s">
        <v>201</v>
      </c>
      <c r="X14" s="13" t="s">
        <v>198</v>
      </c>
      <c r="Y14" s="13" t="s">
        <v>188</v>
      </c>
      <c r="Z14" s="13" t="s">
        <v>224</v>
      </c>
      <c r="AA14" s="12">
        <v>10.9</v>
      </c>
      <c r="AB14" s="12">
        <v>11.7</v>
      </c>
      <c r="AC14" s="12">
        <v>9.3000000000000007</v>
      </c>
      <c r="AD14" s="11" t="s">
        <v>156</v>
      </c>
      <c r="AE14" s="12">
        <v>-0.7</v>
      </c>
      <c r="AF14" s="12">
        <v>-0.5</v>
      </c>
      <c r="AG14" s="12">
        <v>0.4</v>
      </c>
      <c r="AH14" s="12">
        <v>-1.6</v>
      </c>
      <c r="AI14" s="12"/>
      <c r="AJ14" s="11" t="s">
        <v>217</v>
      </c>
      <c r="AK14" s="11" t="s">
        <v>217</v>
      </c>
      <c r="AL14" s="11" t="s">
        <v>179</v>
      </c>
      <c r="AM14" s="8"/>
      <c r="AN14" s="8" t="s">
        <v>849</v>
      </c>
      <c r="AO14" s="28" t="s">
        <v>850</v>
      </c>
    </row>
    <row r="15" spans="1:41" s="5" customFormat="1">
      <c r="A15" s="6">
        <v>45395</v>
      </c>
      <c r="B15" s="17" t="s">
        <v>158</v>
      </c>
      <c r="C15" s="8" t="s">
        <v>381</v>
      </c>
      <c r="D15" s="9">
        <v>8.3333333333333329E-2</v>
      </c>
      <c r="E15" s="8" t="s">
        <v>861</v>
      </c>
      <c r="F15" s="10">
        <v>12.4</v>
      </c>
      <c r="G15" s="10">
        <v>11.1</v>
      </c>
      <c r="H15" s="10">
        <v>12.6</v>
      </c>
      <c r="I15" s="10">
        <v>12.4</v>
      </c>
      <c r="J15" s="10">
        <v>12.4</v>
      </c>
      <c r="K15" s="10">
        <v>12.3</v>
      </c>
      <c r="L15" s="10">
        <v>11.7</v>
      </c>
      <c r="M15" s="10">
        <v>11.6</v>
      </c>
      <c r="N15" s="10">
        <v>11.7</v>
      </c>
      <c r="O15" s="10">
        <v>11.8</v>
      </c>
      <c r="P15" s="22">
        <f t="shared" ref="P15:P16" si="35">SUM(F15:H15)</f>
        <v>36.1</v>
      </c>
      <c r="Q15" s="22">
        <f t="shared" ref="Q15:Q16" si="36">SUM(I15:L15)</f>
        <v>48.8</v>
      </c>
      <c r="R15" s="22">
        <f t="shared" ref="R15:R16" si="37">SUM(M15:O15)</f>
        <v>35.099999999999994</v>
      </c>
      <c r="S15" s="23">
        <f t="shared" ref="S15:S16" si="38">SUM(F15:J15)</f>
        <v>60.9</v>
      </c>
      <c r="T15" s="23">
        <f t="shared" ref="T15:T16" si="39">SUM(K15:O15)</f>
        <v>59.099999999999994</v>
      </c>
      <c r="U15" s="11" t="s">
        <v>189</v>
      </c>
      <c r="V15" s="11" t="s">
        <v>184</v>
      </c>
      <c r="W15" s="13" t="s">
        <v>201</v>
      </c>
      <c r="X15" s="13" t="s">
        <v>862</v>
      </c>
      <c r="Y15" s="13" t="s">
        <v>374</v>
      </c>
      <c r="Z15" s="13" t="s">
        <v>224</v>
      </c>
      <c r="AA15" s="12">
        <v>11.3</v>
      </c>
      <c r="AB15" s="12">
        <v>12</v>
      </c>
      <c r="AC15" s="12">
        <v>9.4</v>
      </c>
      <c r="AD15" s="11" t="s">
        <v>156</v>
      </c>
      <c r="AE15" s="12">
        <v>-1.7</v>
      </c>
      <c r="AF15" s="12">
        <v>-0.3</v>
      </c>
      <c r="AG15" s="12">
        <v>-0.2</v>
      </c>
      <c r="AH15" s="12">
        <v>-1.8</v>
      </c>
      <c r="AI15" s="12"/>
      <c r="AJ15" s="11" t="s">
        <v>216</v>
      </c>
      <c r="AK15" s="11" t="s">
        <v>216</v>
      </c>
      <c r="AL15" s="11" t="s">
        <v>179</v>
      </c>
      <c r="AM15" s="8"/>
      <c r="AN15" s="8" t="s">
        <v>895</v>
      </c>
      <c r="AO15" s="28" t="s">
        <v>896</v>
      </c>
    </row>
    <row r="16" spans="1:41" s="5" customFormat="1">
      <c r="A16" s="6">
        <v>45396</v>
      </c>
      <c r="B16" s="7" t="s">
        <v>157</v>
      </c>
      <c r="C16" s="8" t="s">
        <v>381</v>
      </c>
      <c r="D16" s="9">
        <v>8.3379629629629623E-2</v>
      </c>
      <c r="E16" s="8" t="s">
        <v>876</v>
      </c>
      <c r="F16" s="10">
        <v>12.7</v>
      </c>
      <c r="G16" s="10">
        <v>10.9</v>
      </c>
      <c r="H16" s="10">
        <v>12.6</v>
      </c>
      <c r="I16" s="10">
        <v>12.5</v>
      </c>
      <c r="J16" s="10">
        <v>13</v>
      </c>
      <c r="K16" s="10">
        <v>11.8</v>
      </c>
      <c r="L16" s="10">
        <v>11.6</v>
      </c>
      <c r="M16" s="10">
        <v>11.7</v>
      </c>
      <c r="N16" s="10">
        <v>11.6</v>
      </c>
      <c r="O16" s="10">
        <v>12</v>
      </c>
      <c r="P16" s="22">
        <f t="shared" si="35"/>
        <v>36.200000000000003</v>
      </c>
      <c r="Q16" s="22">
        <f t="shared" si="36"/>
        <v>48.9</v>
      </c>
      <c r="R16" s="22">
        <f t="shared" si="37"/>
        <v>35.299999999999997</v>
      </c>
      <c r="S16" s="23">
        <f t="shared" si="38"/>
        <v>61.7</v>
      </c>
      <c r="T16" s="23">
        <f t="shared" si="39"/>
        <v>58.699999999999996</v>
      </c>
      <c r="U16" s="11" t="s">
        <v>189</v>
      </c>
      <c r="V16" s="11" t="s">
        <v>184</v>
      </c>
      <c r="W16" s="13" t="s">
        <v>193</v>
      </c>
      <c r="X16" s="13" t="s">
        <v>211</v>
      </c>
      <c r="Y16" s="13" t="s">
        <v>206</v>
      </c>
      <c r="Z16" s="13" t="s">
        <v>224</v>
      </c>
      <c r="AA16" s="12">
        <v>9.4</v>
      </c>
      <c r="AB16" s="12">
        <v>11.2</v>
      </c>
      <c r="AC16" s="12">
        <v>9.5</v>
      </c>
      <c r="AD16" s="11" t="s">
        <v>156</v>
      </c>
      <c r="AE16" s="12">
        <v>-0.5</v>
      </c>
      <c r="AF16" s="12">
        <v>-0.4</v>
      </c>
      <c r="AG16" s="12">
        <v>0.8</v>
      </c>
      <c r="AH16" s="12">
        <v>-1.7</v>
      </c>
      <c r="AI16" s="12"/>
      <c r="AJ16" s="11" t="s">
        <v>217</v>
      </c>
      <c r="AK16" s="11" t="s">
        <v>216</v>
      </c>
      <c r="AL16" s="11" t="s">
        <v>179</v>
      </c>
      <c r="AM16" s="8"/>
      <c r="AN16" s="8" t="s">
        <v>919</v>
      </c>
      <c r="AO16" s="28" t="s">
        <v>920</v>
      </c>
    </row>
  </sheetData>
  <autoFilter ref="A1:AN2" xr:uid="{00000000-0009-0000-0000-000005000000}">
    <sortState xmlns:xlrd2="http://schemas.microsoft.com/office/spreadsheetml/2017/richdata2" ref="A2:AN2">
      <sortCondition ref="T1:T2"/>
    </sortState>
  </autoFilter>
  <dataConsolidate/>
  <phoneticPr fontId="12"/>
  <conditionalFormatting sqref="F2:O2">
    <cfRule type="colorScale" priority="1901">
      <colorScale>
        <cfvo type="min"/>
        <cfvo type="percentile" val="50"/>
        <cfvo type="max"/>
        <color rgb="FFF8696B"/>
        <color rgb="FFFFEB84"/>
        <color rgb="FF63BE7B"/>
      </colorScale>
    </cfRule>
  </conditionalFormatting>
  <conditionalFormatting sqref="F3:O4">
    <cfRule type="colorScale" priority="32">
      <colorScale>
        <cfvo type="min"/>
        <cfvo type="percentile" val="50"/>
        <cfvo type="max"/>
        <color rgb="FFF8696B"/>
        <color rgb="FFFFEB84"/>
        <color rgb="FF63BE7B"/>
      </colorScale>
    </cfRule>
  </conditionalFormatting>
  <conditionalFormatting sqref="F5:O6">
    <cfRule type="colorScale" priority="2071">
      <colorScale>
        <cfvo type="min"/>
        <cfvo type="percentile" val="50"/>
        <cfvo type="max"/>
        <color rgb="FFF8696B"/>
        <color rgb="FFFFEB84"/>
        <color rgb="FF63BE7B"/>
      </colorScale>
    </cfRule>
  </conditionalFormatting>
  <conditionalFormatting sqref="F7:O7">
    <cfRule type="colorScale" priority="21">
      <colorScale>
        <cfvo type="min"/>
        <cfvo type="percentile" val="50"/>
        <cfvo type="max"/>
        <color rgb="FFF8696B"/>
        <color rgb="FFFFEB84"/>
        <color rgb="FF63BE7B"/>
      </colorScale>
    </cfRule>
  </conditionalFormatting>
  <conditionalFormatting sqref="F8:O9">
    <cfRule type="colorScale" priority="17">
      <colorScale>
        <cfvo type="min"/>
        <cfvo type="percentile" val="50"/>
        <cfvo type="max"/>
        <color rgb="FFF8696B"/>
        <color rgb="FFFFEB84"/>
        <color rgb="FF63BE7B"/>
      </colorScale>
    </cfRule>
  </conditionalFormatting>
  <conditionalFormatting sqref="F10:O10">
    <cfRule type="colorScale" priority="13">
      <colorScale>
        <cfvo type="min"/>
        <cfvo type="percentile" val="50"/>
        <cfvo type="max"/>
        <color rgb="FFF8696B"/>
        <color rgb="FFFFEB84"/>
        <color rgb="FF63BE7B"/>
      </colorScale>
    </cfRule>
  </conditionalFormatting>
  <conditionalFormatting sqref="F11:O11">
    <cfRule type="colorScale" priority="9">
      <colorScale>
        <cfvo type="min"/>
        <cfvo type="percentile" val="50"/>
        <cfvo type="max"/>
        <color rgb="FFF8696B"/>
        <color rgb="FFFFEB84"/>
        <color rgb="FF63BE7B"/>
      </colorScale>
    </cfRule>
  </conditionalFormatting>
  <conditionalFormatting sqref="F12:O14">
    <cfRule type="colorScale" priority="5">
      <colorScale>
        <cfvo type="min"/>
        <cfvo type="percentile" val="50"/>
        <cfvo type="max"/>
        <color rgb="FFF8696B"/>
        <color rgb="FFFFEB84"/>
        <color rgb="FF63BE7B"/>
      </colorScale>
    </cfRule>
  </conditionalFormatting>
  <conditionalFormatting sqref="F15:O16">
    <cfRule type="colorScale" priority="1">
      <colorScale>
        <cfvo type="min"/>
        <cfvo type="percentile" val="50"/>
        <cfvo type="max"/>
        <color rgb="FFF8696B"/>
        <color rgb="FFFFEB84"/>
        <color rgb="FF63BE7B"/>
      </colorScale>
    </cfRule>
  </conditionalFormatting>
  <conditionalFormatting sqref="AD2:AD16">
    <cfRule type="containsText" dxfId="120" priority="100" operator="containsText" text="D">
      <formula>NOT(ISERROR(SEARCH("D",AD2)))</formula>
    </cfRule>
    <cfRule type="containsText" dxfId="119" priority="101" operator="containsText" text="S">
      <formula>NOT(ISERROR(SEARCH("S",AD2)))</formula>
    </cfRule>
    <cfRule type="containsText" dxfId="118" priority="102" operator="containsText" text="F">
      <formula>NOT(ISERROR(SEARCH("F",AD2)))</formula>
    </cfRule>
  </conditionalFormatting>
  <conditionalFormatting sqref="AD2:AM2">
    <cfRule type="containsText" dxfId="117" priority="104" operator="containsText" text="B">
      <formula>NOT(ISERROR(SEARCH("B",AD2)))</formula>
    </cfRule>
    <cfRule type="containsText" dxfId="116" priority="103" operator="containsText" text="E">
      <formula>NOT(ISERROR(SEARCH("E",AD2)))</formula>
    </cfRule>
    <cfRule type="containsText" dxfId="115" priority="105" operator="containsText" text="A">
      <formula>NOT(ISERROR(SEARCH("A",AD2)))</formula>
    </cfRule>
  </conditionalFormatting>
  <conditionalFormatting sqref="AD3:AM16">
    <cfRule type="containsText" dxfId="114" priority="3" operator="containsText" text="B">
      <formula>NOT(ISERROR(SEARCH("B",AD3)))</formula>
    </cfRule>
    <cfRule type="containsText" dxfId="113" priority="2" operator="containsText" text="E">
      <formula>NOT(ISERROR(SEARCH("E",AD3)))</formula>
    </cfRule>
    <cfRule type="containsText" dxfId="112" priority="4" operator="containsText" text="A">
      <formula>NOT(ISERROR(SEARCH("A",AD3)))</formula>
    </cfRule>
  </conditionalFormatting>
  <dataValidations count="2">
    <dataValidation type="list" allowBlank="1" showInputMessage="1" showErrorMessage="1" sqref="AM2:AM4 AM6:AM16" xr:uid="{00000000-0002-0000-0500-000000000000}">
      <formula1>"強風,外差し,イン先行,タフ"</formula1>
    </dataValidation>
    <dataValidation type="list" allowBlank="1" showInputMessage="1" showErrorMessage="1" sqref="AM5" xr:uid="{203F0049-82A3-CF4E-8A37-89E3D527336F}">
      <formula1>"強風,外差し,イン先行,凍結防止"</formula1>
    </dataValidation>
  </dataValidations>
  <pageMargins left="0.7" right="0.7" top="0.75" bottom="0.75" header="0.3" footer="0.3"/>
  <pageSetup paperSize="9" orientation="portrait" horizontalDpi="4294967292" verticalDpi="4294967292"/>
  <ignoredErrors>
    <ignoredError sqref="P2:U3 P4:T4 P5:T6 P7:T7 P8:T9 P10:T11 P12:T14 P15:T16"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P4"/>
  <sheetViews>
    <sheetView zoomScaleNormal="100" workbookViewId="0">
      <pane xSplit="5" ySplit="1" topLeftCell="G2" activePane="bottomRight" state="frozen"/>
      <selection activeCell="E18" sqref="E18"/>
      <selection pane="topRight" activeCell="E18" sqref="E18"/>
      <selection pane="bottomLeft" activeCell="E18" sqref="E18"/>
      <selection pane="bottomRight" activeCell="E3" sqref="E3"/>
    </sheetView>
  </sheetViews>
  <sheetFormatPr baseColWidth="10" defaultColWidth="8.83203125" defaultRowHeight="15"/>
  <cols>
    <col min="1" max="1" width="10" bestFit="1" customWidth="1"/>
    <col min="2" max="2" width="8.1640625" customWidth="1"/>
    <col min="5" max="5" width="18.33203125" customWidth="1"/>
    <col min="24" max="26" width="16.6640625" customWidth="1"/>
    <col min="27" max="27" width="5.83203125" customWidth="1"/>
    <col min="33" max="33" width="5.33203125" customWidth="1"/>
    <col min="36" max="36" width="8.83203125" hidden="1" customWidth="1"/>
    <col min="41" max="42" width="150.83203125" customWidth="1"/>
  </cols>
  <sheetData>
    <row r="1" spans="1:42" s="5" customFormat="1">
      <c r="A1" s="1" t="s">
        <v>41</v>
      </c>
      <c r="B1" s="1" t="s">
        <v>42</v>
      </c>
      <c r="C1" s="1" t="s">
        <v>43</v>
      </c>
      <c r="D1" s="1" t="s">
        <v>44</v>
      </c>
      <c r="E1" s="1" t="s">
        <v>45</v>
      </c>
      <c r="F1" s="1" t="s">
        <v>61</v>
      </c>
      <c r="G1" s="1" t="s">
        <v>62</v>
      </c>
      <c r="H1" s="1" t="s">
        <v>63</v>
      </c>
      <c r="I1" s="1" t="s">
        <v>64</v>
      </c>
      <c r="J1" s="1" t="s">
        <v>65</v>
      </c>
      <c r="K1" s="1" t="s">
        <v>66</v>
      </c>
      <c r="L1" s="1" t="s">
        <v>67</v>
      </c>
      <c r="M1" s="1" t="s">
        <v>68</v>
      </c>
      <c r="N1" s="1" t="s">
        <v>71</v>
      </c>
      <c r="O1" s="1" t="s">
        <v>73</v>
      </c>
      <c r="P1" s="1" t="s">
        <v>74</v>
      </c>
      <c r="Q1" s="1" t="s">
        <v>46</v>
      </c>
      <c r="R1" s="1" t="s">
        <v>75</v>
      </c>
      <c r="S1" s="1" t="s">
        <v>47</v>
      </c>
      <c r="T1" s="1" t="s">
        <v>48</v>
      </c>
      <c r="U1" s="1" t="s">
        <v>166</v>
      </c>
      <c r="V1" s="2" t="s">
        <v>49</v>
      </c>
      <c r="W1" s="2" t="s">
        <v>50</v>
      </c>
      <c r="X1" s="3" t="s">
        <v>51</v>
      </c>
      <c r="Y1" s="3" t="s">
        <v>52</v>
      </c>
      <c r="Z1" s="3" t="s">
        <v>53</v>
      </c>
      <c r="AA1" s="3" t="s">
        <v>111</v>
      </c>
      <c r="AB1" s="4" t="s">
        <v>152</v>
      </c>
      <c r="AC1" s="4" t="s">
        <v>153</v>
      </c>
      <c r="AD1" s="4" t="s">
        <v>165</v>
      </c>
      <c r="AE1" s="4" t="s">
        <v>169</v>
      </c>
      <c r="AF1" s="4" t="s">
        <v>9</v>
      </c>
      <c r="AG1" s="4" t="s">
        <v>100</v>
      </c>
      <c r="AH1" s="4" t="s">
        <v>10</v>
      </c>
      <c r="AI1" s="4" t="s">
        <v>11</v>
      </c>
      <c r="AJ1" s="4"/>
      <c r="AK1" s="4" t="s">
        <v>12</v>
      </c>
      <c r="AL1" s="4" t="s">
        <v>13</v>
      </c>
      <c r="AM1" s="4" t="s">
        <v>54</v>
      </c>
      <c r="AN1" s="4" t="s">
        <v>55</v>
      </c>
      <c r="AO1" s="14" t="s">
        <v>70</v>
      </c>
      <c r="AP1" s="14" t="s">
        <v>154</v>
      </c>
    </row>
    <row r="2" spans="1:42" s="5" customFormat="1">
      <c r="A2" s="6">
        <v>45346</v>
      </c>
      <c r="B2" s="7" t="s">
        <v>236</v>
      </c>
      <c r="C2" s="8" t="s">
        <v>196</v>
      </c>
      <c r="D2" s="9">
        <v>9.166666666666666E-2</v>
      </c>
      <c r="E2" s="8" t="s">
        <v>278</v>
      </c>
      <c r="F2" s="10">
        <v>12.6</v>
      </c>
      <c r="G2" s="10">
        <v>10.6</v>
      </c>
      <c r="H2" s="10">
        <v>11.3</v>
      </c>
      <c r="I2" s="10">
        <v>12.7</v>
      </c>
      <c r="J2" s="10">
        <v>13</v>
      </c>
      <c r="K2" s="10">
        <v>13.3</v>
      </c>
      <c r="L2" s="10">
        <v>12</v>
      </c>
      <c r="M2" s="10">
        <v>11.5</v>
      </c>
      <c r="N2" s="10">
        <v>11.2</v>
      </c>
      <c r="O2" s="10">
        <v>11.8</v>
      </c>
      <c r="P2" s="10">
        <v>12</v>
      </c>
      <c r="Q2" s="22">
        <f t="shared" ref="Q2" si="0">SUM(F2:H2)</f>
        <v>34.5</v>
      </c>
      <c r="R2" s="22">
        <f t="shared" ref="R2" si="1">SUM(I2:M2)</f>
        <v>62.5</v>
      </c>
      <c r="S2" s="22">
        <f t="shared" ref="S2" si="2">SUM(N2:P2)</f>
        <v>35</v>
      </c>
      <c r="T2" s="23">
        <f t="shared" ref="T2" si="3">SUM(F2:J2)</f>
        <v>60.2</v>
      </c>
      <c r="U2" s="23">
        <f t="shared" ref="U2" si="4">SUM(L2:P2)</f>
        <v>58.5</v>
      </c>
      <c r="V2" s="11" t="s">
        <v>194</v>
      </c>
      <c r="W2" s="11" t="s">
        <v>195</v>
      </c>
      <c r="X2" s="13" t="s">
        <v>263</v>
      </c>
      <c r="Y2" s="13" t="s">
        <v>253</v>
      </c>
      <c r="Z2" s="13" t="s">
        <v>279</v>
      </c>
      <c r="AA2" s="13" t="s">
        <v>151</v>
      </c>
      <c r="AB2" s="12">
        <v>11.2</v>
      </c>
      <c r="AC2" s="12">
        <v>12.5</v>
      </c>
      <c r="AD2" s="12">
        <v>8.6999999999999993</v>
      </c>
      <c r="AE2" s="11" t="s">
        <v>237</v>
      </c>
      <c r="AF2" s="12">
        <v>-1.2</v>
      </c>
      <c r="AG2" s="12">
        <v>-0.6</v>
      </c>
      <c r="AH2" s="12">
        <v>-0.1</v>
      </c>
      <c r="AI2" s="12">
        <v>-1.7</v>
      </c>
      <c r="AJ2" s="12"/>
      <c r="AK2" s="11" t="s">
        <v>216</v>
      </c>
      <c r="AL2" s="11" t="s">
        <v>216</v>
      </c>
      <c r="AM2" s="11" t="s">
        <v>178</v>
      </c>
      <c r="AN2" s="8"/>
      <c r="AO2" s="8" t="s">
        <v>318</v>
      </c>
      <c r="AP2" s="28" t="s">
        <v>319</v>
      </c>
    </row>
    <row r="3" spans="1:42" s="5" customFormat="1">
      <c r="A3" s="6">
        <v>45353</v>
      </c>
      <c r="B3" s="7" t="s">
        <v>161</v>
      </c>
      <c r="C3" s="8" t="s">
        <v>230</v>
      </c>
      <c r="D3" s="9">
        <v>9.4456018518518522E-2</v>
      </c>
      <c r="E3" s="8" t="s">
        <v>357</v>
      </c>
      <c r="F3" s="10">
        <v>12.6</v>
      </c>
      <c r="G3" s="10">
        <v>11.2</v>
      </c>
      <c r="H3" s="10">
        <v>11.7</v>
      </c>
      <c r="I3" s="10">
        <v>12.6</v>
      </c>
      <c r="J3" s="10">
        <v>12.7</v>
      </c>
      <c r="K3" s="10">
        <v>12.9</v>
      </c>
      <c r="L3" s="10">
        <v>12.8</v>
      </c>
      <c r="M3" s="10">
        <v>12.5</v>
      </c>
      <c r="N3" s="10">
        <v>12.2</v>
      </c>
      <c r="O3" s="10">
        <v>12.4</v>
      </c>
      <c r="P3" s="10">
        <v>12.5</v>
      </c>
      <c r="Q3" s="22">
        <f t="shared" ref="Q3" si="5">SUM(F3:H3)</f>
        <v>35.5</v>
      </c>
      <c r="R3" s="22">
        <f t="shared" ref="R3" si="6">SUM(I3:M3)</f>
        <v>63.5</v>
      </c>
      <c r="S3" s="22">
        <f t="shared" ref="S3" si="7">SUM(N3:P3)</f>
        <v>37.1</v>
      </c>
      <c r="T3" s="23">
        <f t="shared" ref="T3" si="8">SUM(F3:J3)</f>
        <v>60.8</v>
      </c>
      <c r="U3" s="23">
        <f t="shared" ref="U3" si="9">SUM(L3:P3)</f>
        <v>62.4</v>
      </c>
      <c r="V3" s="11" t="s">
        <v>194</v>
      </c>
      <c r="W3" s="11" t="s">
        <v>208</v>
      </c>
      <c r="X3" s="13" t="s">
        <v>358</v>
      </c>
      <c r="Y3" s="13" t="s">
        <v>359</v>
      </c>
      <c r="Z3" s="13" t="s">
        <v>360</v>
      </c>
      <c r="AA3" s="13" t="s">
        <v>151</v>
      </c>
      <c r="AB3" s="12">
        <v>12.1</v>
      </c>
      <c r="AC3" s="12">
        <v>13.5</v>
      </c>
      <c r="AD3" s="12">
        <v>8.8000000000000007</v>
      </c>
      <c r="AE3" s="11" t="s">
        <v>178</v>
      </c>
      <c r="AF3" s="12">
        <v>1.2</v>
      </c>
      <c r="AG3" s="12" t="s">
        <v>215</v>
      </c>
      <c r="AH3" s="12">
        <v>2.1</v>
      </c>
      <c r="AI3" s="12">
        <v>-0.9</v>
      </c>
      <c r="AJ3" s="12"/>
      <c r="AK3" s="11" t="s">
        <v>218</v>
      </c>
      <c r="AL3" s="11" t="s">
        <v>216</v>
      </c>
      <c r="AM3" s="11" t="s">
        <v>181</v>
      </c>
      <c r="AN3" s="8"/>
      <c r="AO3" s="8" t="s">
        <v>408</v>
      </c>
      <c r="AP3" s="28" t="s">
        <v>444</v>
      </c>
    </row>
    <row r="4" spans="1:42" s="5" customFormat="1">
      <c r="A4" s="6">
        <v>45396</v>
      </c>
      <c r="B4" s="7" t="s">
        <v>222</v>
      </c>
      <c r="C4" s="8" t="s">
        <v>196</v>
      </c>
      <c r="D4" s="9">
        <v>9.2372685185185183E-2</v>
      </c>
      <c r="E4" s="8" t="s">
        <v>873</v>
      </c>
      <c r="F4" s="10">
        <v>12.4</v>
      </c>
      <c r="G4" s="10">
        <v>11.4</v>
      </c>
      <c r="H4" s="10">
        <v>11.8</v>
      </c>
      <c r="I4" s="10">
        <v>13.1</v>
      </c>
      <c r="J4" s="10">
        <v>12.8</v>
      </c>
      <c r="K4" s="10">
        <v>12.2</v>
      </c>
      <c r="L4" s="10">
        <v>11.8</v>
      </c>
      <c r="M4" s="10">
        <v>11.9</v>
      </c>
      <c r="N4" s="10">
        <v>11.8</v>
      </c>
      <c r="O4" s="10">
        <v>12.1</v>
      </c>
      <c r="P4" s="10">
        <v>11.8</v>
      </c>
      <c r="Q4" s="22">
        <f t="shared" ref="Q4" si="10">SUM(F4:H4)</f>
        <v>35.6</v>
      </c>
      <c r="R4" s="22">
        <f t="shared" ref="R4" si="11">SUM(I4:M4)</f>
        <v>61.79999999999999</v>
      </c>
      <c r="S4" s="22">
        <f t="shared" ref="S4" si="12">SUM(N4:P4)</f>
        <v>35.700000000000003</v>
      </c>
      <c r="T4" s="23">
        <f t="shared" ref="T4" si="13">SUM(F4:J4)</f>
        <v>61.5</v>
      </c>
      <c r="U4" s="23">
        <f t="shared" ref="U4" si="14">SUM(L4:P4)</f>
        <v>59.400000000000006</v>
      </c>
      <c r="V4" s="11" t="s">
        <v>565</v>
      </c>
      <c r="W4" s="11" t="s">
        <v>472</v>
      </c>
      <c r="X4" s="13" t="s">
        <v>555</v>
      </c>
      <c r="Y4" s="13" t="s">
        <v>874</v>
      </c>
      <c r="Z4" s="13" t="s">
        <v>263</v>
      </c>
      <c r="AA4" s="13" t="s">
        <v>237</v>
      </c>
      <c r="AB4" s="12">
        <v>9.4</v>
      </c>
      <c r="AC4" s="12">
        <v>11.2</v>
      </c>
      <c r="AD4" s="12">
        <v>9.5</v>
      </c>
      <c r="AE4" s="11" t="s">
        <v>151</v>
      </c>
      <c r="AF4" s="12">
        <v>-1.8</v>
      </c>
      <c r="AG4" s="12">
        <v>-0.3</v>
      </c>
      <c r="AH4" s="12">
        <v>-0.2</v>
      </c>
      <c r="AI4" s="12">
        <v>-1.9</v>
      </c>
      <c r="AJ4" s="12"/>
      <c r="AK4" s="11" t="s">
        <v>216</v>
      </c>
      <c r="AL4" s="11" t="s">
        <v>216</v>
      </c>
      <c r="AM4" s="11" t="s">
        <v>178</v>
      </c>
      <c r="AN4" s="8"/>
      <c r="AO4" s="8" t="s">
        <v>915</v>
      </c>
      <c r="AP4" s="28" t="s">
        <v>916</v>
      </c>
    </row>
  </sheetData>
  <autoFilter ref="A1:AO2" xr:uid="{00000000-0009-0000-0000-000006000000}"/>
  <phoneticPr fontId="3"/>
  <conditionalFormatting sqref="F2:P2">
    <cfRule type="colorScale" priority="170">
      <colorScale>
        <cfvo type="min"/>
        <cfvo type="percentile" val="50"/>
        <cfvo type="max"/>
        <color rgb="FFF8696B"/>
        <color rgb="FFFFEB84"/>
        <color rgb="FF63BE7B"/>
      </colorScale>
    </cfRule>
  </conditionalFormatting>
  <conditionalFormatting sqref="F3:P3">
    <cfRule type="colorScale" priority="5">
      <colorScale>
        <cfvo type="min"/>
        <cfvo type="percentile" val="50"/>
        <cfvo type="max"/>
        <color rgb="FFF8696B"/>
        <color rgb="FFFFEB84"/>
        <color rgb="FF63BE7B"/>
      </colorScale>
    </cfRule>
  </conditionalFormatting>
  <conditionalFormatting sqref="F4:P4">
    <cfRule type="colorScale" priority="1">
      <colorScale>
        <cfvo type="min"/>
        <cfvo type="percentile" val="50"/>
        <cfvo type="max"/>
        <color rgb="FFF8696B"/>
        <color rgb="FFFFEB84"/>
        <color rgb="FF63BE7B"/>
      </colorScale>
    </cfRule>
  </conditionalFormatting>
  <conditionalFormatting sqref="AE2:AE4">
    <cfRule type="containsText" dxfId="111" priority="180" operator="containsText" text="E">
      <formula>NOT(ISERROR(SEARCH("E",AE2)))</formula>
    </cfRule>
    <cfRule type="containsText" dxfId="110" priority="182" operator="containsText" text="A">
      <formula>NOT(ISERROR(SEARCH("A",AE2)))</formula>
    </cfRule>
    <cfRule type="containsText" dxfId="109" priority="181" operator="containsText" text="B">
      <formula>NOT(ISERROR(SEARCH("B",AE2)))</formula>
    </cfRule>
    <cfRule type="containsText" dxfId="108" priority="177" operator="containsText" text="D">
      <formula>NOT(ISERROR(SEARCH("D",AE2)))</formula>
    </cfRule>
    <cfRule type="containsText" dxfId="107" priority="178" operator="containsText" text="S">
      <formula>NOT(ISERROR(SEARCH("S",AE2)))</formula>
    </cfRule>
    <cfRule type="containsText" dxfId="106" priority="179" operator="containsText" text="F">
      <formula>NOT(ISERROR(SEARCH("F",AE2)))</formula>
    </cfRule>
  </conditionalFormatting>
  <conditionalFormatting sqref="AK2:AN2">
    <cfRule type="containsText" dxfId="105" priority="524" operator="containsText" text="A">
      <formula>NOT(ISERROR(SEARCH("A",AK2)))</formula>
    </cfRule>
    <cfRule type="containsText" dxfId="104" priority="523" operator="containsText" text="B">
      <formula>NOT(ISERROR(SEARCH("B",AK2)))</formula>
    </cfRule>
    <cfRule type="containsText" dxfId="103" priority="522" operator="containsText" text="E">
      <formula>NOT(ISERROR(SEARCH("E",AK2)))</formula>
    </cfRule>
  </conditionalFormatting>
  <conditionalFormatting sqref="AK3:AN4">
    <cfRule type="containsText" dxfId="102" priority="3" operator="containsText" text="B">
      <formula>NOT(ISERROR(SEARCH("B",AK3)))</formula>
    </cfRule>
    <cfRule type="containsText" dxfId="101" priority="4" operator="containsText" text="A">
      <formula>NOT(ISERROR(SEARCH("A",AK3)))</formula>
    </cfRule>
    <cfRule type="containsText" dxfId="100" priority="2" operator="containsText" text="E">
      <formula>NOT(ISERROR(SEARCH("E",AK3)))</formula>
    </cfRule>
  </conditionalFormatting>
  <conditionalFormatting sqref="AN2:AN4">
    <cfRule type="containsText" dxfId="99" priority="334" operator="containsText" text="B">
      <formula>NOT(ISERROR(SEARCH("B",AN2)))</formula>
    </cfRule>
    <cfRule type="containsText" dxfId="98" priority="333" operator="containsText" text="E">
      <formula>NOT(ISERROR(SEARCH("E",AN2)))</formula>
    </cfRule>
    <cfRule type="containsText" dxfId="97" priority="335" operator="containsText" text="A">
      <formula>NOT(ISERROR(SEARCH("A",AN2)))</formula>
    </cfRule>
  </conditionalFormatting>
  <dataValidations count="1">
    <dataValidation type="list" allowBlank="1" showInputMessage="1" showErrorMessage="1" sqref="AN2:AN4" xr:uid="{00000000-0002-0000-0600-000000000000}">
      <formula1>"強風,外差し,イン先行,タフ"</formula1>
    </dataValidation>
  </dataValidations>
  <pageMargins left="0.7" right="0.7" top="0.75" bottom="0.75" header="0.3" footer="0.3"/>
  <pageSetup paperSize="9" orientation="portrait" horizontalDpi="4294967292" verticalDpi="4294967292"/>
  <ignoredErrors>
    <ignoredError sqref="Q2:U2 Q3:U3 Q4:U5"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Q10"/>
  <sheetViews>
    <sheetView workbookViewId="0">
      <pane xSplit="5" ySplit="1" topLeftCell="F2" activePane="bottomRight" state="frozen"/>
      <selection activeCell="E24" sqref="E24"/>
      <selection pane="topRight" activeCell="E24" sqref="E24"/>
      <selection pane="bottomLeft" activeCell="E24" sqref="E24"/>
      <selection pane="bottomRight" activeCell="AQ13" sqref="AQ13"/>
    </sheetView>
  </sheetViews>
  <sheetFormatPr baseColWidth="10" defaultColWidth="8.83203125" defaultRowHeight="15"/>
  <cols>
    <col min="1" max="1" width="10" bestFit="1" customWidth="1"/>
    <col min="2" max="2" width="8.1640625" customWidth="1"/>
    <col min="5" max="5" width="18.33203125" customWidth="1"/>
    <col min="25" max="27" width="16.6640625" customWidth="1"/>
    <col min="28" max="28" width="5.33203125" customWidth="1"/>
    <col min="34" max="34" width="5.33203125" customWidth="1"/>
    <col min="37" max="37" width="8.83203125" hidden="1" customWidth="1"/>
    <col min="42" max="43" width="150.83203125" customWidth="1"/>
  </cols>
  <sheetData>
    <row r="1" spans="1:43" s="5" customFormat="1">
      <c r="A1" s="1" t="s">
        <v>41</v>
      </c>
      <c r="B1" s="1" t="s">
        <v>112</v>
      </c>
      <c r="C1" s="1" t="s">
        <v>43</v>
      </c>
      <c r="D1" s="1" t="s">
        <v>113</v>
      </c>
      <c r="E1" s="1" t="s">
        <v>45</v>
      </c>
      <c r="F1" s="1" t="s">
        <v>114</v>
      </c>
      <c r="G1" s="1" t="s">
        <v>115</v>
      </c>
      <c r="H1" s="1" t="s">
        <v>116</v>
      </c>
      <c r="I1" s="1" t="s">
        <v>117</v>
      </c>
      <c r="J1" s="1" t="s">
        <v>118</v>
      </c>
      <c r="K1" s="1" t="s">
        <v>119</v>
      </c>
      <c r="L1" s="1" t="s">
        <v>120</v>
      </c>
      <c r="M1" s="1" t="s">
        <v>121</v>
      </c>
      <c r="N1" s="1" t="s">
        <v>122</v>
      </c>
      <c r="O1" s="1" t="s">
        <v>123</v>
      </c>
      <c r="P1" s="1" t="s">
        <v>124</v>
      </c>
      <c r="Q1" s="1" t="s">
        <v>125</v>
      </c>
      <c r="R1" s="1" t="s">
        <v>46</v>
      </c>
      <c r="S1" s="1" t="s">
        <v>126</v>
      </c>
      <c r="T1" s="1" t="s">
        <v>47</v>
      </c>
      <c r="U1" s="1" t="s">
        <v>48</v>
      </c>
      <c r="V1" s="1" t="s">
        <v>166</v>
      </c>
      <c r="W1" s="2" t="s">
        <v>127</v>
      </c>
      <c r="X1" s="2" t="s">
        <v>50</v>
      </c>
      <c r="Y1" s="3" t="s">
        <v>51</v>
      </c>
      <c r="Z1" s="3" t="s">
        <v>52</v>
      </c>
      <c r="AA1" s="3" t="s">
        <v>53</v>
      </c>
      <c r="AB1" s="3" t="s">
        <v>130</v>
      </c>
      <c r="AC1" s="4" t="s">
        <v>152</v>
      </c>
      <c r="AD1" s="4" t="s">
        <v>153</v>
      </c>
      <c r="AE1" s="4" t="s">
        <v>164</v>
      </c>
      <c r="AF1" s="4" t="s">
        <v>169</v>
      </c>
      <c r="AG1" s="4" t="s">
        <v>9</v>
      </c>
      <c r="AH1" s="4" t="s">
        <v>91</v>
      </c>
      <c r="AI1" s="4" t="s">
        <v>10</v>
      </c>
      <c r="AJ1" s="4" t="s">
        <v>11</v>
      </c>
      <c r="AK1" s="4"/>
      <c r="AL1" s="4" t="s">
        <v>12</v>
      </c>
      <c r="AM1" s="4" t="s">
        <v>13</v>
      </c>
      <c r="AN1" s="4" t="s">
        <v>54</v>
      </c>
      <c r="AO1" s="4" t="s">
        <v>128</v>
      </c>
      <c r="AP1" s="1" t="s">
        <v>129</v>
      </c>
      <c r="AQ1" s="14" t="s">
        <v>154</v>
      </c>
    </row>
    <row r="2" spans="1:43" s="5" customFormat="1">
      <c r="A2" s="6">
        <v>45347</v>
      </c>
      <c r="B2" s="7" t="s">
        <v>160</v>
      </c>
      <c r="C2" s="8" t="s">
        <v>228</v>
      </c>
      <c r="D2" s="9">
        <v>0.10216435185185185</v>
      </c>
      <c r="E2" s="8" t="s">
        <v>289</v>
      </c>
      <c r="F2" s="10">
        <v>13</v>
      </c>
      <c r="G2" s="10">
        <v>12.2</v>
      </c>
      <c r="H2" s="10">
        <v>12.9</v>
      </c>
      <c r="I2" s="10">
        <v>12.9</v>
      </c>
      <c r="J2" s="10">
        <v>12.4</v>
      </c>
      <c r="K2" s="10">
        <v>12.5</v>
      </c>
      <c r="L2" s="10">
        <v>11.9</v>
      </c>
      <c r="M2" s="10">
        <v>11.8</v>
      </c>
      <c r="N2" s="10">
        <v>11.7</v>
      </c>
      <c r="O2" s="10">
        <v>11.2</v>
      </c>
      <c r="P2" s="10">
        <v>12.2</v>
      </c>
      <c r="Q2" s="10">
        <v>13</v>
      </c>
      <c r="R2" s="22">
        <f t="shared" ref="R2" si="0">SUM(F2:H2)</f>
        <v>38.1</v>
      </c>
      <c r="S2" s="22">
        <f t="shared" ref="S2" si="1">SUM(I2:N2)</f>
        <v>73.2</v>
      </c>
      <c r="T2" s="22">
        <f t="shared" ref="T2" si="2">SUM(O2:Q2)</f>
        <v>36.4</v>
      </c>
      <c r="U2" s="23">
        <f t="shared" ref="U2" si="3">SUM(F2:J2)</f>
        <v>63.4</v>
      </c>
      <c r="V2" s="23">
        <f>SUM(M2:Q2)</f>
        <v>59.900000000000006</v>
      </c>
      <c r="W2" s="11" t="s">
        <v>200</v>
      </c>
      <c r="X2" s="11" t="s">
        <v>184</v>
      </c>
      <c r="Y2" s="13" t="s">
        <v>225</v>
      </c>
      <c r="Z2" s="13" t="s">
        <v>210</v>
      </c>
      <c r="AA2" s="13" t="s">
        <v>192</v>
      </c>
      <c r="AB2" s="11" t="s">
        <v>156</v>
      </c>
      <c r="AC2" s="12">
        <v>13.2</v>
      </c>
      <c r="AD2" s="12">
        <v>12.7</v>
      </c>
      <c r="AE2" s="12">
        <v>8.4</v>
      </c>
      <c r="AF2" s="11" t="s">
        <v>180</v>
      </c>
      <c r="AG2" s="12">
        <v>1.3</v>
      </c>
      <c r="AH2" s="12">
        <v>-0.3</v>
      </c>
      <c r="AI2" s="12">
        <v>0.4</v>
      </c>
      <c r="AJ2" s="12">
        <v>0.6</v>
      </c>
      <c r="AK2" s="12"/>
      <c r="AL2" s="11" t="s">
        <v>216</v>
      </c>
      <c r="AM2" s="11" t="s">
        <v>216</v>
      </c>
      <c r="AN2" s="11" t="s">
        <v>180</v>
      </c>
      <c r="AO2" s="8"/>
      <c r="AP2" s="8" t="s">
        <v>334</v>
      </c>
      <c r="AQ2" s="28" t="s">
        <v>335</v>
      </c>
    </row>
    <row r="3" spans="1:43" s="5" customFormat="1">
      <c r="A3" s="6">
        <v>45360</v>
      </c>
      <c r="B3" s="7" t="s">
        <v>157</v>
      </c>
      <c r="C3" s="8" t="s">
        <v>381</v>
      </c>
      <c r="D3" s="9">
        <v>0.1021875</v>
      </c>
      <c r="E3" s="8" t="s">
        <v>446</v>
      </c>
      <c r="F3" s="10">
        <v>13.1</v>
      </c>
      <c r="G3" s="10">
        <v>11.8</v>
      </c>
      <c r="H3" s="10">
        <v>13.1</v>
      </c>
      <c r="I3" s="10">
        <v>12.7</v>
      </c>
      <c r="J3" s="10">
        <v>12.6</v>
      </c>
      <c r="K3" s="10">
        <v>12.9</v>
      </c>
      <c r="L3" s="10">
        <v>12.9</v>
      </c>
      <c r="M3" s="10">
        <v>12.6</v>
      </c>
      <c r="N3" s="10">
        <v>12.2</v>
      </c>
      <c r="O3" s="10">
        <v>11</v>
      </c>
      <c r="P3" s="10">
        <v>11.2</v>
      </c>
      <c r="Q3" s="10">
        <v>11.8</v>
      </c>
      <c r="R3" s="22">
        <f t="shared" ref="R3" si="4">SUM(F3:H3)</f>
        <v>38</v>
      </c>
      <c r="S3" s="22">
        <f t="shared" ref="S3" si="5">SUM(I3:N3)</f>
        <v>75.899999999999991</v>
      </c>
      <c r="T3" s="22">
        <f t="shared" ref="T3" si="6">SUM(O3:Q3)</f>
        <v>34</v>
      </c>
      <c r="U3" s="23">
        <f t="shared" ref="U3" si="7">SUM(F3:J3)</f>
        <v>63.300000000000004</v>
      </c>
      <c r="V3" s="23">
        <f>SUM(M3:Q3)</f>
        <v>58.8</v>
      </c>
      <c r="W3" s="11" t="s">
        <v>200</v>
      </c>
      <c r="X3" s="11" t="s">
        <v>199</v>
      </c>
      <c r="Y3" s="13" t="s">
        <v>206</v>
      </c>
      <c r="Z3" s="13" t="s">
        <v>460</v>
      </c>
      <c r="AA3" s="13" t="s">
        <v>206</v>
      </c>
      <c r="AB3" s="11" t="s">
        <v>156</v>
      </c>
      <c r="AC3" s="12">
        <v>12.2</v>
      </c>
      <c r="AD3" s="12">
        <v>11.6</v>
      </c>
      <c r="AE3" s="12">
        <v>9.1999999999999993</v>
      </c>
      <c r="AF3" s="11" t="s">
        <v>224</v>
      </c>
      <c r="AG3" s="12">
        <v>0.6</v>
      </c>
      <c r="AH3" s="12">
        <v>-1</v>
      </c>
      <c r="AI3" s="12">
        <v>0.8</v>
      </c>
      <c r="AJ3" s="12">
        <v>-1.2</v>
      </c>
      <c r="AK3" s="12"/>
      <c r="AL3" s="11" t="s">
        <v>217</v>
      </c>
      <c r="AM3" s="11" t="s">
        <v>216</v>
      </c>
      <c r="AN3" s="11" t="s">
        <v>179</v>
      </c>
      <c r="AO3" s="8" t="s">
        <v>467</v>
      </c>
      <c r="AP3" s="8" t="s">
        <v>502</v>
      </c>
      <c r="AQ3" s="28" t="s">
        <v>503</v>
      </c>
    </row>
    <row r="4" spans="1:43" s="5" customFormat="1">
      <c r="A4" s="6">
        <v>45367</v>
      </c>
      <c r="B4" s="7" t="s">
        <v>158</v>
      </c>
      <c r="C4" s="8" t="s">
        <v>381</v>
      </c>
      <c r="D4" s="9">
        <v>0.10149305555555556</v>
      </c>
      <c r="E4" s="8" t="s">
        <v>540</v>
      </c>
      <c r="F4" s="10">
        <v>12.9</v>
      </c>
      <c r="G4" s="10">
        <v>11.5</v>
      </c>
      <c r="H4" s="10">
        <v>12.6</v>
      </c>
      <c r="I4" s="10">
        <v>12.5</v>
      </c>
      <c r="J4" s="10">
        <v>12.2</v>
      </c>
      <c r="K4" s="10">
        <v>12.7</v>
      </c>
      <c r="L4" s="10">
        <v>12.9</v>
      </c>
      <c r="M4" s="10">
        <v>12.7</v>
      </c>
      <c r="N4" s="10">
        <v>12.3</v>
      </c>
      <c r="O4" s="10">
        <v>11.2</v>
      </c>
      <c r="P4" s="10">
        <v>11.3</v>
      </c>
      <c r="Q4" s="10">
        <v>12.1</v>
      </c>
      <c r="R4" s="22">
        <f t="shared" ref="R4:R5" si="8">SUM(F4:H4)</f>
        <v>37</v>
      </c>
      <c r="S4" s="22">
        <f t="shared" ref="S4:S5" si="9">SUM(I4:N4)</f>
        <v>75.3</v>
      </c>
      <c r="T4" s="22">
        <f t="shared" ref="T4:T5" si="10">SUM(O4:Q4)</f>
        <v>34.6</v>
      </c>
      <c r="U4" s="23">
        <f t="shared" ref="U4:U5" si="11">SUM(F4:J4)</f>
        <v>61.7</v>
      </c>
      <c r="V4" s="23">
        <f t="shared" ref="V4:V5" si="12">SUM(M4:Q4)</f>
        <v>59.6</v>
      </c>
      <c r="W4" s="11" t="s">
        <v>189</v>
      </c>
      <c r="X4" s="11" t="s">
        <v>226</v>
      </c>
      <c r="Y4" s="13" t="s">
        <v>259</v>
      </c>
      <c r="Z4" s="13" t="s">
        <v>211</v>
      </c>
      <c r="AA4" s="13" t="s">
        <v>347</v>
      </c>
      <c r="AB4" s="11" t="s">
        <v>156</v>
      </c>
      <c r="AC4" s="12">
        <v>11.4</v>
      </c>
      <c r="AD4" s="12">
        <v>11.2</v>
      </c>
      <c r="AE4" s="12">
        <v>9.3000000000000007</v>
      </c>
      <c r="AF4" s="11" t="s">
        <v>224</v>
      </c>
      <c r="AG4" s="12">
        <v>-1.3</v>
      </c>
      <c r="AH4" s="12">
        <v>-0.8</v>
      </c>
      <c r="AI4" s="12">
        <v>-0.7</v>
      </c>
      <c r="AJ4" s="12">
        <v>-1.4</v>
      </c>
      <c r="AK4" s="12"/>
      <c r="AL4" s="11" t="s">
        <v>219</v>
      </c>
      <c r="AM4" s="11" t="s">
        <v>217</v>
      </c>
      <c r="AN4" s="11" t="s">
        <v>180</v>
      </c>
      <c r="AO4" s="8"/>
      <c r="AP4" s="8" t="s">
        <v>584</v>
      </c>
      <c r="AQ4" s="28" t="s">
        <v>585</v>
      </c>
    </row>
    <row r="5" spans="1:43" s="5" customFormat="1">
      <c r="A5" s="6">
        <v>45368</v>
      </c>
      <c r="B5" s="7" t="s">
        <v>159</v>
      </c>
      <c r="C5" s="8" t="s">
        <v>381</v>
      </c>
      <c r="D5" s="9">
        <v>0.10209490740740741</v>
      </c>
      <c r="E5" s="8" t="s">
        <v>559</v>
      </c>
      <c r="F5" s="10">
        <v>12.9</v>
      </c>
      <c r="G5" s="10">
        <v>11.1</v>
      </c>
      <c r="H5" s="10">
        <v>12.6</v>
      </c>
      <c r="I5" s="10">
        <v>12.7</v>
      </c>
      <c r="J5" s="10">
        <v>12.4</v>
      </c>
      <c r="K5" s="10">
        <v>12.4</v>
      </c>
      <c r="L5" s="10">
        <v>12.6</v>
      </c>
      <c r="M5" s="10">
        <v>12.6</v>
      </c>
      <c r="N5" s="10">
        <v>12.4</v>
      </c>
      <c r="O5" s="10">
        <v>11.7</v>
      </c>
      <c r="P5" s="10">
        <v>11.3</v>
      </c>
      <c r="Q5" s="10">
        <v>12.4</v>
      </c>
      <c r="R5" s="22">
        <f t="shared" si="8"/>
        <v>36.6</v>
      </c>
      <c r="S5" s="22">
        <f t="shared" si="9"/>
        <v>75.100000000000009</v>
      </c>
      <c r="T5" s="22">
        <f t="shared" si="10"/>
        <v>35.4</v>
      </c>
      <c r="U5" s="23">
        <f t="shared" si="11"/>
        <v>61.699999999999996</v>
      </c>
      <c r="V5" s="23">
        <f t="shared" si="12"/>
        <v>60.4</v>
      </c>
      <c r="W5" s="11" t="s">
        <v>189</v>
      </c>
      <c r="X5" s="11" t="s">
        <v>226</v>
      </c>
      <c r="Y5" s="13" t="s">
        <v>185</v>
      </c>
      <c r="Z5" s="13" t="s">
        <v>203</v>
      </c>
      <c r="AA5" s="13" t="s">
        <v>560</v>
      </c>
      <c r="AB5" s="11" t="s">
        <v>156</v>
      </c>
      <c r="AC5" s="12">
        <v>11.1</v>
      </c>
      <c r="AD5" s="12">
        <v>11</v>
      </c>
      <c r="AE5" s="12">
        <v>9.4</v>
      </c>
      <c r="AF5" s="11" t="s">
        <v>224</v>
      </c>
      <c r="AG5" s="12" t="s">
        <v>221</v>
      </c>
      <c r="AH5" s="12">
        <v>-0.6</v>
      </c>
      <c r="AI5" s="12">
        <v>0.5</v>
      </c>
      <c r="AJ5" s="12">
        <v>-1.1000000000000001</v>
      </c>
      <c r="AK5" s="12"/>
      <c r="AL5" s="11" t="s">
        <v>217</v>
      </c>
      <c r="AM5" s="11" t="s">
        <v>217</v>
      </c>
      <c r="AN5" s="11" t="s">
        <v>180</v>
      </c>
      <c r="AO5" s="8"/>
      <c r="AP5" s="8" t="s">
        <v>608</v>
      </c>
      <c r="AQ5" s="28" t="s">
        <v>609</v>
      </c>
    </row>
    <row r="6" spans="1:43" s="5" customFormat="1">
      <c r="A6" s="6">
        <v>45375</v>
      </c>
      <c r="B6" s="7" t="s">
        <v>163</v>
      </c>
      <c r="C6" s="8" t="s">
        <v>249</v>
      </c>
      <c r="D6" s="9">
        <v>0.10287037037037038</v>
      </c>
      <c r="E6" s="8" t="s">
        <v>653</v>
      </c>
      <c r="F6" s="10">
        <v>12.6</v>
      </c>
      <c r="G6" s="10">
        <v>11.7</v>
      </c>
      <c r="H6" s="10">
        <v>13.2</v>
      </c>
      <c r="I6" s="10">
        <v>12.9</v>
      </c>
      <c r="J6" s="10">
        <v>13.1</v>
      </c>
      <c r="K6" s="10">
        <v>13.4</v>
      </c>
      <c r="L6" s="10">
        <v>12.6</v>
      </c>
      <c r="M6" s="10">
        <v>12.5</v>
      </c>
      <c r="N6" s="10">
        <v>12.1</v>
      </c>
      <c r="O6" s="10">
        <v>11.2</v>
      </c>
      <c r="P6" s="10">
        <v>11.3</v>
      </c>
      <c r="Q6" s="10">
        <v>12.2</v>
      </c>
      <c r="R6" s="22">
        <f t="shared" ref="R6" si="13">SUM(F6:H6)</f>
        <v>37.5</v>
      </c>
      <c r="S6" s="22">
        <f t="shared" ref="S6" si="14">SUM(I6:N6)</f>
        <v>76.599999999999994</v>
      </c>
      <c r="T6" s="22">
        <f t="shared" ref="T6" si="15">SUM(O6:Q6)</f>
        <v>34.700000000000003</v>
      </c>
      <c r="U6" s="23">
        <f t="shared" ref="U6" si="16">SUM(F6:J6)</f>
        <v>63.5</v>
      </c>
      <c r="V6" s="23">
        <f t="shared" ref="V6" si="17">SUM(M6:Q6)</f>
        <v>59.3</v>
      </c>
      <c r="W6" s="11" t="s">
        <v>200</v>
      </c>
      <c r="X6" s="11" t="s">
        <v>199</v>
      </c>
      <c r="Y6" s="13" t="s">
        <v>201</v>
      </c>
      <c r="Z6" s="13" t="s">
        <v>188</v>
      </c>
      <c r="AA6" s="13" t="s">
        <v>654</v>
      </c>
      <c r="AB6" s="11" t="s">
        <v>156</v>
      </c>
      <c r="AC6" s="12">
        <v>14</v>
      </c>
      <c r="AD6" s="12">
        <v>12.6</v>
      </c>
      <c r="AE6" s="12">
        <v>8.5</v>
      </c>
      <c r="AF6" s="11" t="s">
        <v>180</v>
      </c>
      <c r="AG6" s="12">
        <v>3.1</v>
      </c>
      <c r="AH6" s="12">
        <v>-0.9</v>
      </c>
      <c r="AI6" s="12">
        <v>1.6</v>
      </c>
      <c r="AJ6" s="12">
        <v>0.6</v>
      </c>
      <c r="AK6" s="12"/>
      <c r="AL6" s="11" t="s">
        <v>220</v>
      </c>
      <c r="AM6" s="11" t="s">
        <v>217</v>
      </c>
      <c r="AN6" s="11" t="s">
        <v>180</v>
      </c>
      <c r="AO6" s="8"/>
      <c r="AP6" s="8" t="s">
        <v>696</v>
      </c>
      <c r="AQ6" s="28" t="s">
        <v>697</v>
      </c>
    </row>
    <row r="7" spans="1:43" s="5" customFormat="1">
      <c r="A7" s="6">
        <v>45381</v>
      </c>
      <c r="B7" s="7" t="s">
        <v>157</v>
      </c>
      <c r="C7" s="8" t="s">
        <v>381</v>
      </c>
      <c r="D7" s="9">
        <v>0.10142361111111112</v>
      </c>
      <c r="E7" s="8" t="s">
        <v>714</v>
      </c>
      <c r="F7" s="10">
        <v>13.1</v>
      </c>
      <c r="G7" s="10">
        <v>11.2</v>
      </c>
      <c r="H7" s="10">
        <v>12.5</v>
      </c>
      <c r="I7" s="10">
        <v>12.6</v>
      </c>
      <c r="J7" s="10">
        <v>12.8</v>
      </c>
      <c r="K7" s="10">
        <v>12.6</v>
      </c>
      <c r="L7" s="10">
        <v>12.5</v>
      </c>
      <c r="M7" s="10">
        <v>12.4</v>
      </c>
      <c r="N7" s="10">
        <v>11.8</v>
      </c>
      <c r="O7" s="10">
        <v>11.2</v>
      </c>
      <c r="P7" s="10">
        <v>11.6</v>
      </c>
      <c r="Q7" s="10">
        <v>12</v>
      </c>
      <c r="R7" s="22">
        <f t="shared" ref="R7:R8" si="18">SUM(F7:H7)</f>
        <v>36.799999999999997</v>
      </c>
      <c r="S7" s="22">
        <f t="shared" ref="S7:S8" si="19">SUM(I7:N7)</f>
        <v>74.7</v>
      </c>
      <c r="T7" s="22">
        <f t="shared" ref="T7:T8" si="20">SUM(O7:Q7)</f>
        <v>34.799999999999997</v>
      </c>
      <c r="U7" s="23">
        <f t="shared" ref="U7:U8" si="21">SUM(F7:J7)</f>
        <v>62.2</v>
      </c>
      <c r="V7" s="23">
        <f t="shared" ref="V7:V8" si="22">SUM(M7:Q7)</f>
        <v>59.000000000000007</v>
      </c>
      <c r="W7" s="11" t="s">
        <v>189</v>
      </c>
      <c r="X7" s="11" t="s">
        <v>226</v>
      </c>
      <c r="Y7" s="13" t="s">
        <v>206</v>
      </c>
      <c r="Z7" s="13" t="s">
        <v>206</v>
      </c>
      <c r="AA7" s="13" t="s">
        <v>211</v>
      </c>
      <c r="AB7" s="11" t="s">
        <v>224</v>
      </c>
      <c r="AC7" s="12">
        <v>12</v>
      </c>
      <c r="AD7" s="12">
        <v>11.8</v>
      </c>
      <c r="AE7" s="12">
        <v>9.1</v>
      </c>
      <c r="AF7" s="11" t="s">
        <v>156</v>
      </c>
      <c r="AG7" s="12">
        <v>-1</v>
      </c>
      <c r="AH7" s="12">
        <v>-0.7</v>
      </c>
      <c r="AI7" s="12">
        <v>0.2</v>
      </c>
      <c r="AJ7" s="12">
        <v>-1.9</v>
      </c>
      <c r="AK7" s="12"/>
      <c r="AL7" s="11" t="s">
        <v>216</v>
      </c>
      <c r="AM7" s="11" t="s">
        <v>216</v>
      </c>
      <c r="AN7" s="11" t="s">
        <v>179</v>
      </c>
      <c r="AO7" s="8"/>
      <c r="AP7" s="8" t="s">
        <v>748</v>
      </c>
      <c r="AQ7" s="28" t="s">
        <v>749</v>
      </c>
    </row>
    <row r="8" spans="1:43" s="5" customFormat="1">
      <c r="A8" s="6">
        <v>45382</v>
      </c>
      <c r="B8" s="7" t="s">
        <v>162</v>
      </c>
      <c r="C8" s="8" t="s">
        <v>381</v>
      </c>
      <c r="D8" s="9">
        <v>0.1021875</v>
      </c>
      <c r="E8" s="8" t="s">
        <v>722</v>
      </c>
      <c r="F8" s="10">
        <v>12.9</v>
      </c>
      <c r="G8" s="10">
        <v>11.3</v>
      </c>
      <c r="H8" s="10">
        <v>12.6</v>
      </c>
      <c r="I8" s="10">
        <v>12.5</v>
      </c>
      <c r="J8" s="10">
        <v>12.5</v>
      </c>
      <c r="K8" s="10">
        <v>12.6</v>
      </c>
      <c r="L8" s="10">
        <v>12.8</v>
      </c>
      <c r="M8" s="10">
        <v>13</v>
      </c>
      <c r="N8" s="10">
        <v>13.1</v>
      </c>
      <c r="O8" s="10">
        <v>11.4</v>
      </c>
      <c r="P8" s="10">
        <v>11.3</v>
      </c>
      <c r="Q8" s="10">
        <v>11.9</v>
      </c>
      <c r="R8" s="22">
        <f t="shared" si="18"/>
        <v>36.800000000000004</v>
      </c>
      <c r="S8" s="22">
        <f t="shared" si="19"/>
        <v>76.5</v>
      </c>
      <c r="T8" s="22">
        <f t="shared" si="20"/>
        <v>34.6</v>
      </c>
      <c r="U8" s="23">
        <f t="shared" si="21"/>
        <v>61.800000000000004</v>
      </c>
      <c r="V8" s="23">
        <f t="shared" si="22"/>
        <v>60.699999999999996</v>
      </c>
      <c r="W8" s="11" t="s">
        <v>189</v>
      </c>
      <c r="X8" s="11" t="s">
        <v>226</v>
      </c>
      <c r="Y8" s="13" t="s">
        <v>375</v>
      </c>
      <c r="Z8" s="13" t="s">
        <v>206</v>
      </c>
      <c r="AA8" s="13" t="s">
        <v>458</v>
      </c>
      <c r="AB8" s="11" t="s">
        <v>224</v>
      </c>
      <c r="AC8" s="12">
        <v>11.8</v>
      </c>
      <c r="AD8" s="12">
        <v>11.7</v>
      </c>
      <c r="AE8" s="12">
        <v>9.4</v>
      </c>
      <c r="AF8" s="11" t="s">
        <v>156</v>
      </c>
      <c r="AG8" s="12">
        <v>-0.3</v>
      </c>
      <c r="AH8" s="12">
        <v>-0.9</v>
      </c>
      <c r="AI8" s="12">
        <v>0.7</v>
      </c>
      <c r="AJ8" s="12">
        <v>-1.9</v>
      </c>
      <c r="AK8" s="12"/>
      <c r="AL8" s="11" t="s">
        <v>217</v>
      </c>
      <c r="AM8" s="11" t="s">
        <v>217</v>
      </c>
      <c r="AN8" s="11" t="s">
        <v>180</v>
      </c>
      <c r="AO8" s="8"/>
      <c r="AP8" s="8" t="s">
        <v>762</v>
      </c>
      <c r="AQ8" s="28" t="s">
        <v>763</v>
      </c>
    </row>
    <row r="9" spans="1:43" s="5" customFormat="1">
      <c r="A9" s="6">
        <v>45388</v>
      </c>
      <c r="B9" s="7" t="s">
        <v>160</v>
      </c>
      <c r="C9" s="8" t="s">
        <v>381</v>
      </c>
      <c r="D9" s="9">
        <v>0.10143518518518518</v>
      </c>
      <c r="E9" s="8" t="s">
        <v>790</v>
      </c>
      <c r="F9" s="10">
        <v>13.2</v>
      </c>
      <c r="G9" s="10">
        <v>12.1</v>
      </c>
      <c r="H9" s="10">
        <v>13.1</v>
      </c>
      <c r="I9" s="10">
        <v>12.8</v>
      </c>
      <c r="J9" s="10">
        <v>12.6</v>
      </c>
      <c r="K9" s="10">
        <v>12.8</v>
      </c>
      <c r="L9" s="10">
        <v>12.5</v>
      </c>
      <c r="M9" s="10">
        <v>11.9</v>
      </c>
      <c r="N9" s="10">
        <v>11.6</v>
      </c>
      <c r="O9" s="10">
        <v>11</v>
      </c>
      <c r="P9" s="10">
        <v>10.9</v>
      </c>
      <c r="Q9" s="10">
        <v>11.9</v>
      </c>
      <c r="R9" s="22">
        <f t="shared" ref="R9" si="23">SUM(F9:H9)</f>
        <v>38.4</v>
      </c>
      <c r="S9" s="22">
        <f t="shared" ref="S9" si="24">SUM(I9:N9)</f>
        <v>74.2</v>
      </c>
      <c r="T9" s="22">
        <f t="shared" ref="T9" si="25">SUM(O9:Q9)</f>
        <v>33.799999999999997</v>
      </c>
      <c r="U9" s="23">
        <f t="shared" ref="U9" si="26">SUM(F9:J9)</f>
        <v>63.800000000000004</v>
      </c>
      <c r="V9" s="23">
        <f t="shared" ref="V9" si="27">SUM(M9:Q9)</f>
        <v>57.3</v>
      </c>
      <c r="W9" s="11" t="s">
        <v>200</v>
      </c>
      <c r="X9" s="11" t="s">
        <v>199</v>
      </c>
      <c r="Y9" s="13" t="s">
        <v>211</v>
      </c>
      <c r="Z9" s="13" t="s">
        <v>210</v>
      </c>
      <c r="AA9" s="13" t="s">
        <v>211</v>
      </c>
      <c r="AB9" s="11" t="s">
        <v>224</v>
      </c>
      <c r="AC9" s="12">
        <v>11.2</v>
      </c>
      <c r="AD9" s="12">
        <v>11.8</v>
      </c>
      <c r="AE9" s="12">
        <v>9.3000000000000007</v>
      </c>
      <c r="AF9" s="11" t="s">
        <v>156</v>
      </c>
      <c r="AG9" s="12" t="s">
        <v>221</v>
      </c>
      <c r="AH9" s="12">
        <v>-1.2</v>
      </c>
      <c r="AI9" s="12">
        <v>0.7</v>
      </c>
      <c r="AJ9" s="12">
        <v>-1.9</v>
      </c>
      <c r="AK9" s="12"/>
      <c r="AL9" s="11" t="s">
        <v>217</v>
      </c>
      <c r="AM9" s="11" t="s">
        <v>216</v>
      </c>
      <c r="AN9" s="11" t="s">
        <v>179</v>
      </c>
      <c r="AO9" s="8"/>
      <c r="AP9" s="8" t="s">
        <v>825</v>
      </c>
      <c r="AQ9" s="28" t="s">
        <v>826</v>
      </c>
    </row>
    <row r="10" spans="1:43" s="5" customFormat="1">
      <c r="A10" s="6">
        <v>45395</v>
      </c>
      <c r="B10" s="7" t="s">
        <v>159</v>
      </c>
      <c r="C10" s="8" t="s">
        <v>381</v>
      </c>
      <c r="D10" s="9">
        <v>0.10075231481481481</v>
      </c>
      <c r="E10" s="8" t="s">
        <v>864</v>
      </c>
      <c r="F10" s="10">
        <v>13</v>
      </c>
      <c r="G10" s="10">
        <v>11.4</v>
      </c>
      <c r="H10" s="10">
        <v>12.4</v>
      </c>
      <c r="I10" s="10">
        <v>12.3</v>
      </c>
      <c r="J10" s="10">
        <v>12.2</v>
      </c>
      <c r="K10" s="10">
        <v>12.2</v>
      </c>
      <c r="L10" s="10">
        <v>12.6</v>
      </c>
      <c r="M10" s="10">
        <v>12.7</v>
      </c>
      <c r="N10" s="10">
        <v>12.1</v>
      </c>
      <c r="O10" s="10">
        <v>11.1</v>
      </c>
      <c r="P10" s="10">
        <v>11.3</v>
      </c>
      <c r="Q10" s="10">
        <v>12.2</v>
      </c>
      <c r="R10" s="22">
        <f t="shared" ref="R10" si="28">SUM(F10:H10)</f>
        <v>36.799999999999997</v>
      </c>
      <c r="S10" s="22">
        <f t="shared" ref="S10" si="29">SUM(I10:N10)</f>
        <v>74.099999999999994</v>
      </c>
      <c r="T10" s="22">
        <f t="shared" ref="T10" si="30">SUM(O10:Q10)</f>
        <v>34.599999999999994</v>
      </c>
      <c r="U10" s="23">
        <f t="shared" ref="U10" si="31">SUM(F10:J10)</f>
        <v>61.3</v>
      </c>
      <c r="V10" s="23">
        <f t="shared" ref="V10" si="32">SUM(M10:Q10)</f>
        <v>59.400000000000006</v>
      </c>
      <c r="W10" s="11" t="s">
        <v>189</v>
      </c>
      <c r="X10" s="11" t="s">
        <v>226</v>
      </c>
      <c r="Y10" s="13" t="s">
        <v>262</v>
      </c>
      <c r="Z10" s="13" t="s">
        <v>649</v>
      </c>
      <c r="AA10" s="13" t="s">
        <v>198</v>
      </c>
      <c r="AB10" s="11" t="s">
        <v>224</v>
      </c>
      <c r="AC10" s="12">
        <v>11.3</v>
      </c>
      <c r="AD10" s="12">
        <v>12</v>
      </c>
      <c r="AE10" s="12">
        <v>9.4</v>
      </c>
      <c r="AF10" s="11" t="s">
        <v>156</v>
      </c>
      <c r="AG10" s="12">
        <v>-1.6</v>
      </c>
      <c r="AH10" s="12">
        <v>-0.6</v>
      </c>
      <c r="AI10" s="12" t="s">
        <v>221</v>
      </c>
      <c r="AJ10" s="12">
        <v>-2.2000000000000002</v>
      </c>
      <c r="AK10" s="12"/>
      <c r="AL10" s="11" t="s">
        <v>216</v>
      </c>
      <c r="AM10" s="11" t="s">
        <v>216</v>
      </c>
      <c r="AN10" s="11" t="s">
        <v>180</v>
      </c>
      <c r="AO10" s="8"/>
      <c r="AP10" s="8" t="s">
        <v>899</v>
      </c>
      <c r="AQ10" s="28" t="s">
        <v>900</v>
      </c>
    </row>
  </sheetData>
  <autoFilter ref="A1:AP2" xr:uid="{00000000-0009-0000-0000-000007000000}"/>
  <phoneticPr fontId="12"/>
  <conditionalFormatting sqref="F2:Q2">
    <cfRule type="colorScale" priority="592">
      <colorScale>
        <cfvo type="min"/>
        <cfvo type="percentile" val="50"/>
        <cfvo type="max"/>
        <color rgb="FFF8696B"/>
        <color rgb="FFFFEB84"/>
        <color rgb="FF63BE7B"/>
      </colorScale>
    </cfRule>
    <cfRule type="colorScale" priority="591">
      <colorScale>
        <cfvo type="min"/>
        <cfvo type="percentile" val="50"/>
        <cfvo type="max"/>
        <color rgb="FFF8696B"/>
        <color rgb="FFFFEB84"/>
        <color rgb="FF63BE7B"/>
      </colorScale>
    </cfRule>
  </conditionalFormatting>
  <conditionalFormatting sqref="F3:Q3">
    <cfRule type="colorScale" priority="33">
      <colorScale>
        <cfvo type="min"/>
        <cfvo type="percentile" val="50"/>
        <cfvo type="max"/>
        <color rgb="FFF8696B"/>
        <color rgb="FFFFEB84"/>
        <color rgb="FF63BE7B"/>
      </colorScale>
    </cfRule>
    <cfRule type="colorScale" priority="32">
      <colorScale>
        <cfvo type="min"/>
        <cfvo type="percentile" val="50"/>
        <cfvo type="max"/>
        <color rgb="FFF8696B"/>
        <color rgb="FFFFEB84"/>
        <color rgb="FF63BE7B"/>
      </colorScale>
    </cfRule>
  </conditionalFormatting>
  <conditionalFormatting sqref="F4:Q5">
    <cfRule type="colorScale" priority="24">
      <colorScale>
        <cfvo type="min"/>
        <cfvo type="percentile" val="50"/>
        <cfvo type="max"/>
        <color rgb="FFF8696B"/>
        <color rgb="FFFFEB84"/>
        <color rgb="FF63BE7B"/>
      </colorScale>
    </cfRule>
    <cfRule type="colorScale" priority="25">
      <colorScale>
        <cfvo type="min"/>
        <cfvo type="percentile" val="50"/>
        <cfvo type="max"/>
        <color rgb="FFF8696B"/>
        <color rgb="FFFFEB84"/>
        <color rgb="FF63BE7B"/>
      </colorScale>
    </cfRule>
  </conditionalFormatting>
  <conditionalFormatting sqref="F6:Q6">
    <cfRule type="colorScale" priority="20">
      <colorScale>
        <cfvo type="min"/>
        <cfvo type="percentile" val="50"/>
        <cfvo type="max"/>
        <color rgb="FFF8696B"/>
        <color rgb="FFFFEB84"/>
        <color rgb="FF63BE7B"/>
      </colorScale>
    </cfRule>
    <cfRule type="colorScale" priority="19">
      <colorScale>
        <cfvo type="min"/>
        <cfvo type="percentile" val="50"/>
        <cfvo type="max"/>
        <color rgb="FFF8696B"/>
        <color rgb="FFFFEB84"/>
        <color rgb="FF63BE7B"/>
      </colorScale>
    </cfRule>
  </conditionalFormatting>
  <conditionalFormatting sqref="F7:Q8">
    <cfRule type="colorScale" priority="14">
      <colorScale>
        <cfvo type="min"/>
        <cfvo type="percentile" val="50"/>
        <cfvo type="max"/>
        <color rgb="FFF8696B"/>
        <color rgb="FFFFEB84"/>
        <color rgb="FF63BE7B"/>
      </colorScale>
    </cfRule>
    <cfRule type="colorScale" priority="15">
      <colorScale>
        <cfvo type="min"/>
        <cfvo type="percentile" val="50"/>
        <cfvo type="max"/>
        <color rgb="FFF8696B"/>
        <color rgb="FFFFEB84"/>
        <color rgb="FF63BE7B"/>
      </colorScale>
    </cfRule>
  </conditionalFormatting>
  <conditionalFormatting sqref="F9:Q9">
    <cfRule type="colorScale" priority="10">
      <colorScale>
        <cfvo type="min"/>
        <cfvo type="percentile" val="50"/>
        <cfvo type="max"/>
        <color rgb="FFF8696B"/>
        <color rgb="FFFFEB84"/>
        <color rgb="FF63BE7B"/>
      </colorScale>
    </cfRule>
    <cfRule type="colorScale" priority="9">
      <colorScale>
        <cfvo type="min"/>
        <cfvo type="percentile" val="50"/>
        <cfvo type="max"/>
        <color rgb="FFF8696B"/>
        <color rgb="FFFFEB84"/>
        <color rgb="FF63BE7B"/>
      </colorScale>
    </cfRule>
  </conditionalFormatting>
  <conditionalFormatting sqref="F10:Q10">
    <cfRule type="colorScale" priority="5">
      <colorScale>
        <cfvo type="min"/>
        <cfvo type="percentile" val="50"/>
        <cfvo type="max"/>
        <color rgb="FFF8696B"/>
        <color rgb="FFFFEB84"/>
        <color rgb="FF63BE7B"/>
      </colorScale>
    </cfRule>
    <cfRule type="colorScale" priority="4">
      <colorScale>
        <cfvo type="min"/>
        <cfvo type="percentile" val="50"/>
        <cfvo type="max"/>
        <color rgb="FFF8696B"/>
        <color rgb="FFFFEB84"/>
        <color rgb="FF63BE7B"/>
      </colorScale>
    </cfRule>
  </conditionalFormatting>
  <conditionalFormatting sqref="AF2:AF10">
    <cfRule type="containsText" dxfId="96" priority="81" operator="containsText" text="D">
      <formula>NOT(ISERROR(SEARCH("D",AF2)))</formula>
    </cfRule>
    <cfRule type="containsText" dxfId="95" priority="82" operator="containsText" text="S">
      <formula>NOT(ISERROR(SEARCH("S",AF2)))</formula>
    </cfRule>
    <cfRule type="containsText" dxfId="94" priority="83" operator="containsText" text="F">
      <formula>NOT(ISERROR(SEARCH("F",AF2)))</formula>
    </cfRule>
  </conditionalFormatting>
  <conditionalFormatting sqref="AF2:AO2">
    <cfRule type="containsText" dxfId="93" priority="86" operator="containsText" text="A">
      <formula>NOT(ISERROR(SEARCH("A",AF2)))</formula>
    </cfRule>
    <cfRule type="containsText" dxfId="92" priority="84" operator="containsText" text="E">
      <formula>NOT(ISERROR(SEARCH("E",AF2)))</formula>
    </cfRule>
    <cfRule type="containsText" dxfId="91" priority="85" operator="containsText" text="B">
      <formula>NOT(ISERROR(SEARCH("B",AF2)))</formula>
    </cfRule>
  </conditionalFormatting>
  <conditionalFormatting sqref="AF3:AO10">
    <cfRule type="containsText" dxfId="90" priority="3" operator="containsText" text="A">
      <formula>NOT(ISERROR(SEARCH("A",AF3)))</formula>
    </cfRule>
    <cfRule type="containsText" dxfId="89" priority="2" operator="containsText" text="B">
      <formula>NOT(ISERROR(SEARCH("B",AF3)))</formula>
    </cfRule>
    <cfRule type="containsText" dxfId="88" priority="1" operator="containsText" text="E">
      <formula>NOT(ISERROR(SEARCH("E",AF3)))</formula>
    </cfRule>
  </conditionalFormatting>
  <dataValidations count="2">
    <dataValidation type="list" allowBlank="1" showInputMessage="1" showErrorMessage="1" sqref="AO2" xr:uid="{00000000-0002-0000-0700-000000000000}">
      <formula1>"強風,外差し,イン先行,タフ"</formula1>
    </dataValidation>
    <dataValidation type="list" allowBlank="1" showInputMessage="1" showErrorMessage="1" sqref="AO3:AO10" xr:uid="{0D78F32C-FD78-554E-B50A-1F16CA0077E8}">
      <formula1>"強風,外差し,イン先行,凍結防止"</formula1>
    </dataValidation>
  </dataValidations>
  <pageMargins left="0.7" right="0.7" top="0.75" bottom="0.75" header="0.3" footer="0.3"/>
  <pageSetup paperSize="9" orientation="portrait" horizontalDpi="4294967292" verticalDpi="4294967292"/>
  <ignoredErrors>
    <ignoredError sqref="R2:V2 R3:V3 R4:V5 R6:V6 R7:V8 R9:V9 R10:V10"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R3"/>
  <sheetViews>
    <sheetView workbookViewId="0">
      <pane xSplit="5" ySplit="1" topLeftCell="AA2" activePane="bottomRight" state="frozen"/>
      <selection activeCell="E24" sqref="E24"/>
      <selection pane="topRight" activeCell="E24" sqref="E24"/>
      <selection pane="bottomLeft" activeCell="E24" sqref="E24"/>
      <selection pane="bottomRight" activeCell="E3" sqref="E3"/>
    </sheetView>
  </sheetViews>
  <sheetFormatPr baseColWidth="10" defaultColWidth="8.83203125" defaultRowHeight="15"/>
  <cols>
    <col min="1" max="1" width="10" bestFit="1" customWidth="1"/>
    <col min="2" max="2" width="8.1640625" customWidth="1"/>
    <col min="5" max="5" width="18.33203125" customWidth="1"/>
    <col min="26" max="28" width="16.6640625" customWidth="1"/>
    <col min="29" max="29" width="5.33203125" customWidth="1"/>
    <col min="35" max="35" width="5.33203125" customWidth="1"/>
    <col min="38" max="38" width="8.83203125" hidden="1" customWidth="1"/>
    <col min="43" max="44" width="150.83203125" customWidth="1"/>
  </cols>
  <sheetData>
    <row r="1" spans="1:44" s="5" customFormat="1">
      <c r="A1" s="1" t="s">
        <v>41</v>
      </c>
      <c r="B1" s="1" t="s">
        <v>131</v>
      </c>
      <c r="C1" s="1" t="s">
        <v>43</v>
      </c>
      <c r="D1" s="1" t="s">
        <v>132</v>
      </c>
      <c r="E1" s="1" t="s">
        <v>45</v>
      </c>
      <c r="F1" s="1" t="s">
        <v>133</v>
      </c>
      <c r="G1" s="1" t="s">
        <v>134</v>
      </c>
      <c r="H1" s="1" t="s">
        <v>135</v>
      </c>
      <c r="I1" s="1" t="s">
        <v>136</v>
      </c>
      <c r="J1" s="1" t="s">
        <v>137</v>
      </c>
      <c r="K1" s="1" t="s">
        <v>138</v>
      </c>
      <c r="L1" s="1" t="s">
        <v>139</v>
      </c>
      <c r="M1" s="1" t="s">
        <v>140</v>
      </c>
      <c r="N1" s="1" t="s">
        <v>141</v>
      </c>
      <c r="O1" s="1" t="s">
        <v>142</v>
      </c>
      <c r="P1" s="1" t="s">
        <v>143</v>
      </c>
      <c r="Q1" s="1" t="s">
        <v>144</v>
      </c>
      <c r="R1" s="1" t="s">
        <v>145</v>
      </c>
      <c r="S1" s="1" t="s">
        <v>46</v>
      </c>
      <c r="T1" s="1" t="s">
        <v>146</v>
      </c>
      <c r="U1" s="1" t="s">
        <v>47</v>
      </c>
      <c r="V1" s="1" t="s">
        <v>48</v>
      </c>
      <c r="W1" s="1" t="s">
        <v>166</v>
      </c>
      <c r="X1" s="2" t="s">
        <v>147</v>
      </c>
      <c r="Y1" s="2" t="s">
        <v>50</v>
      </c>
      <c r="Z1" s="3" t="s">
        <v>51</v>
      </c>
      <c r="AA1" s="3" t="s">
        <v>52</v>
      </c>
      <c r="AB1" s="3" t="s">
        <v>53</v>
      </c>
      <c r="AC1" s="3" t="s">
        <v>148</v>
      </c>
      <c r="AD1" s="4" t="s">
        <v>152</v>
      </c>
      <c r="AE1" s="4" t="s">
        <v>153</v>
      </c>
      <c r="AF1" s="4" t="s">
        <v>164</v>
      </c>
      <c r="AG1" s="4" t="s">
        <v>169</v>
      </c>
      <c r="AH1" s="4" t="s">
        <v>9</v>
      </c>
      <c r="AI1" s="4" t="s">
        <v>91</v>
      </c>
      <c r="AJ1" s="4" t="s">
        <v>10</v>
      </c>
      <c r="AK1" s="4" t="s">
        <v>11</v>
      </c>
      <c r="AL1" s="4"/>
      <c r="AM1" s="4" t="s">
        <v>12</v>
      </c>
      <c r="AN1" s="4" t="s">
        <v>13</v>
      </c>
      <c r="AO1" s="4" t="s">
        <v>54</v>
      </c>
      <c r="AP1" s="4" t="s">
        <v>149</v>
      </c>
      <c r="AQ1" s="1" t="s">
        <v>150</v>
      </c>
      <c r="AR1" s="14" t="s">
        <v>154</v>
      </c>
    </row>
    <row r="2" spans="1:44" s="5" customFormat="1">
      <c r="A2" s="6">
        <v>45367</v>
      </c>
      <c r="B2" s="7" t="s">
        <v>160</v>
      </c>
      <c r="C2" s="8" t="s">
        <v>381</v>
      </c>
      <c r="D2" s="9">
        <v>0.11113425925925927</v>
      </c>
      <c r="E2" s="8" t="s">
        <v>548</v>
      </c>
      <c r="F2" s="24">
        <v>12.8</v>
      </c>
      <c r="G2" s="24">
        <v>11.9</v>
      </c>
      <c r="H2" s="24">
        <v>12.8</v>
      </c>
      <c r="I2" s="24">
        <v>13.7</v>
      </c>
      <c r="J2" s="24">
        <v>13.3</v>
      </c>
      <c r="K2" s="24">
        <v>12.7</v>
      </c>
      <c r="L2" s="24">
        <v>12.7</v>
      </c>
      <c r="M2" s="24">
        <v>12</v>
      </c>
      <c r="N2" s="24">
        <v>11.9</v>
      </c>
      <c r="O2" s="24">
        <v>11.8</v>
      </c>
      <c r="P2" s="24">
        <v>11</v>
      </c>
      <c r="Q2" s="24">
        <v>11.7</v>
      </c>
      <c r="R2" s="24">
        <v>11.9</v>
      </c>
      <c r="S2" s="22">
        <f>SUM(F2:H2)</f>
        <v>37.5</v>
      </c>
      <c r="T2" s="22">
        <f>SUM(I2:O2)</f>
        <v>88.100000000000009</v>
      </c>
      <c r="U2" s="22">
        <f>SUM(P2:R2)</f>
        <v>34.6</v>
      </c>
      <c r="V2" s="23">
        <f>SUM(F2:J2)</f>
        <v>64.5</v>
      </c>
      <c r="W2" s="23">
        <f>SUM(N2:R2)</f>
        <v>58.300000000000004</v>
      </c>
      <c r="X2" s="11" t="s">
        <v>200</v>
      </c>
      <c r="Y2" s="11" t="s">
        <v>199</v>
      </c>
      <c r="Z2" s="13" t="s">
        <v>198</v>
      </c>
      <c r="AA2" s="13" t="s">
        <v>213</v>
      </c>
      <c r="AB2" s="13" t="s">
        <v>188</v>
      </c>
      <c r="AC2" s="11" t="s">
        <v>156</v>
      </c>
      <c r="AD2" s="12">
        <v>11.4</v>
      </c>
      <c r="AE2" s="12">
        <v>11.2</v>
      </c>
      <c r="AF2" s="12">
        <v>9.3000000000000007</v>
      </c>
      <c r="AG2" s="11" t="s">
        <v>224</v>
      </c>
      <c r="AH2" s="12">
        <v>1.1000000000000001</v>
      </c>
      <c r="AI2" s="12">
        <v>-0.8</v>
      </c>
      <c r="AJ2" s="12">
        <v>1.9</v>
      </c>
      <c r="AK2" s="12">
        <v>-1.6</v>
      </c>
      <c r="AL2" s="12"/>
      <c r="AM2" s="11" t="s">
        <v>220</v>
      </c>
      <c r="AN2" s="11" t="s">
        <v>217</v>
      </c>
      <c r="AO2" s="11" t="s">
        <v>180</v>
      </c>
      <c r="AP2" s="8"/>
      <c r="AQ2" s="8" t="s">
        <v>618</v>
      </c>
      <c r="AR2" s="28" t="s">
        <v>619</v>
      </c>
    </row>
    <row r="3" spans="1:44" s="5" customFormat="1">
      <c r="A3" s="6">
        <v>45388</v>
      </c>
      <c r="B3" s="7" t="s">
        <v>155</v>
      </c>
      <c r="C3" s="8" t="s">
        <v>381</v>
      </c>
      <c r="D3" s="9">
        <v>0.10908564814814815</v>
      </c>
      <c r="E3" s="8" t="s">
        <v>791</v>
      </c>
      <c r="F3" s="24">
        <v>12.8</v>
      </c>
      <c r="G3" s="24">
        <v>11.7</v>
      </c>
      <c r="H3" s="24">
        <v>12.3</v>
      </c>
      <c r="I3" s="24">
        <v>12.6</v>
      </c>
      <c r="J3" s="24">
        <v>12.7</v>
      </c>
      <c r="K3" s="24">
        <v>12</v>
      </c>
      <c r="L3" s="24">
        <v>12.5</v>
      </c>
      <c r="M3" s="24">
        <v>12.6</v>
      </c>
      <c r="N3" s="24">
        <v>12.3</v>
      </c>
      <c r="O3" s="24">
        <v>11.5</v>
      </c>
      <c r="P3" s="24">
        <v>11.3</v>
      </c>
      <c r="Q3" s="24">
        <v>11.4</v>
      </c>
      <c r="R3" s="24">
        <v>11.8</v>
      </c>
      <c r="S3" s="22">
        <f>SUM(F3:H3)</f>
        <v>36.799999999999997</v>
      </c>
      <c r="T3" s="22">
        <f>SUM(I3:O3)</f>
        <v>86.2</v>
      </c>
      <c r="U3" s="22">
        <f>SUM(P3:R3)</f>
        <v>34.5</v>
      </c>
      <c r="V3" s="23">
        <f>SUM(F3:J3)</f>
        <v>62.099999999999994</v>
      </c>
      <c r="W3" s="23">
        <f>SUM(N3:R3)</f>
        <v>58.3</v>
      </c>
      <c r="X3" s="11" t="s">
        <v>189</v>
      </c>
      <c r="Y3" s="11" t="s">
        <v>226</v>
      </c>
      <c r="Z3" s="13" t="s">
        <v>202</v>
      </c>
      <c r="AA3" s="13" t="s">
        <v>240</v>
      </c>
      <c r="AB3" s="13" t="s">
        <v>202</v>
      </c>
      <c r="AC3" s="11" t="s">
        <v>224</v>
      </c>
      <c r="AD3" s="12">
        <v>11.2</v>
      </c>
      <c r="AE3" s="12">
        <v>11.8</v>
      </c>
      <c r="AF3" s="12">
        <v>9.3000000000000007</v>
      </c>
      <c r="AG3" s="11" t="s">
        <v>156</v>
      </c>
      <c r="AH3" s="12">
        <v>-0.3</v>
      </c>
      <c r="AI3" s="12">
        <v>-0.6</v>
      </c>
      <c r="AJ3" s="12">
        <v>1.2</v>
      </c>
      <c r="AK3" s="12">
        <v>-2.1</v>
      </c>
      <c r="AL3" s="12"/>
      <c r="AM3" s="11" t="s">
        <v>220</v>
      </c>
      <c r="AN3" s="11" t="s">
        <v>217</v>
      </c>
      <c r="AO3" s="11" t="s">
        <v>180</v>
      </c>
      <c r="AP3" s="8"/>
      <c r="AQ3" s="8" t="s">
        <v>827</v>
      </c>
      <c r="AR3" s="28" t="s">
        <v>828</v>
      </c>
    </row>
  </sheetData>
  <autoFilter ref="A1:AQ1" xr:uid="{00000000-0009-0000-0000-000008000000}"/>
  <phoneticPr fontId="12"/>
  <conditionalFormatting sqref="F2:R2">
    <cfRule type="colorScale" priority="123">
      <colorScale>
        <cfvo type="min"/>
        <cfvo type="percentile" val="50"/>
        <cfvo type="max"/>
        <color rgb="FFF8696B"/>
        <color rgb="FFFFEB84"/>
        <color rgb="FF63BE7B"/>
      </colorScale>
    </cfRule>
  </conditionalFormatting>
  <conditionalFormatting sqref="F3:R3">
    <cfRule type="colorScale" priority="4">
      <colorScale>
        <cfvo type="min"/>
        <cfvo type="percentile" val="50"/>
        <cfvo type="max"/>
        <color rgb="FFF8696B"/>
        <color rgb="FFFFEB84"/>
        <color rgb="FF63BE7B"/>
      </colorScale>
    </cfRule>
  </conditionalFormatting>
  <conditionalFormatting sqref="AG2:AG3">
    <cfRule type="containsText" dxfId="87" priority="37" operator="containsText" text="S">
      <formula>NOT(ISERROR(SEARCH("S",AG2)))</formula>
    </cfRule>
    <cfRule type="containsText" dxfId="86" priority="39" operator="containsText" text="E">
      <formula>NOT(ISERROR(SEARCH("E",AG2)))</formula>
    </cfRule>
    <cfRule type="containsText" dxfId="85" priority="36" operator="containsText" text="D">
      <formula>NOT(ISERROR(SEARCH("D",AG2)))</formula>
    </cfRule>
    <cfRule type="containsText" dxfId="84" priority="41" operator="containsText" text="A">
      <formula>NOT(ISERROR(SEARCH("A",AG2)))</formula>
    </cfRule>
    <cfRule type="containsText" dxfId="83" priority="38" operator="containsText" text="F">
      <formula>NOT(ISERROR(SEARCH("F",AG2)))</formula>
    </cfRule>
    <cfRule type="containsText" dxfId="82" priority="40" operator="containsText" text="B">
      <formula>NOT(ISERROR(SEARCH("B",AG2)))</formula>
    </cfRule>
  </conditionalFormatting>
  <conditionalFormatting sqref="AM2:AP3">
    <cfRule type="containsText" dxfId="81" priority="2" operator="containsText" text="B">
      <formula>NOT(ISERROR(SEARCH("B",AM2)))</formula>
    </cfRule>
    <cfRule type="containsText" dxfId="80" priority="3" operator="containsText" text="A">
      <formula>NOT(ISERROR(SEARCH("A",AM2)))</formula>
    </cfRule>
    <cfRule type="containsText" dxfId="79" priority="1" operator="containsText" text="E">
      <formula>NOT(ISERROR(SEARCH("E",AM2)))</formula>
    </cfRule>
  </conditionalFormatting>
  <dataValidations count="1">
    <dataValidation type="list" allowBlank="1" showInputMessage="1" showErrorMessage="1" sqref="AP2:AP3" xr:uid="{CA06B2CD-FFAC-F847-8A5F-DDA8F0144930}">
      <formula1>"強風,外差し,イン先行,タフ"</formula1>
    </dataValidation>
  </dataValidations>
  <pageMargins left="0.7" right="0.7" top="0.75" bottom="0.75" header="0.3" footer="0.3"/>
  <pageSetup paperSize="9" orientation="portrait" horizontalDpi="4294967292" verticalDpi="4294967292"/>
  <ignoredErrors>
    <ignoredError sqref="S2:W2 S3:W3" formulaRange="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15</vt:i4>
      </vt:variant>
    </vt:vector>
  </HeadingPairs>
  <TitlesOfParts>
    <vt:vector size="15" baseType="lpstr">
      <vt:lpstr>表の見方</vt:lpstr>
      <vt:lpstr>芝1200m</vt:lpstr>
      <vt:lpstr>芝1400m</vt:lpstr>
      <vt:lpstr>芝1600m</vt:lpstr>
      <vt:lpstr>芝1800m</vt:lpstr>
      <vt:lpstr>芝2000m</vt:lpstr>
      <vt:lpstr>芝2200m</vt:lpstr>
      <vt:lpstr>芝2400m</vt:lpstr>
      <vt:lpstr>芝2600m</vt:lpstr>
      <vt:lpstr>芝3000m</vt:lpstr>
      <vt:lpstr>芝3200m</vt:lpstr>
      <vt:lpstr>ダ1200m</vt:lpstr>
      <vt:lpstr>ダ1400m</vt:lpstr>
      <vt:lpstr>ダ1800m</vt:lpstr>
      <vt:lpstr>ダ2000m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2019-03-30T04:08:48Z</cp:lastPrinted>
  <dcterms:created xsi:type="dcterms:W3CDTF">2016-01-01T05:14:51Z</dcterms:created>
  <dcterms:modified xsi:type="dcterms:W3CDTF">2024-04-18T01:43:44Z</dcterms:modified>
</cp:coreProperties>
</file>