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autoCompressPictures="0"/>
  <xr:revisionPtr revIDLastSave="0" documentId="13_ncr:1_{1D26A39A-0613-E14B-9AE3-663E99AA3CBE}" xr6:coauthVersionLast="47" xr6:coauthVersionMax="47" xr10:uidLastSave="{00000000-0000-0000-0000-000000000000}"/>
  <bookViews>
    <workbookView xWindow="1060" yWindow="500" windowWidth="27740" windowHeight="15860" tabRatio="855" activeTab="8" xr2:uid="{00000000-000D-0000-FFFF-FFFF00000000}"/>
  </bookViews>
  <sheets>
    <sheet name="表の見方" sheetId="48" r:id="rId1"/>
    <sheet name="芝1000m" sheetId="47" r:id="rId2"/>
    <sheet name="芝1200m" sheetId="31" r:id="rId3"/>
    <sheet name="芝1500m" sheetId="46" r:id="rId4"/>
    <sheet name="芝1800m" sheetId="36" r:id="rId5"/>
    <sheet name="芝2000m" sheetId="37" r:id="rId6"/>
    <sheet name="芝2600m" sheetId="38" r:id="rId7"/>
    <sheet name="ダ1000m" sheetId="44" r:id="rId8"/>
    <sheet name="ダ1700m" sheetId="11" r:id="rId9"/>
    <sheet name="ダ2400m" sheetId="41" r:id="rId10"/>
  </sheets>
  <definedNames>
    <definedName name="_xlnm._FilterDatabase" localSheetId="7" hidden="1">ダ1000m!$A$1:$AD$1</definedName>
    <definedName name="_xlnm._FilterDatabase" localSheetId="8" hidden="1">ダ1700m!$A$1:$AI$51</definedName>
    <definedName name="_xlnm._FilterDatabase" localSheetId="9" hidden="1">ダ2400m!$A$1:$AM$2</definedName>
    <definedName name="_xlnm._FilterDatabase" localSheetId="1" hidden="1">芝1000m!$A$1:$AF$1</definedName>
    <definedName name="_xlnm._FilterDatabase" localSheetId="2" hidden="1">芝1200m!$A$1:$AH$6</definedName>
    <definedName name="_xlnm._FilterDatabase" localSheetId="3" hidden="1">芝1500m!$A$1:$AJ$2</definedName>
    <definedName name="_xlnm._FilterDatabase" localSheetId="4" hidden="1">芝1800m!$A$1:$AM$4</definedName>
    <definedName name="_xlnm._FilterDatabase" localSheetId="5" hidden="1">芝2000m!$A$1:$AN$3</definedName>
    <definedName name="_xlnm._FilterDatabase" localSheetId="6" hidden="1">芝2600m!$A$1:$AQ$1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0" i="38" l="1"/>
  <c r="V10" i="38"/>
  <c r="U10" i="38"/>
  <c r="T10" i="38"/>
  <c r="S10" i="38"/>
  <c r="T24" i="37"/>
  <c r="S24" i="37"/>
  <c r="R24" i="37"/>
  <c r="Q24" i="37"/>
  <c r="P24" i="37"/>
  <c r="T23" i="37"/>
  <c r="S23" i="37"/>
  <c r="R23" i="37"/>
  <c r="Q23" i="37"/>
  <c r="P23" i="37"/>
  <c r="T22" i="37"/>
  <c r="S22" i="37"/>
  <c r="R22" i="37"/>
  <c r="Q22" i="37"/>
  <c r="P22" i="37"/>
  <c r="T21" i="37"/>
  <c r="S21" i="37"/>
  <c r="R21" i="37"/>
  <c r="Q21" i="37"/>
  <c r="P21" i="37"/>
  <c r="S22" i="36"/>
  <c r="R22" i="36"/>
  <c r="Q22" i="36"/>
  <c r="P22" i="36"/>
  <c r="O22" i="36"/>
  <c r="S21" i="36"/>
  <c r="R21" i="36"/>
  <c r="Q21" i="36"/>
  <c r="P21" i="36"/>
  <c r="O21" i="36"/>
  <c r="P22" i="46"/>
  <c r="O22" i="46"/>
  <c r="N22" i="46"/>
  <c r="P21" i="46"/>
  <c r="O21" i="46"/>
  <c r="N21" i="46"/>
  <c r="P20" i="46"/>
  <c r="O20" i="46"/>
  <c r="N20" i="46"/>
  <c r="N26" i="31"/>
  <c r="M26" i="31"/>
  <c r="L26" i="31"/>
  <c r="N25" i="31"/>
  <c r="M25" i="31"/>
  <c r="L25" i="31"/>
  <c r="N24" i="31"/>
  <c r="M24" i="31"/>
  <c r="L24" i="31"/>
  <c r="N23" i="31"/>
  <c r="M23" i="31"/>
  <c r="L23" i="31"/>
  <c r="N22" i="31"/>
  <c r="M22" i="31"/>
  <c r="L22" i="31"/>
  <c r="Q49" i="11"/>
  <c r="P49" i="11"/>
  <c r="O49" i="11"/>
  <c r="Q48" i="11"/>
  <c r="P48" i="11"/>
  <c r="O48" i="11"/>
  <c r="Q51" i="11"/>
  <c r="P51" i="11"/>
  <c r="O51" i="11"/>
  <c r="Q50" i="11"/>
  <c r="P50" i="11"/>
  <c r="O50" i="11"/>
  <c r="Q44" i="11"/>
  <c r="P44" i="11"/>
  <c r="O44" i="11"/>
  <c r="Q45" i="11"/>
  <c r="P45" i="11"/>
  <c r="O45" i="11"/>
  <c r="Q46" i="11"/>
  <c r="P46" i="11"/>
  <c r="O46" i="11"/>
  <c r="Q47" i="11"/>
  <c r="P47" i="11"/>
  <c r="O47" i="11"/>
  <c r="L18" i="44"/>
  <c r="K18" i="44"/>
  <c r="L20" i="31"/>
  <c r="M20" i="31"/>
  <c r="W9" i="38" l="1"/>
  <c r="V9" i="38"/>
  <c r="U9" i="38"/>
  <c r="T9" i="38"/>
  <c r="S9" i="38"/>
  <c r="T20" i="37"/>
  <c r="S20" i="37"/>
  <c r="R20" i="37"/>
  <c r="Q20" i="37"/>
  <c r="P20" i="37"/>
  <c r="T19" i="37"/>
  <c r="S19" i="37"/>
  <c r="R19" i="37"/>
  <c r="Q19" i="37"/>
  <c r="P19" i="37"/>
  <c r="S20" i="36"/>
  <c r="R20" i="36"/>
  <c r="Q20" i="36"/>
  <c r="P20" i="36"/>
  <c r="O20" i="36"/>
  <c r="S19" i="36"/>
  <c r="R19" i="36"/>
  <c r="Q19" i="36"/>
  <c r="P19" i="36"/>
  <c r="O19" i="36"/>
  <c r="S18" i="36"/>
  <c r="R18" i="36"/>
  <c r="Q18" i="36"/>
  <c r="P18" i="36"/>
  <c r="O18" i="36"/>
  <c r="S17" i="36"/>
  <c r="R17" i="36"/>
  <c r="Q17" i="36"/>
  <c r="P17" i="36"/>
  <c r="O17" i="36"/>
  <c r="P19" i="46"/>
  <c r="O19" i="46"/>
  <c r="N19" i="46"/>
  <c r="P18" i="46"/>
  <c r="O18" i="46"/>
  <c r="N18" i="46"/>
  <c r="P17" i="46"/>
  <c r="O17" i="46"/>
  <c r="N17" i="46"/>
  <c r="N21" i="31"/>
  <c r="M21" i="31"/>
  <c r="L21" i="31"/>
  <c r="N20" i="31"/>
  <c r="N19" i="31"/>
  <c r="M19" i="31"/>
  <c r="L19" i="31"/>
  <c r="N18" i="31"/>
  <c r="M18" i="31"/>
  <c r="L18" i="31"/>
  <c r="Q41" i="11"/>
  <c r="P41" i="11"/>
  <c r="O41" i="11"/>
  <c r="Q43" i="11"/>
  <c r="P43" i="11"/>
  <c r="O43" i="11"/>
  <c r="Q42" i="11"/>
  <c r="P42" i="11"/>
  <c r="O42" i="11"/>
  <c r="Q38" i="11"/>
  <c r="P38" i="11"/>
  <c r="O38" i="11"/>
  <c r="Q37" i="11"/>
  <c r="P37" i="11"/>
  <c r="O37" i="11"/>
  <c r="Q40" i="11"/>
  <c r="P40" i="11"/>
  <c r="O40" i="11"/>
  <c r="Q39" i="11"/>
  <c r="P39" i="11"/>
  <c r="O39" i="11"/>
  <c r="L17" i="44"/>
  <c r="K17" i="44"/>
  <c r="L16" i="44"/>
  <c r="K16" i="44"/>
  <c r="L15" i="44"/>
  <c r="K15" i="44"/>
  <c r="L16" i="31"/>
  <c r="W8" i="38" l="1"/>
  <c r="V8" i="38"/>
  <c r="U8" i="38"/>
  <c r="T8" i="38"/>
  <c r="S8" i="38"/>
  <c r="W7" i="38"/>
  <c r="V7" i="38"/>
  <c r="U7" i="38"/>
  <c r="T7" i="38"/>
  <c r="S7" i="38"/>
  <c r="U3" i="41"/>
  <c r="T3" i="41"/>
  <c r="S3" i="41"/>
  <c r="R3" i="41"/>
  <c r="T18" i="37"/>
  <c r="S18" i="37"/>
  <c r="R18" i="37"/>
  <c r="Q18" i="37"/>
  <c r="P18" i="37"/>
  <c r="T17" i="37"/>
  <c r="S17" i="37"/>
  <c r="R17" i="37"/>
  <c r="Q17" i="37"/>
  <c r="P17" i="37"/>
  <c r="T16" i="37"/>
  <c r="S16" i="37"/>
  <c r="R16" i="37"/>
  <c r="Q16" i="37"/>
  <c r="P16" i="37"/>
  <c r="T15" i="37"/>
  <c r="S15" i="37"/>
  <c r="R15" i="37"/>
  <c r="Q15" i="37"/>
  <c r="P15" i="37"/>
  <c r="T14" i="37"/>
  <c r="S14" i="37"/>
  <c r="R14" i="37"/>
  <c r="Q14" i="37"/>
  <c r="P14" i="37"/>
  <c r="S16" i="36"/>
  <c r="R16" i="36"/>
  <c r="Q16" i="36"/>
  <c r="P16" i="36"/>
  <c r="O16" i="36"/>
  <c r="P16" i="46"/>
  <c r="O16" i="46"/>
  <c r="N16" i="46"/>
  <c r="P15" i="46"/>
  <c r="O15" i="46"/>
  <c r="N15" i="46"/>
  <c r="P14" i="46"/>
  <c r="O14" i="46"/>
  <c r="N14" i="46"/>
  <c r="P13" i="46"/>
  <c r="O13" i="46"/>
  <c r="N13" i="46"/>
  <c r="N17" i="31"/>
  <c r="M17" i="31"/>
  <c r="L17" i="31"/>
  <c r="N16" i="31"/>
  <c r="M16" i="31"/>
  <c r="Q35" i="11"/>
  <c r="P35" i="11"/>
  <c r="O35" i="11"/>
  <c r="Q34" i="11"/>
  <c r="P34" i="11"/>
  <c r="O34" i="11"/>
  <c r="Q36" i="11"/>
  <c r="P36" i="11"/>
  <c r="O36" i="11"/>
  <c r="Q31" i="11"/>
  <c r="P31" i="11"/>
  <c r="O31" i="11"/>
  <c r="Q32" i="11"/>
  <c r="P32" i="11"/>
  <c r="O32" i="11"/>
  <c r="Q30" i="11"/>
  <c r="P30" i="11"/>
  <c r="O30" i="11"/>
  <c r="Q33" i="11"/>
  <c r="P33" i="11"/>
  <c r="O33" i="11"/>
  <c r="L14" i="44"/>
  <c r="K14" i="44"/>
  <c r="L13" i="44"/>
  <c r="K13" i="44"/>
  <c r="W6" i="38"/>
  <c r="V6" i="38"/>
  <c r="U6" i="38"/>
  <c r="T6" i="38"/>
  <c r="S6" i="38"/>
  <c r="T13" i="37"/>
  <c r="S13" i="37"/>
  <c r="R13" i="37"/>
  <c r="Q13" i="37"/>
  <c r="P13" i="37"/>
  <c r="T12" i="37"/>
  <c r="S12" i="37"/>
  <c r="R12" i="37"/>
  <c r="Q12" i="37"/>
  <c r="P12" i="37"/>
  <c r="S15" i="36"/>
  <c r="R15" i="36"/>
  <c r="Q15" i="36"/>
  <c r="P15" i="36"/>
  <c r="O15" i="36"/>
  <c r="S14" i="36"/>
  <c r="R14" i="36"/>
  <c r="Q14" i="36"/>
  <c r="P14" i="36"/>
  <c r="O14" i="36"/>
  <c r="S13" i="36"/>
  <c r="R13" i="36"/>
  <c r="Q13" i="36"/>
  <c r="P13" i="36"/>
  <c r="O13" i="36"/>
  <c r="S12" i="36"/>
  <c r="R12" i="36"/>
  <c r="Q12" i="36"/>
  <c r="P12" i="36"/>
  <c r="O12" i="36"/>
  <c r="P12" i="46"/>
  <c r="O12" i="46"/>
  <c r="N12" i="46"/>
  <c r="P11" i="46"/>
  <c r="O11" i="46"/>
  <c r="N11" i="46"/>
  <c r="P10" i="46"/>
  <c r="O10" i="46"/>
  <c r="N10" i="46"/>
  <c r="P9" i="46"/>
  <c r="O9" i="46"/>
  <c r="N9" i="46"/>
  <c r="N15" i="31"/>
  <c r="M15" i="31"/>
  <c r="L15" i="31"/>
  <c r="N14" i="31"/>
  <c r="M14" i="31"/>
  <c r="L14" i="31"/>
  <c r="N13" i="31"/>
  <c r="M13" i="31"/>
  <c r="L13" i="31"/>
  <c r="Q27" i="11"/>
  <c r="P27" i="11"/>
  <c r="O27" i="11"/>
  <c r="Q29" i="11"/>
  <c r="P29" i="11"/>
  <c r="O29" i="11"/>
  <c r="Q28" i="11"/>
  <c r="P28" i="11"/>
  <c r="O28" i="11"/>
  <c r="Q24" i="11"/>
  <c r="P24" i="11"/>
  <c r="O24" i="11"/>
  <c r="Q25" i="11"/>
  <c r="P25" i="11"/>
  <c r="O25" i="11"/>
  <c r="Q26" i="11"/>
  <c r="P26" i="11"/>
  <c r="O26" i="11"/>
  <c r="L12" i="44"/>
  <c r="K12" i="44"/>
  <c r="L11" i="44"/>
  <c r="K11" i="44"/>
  <c r="L10" i="44"/>
  <c r="K10" i="44"/>
  <c r="W5" i="38"/>
  <c r="V5" i="38"/>
  <c r="U5" i="38"/>
  <c r="T5" i="38"/>
  <c r="S5" i="38"/>
  <c r="W4" i="38"/>
  <c r="V4" i="38"/>
  <c r="U4" i="38"/>
  <c r="T4" i="38"/>
  <c r="S4" i="38"/>
  <c r="T11" i="37"/>
  <c r="S11" i="37"/>
  <c r="R11" i="37"/>
  <c r="Q11" i="37"/>
  <c r="P11" i="37"/>
  <c r="T10" i="37"/>
  <c r="S10" i="37"/>
  <c r="R10" i="37"/>
  <c r="Q10" i="37"/>
  <c r="P10" i="37"/>
  <c r="T9" i="37"/>
  <c r="S9" i="37"/>
  <c r="R9" i="37"/>
  <c r="Q9" i="37"/>
  <c r="P9" i="37"/>
  <c r="S11" i="36"/>
  <c r="R11" i="36"/>
  <c r="Q11" i="36"/>
  <c r="P11" i="36"/>
  <c r="O11" i="36"/>
  <c r="S10" i="36"/>
  <c r="R10" i="36"/>
  <c r="Q10" i="36"/>
  <c r="P10" i="36"/>
  <c r="O10" i="36"/>
  <c r="S9" i="36"/>
  <c r="R9" i="36"/>
  <c r="Q9" i="36"/>
  <c r="P9" i="36"/>
  <c r="O9" i="36"/>
  <c r="P8" i="46"/>
  <c r="O8" i="46"/>
  <c r="N8" i="46"/>
  <c r="P7" i="46"/>
  <c r="O7" i="46"/>
  <c r="N7" i="46"/>
  <c r="N12" i="31"/>
  <c r="M12" i="31"/>
  <c r="L12" i="31"/>
  <c r="N11" i="31"/>
  <c r="M11" i="31"/>
  <c r="L11" i="31"/>
  <c r="N10" i="31"/>
  <c r="M10" i="31"/>
  <c r="L10" i="31"/>
  <c r="N9" i="31"/>
  <c r="M9" i="31"/>
  <c r="L9" i="31"/>
  <c r="Q20" i="11"/>
  <c r="P20" i="11"/>
  <c r="O20" i="11"/>
  <c r="Q21" i="11"/>
  <c r="P21" i="11"/>
  <c r="O21" i="11"/>
  <c r="Q22" i="11"/>
  <c r="P22" i="11"/>
  <c r="O22" i="11"/>
  <c r="Q23" i="11"/>
  <c r="P23" i="11"/>
  <c r="O23" i="11"/>
  <c r="Q17" i="11"/>
  <c r="P17" i="11"/>
  <c r="O17" i="11"/>
  <c r="Q16" i="11"/>
  <c r="P16" i="11"/>
  <c r="O16" i="11"/>
  <c r="Q18" i="11"/>
  <c r="P18" i="11"/>
  <c r="O18" i="11"/>
  <c r="Q19" i="11"/>
  <c r="P19" i="11"/>
  <c r="O19" i="11"/>
  <c r="L9" i="44"/>
  <c r="K9" i="44"/>
  <c r="L8" i="44"/>
  <c r="K8" i="44"/>
  <c r="W3" i="38"/>
  <c r="V3" i="38"/>
  <c r="U3" i="38"/>
  <c r="T3" i="38"/>
  <c r="S3" i="38"/>
  <c r="T8" i="37"/>
  <c r="S8" i="37"/>
  <c r="R8" i="37"/>
  <c r="Q8" i="37"/>
  <c r="P8" i="37"/>
  <c r="T7" i="37"/>
  <c r="S7" i="37"/>
  <c r="R7" i="37"/>
  <c r="Q7" i="37"/>
  <c r="P7" i="37"/>
  <c r="T6" i="37"/>
  <c r="S6" i="37"/>
  <c r="R6" i="37"/>
  <c r="Q6" i="37"/>
  <c r="P6" i="37"/>
  <c r="T5" i="37"/>
  <c r="S5" i="37"/>
  <c r="R5" i="37"/>
  <c r="Q5" i="37"/>
  <c r="P5" i="37"/>
  <c r="S8" i="36"/>
  <c r="R8" i="36"/>
  <c r="Q8" i="36"/>
  <c r="P8" i="36"/>
  <c r="O8" i="36"/>
  <c r="S7" i="36"/>
  <c r="R7" i="36"/>
  <c r="Q7" i="36"/>
  <c r="P7" i="36"/>
  <c r="O7" i="36"/>
  <c r="S6" i="36"/>
  <c r="R6" i="36"/>
  <c r="Q6" i="36"/>
  <c r="P6" i="36"/>
  <c r="O6" i="36"/>
  <c r="S5" i="36"/>
  <c r="R5" i="36"/>
  <c r="Q5" i="36"/>
  <c r="P5" i="36"/>
  <c r="O5" i="36"/>
  <c r="P6" i="46"/>
  <c r="O6" i="46"/>
  <c r="N6" i="46"/>
  <c r="P5" i="46"/>
  <c r="O5" i="46"/>
  <c r="N5" i="46"/>
  <c r="P4" i="46"/>
  <c r="O4" i="46"/>
  <c r="N4" i="46"/>
  <c r="N8" i="31"/>
  <c r="M8" i="31"/>
  <c r="L8" i="31"/>
  <c r="Q12" i="11"/>
  <c r="P12" i="11"/>
  <c r="O12" i="11"/>
  <c r="Q13" i="11"/>
  <c r="P13" i="11"/>
  <c r="O13" i="11"/>
  <c r="Q14" i="11"/>
  <c r="P14" i="11"/>
  <c r="O14" i="11"/>
  <c r="Q15" i="11"/>
  <c r="P15" i="11"/>
  <c r="O15" i="11"/>
  <c r="Q10" i="11"/>
  <c r="P10" i="11"/>
  <c r="O10" i="11"/>
  <c r="Q11" i="11"/>
  <c r="P11" i="11"/>
  <c r="O11" i="11"/>
  <c r="Q9" i="11"/>
  <c r="P9" i="11"/>
  <c r="O9" i="11"/>
  <c r="L7" i="44"/>
  <c r="K7" i="44"/>
  <c r="L6" i="44"/>
  <c r="K6" i="44"/>
  <c r="L5" i="44"/>
  <c r="K5" i="44"/>
  <c r="N7" i="31"/>
  <c r="M7" i="31"/>
  <c r="L7" i="31"/>
  <c r="L4" i="44"/>
  <c r="K4" i="44"/>
  <c r="W2" i="38"/>
  <c r="T3" i="37" l="1"/>
  <c r="T4" i="37"/>
  <c r="T2" i="37"/>
  <c r="S3" i="36"/>
  <c r="S4" i="36"/>
  <c r="S2" i="36"/>
  <c r="P3" i="46" l="1"/>
  <c r="O3" i="46"/>
  <c r="N3" i="46"/>
  <c r="Q6" i="11"/>
  <c r="P6" i="11"/>
  <c r="O6" i="11"/>
  <c r="L2" i="47"/>
  <c r="K2" i="47"/>
  <c r="V2" i="38" l="1"/>
  <c r="U2" i="38"/>
  <c r="T2" i="38"/>
  <c r="S2" i="38"/>
  <c r="P2" i="46" l="1"/>
  <c r="O2" i="46"/>
  <c r="N2" i="46"/>
  <c r="S4" i="37" l="1"/>
  <c r="R4" i="37"/>
  <c r="Q4" i="37"/>
  <c r="P4" i="37"/>
  <c r="L3" i="44" l="1"/>
  <c r="K3" i="44"/>
  <c r="L2" i="44"/>
  <c r="K2" i="44"/>
  <c r="R4" i="36" l="1"/>
  <c r="Q4" i="36"/>
  <c r="P4" i="36"/>
  <c r="O4" i="36"/>
  <c r="P2" i="37"/>
  <c r="Q2" i="37"/>
  <c r="R2" i="37"/>
  <c r="S2" i="37"/>
  <c r="O7" i="11"/>
  <c r="P7" i="11"/>
  <c r="Q7" i="11"/>
  <c r="Q8" i="11"/>
  <c r="P8" i="11"/>
  <c r="O8" i="11"/>
  <c r="Q4" i="11"/>
  <c r="P4" i="11"/>
  <c r="O4" i="11"/>
  <c r="Q3" i="11"/>
  <c r="P3" i="11"/>
  <c r="O3" i="11"/>
  <c r="Q2" i="11"/>
  <c r="P2" i="11"/>
  <c r="O2" i="11"/>
  <c r="Q5" i="11"/>
  <c r="P5" i="11"/>
  <c r="O5" i="11"/>
  <c r="U2" i="41"/>
  <c r="T2" i="41"/>
  <c r="S2" i="41"/>
  <c r="R2" i="41"/>
  <c r="L2" i="31"/>
  <c r="M2" i="31"/>
  <c r="N2" i="31"/>
  <c r="L3" i="31"/>
  <c r="M3" i="31"/>
  <c r="N3" i="31"/>
  <c r="L4" i="31"/>
  <c r="M4" i="31"/>
  <c r="N4" i="31"/>
  <c r="L5" i="31"/>
  <c r="M5" i="31"/>
  <c r="N5" i="31"/>
  <c r="L6" i="31"/>
  <c r="M6" i="31"/>
  <c r="N6" i="31"/>
  <c r="R3" i="36"/>
  <c r="Q3" i="36"/>
  <c r="P3" i="36"/>
  <c r="O3" i="36"/>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1D71C972-B0CD-E646-B130-2B0F10FBA9E0}">
      <text>
        <r>
          <rPr>
            <b/>
            <sz val="10"/>
            <color rgb="FF000000"/>
            <rFont val="ＭＳ Ｐゴシック"/>
            <family val="2"/>
            <charset val="128"/>
          </rPr>
          <t>牝馬限定レースの場合は背景色が薄赤色になります</t>
        </r>
      </text>
    </comment>
    <comment ref="Y2" authorId="0" shapeId="0" xr:uid="{DB17D355-8AD9-0A44-9F53-00A9D27471BD}">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A722A4B-8859-8A41-A72D-40BF3202E764}">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CF3C5540-34E4-FF41-B9C0-9756BE52D341}">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<sst xmlns="http://schemas.openxmlformats.org/spreadsheetml/2006/main" count="3005" uniqueCount="882">
  <si>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</si>
  <si>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</si>
  <si>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</si>
  <si>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</si>
  <si>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</si>
  <si>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</si>
  <si>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</si>
  <si>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</si>
  <si>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</si>
  <si>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</si>
  <si>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</si>
  <si>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</si>
  <si>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</si>
  <si>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</si>
  <si>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</si>
  <si>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</si>
  <si>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</si>
  <si>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</si>
  <si>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</si>
  <si>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</si>
  <si>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</si>
  <si>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</si>
  <si>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</si>
  <si>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</si>
  <si>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</si>
  <si>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</si>
  <si>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</si>
  <si>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</si>
  <si>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</si>
  <si>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</si>
  <si>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</si>
  <si>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</si>
  <si>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</si>
  <si>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</si>
  <si>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</si>
  <si>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</si>
  <si>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</si>
  <si>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</si>
  <si>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</si>
  <si>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</si>
  <si>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</si>
  <si>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</si>
  <si>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</si>
  <si>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</si>
  <si>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</si>
  <si>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</si>
  <si>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</si>
  <si>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</si>
  <si>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</si>
  <si>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</si>
  <si>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</si>
  <si>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</si>
  <si>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</si>
  <si>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</si>
  <si>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</si>
  <si>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</si>
  <si>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</si>
  <si>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</si>
  <si>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</si>
  <si>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</si>
  <si>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</si>
  <si>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</si>
  <si>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</si>
  <si>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</si>
  <si>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</si>
  <si>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</si>
  <si>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</si>
  <si>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</si>
  <si>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</si>
  <si>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</si>
  <si>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</si>
  <si>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</si>
  <si>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</si>
  <si>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</si>
  <si>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</si>
  <si>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</si>
  <si>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</si>
  <si>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</si>
  <si>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</si>
  <si>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</si>
  <si>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</si>
  <si>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</si>
  <si>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</si>
  <si>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</si>
  <si>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</si>
  <si>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</si>
  <si>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</si>
  <si>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</si>
  <si>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</si>
  <si>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</si>
  <si>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</si>
  <si>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</si>
  <si>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</si>
  <si>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</si>
  <si>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</si>
  <si>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</si>
  <si>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</si>
  <si>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</si>
  <si>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</si>
  <si>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</si>
  <si>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</si>
  <si>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</si>
  <si>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</si>
  <si>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</si>
  <si>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</si>
  <si>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</si>
  <si>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</si>
  <si>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</si>
  <si>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</si>
  <si>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</si>
  <si>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</si>
  <si>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</si>
  <si>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クラス</t>
    <phoneticPr fontId="1"/>
  </si>
  <si>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</si>
  <si>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</si>
  <si>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</si>
  <si>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</si>
  <si>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</si>
  <si>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</si>
  <si>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</si>
  <si>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</si>
  <si>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</si>
  <si>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</si>
  <si>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</si>
  <si>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</si>
  <si>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</si>
  <si>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</si>
  <si>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</si>
  <si>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A</t>
    <phoneticPr fontId="10"/>
  </si>
  <si>
    <t>2新馬</t>
    <rPh sb="1" eb="3">
      <t>シンバ</t>
    </rPh>
    <phoneticPr fontId="10"/>
  </si>
  <si>
    <t>未勝利</t>
    <rPh sb="0" eb="3">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</si>
  <si>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</si>
  <si>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</si>
  <si>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</si>
  <si>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</si>
  <si>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2勝</t>
    <rPh sb="1" eb="2">
      <t>ショウ</t>
    </rPh>
    <phoneticPr fontId="10"/>
  </si>
  <si>
    <t>2勝</t>
    <rPh sb="1" eb="2">
      <t>ショウ</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</si>
  <si>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</si>
  <si>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</si>
  <si>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</si>
  <si>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</si>
  <si>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</si>
  <si>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</si>
  <si>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</si>
  <si>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</si>
  <si>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上500m</t>
    <rPh sb="0" eb="1">
      <t>ウエ</t>
    </rPh>
    <phoneticPr fontId="1"/>
  </si>
  <si>
    <t>中2F</t>
    <rPh sb="0" eb="1">
      <t>ナカ</t>
    </rPh>
    <phoneticPr fontId="1"/>
  </si>
  <si>
    <t>D</t>
    <phoneticPr fontId="10"/>
  </si>
  <si>
    <t>D</t>
    <phoneticPr fontId="1"/>
  </si>
  <si>
    <t>C</t>
    <phoneticPr fontId="10"/>
  </si>
  <si>
    <t>C</t>
    <phoneticPr fontId="1"/>
  </si>
  <si>
    <t>クッション</t>
    <phoneticPr fontId="10"/>
  </si>
  <si>
    <t>馬場L</t>
    <phoneticPr fontId="10"/>
  </si>
  <si>
    <t>3勝</t>
    <rPh sb="1" eb="2">
      <t>ショウ</t>
    </rPh>
    <phoneticPr fontId="10"/>
  </si>
  <si>
    <t>2未勝利</t>
    <rPh sb="1" eb="4">
      <t>ミショウリ</t>
    </rPh>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</si>
  <si>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</si>
  <si>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</si>
  <si>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</si>
  <si>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</si>
  <si>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</si>
  <si>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</si>
  <si>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</si>
  <si>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</si>
  <si>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2新馬</t>
    <rPh sb="1" eb="3">
      <t xml:space="preserve">シンバ </t>
    </rPh>
    <phoneticPr fontId="1"/>
  </si>
  <si>
    <t>OP</t>
    <phoneticPr fontId="10"/>
  </si>
  <si>
    <t>C</t>
  </si>
  <si>
    <t>M</t>
    <phoneticPr fontId="10"/>
  </si>
  <si>
    <t>平坦</t>
    <rPh sb="0" eb="2">
      <t>ヘイタn</t>
    </rPh>
    <phoneticPr fontId="10"/>
  </si>
  <si>
    <t>S</t>
    <phoneticPr fontId="10"/>
  </si>
  <si>
    <t>瞬発</t>
    <rPh sb="0" eb="2">
      <t>シュンパテゥ</t>
    </rPh>
    <phoneticPr fontId="10"/>
  </si>
  <si>
    <t>良</t>
    <rPh sb="0" eb="1">
      <t>ヨイ</t>
    </rPh>
    <phoneticPr fontId="10"/>
  </si>
  <si>
    <t>ビッグアーサー</t>
    <phoneticPr fontId="10"/>
  </si>
  <si>
    <t>ロードカナロア</t>
    <phoneticPr fontId="10"/>
  </si>
  <si>
    <t>リオンディーズ</t>
    <phoneticPr fontId="10"/>
  </si>
  <si>
    <t>リアルスティール</t>
    <phoneticPr fontId="10"/>
  </si>
  <si>
    <t>M</t>
    <phoneticPr fontId="1"/>
  </si>
  <si>
    <t>消耗</t>
    <rPh sb="0" eb="2">
      <t>ショウモウ</t>
    </rPh>
    <phoneticPr fontId="1"/>
  </si>
  <si>
    <t>良</t>
    <rPh sb="0" eb="1">
      <t>ヨイ</t>
    </rPh>
    <phoneticPr fontId="1"/>
  </si>
  <si>
    <t>H</t>
    <phoneticPr fontId="10"/>
  </si>
  <si>
    <t>ミッキーアイル</t>
    <phoneticPr fontId="10"/>
  </si>
  <si>
    <t>モーリス</t>
    <phoneticPr fontId="10"/>
  </si>
  <si>
    <t>消耗</t>
    <rPh sb="0" eb="1">
      <t>ショウモウ</t>
    </rPh>
    <phoneticPr fontId="1"/>
  </si>
  <si>
    <t>ニューイヤーズデイ</t>
    <phoneticPr fontId="1"/>
  </si>
  <si>
    <t>消耗</t>
    <rPh sb="0" eb="2">
      <t>ショウモウ</t>
    </rPh>
    <phoneticPr fontId="10"/>
  </si>
  <si>
    <t>A</t>
  </si>
  <si>
    <t>平坦</t>
    <rPh sb="0" eb="2">
      <t>ヘイタn</t>
    </rPh>
    <phoneticPr fontId="1"/>
  </si>
  <si>
    <t>ヘニーヒューズ</t>
    <phoneticPr fontId="1"/>
  </si>
  <si>
    <t>ハーツクライ</t>
    <phoneticPr fontId="10"/>
  </si>
  <si>
    <t>キタサンブラック</t>
    <phoneticPr fontId="10"/>
  </si>
  <si>
    <t>H</t>
    <phoneticPr fontId="1"/>
  </si>
  <si>
    <t>サトノアラジン</t>
    <phoneticPr fontId="1"/>
  </si>
  <si>
    <t>平坦</t>
    <rPh sb="0" eb="1">
      <t>ヘイタn</t>
    </rPh>
    <phoneticPr fontId="10"/>
  </si>
  <si>
    <t>ドレフォン</t>
    <phoneticPr fontId="10"/>
  </si>
  <si>
    <t>平坦</t>
    <rPh sb="0" eb="1">
      <t>ヘイタn</t>
    </rPh>
    <phoneticPr fontId="1"/>
  </si>
  <si>
    <t>S</t>
    <phoneticPr fontId="1"/>
  </si>
  <si>
    <t>エピファネイア</t>
    <phoneticPr fontId="10"/>
  </si>
  <si>
    <t>ファインニードル</t>
    <phoneticPr fontId="10"/>
  </si>
  <si>
    <t>ゴールドシップ</t>
    <phoneticPr fontId="10"/>
  </si>
  <si>
    <t>エイシンフェンサー</t>
    <phoneticPr fontId="10"/>
  </si>
  <si>
    <t>キズナ</t>
    <phoneticPr fontId="10"/>
  </si>
  <si>
    <t>イスラボニータ</t>
    <phoneticPr fontId="10"/>
  </si>
  <si>
    <t>ハービンジャー</t>
    <phoneticPr fontId="10"/>
  </si>
  <si>
    <t>---</t>
  </si>
  <si>
    <t>±0</t>
  </si>
  <si>
    <t>D</t>
  </si>
  <si>
    <t>E</t>
  </si>
  <si>
    <t>○</t>
  </si>
  <si>
    <t>B</t>
  </si>
  <si>
    <t>ジャングルポケット</t>
    <phoneticPr fontId="10"/>
  </si>
  <si>
    <t>ジョーカプチーノ</t>
    <phoneticPr fontId="10"/>
  </si>
  <si>
    <t>ドゥラメンテ</t>
    <phoneticPr fontId="10"/>
  </si>
  <si>
    <t>ワールドエース</t>
    <phoneticPr fontId="10"/>
  </si>
  <si>
    <t>ニューアプローチ</t>
    <phoneticPr fontId="10"/>
  </si>
  <si>
    <t>サトノダイヤモンド</t>
    <phoneticPr fontId="1"/>
  </si>
  <si>
    <t>ルーラーシップ</t>
    <phoneticPr fontId="10"/>
  </si>
  <si>
    <t>ルーラーシップ</t>
    <phoneticPr fontId="1"/>
  </si>
  <si>
    <t>ハーツクライ</t>
    <phoneticPr fontId="1"/>
  </si>
  <si>
    <t>ラブリーデイ</t>
    <phoneticPr fontId="10"/>
  </si>
  <si>
    <t>キズナ</t>
    <phoneticPr fontId="1"/>
  </si>
  <si>
    <t>ダノンバラード</t>
    <phoneticPr fontId="1"/>
  </si>
  <si>
    <t>ロゴタイプ</t>
    <phoneticPr fontId="10"/>
  </si>
  <si>
    <t>ダンカーク</t>
    <phoneticPr fontId="1"/>
  </si>
  <si>
    <t>ダイワメジャー</t>
    <phoneticPr fontId="10"/>
  </si>
  <si>
    <t>ﾌﾞﾘｯｸｽｱﾝﾄﾞﾓﾙﾀﾙ</t>
    <phoneticPr fontId="10"/>
  </si>
  <si>
    <t>シュヴァルグラン</t>
    <phoneticPr fontId="10"/>
  </si>
  <si>
    <t>ﾏｼﾞｪｽﾃｨｯｸｳｫﾘｱｰ</t>
    <phoneticPr fontId="10"/>
  </si>
  <si>
    <t>モーニン</t>
    <phoneticPr fontId="1"/>
  </si>
  <si>
    <t>ｶﾘﾌｫﾙﾆｱｸﾛｰﾑ</t>
    <phoneticPr fontId="10"/>
  </si>
  <si>
    <t>メイショウソムリエ</t>
    <phoneticPr fontId="1"/>
  </si>
  <si>
    <t>ポッドベイダー</t>
    <phoneticPr fontId="10"/>
  </si>
  <si>
    <t>ホークビル</t>
    <phoneticPr fontId="10"/>
  </si>
  <si>
    <t>札幌芝は開幕週で速い時計が出る馬場。ここは少頭数で断然人気に支持されたポッドベイダーの力が違った感じ。</t>
    <phoneticPr fontId="10"/>
  </si>
  <si>
    <t>タミゼ</t>
    <phoneticPr fontId="10"/>
  </si>
  <si>
    <t>エスポワールシチー</t>
    <phoneticPr fontId="10"/>
  </si>
  <si>
    <t>先手を主張した馬たちは最後に失速。番手で上手く脚を溜めたタミゼがあっさりと抜け出して勝利となった。</t>
    <phoneticPr fontId="10"/>
  </si>
  <si>
    <t>バゴ</t>
    <phoneticPr fontId="1"/>
  </si>
  <si>
    <t>平均ペースで流れて最後は上がりが掛かる展開。好位追走のメイショウソムリエが後続を突き放して圧勝となった。</t>
    <phoneticPr fontId="1"/>
  </si>
  <si>
    <t>アリーバ</t>
    <phoneticPr fontId="10"/>
  </si>
  <si>
    <t>淀みないペースで流れて最後は差しも決まる展開。捲り気味に仕掛けたアリーバが差し切って勝利となった。</t>
    <phoneticPr fontId="10"/>
  </si>
  <si>
    <t>ナチュラルライズ</t>
    <phoneticPr fontId="10"/>
  </si>
  <si>
    <t>前半スローペースからのロンスパ戦に。スタミナは問われたようで、最後は差しが決まる結果になった。</t>
    <phoneticPr fontId="10"/>
  </si>
  <si>
    <t>オメガインペリアル</t>
    <phoneticPr fontId="10"/>
  </si>
  <si>
    <t>キングマン</t>
    <phoneticPr fontId="10"/>
  </si>
  <si>
    <t>淀みないペースだったのに上がりも掛からず。これは上位馬が相当に強かったハイレベル戦でしょう。</t>
    <phoneticPr fontId="1"/>
  </si>
  <si>
    <t>札幌芝は開幕週で速い時計が出る馬場。ここは速いペースで流れたが、前々でスムーズに競馬ができた馬が上位独占。</t>
    <phoneticPr fontId="10"/>
  </si>
  <si>
    <t>バシレウスシチー</t>
    <phoneticPr fontId="10"/>
  </si>
  <si>
    <t>捲る馬が出て途中から動きのある展開。早めに先頭に立ったリフレクトムーンがそのまま押し切って勝利となった。</t>
    <phoneticPr fontId="1"/>
  </si>
  <si>
    <t>リフレクトザムーン</t>
    <phoneticPr fontId="1"/>
  </si>
  <si>
    <t>ミヤビブレイブ</t>
    <phoneticPr fontId="10"/>
  </si>
  <si>
    <t>アナレンマが引き離し気味の大逃げを打つ展開。２番手以下はそこまで速いペースではなく、好位追走の差し馬が上位独占の結果に。</t>
    <phoneticPr fontId="10"/>
  </si>
  <si>
    <t>ナックイルシーブ</t>
    <phoneticPr fontId="10"/>
  </si>
  <si>
    <t>札幌芝は開幕週で速い時計が出る馬場。開幕週らしく前に行った馬で上位独占の結果になった。</t>
    <phoneticPr fontId="10"/>
  </si>
  <si>
    <t>徹底先行タイプが揃っていたがそこまでテンに速くはならず。中盤ラップが緩まなかったために最後は上がりが掛かった。</t>
    <phoneticPr fontId="1"/>
  </si>
  <si>
    <t>トリグラフ</t>
    <phoneticPr fontId="1"/>
  </si>
  <si>
    <t>モーリス</t>
    <phoneticPr fontId="1"/>
  </si>
  <si>
    <t>ミッドナイトゲイル</t>
    <phoneticPr fontId="10"/>
  </si>
  <si>
    <t>ベストウォーリア</t>
    <phoneticPr fontId="10"/>
  </si>
  <si>
    <t>オーロヴェール</t>
    <phoneticPr fontId="10"/>
  </si>
  <si>
    <t>レイデオロ</t>
    <phoneticPr fontId="1"/>
  </si>
  <si>
    <t>メイショウボーラー</t>
    <phoneticPr fontId="1"/>
  </si>
  <si>
    <t>エスケンデレヤ</t>
    <phoneticPr fontId="1"/>
  </si>
  <si>
    <t>ファイツオン</t>
    <phoneticPr fontId="10"/>
  </si>
  <si>
    <t>アルアイン</t>
    <phoneticPr fontId="10"/>
  </si>
  <si>
    <t>トモジャシャトー</t>
    <phoneticPr fontId="1"/>
  </si>
  <si>
    <t>ﾃﾞｸﾗﾚｰｼｮﾝｵﾌﾞｳｫｰ</t>
    <phoneticPr fontId="1"/>
  </si>
  <si>
    <t>ゴーストザッパー</t>
    <phoneticPr fontId="1"/>
  </si>
  <si>
    <t>キングスコール</t>
    <phoneticPr fontId="10"/>
  </si>
  <si>
    <t>シスキン</t>
    <phoneticPr fontId="10"/>
  </si>
  <si>
    <t>サートゥルナーリア</t>
    <phoneticPr fontId="10"/>
  </si>
  <si>
    <t>ファインライン</t>
    <phoneticPr fontId="10"/>
  </si>
  <si>
    <t>サトノアラジン</t>
    <phoneticPr fontId="10"/>
  </si>
  <si>
    <t>ナイトスラッガー</t>
    <phoneticPr fontId="10"/>
  </si>
  <si>
    <t>ナムラローズマリー</t>
    <phoneticPr fontId="10"/>
  </si>
  <si>
    <t>ノボリショウリュウ</t>
    <phoneticPr fontId="10"/>
  </si>
  <si>
    <t>モーニン</t>
    <phoneticPr fontId="10"/>
  </si>
  <si>
    <t>セクシーブーケ</t>
    <phoneticPr fontId="1"/>
  </si>
  <si>
    <t>リアムズマップ</t>
    <phoneticPr fontId="1"/>
  </si>
  <si>
    <t>ダノンレジェンド</t>
    <phoneticPr fontId="1"/>
  </si>
  <si>
    <t>ゾンニッヒ</t>
    <phoneticPr fontId="10"/>
  </si>
  <si>
    <t>ルージュイストリア</t>
    <phoneticPr fontId="10"/>
  </si>
  <si>
    <t>ハイペースで流れて地力ははっきり問われた感じ。人気のトモジャシャトーが差し後に差し切って順当勝ち。</t>
    <phoneticPr fontId="1"/>
  </si>
  <si>
    <t>ブリンカー着用で好位からスムーズな競馬で差し切り勝ち。今回は走破時計的にどこまで評価できるだろうか。</t>
    <phoneticPr fontId="1"/>
  </si>
  <si>
    <t>なかなか将来性豊かなメンバーが揃っていた一戦。人気の３歳馬がここは力が違った感じがします。</t>
    <phoneticPr fontId="10"/>
  </si>
  <si>
    <t>速い馬が揃っていたがその中でもスッと先手を奪えるスピード。今回は相手も揃っていたので評価して良さそう。</t>
    <phoneticPr fontId="10"/>
  </si>
  <si>
    <t>少頭数でそこまでペースは速くならず。先行馬が粘りこめる展開だったが、最後は脚力の違いでゾンニッヒが差し切り勝ち。</t>
    <phoneticPr fontId="10"/>
  </si>
  <si>
    <t>出負け気味で最後方からの競馬。それでもオープンレベルでは力が違った。ペースが流れて良くないので重賞ではあまり評価はしたくない。</t>
    <phoneticPr fontId="10"/>
  </si>
  <si>
    <t>大外枠から外々を通って勝利。相手なりに走りそうな馬ですし、慣れてくればオープンでも走れて良さそう。</t>
    <phoneticPr fontId="10"/>
  </si>
  <si>
    <t>途中で一気に動く横山和生騎手らしい競馬で押し切り勝ち。長く脚を使う競馬ならそこそこやれそうな馬です。</t>
    <phoneticPr fontId="10"/>
  </si>
  <si>
    <t>札幌芝は開幕週で速い時計が出る馬場。向こう正面でミヤビブレイブが一気に捲ったことでスタミナが問われるレースになった。</t>
    <phoneticPr fontId="10"/>
  </si>
  <si>
    <t>あっさりと先手を奪ってそのまま押し切り勝ち。初戦の指数を考えても上のクラスでやれていい馬。</t>
    <phoneticPr fontId="10"/>
  </si>
  <si>
    <t>一気の距離短縮だったが好位からスムーズな競馬ができた。勝ちっぷりも優秀で上のクラスで通用していい。</t>
    <phoneticPr fontId="10"/>
  </si>
  <si>
    <t>スッと位置を取ると抜群の手応えから抜け出して完勝。小回りコースがいかにも合っていた感じで強い内容。</t>
    <phoneticPr fontId="1"/>
  </si>
  <si>
    <t>距離を短くしたことで一気にパフォーマンスを上げてきた。開幕週の馬場で外を回って差し切った点は普通に評価していいんじゃないだろうか。</t>
    <phoneticPr fontId="10"/>
  </si>
  <si>
    <t>好位追走から凄まじい時計とラップで大楽勝。これはヤマニンウルスの新馬戦級の内容ですし、相当な素材であることは間違いないか。</t>
    <phoneticPr fontId="1"/>
  </si>
  <si>
    <t>いつもより位置を取って理想的な競馬ができた。母ヌーヴォレコルトの良血ですし、上のクラスでも通用しそう。</t>
    <phoneticPr fontId="10"/>
  </si>
  <si>
    <t>もうこのクラスでは上位だった。相手なりに走りそうな馬なので、上のクラスでやれてもいいんじゃないだろうか。</t>
    <phoneticPr fontId="10"/>
  </si>
  <si>
    <t>揉まれる競馬がダメそうな馬で、今回は外枠からスムーズな競馬ができた。淀みない流れを先行して押し切った点は評価。</t>
    <phoneticPr fontId="1"/>
  </si>
  <si>
    <t>ここに来て一気に状態が上がってきたか。準オープンは相手も強いですし、６歳馬で上積みもなさそうとなるとどうか。</t>
    <phoneticPr fontId="10"/>
  </si>
  <si>
    <t>函館よりも時計が掛かって上がりも掛かるレースになったのが良かったか。戦績からも昇級するとクラス慣れは必要に見えます。</t>
    <phoneticPr fontId="1"/>
  </si>
  <si>
    <t>前半がスローペースだったにしても後半1000m=58.4は圧巻の数字。勝ち馬もそうだが上位馬は軒並みハイレベルだったんじゃないだろうか。</t>
    <phoneticPr fontId="10"/>
  </si>
  <si>
    <t>かなり前進気勢が強めで気性的な難しさがありそう。時計を見ても能力は相当に高そうだが、今後は制御していけるかが課題になる。</t>
    <phoneticPr fontId="10"/>
  </si>
  <si>
    <t>そこまで速くはなかったが先行２頭が競り合うような展開。その好位につけていたセクシーブーケがあっさり抜け出して圧巻の３連勝。</t>
    <phoneticPr fontId="1"/>
  </si>
  <si>
    <t>使うごとにどんどん良くなっての３連勝。今回は少頭数や外枠も良かったと思うが、準オープンもすぐに勝ち上がれていいような素材か。</t>
    <phoneticPr fontId="1"/>
  </si>
  <si>
    <t>速いペースで流れたが開幕週ということもあってロスなく立ち回った馬が上位独占。内枠のルージュイストリアがスムーズに捌いて差し切り勝ち。</t>
    <phoneticPr fontId="10"/>
  </si>
  <si>
    <t>前走は休み明けでタフ馬場で走れず。今回は叩き２戦目で内枠からスムーズな競馬ができた。時計的にはまずまず評価できるか。</t>
    <phoneticPr fontId="10"/>
  </si>
  <si>
    <t>ノボリショウリュウが先手を奪ってそこまで速くはない流れ。そのままノボリショウリュウが押し切って勝利となった。</t>
    <phoneticPr fontId="10"/>
  </si>
  <si>
    <t>抜群のスタートからマイペースの逃げ。軽量も活かしてギリギリ粘り込むことができた。</t>
    <phoneticPr fontId="10"/>
  </si>
  <si>
    <t>前半はスローペースだったが途中で捲りが入ってロンスパ戦に。向こう正面で一気に動いたナイトスラッガーが渋とく伸びて押し切り勝ち。</t>
    <phoneticPr fontId="10"/>
  </si>
  <si>
    <t>途中で一気に捲る競馬で押し切り勝ち。この距離がどうかと見ていたが、長く脚が使えるのでこの距離も問題なさそうな感じ。</t>
    <phoneticPr fontId="10"/>
  </si>
  <si>
    <t>ファイツオンがあっさりと先手を奪ってハイペースの逃げ。開幕週の馬場でスピードについていける馬がおらず、そのままファイツオンが押し切って勝利。</t>
    <phoneticPr fontId="10"/>
  </si>
  <si>
    <t>もう未勝利レベルではスピード上位だった。今回もハイペースで逃げて完勝でしたし、上のクラスでもやれて良さそう。</t>
    <phoneticPr fontId="10"/>
  </si>
  <si>
    <t>しっかりとペースが流れて地力が問われる展開。ここは人気のファインラインが能力をしっかりと発揮して順当勝ち。</t>
    <phoneticPr fontId="10"/>
  </si>
  <si>
    <t>中団追走からスムーズに捌いてここは完勝。３着以下は離しましたし、時計的にもまずまず評価できるんじゃないだろうか。</t>
    <phoneticPr fontId="10"/>
  </si>
  <si>
    <t>ハイペースで流れて先行馬には厳しい展開。途中で早めに動いたオーロヴェールが後続を突き放して圧勝となった。</t>
    <phoneticPr fontId="1"/>
  </si>
  <si>
    <t>スタートで出遅れ。それでも２戦目で位置取りが改善されて強気な競馬で押し切り勝ち。２着以下につけた着差を見ても評価はできるか。</t>
    <phoneticPr fontId="1"/>
  </si>
  <si>
    <t>ラヴィングユーの逃げをミッドナイトゲイルが終始マークする展開。直線入り口でミッドナイトゲイルが早々に先頭に立つと、あとは抜け出してワンサイドゲームになった。</t>
    <phoneticPr fontId="10"/>
  </si>
  <si>
    <t>外枠からスピードを押し出して圧勝。揉まれない競馬が良かった感じはあるが、スピードはかなりありそうな馬だ。</t>
    <phoneticPr fontId="10"/>
  </si>
  <si>
    <t>未勝利</t>
    <rPh sb="0" eb="1">
      <t>ミショウリ</t>
    </rPh>
    <phoneticPr fontId="10"/>
  </si>
  <si>
    <t>3勝</t>
    <rPh sb="1" eb="2">
      <t>ショウ</t>
    </rPh>
    <phoneticPr fontId="1"/>
  </si>
  <si>
    <t>2新馬</t>
    <rPh sb="1" eb="3">
      <t xml:space="preserve">シンバ </t>
    </rPh>
    <phoneticPr fontId="10"/>
  </si>
  <si>
    <t>2新馬</t>
    <rPh sb="1" eb="2">
      <t>シンバ</t>
    </rPh>
    <phoneticPr fontId="10"/>
  </si>
  <si>
    <t>B</t>
    <phoneticPr fontId="10"/>
  </si>
  <si>
    <t>エマヌエーレ</t>
    <phoneticPr fontId="10"/>
  </si>
  <si>
    <t>シマサンブラック</t>
    <phoneticPr fontId="10"/>
  </si>
  <si>
    <t>モズアスコット</t>
    <phoneticPr fontId="10"/>
  </si>
  <si>
    <t>グディンナ</t>
    <phoneticPr fontId="1"/>
  </si>
  <si>
    <t>ラブリーデイ</t>
    <phoneticPr fontId="1"/>
  </si>
  <si>
    <t>セレスハント</t>
    <phoneticPr fontId="1"/>
  </si>
  <si>
    <t>オルフェーヴル</t>
    <phoneticPr fontId="1"/>
  </si>
  <si>
    <t>SS</t>
    <phoneticPr fontId="10"/>
  </si>
  <si>
    <t>サルヴィアーノ</t>
    <phoneticPr fontId="10"/>
  </si>
  <si>
    <t>ヨシダ</t>
    <phoneticPr fontId="10"/>
  </si>
  <si>
    <t>ゴールデンホーン</t>
    <phoneticPr fontId="10"/>
  </si>
  <si>
    <t>ダイタジャスティス</t>
    <phoneticPr fontId="1"/>
  </si>
  <si>
    <t>ホッコータルマエ</t>
    <phoneticPr fontId="1"/>
  </si>
  <si>
    <t>アポロケンタッキー</t>
    <phoneticPr fontId="1"/>
  </si>
  <si>
    <t>アルテヴェローチェ</t>
    <phoneticPr fontId="10"/>
  </si>
  <si>
    <t>サクソンウォリアー</t>
    <phoneticPr fontId="10"/>
  </si>
  <si>
    <t>ムーム</t>
    <phoneticPr fontId="10"/>
  </si>
  <si>
    <t>キンシャサノキセキ</t>
    <phoneticPr fontId="10"/>
  </si>
  <si>
    <t>シニスターミニスター</t>
    <phoneticPr fontId="10"/>
  </si>
  <si>
    <t>ヘニーヒューズ</t>
    <phoneticPr fontId="10"/>
  </si>
  <si>
    <t>タンゴバイラリン</t>
    <phoneticPr fontId="10"/>
  </si>
  <si>
    <t>エイシンヒカリ</t>
    <phoneticPr fontId="10"/>
  </si>
  <si>
    <t>オルゴーリオ</t>
    <phoneticPr fontId="1"/>
  </si>
  <si>
    <t>モースピリット</t>
    <phoneticPr fontId="1"/>
  </si>
  <si>
    <t>ストリートボス</t>
    <phoneticPr fontId="1"/>
  </si>
  <si>
    <t>ドレフォン</t>
    <phoneticPr fontId="1"/>
  </si>
  <si>
    <t>ライフセービング</t>
    <phoneticPr fontId="10"/>
  </si>
  <si>
    <t>ビーチパトロール</t>
    <phoneticPr fontId="10"/>
  </si>
  <si>
    <t>ガリレオ</t>
    <phoneticPr fontId="10"/>
  </si>
  <si>
    <t>シルバーステート</t>
    <phoneticPr fontId="10"/>
  </si>
  <si>
    <t>瞬発</t>
    <rPh sb="0" eb="1">
      <t>シュンパテゥ</t>
    </rPh>
    <phoneticPr fontId="10"/>
  </si>
  <si>
    <t>フェアエールング</t>
    <phoneticPr fontId="10"/>
  </si>
  <si>
    <t>ジョーローリット</t>
    <phoneticPr fontId="10"/>
  </si>
  <si>
    <t>ダノンレジェンド</t>
    <phoneticPr fontId="10"/>
  </si>
  <si>
    <t>ディーマジェスティ</t>
    <phoneticPr fontId="10"/>
  </si>
  <si>
    <t>重</t>
    <rPh sb="0" eb="1">
      <t>オモイ</t>
    </rPh>
    <phoneticPr fontId="10"/>
  </si>
  <si>
    <t>インマイポケット</t>
    <phoneticPr fontId="10"/>
  </si>
  <si>
    <t>テイエムタリスマ</t>
    <phoneticPr fontId="10"/>
  </si>
  <si>
    <t>不良</t>
    <rPh sb="0" eb="2">
      <t>フリョウ</t>
    </rPh>
    <phoneticPr fontId="10"/>
  </si>
  <si>
    <t>タリスマニック</t>
    <phoneticPr fontId="10"/>
  </si>
  <si>
    <t>サンダースノー</t>
    <phoneticPr fontId="10"/>
  </si>
  <si>
    <t>ウインアルドーレ</t>
    <phoneticPr fontId="1"/>
  </si>
  <si>
    <t>不良</t>
    <rPh sb="0" eb="2">
      <t>フリョウ</t>
    </rPh>
    <phoneticPr fontId="1"/>
  </si>
  <si>
    <t>ビーチパトロール</t>
    <phoneticPr fontId="1"/>
  </si>
  <si>
    <t>ワールドエース</t>
    <phoneticPr fontId="1"/>
  </si>
  <si>
    <t>A</t>
    <phoneticPr fontId="1"/>
  </si>
  <si>
    <t>フォルテフィオーレ</t>
    <phoneticPr fontId="10"/>
  </si>
  <si>
    <t>サトノダイヤモンド</t>
    <phoneticPr fontId="10"/>
  </si>
  <si>
    <t>ファイアンクランツ</t>
    <phoneticPr fontId="10"/>
  </si>
  <si>
    <t>ウインブライト</t>
    <phoneticPr fontId="10"/>
  </si>
  <si>
    <t>ミッキーラッキー</t>
    <phoneticPr fontId="1"/>
  </si>
  <si>
    <t>不良</t>
    <rPh sb="0" eb="1">
      <t>フリョウ</t>
    </rPh>
    <phoneticPr fontId="1"/>
  </si>
  <si>
    <t>ドゥラメンテ</t>
    <phoneticPr fontId="1"/>
  </si>
  <si>
    <t>フリオーソ</t>
    <phoneticPr fontId="1"/>
  </si>
  <si>
    <t>タリスマニック</t>
    <phoneticPr fontId="1"/>
  </si>
  <si>
    <t>リラボニート</t>
    <phoneticPr fontId="10"/>
  </si>
  <si>
    <t>稍重</t>
    <rPh sb="0" eb="2">
      <t>ヤヤオモ</t>
    </rPh>
    <phoneticPr fontId="10"/>
  </si>
  <si>
    <t>スクリーンヒーロー</t>
    <phoneticPr fontId="10"/>
  </si>
  <si>
    <t>リアルインパクト</t>
    <phoneticPr fontId="10"/>
  </si>
  <si>
    <t>ロードトレイル</t>
    <phoneticPr fontId="10"/>
  </si>
  <si>
    <t>アポロキングダム</t>
    <phoneticPr fontId="10"/>
  </si>
  <si>
    <t>アスターブジエ</t>
    <phoneticPr fontId="10"/>
  </si>
  <si>
    <t>オルフェーヴル</t>
    <phoneticPr fontId="10"/>
  </si>
  <si>
    <t>レイデオロ</t>
    <phoneticPr fontId="10"/>
  </si>
  <si>
    <t>シダー</t>
    <phoneticPr fontId="1"/>
  </si>
  <si>
    <t>重</t>
    <rPh sb="0" eb="1">
      <t>オモイ</t>
    </rPh>
    <phoneticPr fontId="1"/>
  </si>
  <si>
    <t>シニスターミニスター</t>
    <phoneticPr fontId="1"/>
  </si>
  <si>
    <t>Ç</t>
    <phoneticPr fontId="10"/>
  </si>
  <si>
    <t>コガネノソラ</t>
    <phoneticPr fontId="10"/>
  </si>
  <si>
    <t>稍重</t>
    <rPh sb="0" eb="1">
      <t>ヤヤオモ</t>
    </rPh>
    <phoneticPr fontId="10"/>
  </si>
  <si>
    <t>エリカサファイア</t>
    <phoneticPr fontId="1"/>
  </si>
  <si>
    <t>キタサンブラック</t>
    <phoneticPr fontId="1"/>
  </si>
  <si>
    <t>ラニ</t>
    <phoneticPr fontId="1"/>
  </si>
  <si>
    <t>前半がかなりのスローペースからのロンスパ戦に。地力はしっかり問われた感じで、人気の３歳馬が上位独占の結果に。</t>
    <phoneticPr fontId="10"/>
  </si>
  <si>
    <t>最初から控えて終いに賭ける競馬。インを突く芸術的な騎乗だったとはいえ、長距離条件で差す競馬は合いそう。</t>
    <phoneticPr fontId="10"/>
  </si>
  <si>
    <t>淡々とペースは流れたが高速馬場ということもあって前有利の展開。インの絶好位で脚を溜めたエマヌエーレが逃げるメタルスピードを交わして勝利。</t>
    <phoneticPr fontId="10"/>
  </si>
  <si>
    <t>２走前のレース内容からもこのクラスでは上位だった。立ち回りとスピードを活かせる舞台なら上のクラスでも。</t>
    <phoneticPr fontId="10"/>
  </si>
  <si>
    <t>札幌芝は開幕２週目でもかなり時計が速い馬場。ここは超スローの流れで前々でスムーズに立ち回った馬が上位独占。</t>
    <phoneticPr fontId="10"/>
  </si>
  <si>
    <t>この日の札幌競馬場は終日強風影響あり。コートリーバウが飛ばして逃げたが２番手以下はそこまで速いペースではなかったか。好位につけた馬でワンツー決着。</t>
    <phoneticPr fontId="10"/>
  </si>
  <si>
    <t>位置を取ってスムーズに立ち回って勝利。初距離で強気に乗って結果を残せたのは評価していいんじゃないだろうか。</t>
    <phoneticPr fontId="10"/>
  </si>
  <si>
    <t>リュクスドレフォンが逃げて平均ペースの展開。好位追走のオルゴーリオが人気に応えて順当勝ちとなった。</t>
    <phoneticPr fontId="1"/>
  </si>
  <si>
    <t>出負け気味も上手く二の足で好位を取ってスムーズな競馬ができた。なかなか素質は高そうで、２勝クラスもひとまず通用して良さそう。</t>
    <phoneticPr fontId="1"/>
  </si>
  <si>
    <t>SL</t>
  </si>
  <si>
    <t>前半スローからのロンスパ戦に。後ろから差しに回った馬は厳しかった感じで、前々でスムーズな競馬ができた馬が上位独占。</t>
    <phoneticPr fontId="10"/>
  </si>
  <si>
    <t>初戦は折り合いを欠いていたが、２戦目で番手からスムーズな競馬ができた。今回は完璧な競馬ができた感じがします。</t>
    <phoneticPr fontId="10"/>
  </si>
  <si>
    <t>断然人気のエリカポラリスが逃げたが徹底的にマークされる展開。最後は上がりが掛かって差しが決まるレースになった。</t>
    <phoneticPr fontId="1"/>
  </si>
  <si>
    <t>ダート中距離２戦目でパフォーマンスを上げてきた。揉まれる競馬もこなしてきましたし、この内容なら上のクラスでも通用して良さそう。</t>
    <phoneticPr fontId="1"/>
  </si>
  <si>
    <t>前半はスローだったが途中でデュランヴェリテが捲ってきてのロンスパ戦。地力は問われたようで人気の２頭でワンツー決着。</t>
    <phoneticPr fontId="10"/>
  </si>
  <si>
    <t>出遅れたが二の足で位置を取っての先行策。この血統なので前々で持続力を活かす競馬が合っていたか。</t>
    <phoneticPr fontId="10"/>
  </si>
  <si>
    <t>ハイペースで流れて先行馬には厳しい展開。勝ち馬こそ前に行った馬だったが、それ以外は差しが上位独占の結果に。</t>
    <phoneticPr fontId="1"/>
  </si>
  <si>
    <t>ブリンカー着用で馬が一変。ハイペースを先行して先行馬では唯一粘っており、それなりに評価できるんじゃないだろうか。</t>
    <phoneticPr fontId="1"/>
  </si>
  <si>
    <t>中盤ラップが緩んでからの瞬発力勝負に。ノーザンファーム生産馬の２頭が３着以下を突き放してワンツー決着。</t>
    <phoneticPr fontId="10"/>
  </si>
  <si>
    <t>スローペースを好位追走から３着以下は突き放した。ノーザンファーム産の良血馬ですし、なかなか期待できる馬じゃないだろうか。</t>
    <phoneticPr fontId="10"/>
  </si>
  <si>
    <t>この条件らしく前に行った馬で上位独占の結果に。２番手追走のムームが抜け出して圧勝となった。</t>
    <phoneticPr fontId="10"/>
  </si>
  <si>
    <t>前走は内枠で厳しい競馬。今回は外枠で先行できたことでパフォーマンスを大きく上げてきた。後続を突き放した内容からも昇級即通用か。</t>
    <phoneticPr fontId="10"/>
  </si>
  <si>
    <t>ブライトサインが大逃げを打ったが２番手以下はスロー。早めに動いたタンゴバイラリンが渋とく伸びて押し切り勝ち。</t>
    <phoneticPr fontId="10"/>
  </si>
  <si>
    <t>早めに大逃げ馬を潰しに行ってそのまま押し切り勝ち。もともと芝でも強さを見せていた馬ですし、上のクラスでも通用していい。</t>
    <phoneticPr fontId="10"/>
  </si>
  <si>
    <t>この条件らしく基本的には前に行った馬のレース、最後はカンザシが最後方から追い込んできたが、逃げたジョーローリットが押し切って勝利。</t>
    <phoneticPr fontId="10"/>
  </si>
  <si>
    <t>先手を奪って後続に影をも踏ませず逃げ切り勝ち。ダートの短距離戦ではまだ底を見せていない。</t>
    <phoneticPr fontId="10"/>
  </si>
  <si>
    <t>この日の札幌競馬場は終日強風影響あり。当日朝の雨でタフさも問われるが時計も出る馬場。ここは人気のインマイポケットが順当に抜け出して勝利。</t>
    <phoneticPr fontId="10"/>
  </si>
  <si>
    <t>距離を伸ばしたことで位置が取れてスムーズな競馬ができた。血統的にもこういう馬場は合っていたんじゃないだろうか。</t>
    <phoneticPr fontId="10"/>
  </si>
  <si>
    <t>この日の札幌競馬場は終日強風影響あり。当日朝の雨の影響で水が浮く馬場になったが、それでも人気馬が上位独占の結果に。</t>
    <phoneticPr fontId="10"/>
  </si>
  <si>
    <t>古川奈穂騎手らしい早めの強気競馬で押し切り勝ち。もともと見せていたレース内容からも上のクラスで通用していい。</t>
    <phoneticPr fontId="10"/>
  </si>
  <si>
    <t>この日の札幌競馬場は終日強風影響あり。当日朝の雨の影響で水が浮く馬場になったが、それでも人気馬が上位独占の結果に。</t>
    <phoneticPr fontId="1"/>
  </si>
  <si>
    <t>前走指数から言ってもここでは上位だった。上のクラスでも相手なりに走りそうな感じがします。</t>
    <phoneticPr fontId="1"/>
  </si>
  <si>
    <t>この日の札幌競馬場は終日強風影響あり。当日朝の雨でタフさも問われるが時計も出る馬場。緩い流れで進んで前にいた馬が上位独占の結果に。</t>
    <phoneticPr fontId="10"/>
  </si>
  <si>
    <t>どうも戦績を見ても夏の洋芝しか走らないよう。今回は超スローで展開も恵まれている。</t>
    <phoneticPr fontId="10"/>
  </si>
  <si>
    <t>先手を奪って最速上がりで逃げ切り勝ち。時計やつけた着差を見ても普通に優秀ですし、上のクラスでも通用して良さそう。</t>
    <phoneticPr fontId="10"/>
  </si>
  <si>
    <t>この日の札幌競馬場は終日強風影響あり。当日朝の雨でタフさも問われるが時計も出る馬場。ここは走破時計もラップも優秀でハイレベル戦だったか。</t>
    <phoneticPr fontId="10"/>
  </si>
  <si>
    <t>スッと好位を確保して早め先頭で押し切り勝ち。時計もラップも優秀ですし、この内容なら札幌2歳ステークスでも楽しみな存在。</t>
    <phoneticPr fontId="10"/>
  </si>
  <si>
    <t>この日の札幌競馬場は終日強風影響あり。当日の雨で時計の速い馬場になり、断然人気のミッキーラッキーが早め先頭で押し切り勝ち。</t>
    <phoneticPr fontId="1"/>
  </si>
  <si>
    <t>この日の札幌競馬場は終日強風影響あり。当日朝の雨でタフさも問われるが時計も出る馬場。ここは速いペースで差し馬が上位に来る結果に。</t>
    <phoneticPr fontId="10"/>
  </si>
  <si>
    <t>ハイペースを先行して押し切り勝ち。上位が差し馬ばかりだったことを考えるとよく頑張っている。</t>
    <phoneticPr fontId="10"/>
  </si>
  <si>
    <t>この日の札幌競馬場は終日強風影響あり。当日の雨で時計の速い馬場になり、シダーが早めに抜け出してそのまま押し切って勝利。</t>
    <phoneticPr fontId="1"/>
  </si>
  <si>
    <t>叩き２戦目で馬体が絞れて外枠で良さをフルに発揮できた。これまでの戦績からもクラス慣れは必要なタイプに見えます。</t>
    <phoneticPr fontId="1"/>
  </si>
  <si>
    <t>スッと先行して早め先頭で力の違いを見せつけた。この内容なら上のクラスでも通用していいんじゃないだろうか。</t>
    <phoneticPr fontId="1"/>
  </si>
  <si>
    <t>この日の札幌競馬場は終日強風影響あり。ワレハウミノコが逃げて淡々としたペースで進んだが、最後はじっくり脚を溜めて差し馬が上位独占の結果に。</t>
    <phoneticPr fontId="10"/>
  </si>
  <si>
    <t>ここに来て本格化気配。スタミナが活きる舞台でこその長距離砲で、近いうちにオープンまで行けていいんじゃんいだろうか。</t>
    <phoneticPr fontId="10"/>
  </si>
  <si>
    <t>この日の札幌競馬場は終日強風影響あり。当日の雨で時計の速い馬場になり、エリカサファイアが早めに抜け出してそのまま押し切って勝利。</t>
    <phoneticPr fontId="1"/>
  </si>
  <si>
    <t>外枠から位置を取って強気な競馬。走破時計もレースラップも優秀ですし、いずれオープンまで行ける馬に見えます。</t>
    <phoneticPr fontId="1"/>
  </si>
  <si>
    <t>1勝</t>
    <rPh sb="1" eb="2">
      <t>ショウル</t>
    </rPh>
    <phoneticPr fontId="10"/>
  </si>
  <si>
    <t>2未勝利</t>
    <rPh sb="1" eb="4">
      <t>ミショウリ</t>
    </rPh>
    <phoneticPr fontId="1"/>
  </si>
  <si>
    <t>OP</t>
    <phoneticPr fontId="1"/>
  </si>
  <si>
    <t>札幌芝1500mらしく内枠先行有利なレースに。先行した２頭がそのまま粘り込んでワンツー決着となった。</t>
    <phoneticPr fontId="10"/>
  </si>
  <si>
    <t>距離短縮でスピードを活かす競馬で押し切り勝ち。メイケイエールの下だけに短めの距離が合っていたんじゃないだろうか。</t>
    <phoneticPr fontId="10"/>
  </si>
  <si>
    <t>ソロモン</t>
    <phoneticPr fontId="10"/>
  </si>
  <si>
    <t>ブラックタイド</t>
    <phoneticPr fontId="10"/>
  </si>
  <si>
    <t>ロードインフェルノ</t>
    <phoneticPr fontId="1"/>
  </si>
  <si>
    <t>サンダースノー</t>
    <phoneticPr fontId="1"/>
  </si>
  <si>
    <t>ロードカナロア</t>
    <phoneticPr fontId="1"/>
  </si>
  <si>
    <t>クレスコサンダーが逃げて前半はスローペース。後ろの馬では厳しかったようで、前々の馬で上位独占の結果に。</t>
    <phoneticPr fontId="1"/>
  </si>
  <si>
    <t>小回り1700mに戻してパフォーマンスを上げてきた。グランドセントラルの未勝利の指数からも上のクラスでやれていいか。</t>
    <phoneticPr fontId="1"/>
  </si>
  <si>
    <t>強風</t>
  </si>
  <si>
    <t>２頭が主張する展開で地力ははっきり問われたか。人気に推された馬たちが順当に差し込んできて上位独占の結果に。</t>
    <phoneticPr fontId="10"/>
  </si>
  <si>
    <t>今回はこれまでよりも位置を取る競馬でスムーズに差し切ることができた。まだキャリア３戦ですし、これから良くなっていくんじゃないだろうか。</t>
    <phoneticPr fontId="10"/>
  </si>
  <si>
    <t>ソニックドライブ</t>
    <phoneticPr fontId="10"/>
  </si>
  <si>
    <t>スワーヴリチャード</t>
    <phoneticPr fontId="10"/>
  </si>
  <si>
    <t>平均ペースで流れてスタミナが問われる展開。サンカルミアが積極策を打って後続を突き放して完勝となった。</t>
    <phoneticPr fontId="1"/>
  </si>
  <si>
    <t>サンカルミア</t>
    <phoneticPr fontId="1"/>
  </si>
  <si>
    <t>ロージズインメイ</t>
    <phoneticPr fontId="1"/>
  </si>
  <si>
    <t>新馬戦にしては速いペースで推移。先行馬は最後に苦しくなった感じで、差し馬が上位独占の結果に。</t>
    <phoneticPr fontId="10"/>
  </si>
  <si>
    <t>スタート微妙だったが速いペースをあっさり突き抜けて勝利。素質は高そうだが、馬格がないのでスタミナが問われるレースになるとどうだろう。</t>
    <phoneticPr fontId="10"/>
  </si>
  <si>
    <t>カワキタマナレア</t>
    <phoneticPr fontId="10"/>
  </si>
  <si>
    <t>ロジャーバローズ</t>
    <phoneticPr fontId="10"/>
  </si>
  <si>
    <t>ﾌｫｰｳｨｰﾙﾄﾞﾗｲﾌﾞ</t>
    <phoneticPr fontId="10"/>
  </si>
  <si>
    <t>平均ペースで流れて地力ははっきり問われた印象。３頭が４着以下を大きく突き放す結果になった。</t>
    <phoneticPr fontId="10"/>
  </si>
  <si>
    <t>前走は包まれて動ききれず。今回は2000mで外を回る競馬でスタミナを活かし切った。これからどんどん良くなっていきそう。</t>
    <phoneticPr fontId="10"/>
  </si>
  <si>
    <t>マイネルバーテクス</t>
    <phoneticPr fontId="10"/>
  </si>
  <si>
    <t>セッテイロク</t>
    <phoneticPr fontId="10"/>
  </si>
  <si>
    <t>サウスヴィグラス</t>
    <phoneticPr fontId="10"/>
  </si>
  <si>
    <t>そこまで速いペースでは流れず前有利の立ち回りレースに。１枠から完璧な立ち回りができたホウオウプロサンゲが２番手以下を突き放して完勝。</t>
    <phoneticPr fontId="10"/>
  </si>
  <si>
    <t>スローペースを２番手追走から完璧な競馬ができていた。これまで戦ってきた相手からもここでは上位だった感じで、２勝クラスでも通用するはず。</t>
    <phoneticPr fontId="10"/>
  </si>
  <si>
    <t>ホウオウプロサンゲ</t>
    <phoneticPr fontId="10"/>
  </si>
  <si>
    <t>この条件らしく前に行った馬が上位独占の結果。断然人気に推されたセッテイロクが競りかけられながらも力の違いを見せた。</t>
    <phoneticPr fontId="10"/>
  </si>
  <si>
    <t>勝負どころでは手応え怪しかったが最後は突き放して勝利。もっとスピードを活かし切る競馬が合うんじゃないだろうか。</t>
    <phoneticPr fontId="10"/>
  </si>
  <si>
    <t>ブルーミンデザイン</t>
    <phoneticPr fontId="10"/>
  </si>
  <si>
    <t>ノーネイネヴァー</t>
    <phoneticPr fontId="10"/>
  </si>
  <si>
    <t>ペースが流れた上で最後は上がりも速く、地力ははっきり問われた印象。ここは着差通りに人気の２頭が強かったんじゃないだろうか。</t>
    <phoneticPr fontId="10"/>
  </si>
  <si>
    <t>１枠で上手く脚を溜めてスムーズな競馬で差し切り勝ち。アンドアイラヴハーを倒しての勝利は評価できるんじゃないだろうか。</t>
    <phoneticPr fontId="10"/>
  </si>
  <si>
    <t>瞬発</t>
    <rPh sb="0" eb="2">
      <t>シュンパテゥ</t>
    </rPh>
    <phoneticPr fontId="1"/>
  </si>
  <si>
    <t>ゲットアップ</t>
    <phoneticPr fontId="1"/>
  </si>
  <si>
    <t>ジャスタウェイ</t>
    <phoneticPr fontId="1"/>
  </si>
  <si>
    <t>前半スローペースだったが早めに動きがあるレースに。４コーナーで先頭に立ったゲットアップが後続を突き放して鮮やかな勝利となった。</t>
    <phoneticPr fontId="1"/>
  </si>
  <si>
    <t>ここに来て本格化してきた感じ。自分で動いて後続を突き放しましたし、この内容なら準オープンでも通用していいか。</t>
    <phoneticPr fontId="1"/>
  </si>
  <si>
    <t>セファーラジエルとショウナンバシットが引き離し気味に先行する展開。２番手からショウナンバシットが早めに抜け出してここは完勝だった。</t>
    <phoneticPr fontId="10"/>
  </si>
  <si>
    <t>２番手追走から早めに抜け出して押し切り勝ち。体力はあるが一瞬のキレに欠けるタイプの馬で、これぐらいの条件が合っていたか。</t>
    <phoneticPr fontId="10"/>
  </si>
  <si>
    <t>ショウナンバシット</t>
    <phoneticPr fontId="10"/>
  </si>
  <si>
    <t>ヴァルドルチャが飛ばし気味に逃げたがそこまで差しは決まらず。２番手追走のクォーツァイトが逃げたヴァルドルチャを交わして勝利。</t>
    <phoneticPr fontId="1"/>
  </si>
  <si>
    <t>スタートを決めて先行する競馬でガラリ一変。３歳馬でこれから成長していきそうだが、クラス慣れは必要な馬に見えます。</t>
    <phoneticPr fontId="1"/>
  </si>
  <si>
    <t>クォーツァイト</t>
    <phoneticPr fontId="1"/>
  </si>
  <si>
    <t>ダイワメジャー</t>
    <phoneticPr fontId="1"/>
  </si>
  <si>
    <t>スワーヴリチャード</t>
    <phoneticPr fontId="1"/>
  </si>
  <si>
    <t>ベルベルコンパスが単勝1.1倍に推された一戦。さすがにここは力が違ったようで、ベルベルコンパスが楽に抜け出して圧勝。</t>
    <phoneticPr fontId="1"/>
  </si>
  <si>
    <t>ベルベルコンパス</t>
    <phoneticPr fontId="1"/>
  </si>
  <si>
    <t>サクソンウォリアー</t>
    <phoneticPr fontId="1"/>
  </si>
  <si>
    <t>そこまで速いペースではなかったが先行した馬は失速。好位追走のキャンドルマスが抜け出して完勝となった。</t>
    <phoneticPr fontId="10"/>
  </si>
  <si>
    <t>この条件も２戦目で外枠からスムーズな競馬ができた。５７キロの斤量でハッピーダンスを競り落とした点は評価できるか。</t>
    <phoneticPr fontId="10"/>
  </si>
  <si>
    <t>キャンドルマス</t>
    <phoneticPr fontId="10"/>
  </si>
  <si>
    <t>パイロ</t>
    <phoneticPr fontId="10"/>
  </si>
  <si>
    <t>ロンロ</t>
    <phoneticPr fontId="10"/>
  </si>
  <si>
    <t>スプリングデイ</t>
    <phoneticPr fontId="10"/>
  </si>
  <si>
    <t>ディスクリートキャット</t>
    <phoneticPr fontId="10"/>
  </si>
  <si>
    <t>ソルアマゾン</t>
    <phoneticPr fontId="1"/>
  </si>
  <si>
    <t>稍重</t>
    <rPh sb="0" eb="2">
      <t>ヤヤオモ</t>
    </rPh>
    <phoneticPr fontId="1"/>
  </si>
  <si>
    <t>リオンディーズ</t>
    <phoneticPr fontId="1"/>
  </si>
  <si>
    <t>アルマヴェローチェ</t>
    <phoneticPr fontId="10"/>
  </si>
  <si>
    <t>ヘンリーバローズ</t>
    <phoneticPr fontId="10"/>
  </si>
  <si>
    <t>テイキットイージー</t>
    <phoneticPr fontId="10"/>
  </si>
  <si>
    <t>タマモプルメリア</t>
    <phoneticPr fontId="1"/>
  </si>
  <si>
    <t>稍重</t>
    <rPh sb="0" eb="1">
      <t>ヤヤオモ</t>
    </rPh>
    <phoneticPr fontId="1"/>
  </si>
  <si>
    <t>ｶﾘﾌｫﾙﾆｱｸﾛｰﾑ</t>
    <phoneticPr fontId="1"/>
  </si>
  <si>
    <t>消耗</t>
    <rPh sb="0" eb="1">
      <t>ショウモウ</t>
    </rPh>
    <phoneticPr fontId="10"/>
  </si>
  <si>
    <t>ハヤテノフクノスケ</t>
    <phoneticPr fontId="10"/>
  </si>
  <si>
    <t>ウインバリアシオン</t>
    <phoneticPr fontId="10"/>
  </si>
  <si>
    <t>札幌芝は夜の雨で少し時計の掛かる稍重馬場。途中で人気馬が動く競馬で地力とスタミナははっきり問われたか。</t>
    <phoneticPr fontId="10"/>
  </si>
  <si>
    <t>得意のコーナー４回条件でガラリ一変。これぐらいの距離条件であまり速い上がりが問われないレース向きなんだろう。強いが条件は問いそう。</t>
    <phoneticPr fontId="10"/>
  </si>
  <si>
    <t>平均ペースで流れて最後はかなり上がりが掛かる展開。早めに先頭に立ったタマモプルメリアがそのまま押し切って勝利となった。</t>
    <phoneticPr fontId="1"/>
  </si>
  <si>
    <t>速いペースを向こう正面で早めに先頭。スタミナを存分に活かしての勝利。３歳馬ですしこれから成長していくんじゃないだろうか。</t>
    <phoneticPr fontId="1"/>
  </si>
  <si>
    <t>２番手追走から楽に抜け出して圧勝。初戦の時計指数を見てもダートなら上まで行けるような馬か。</t>
    <phoneticPr fontId="1"/>
  </si>
  <si>
    <t>札幌芝は夜の雨で少し時計の掛かる稍重馬場。前半スローから２週目の向こう正面で動く競馬になり、スタミナははっきりレースだったか。</t>
    <phoneticPr fontId="10"/>
  </si>
  <si>
    <t>向こう正面で一気に動く競馬で自慢のスタミナを活かし切った。キレはないがスタミナに特化したタイプに見えます。</t>
    <phoneticPr fontId="10"/>
  </si>
  <si>
    <t>札幌芝は夜の雨で少し時計の掛かる稍重馬場。そんな馬場にしてもスローペースだった感じで、逃げたアルマヴェローチェがそのまま押し切って勝利。</t>
    <phoneticPr fontId="10"/>
  </si>
  <si>
    <t>スローペースの逃げが打ててそのまま押し切り勝ち。ペースの割に競られてはいたが、それでも展開には恵まれたんじゃないだろうか。</t>
    <phoneticPr fontId="10"/>
  </si>
  <si>
    <t>札幌芝は夜の雨で少し時計の掛かる稍重馬場。ここはスタートを決めたスプリングデイが先手を奪ってそのまま押し切り勝ち。</t>
    <phoneticPr fontId="10"/>
  </si>
  <si>
    <t>２走前にスプリント戦を使われてからスタートが安定。今回も逃げて押し切り勝ちですし、この条件が合っているんでしょう。</t>
    <phoneticPr fontId="10"/>
  </si>
  <si>
    <t>ハイペースで流れて途中で捲りも入る展開。最後はかなり上がりが掛かるレースになり、途中で動いた馬が上位独占の結果に。</t>
    <phoneticPr fontId="1"/>
  </si>
  <si>
    <t>門別の騎手で途中で一気に動く競馬でパフォーマンスを上げてきた。もっと自在性が身について来れば良くなってきそうだが。</t>
    <phoneticPr fontId="1"/>
  </si>
  <si>
    <t>札幌芝は夜の雨で少し時計の掛かる稍重馬場。スローペースからのロンスパ戦で、前々でスムーズに立ち回った馬で上位独占の結果に。</t>
    <phoneticPr fontId="10"/>
  </si>
  <si>
    <t>横山武史騎手らしく位置を取ってスタミナを活かし切った。完璧に乗った感じだが、牝馬同士でスタミナを活かす競馬で活躍していきそう。</t>
    <phoneticPr fontId="10"/>
  </si>
  <si>
    <t>エリダヌス</t>
    <phoneticPr fontId="10"/>
  </si>
  <si>
    <t>先行馬が少ないメンバー構成でそこまでペースは速くならず。ある程度の位置につけた馬で上位独占の結果に。</t>
    <phoneticPr fontId="10"/>
  </si>
  <si>
    <t>コナブラック</t>
    <phoneticPr fontId="10"/>
  </si>
  <si>
    <t>ペイシャエス</t>
    <phoneticPr fontId="1"/>
  </si>
  <si>
    <t>エスポワールシチー</t>
    <phoneticPr fontId="1"/>
  </si>
  <si>
    <t>ドレフォン</t>
  </si>
  <si>
    <t>先行タイプの馬が多く案の定かなりのハイペース戦に。最後はかなり上がりが掛かって差し馬も突っこんできた。</t>
    <phoneticPr fontId="10"/>
  </si>
  <si>
    <t>スタートで出遅れ。それでも血統イメージ通りに短距離適性は高かったようで、外から差し切って勝利。今回はハイペースがハマった感じあり。</t>
    <phoneticPr fontId="10"/>
  </si>
  <si>
    <t>ヒラボクミニー</t>
    <phoneticPr fontId="10"/>
  </si>
  <si>
    <t>前走は出来落ち。今回は好位追走からスムーズな競馬で差し切り勝ち。まともならこれくらいは走れる。</t>
    <phoneticPr fontId="10"/>
  </si>
  <si>
    <t>アドマイヤムーン</t>
    <phoneticPr fontId="10"/>
  </si>
  <si>
    <t>ディープブリランテ</t>
    <phoneticPr fontId="10"/>
  </si>
  <si>
    <t>2未勝利</t>
    <rPh sb="1" eb="2">
      <t>ミショウリ</t>
    </rPh>
    <phoneticPr fontId="10"/>
  </si>
  <si>
    <t>2新馬</t>
    <rPh sb="1" eb="2">
      <t xml:space="preserve">シンバ </t>
    </rPh>
    <phoneticPr fontId="10"/>
  </si>
  <si>
    <t>2OP</t>
    <phoneticPr fontId="10"/>
  </si>
  <si>
    <t>オーサムストローク</t>
    <phoneticPr fontId="10"/>
  </si>
  <si>
    <t>マイネルブリックス</t>
    <phoneticPr fontId="10"/>
  </si>
  <si>
    <t>クリノメイ</t>
    <phoneticPr fontId="10"/>
  </si>
  <si>
    <t>ラーンザロープス</t>
    <phoneticPr fontId="10"/>
  </si>
  <si>
    <t>テリオスララ</t>
    <phoneticPr fontId="10"/>
  </si>
  <si>
    <t>セージグリーン</t>
    <phoneticPr fontId="1"/>
  </si>
  <si>
    <t>ディーマジェスティ</t>
    <phoneticPr fontId="1"/>
  </si>
  <si>
    <t>ロジャーバローズ</t>
    <phoneticPr fontId="1"/>
  </si>
  <si>
    <t>ミスターディジェイ</t>
    <phoneticPr fontId="10"/>
  </si>
  <si>
    <t>ホッコータルマエ</t>
    <phoneticPr fontId="10"/>
  </si>
  <si>
    <t>ロードクロンヌ</t>
    <phoneticPr fontId="1"/>
  </si>
  <si>
    <t>アニマルキングダム</t>
    <phoneticPr fontId="1"/>
  </si>
  <si>
    <t>スピードリッチ</t>
    <phoneticPr fontId="10"/>
  </si>
  <si>
    <t>セリエル</t>
    <phoneticPr fontId="10"/>
  </si>
  <si>
    <t>ウインネモフィラ</t>
    <phoneticPr fontId="10"/>
  </si>
  <si>
    <t>カンピオーネ</t>
    <phoneticPr fontId="1"/>
  </si>
  <si>
    <t>パイロ</t>
    <phoneticPr fontId="1"/>
  </si>
  <si>
    <t>グランプリボス</t>
    <phoneticPr fontId="1"/>
  </si>
  <si>
    <t>ジョーメッドヴィン</t>
    <phoneticPr fontId="10"/>
  </si>
  <si>
    <t>アジアエクスプレス</t>
    <phoneticPr fontId="10"/>
  </si>
  <si>
    <t>モズナナスター</t>
    <phoneticPr fontId="10"/>
  </si>
  <si>
    <t>マルチライセンス</t>
    <phoneticPr fontId="10"/>
  </si>
  <si>
    <t>ジャスタウェイ</t>
    <phoneticPr fontId="10"/>
  </si>
  <si>
    <t>ﾏｲﾝﾄﾞﾕｱﾋﾞｽｹｯﾂ</t>
    <phoneticPr fontId="10"/>
  </si>
  <si>
    <t>キングブルー</t>
    <phoneticPr fontId="1"/>
  </si>
  <si>
    <t>シャーリーゴールド</t>
    <phoneticPr fontId="10"/>
  </si>
  <si>
    <t>マテンロウサン</t>
    <phoneticPr fontId="10"/>
  </si>
  <si>
    <t>イントゥミスチーフ</t>
    <phoneticPr fontId="10"/>
  </si>
  <si>
    <t>サングレーザー</t>
    <phoneticPr fontId="10"/>
  </si>
  <si>
    <t>ダノンスウィッチ</t>
    <phoneticPr fontId="1"/>
  </si>
  <si>
    <t>アメリカンファラオ</t>
    <phoneticPr fontId="1"/>
  </si>
  <si>
    <t>ロゴタイプ</t>
    <phoneticPr fontId="1"/>
  </si>
  <si>
    <t>アスクシュタイン</t>
    <phoneticPr fontId="10"/>
  </si>
  <si>
    <t>カレンブラックヒル</t>
    <phoneticPr fontId="10"/>
  </si>
  <si>
    <t>ガビーズシスター</t>
    <phoneticPr fontId="10"/>
  </si>
  <si>
    <t>アメリカンファラオ</t>
    <phoneticPr fontId="10"/>
  </si>
  <si>
    <t>パトリックハンサム</t>
    <phoneticPr fontId="10"/>
  </si>
  <si>
    <t>バゴ</t>
    <phoneticPr fontId="10"/>
  </si>
  <si>
    <t>プルパレイ</t>
    <phoneticPr fontId="10"/>
  </si>
  <si>
    <t>タイセイミッション</t>
    <phoneticPr fontId="1"/>
  </si>
  <si>
    <t>少頭数ながらメンバーレベルはまずまず。断然人気に推されたテリエスララが先手を奪ってそのまま押し切って勝利。</t>
    <phoneticPr fontId="10"/>
  </si>
  <si>
    <t>初戦の走破時計を考えてもここは確勝級だったか。走破時計も優秀だが、逃げてしまった馬は札幌２歳ステークスでは期待値が低い。</t>
    <phoneticPr fontId="10"/>
  </si>
  <si>
    <t>平均ペースで流れて立ち回りセンスと持久力が問われる展開。２番手追走のセージグリーンが早めに抜け出して圧勝となった。</t>
    <phoneticPr fontId="1"/>
  </si>
  <si>
    <t>積極策で早めに仕掛ける競馬でここは完勝。母父クロフネの色が強く出ている感じで、持続力を活かしてこその馬に見えます。</t>
    <phoneticPr fontId="1"/>
  </si>
  <si>
    <t>この条件らしく基本は前に行った馬が有利な展開。先手を奪ったミスターディジェイが差し馬の強襲をしのいで押し切り勝ち。</t>
    <phoneticPr fontId="10"/>
  </si>
  <si>
    <t>外枠から抜群のスタートを見せて逃げ切り勝ち。超大型馬でダート1000m向きな感じで、今後は使いつつクラス慣れをしていけばという印象。</t>
    <phoneticPr fontId="10"/>
  </si>
  <si>
    <t>初ダートのロードクロンヌが淡々としたペースで逃げる展開。最後は逆に後続を突き放しての完勝となった。</t>
    <phoneticPr fontId="1"/>
  </si>
  <si>
    <t>初ダートで１枠から先手を奪って押し切り勝ち。砂を被ってどうかだが、２着以下につけた着差を見てもダート適性は高かった。</t>
    <phoneticPr fontId="1"/>
  </si>
  <si>
    <t>そこまで速くないペースから上がりの速い展開。人気の２頭が順当にワンツー決着となった。</t>
    <phoneticPr fontId="10"/>
  </si>
  <si>
    <t>１枠から位置を取ってスムーズに競馬ができていた。時計はまずまず優秀なのでテンションをコントロールできれば上でも。</t>
    <phoneticPr fontId="10"/>
  </si>
  <si>
    <t>途中でプロスペクトが一気に捲ったことでロンスパ戦に。地力ははっきり問われた感じで、人気のスピードリッチがここでは力が違った。</t>
    <phoneticPr fontId="10"/>
  </si>
  <si>
    <t>明らかに未勝利では上位だった馬。スタミナを活かしてこその馬で、１勝クラスもあっさりと勝てておかしくない馬に見えます。</t>
    <phoneticPr fontId="10"/>
  </si>
  <si>
    <t>先行争いは激しくなったがこの条件らしく前は止まらず。人気のセリエルが番手から抜け出して順当勝ち。</t>
    <phoneticPr fontId="10"/>
  </si>
  <si>
    <t>外枠から先行してここでは力上位だった。いきなり２勝クラスとなるとどこまでやれるだろうか。</t>
    <phoneticPr fontId="10"/>
  </si>
  <si>
    <t>前半スローペースからのロンスパ戦に。最後は３頭が４着以下を突き放す結果になった。</t>
    <phoneticPr fontId="10"/>
  </si>
  <si>
    <t>２番手追走から渋とく伸びて差し切り勝ち。今回は完璧な競馬ができていた感じがします。</t>
    <phoneticPr fontId="10"/>
  </si>
  <si>
    <t>淀みないペースで流れて立ち回りセンスとスタミナが問われた感じ。最後は接戦になったが、マイネルブリックスが差し切って勝利。</t>
    <phoneticPr fontId="10"/>
  </si>
  <si>
    <t>今回は休み明け。追った後も内にモタれていたがそれでも差し切り勝ち。モタれが解消してくれば上のクラスでもやれそう。</t>
    <phoneticPr fontId="10"/>
  </si>
  <si>
    <t>淡々とペースが流れて立ち回りセンスと地力が問われた感じ。外枠からでもスムーズな競馬ができたオーサムストロークが勝利。</t>
    <phoneticPr fontId="10"/>
  </si>
  <si>
    <t>途中でモズミキカタアガリが捲ったことで上がりが掛かる展開。差しが決まるレースになり、勝負所で動いたカンピオーネが完勝となった。</t>
    <phoneticPr fontId="1"/>
  </si>
  <si>
    <t>勝負所で一気に動く競馬で脚力を活かし切った。ここに来て本格化してきており、差しが決まるレースならオープンでもやれそう。</t>
    <phoneticPr fontId="1"/>
  </si>
  <si>
    <t>ラホーヤストームが飛ばし気味に逃げて超ハイペースの展開。さすがに前の馬が止まって差しが決まる結果になった。</t>
    <phoneticPr fontId="10"/>
  </si>
  <si>
    <t>前走は躓く不利があって走れず。スムーズな競馬ができればこれぐらいは走れた。時計的にも上のクラスで通用していいはず。</t>
    <phoneticPr fontId="10"/>
  </si>
  <si>
    <t>ここは人気馬とそれ以外のスピード差がはっきりとしていた感じ。人気の馬たちが先行して上位独占の結果になった。</t>
    <phoneticPr fontId="10"/>
  </si>
  <si>
    <t>函館２歳ステークスでもそこまで差がない競馬ができていた馬。未勝利に戻れば上位だった。上のクラスでもやれて良さそうだ。</t>
    <phoneticPr fontId="10"/>
  </si>
  <si>
    <t>２週目で有力馬が一気に動く展開に。このレースレベルなりに地力ははっきり問われた感じだが、指数的には大したことがないように見えます。</t>
    <phoneticPr fontId="10"/>
  </si>
  <si>
    <t>スタートはイマイチだったが２周目で動く競馬でスタミナを活かし切った。指数はかなり低いので評価は難しいところ。</t>
    <phoneticPr fontId="10"/>
  </si>
  <si>
    <t>ハイペースで流れたがこの条件らしく前は止まらず。初ダートのキングブルーが早め先頭でここでは力が違った感じだ。</t>
    <phoneticPr fontId="1"/>
  </si>
  <si>
    <t>初ダートでハイペースを先行。４コーナーでは先頭に立つ強気な競馬で完勝。時計も優秀なのでダート適性は高いと見てよさそう。</t>
    <phoneticPr fontId="1"/>
  </si>
  <si>
    <t>この条件らしくロスなく立ち回った馬以外は厳しかったが、ペースも流れて差しは決まる展開。完璧に捌いたシャーリーゴールドが差し切って勝利。</t>
    <phoneticPr fontId="10"/>
  </si>
  <si>
    <t>距離も２戦目で好位ポジションから完璧な競馬ができた。時計もまずまず優秀ですし、上のクラスでも通用して良さそうだ。</t>
    <phoneticPr fontId="10"/>
  </si>
  <si>
    <t>スパイウェアがぶっ飛ばし気味に逃げて新馬戦にしては速いペースに。マテンロウサンの記録した走破時計は2歳新馬にしては優秀なんじゃないでしょうか。</t>
    <phoneticPr fontId="10"/>
  </si>
  <si>
    <t>スタートは出遅れ。それでもスタミナが問われる展開で自分で動いて完勝。控える競馬できたのも収穫で、札幌２歳ステークスでも状態整えばやれて良さそう。</t>
    <phoneticPr fontId="10"/>
  </si>
  <si>
    <t>カリフォルニアがぶっ飛ばし気味に逃げて最後は上がりがかなり掛かる展開。人気のダノンスウィッチ以外は差し追い込み馬が上位独占の結果に。</t>
    <phoneticPr fontId="1"/>
  </si>
  <si>
    <t>これまで強い相手と戦ってきてここでは上位だった。揉まれずに体力を活かす競馬なら上のクラスでもやれそうな感じがします。</t>
    <phoneticPr fontId="1"/>
  </si>
  <si>
    <t>外枠だったが上手く位置を取ってスムーズな競馬ができた。少し気性的に難しいところはあるが、オープンまでは行けるんじゃないだろうか。</t>
    <phoneticPr fontId="10"/>
  </si>
  <si>
    <t>メンバーはそれなりに揃っていた感じで、実際の走破時計を見ても同週の２勝クラスを大きく上回るもの。なかなかのハイレベル戦だったか。</t>
    <phoneticPr fontId="10"/>
  </si>
  <si>
    <t>大外枠だったが上手くロスを抑えて競馬ができた。展開向かず時シンザン記念で４着に走るような馬ですし、この時計からもオープンまで行けそうなイメージ。</t>
    <phoneticPr fontId="10"/>
  </si>
  <si>
    <t>初戦で逃げていた馬が多かったが、アスクシュタインが先手を奪ってスローペースの展開。最後も後続を突き放す一方でアスクシュタインが逃げ切り勝ち。</t>
    <phoneticPr fontId="10"/>
  </si>
  <si>
    <t>スムーズな逃げで最後は突き放す一方。時計としてはまずまずだが、逃げる競馬以外に経験がない点がネック。</t>
    <phoneticPr fontId="10"/>
  </si>
  <si>
    <t>速い馬が多くて序盤から競り合うような展開。最後は主張した馬が潰れて差しが決まるレースになった。</t>
    <phoneticPr fontId="10"/>
  </si>
  <si>
    <t>若干出遅れて脚を溜める競馬に。最後はあっさりと突き抜けましたし、ここでは力が抜けきっていたか。</t>
    <phoneticPr fontId="10"/>
  </si>
  <si>
    <t>先行勢がミドルペースで後続を突き放し気味に進める展開。差しは決まらずで前々で進めた馬が上位独占の結果に。</t>
    <phoneticPr fontId="10"/>
  </si>
  <si>
    <t>外枠からかなり強気な競馬で押し切り勝ち。こういうスタミナを活かす競馬が合うそうで、人気はなかったが時計はまずまず優秀。</t>
    <phoneticPr fontId="10"/>
  </si>
  <si>
    <t>カンティーユが先手を奪って淀みないペース。内枠から完璧な競馬ができたプルパレイが差し切って勝利。</t>
    <phoneticPr fontId="10"/>
  </si>
  <si>
    <t>ここに来て位置を取って溜める競馬ができるように。スプリント戦でこういう競馬ができるようになったのは大きく、あとは重賞でどれだけやれるか。</t>
    <phoneticPr fontId="10"/>
  </si>
  <si>
    <t>ハイペースで流れて地力ははっきり問われたか。最後は３歳馬が４着以下を突き放してワンツースリー。</t>
    <phoneticPr fontId="1"/>
  </si>
  <si>
    <t>ここ２戦はハイレベルな３歳限定戦で走れなかった感じ。今回は揉まれない競馬ができたのが良かったようです。</t>
    <phoneticPr fontId="1"/>
  </si>
  <si>
    <t>2未勝利</t>
    <rPh sb="1" eb="2">
      <t>ミショウリ</t>
    </rPh>
    <phoneticPr fontId="1"/>
  </si>
  <si>
    <t>ノースブリッジ</t>
    <phoneticPr fontId="10"/>
  </si>
  <si>
    <t>フェミナフォルテ</t>
    <phoneticPr fontId="10"/>
  </si>
  <si>
    <t>ショウナンサムデイ</t>
    <phoneticPr fontId="10"/>
  </si>
  <si>
    <t>ダノンバラード</t>
    <phoneticPr fontId="10"/>
  </si>
  <si>
    <t>ルージュマローネ</t>
    <phoneticPr fontId="1"/>
  </si>
  <si>
    <t>グランテレーズ</t>
    <phoneticPr fontId="10"/>
  </si>
  <si>
    <t>サンダーアリュール</t>
    <phoneticPr fontId="1"/>
  </si>
  <si>
    <t>プルメリアクヒオ</t>
    <phoneticPr fontId="1"/>
  </si>
  <si>
    <t>ウイントレメンデス</t>
    <phoneticPr fontId="10"/>
  </si>
  <si>
    <t>ブレーザー</t>
    <phoneticPr fontId="10"/>
  </si>
  <si>
    <t>シゲルカガ</t>
    <phoneticPr fontId="10"/>
  </si>
  <si>
    <t>ビーナスローズ</t>
    <phoneticPr fontId="10"/>
  </si>
  <si>
    <t>サトノクラウン</t>
    <phoneticPr fontId="10"/>
  </si>
  <si>
    <t>ノヴェリスト</t>
    <phoneticPr fontId="10"/>
  </si>
  <si>
    <t>コスモブッドレア</t>
    <phoneticPr fontId="10"/>
  </si>
  <si>
    <t>ネオユニヴァース</t>
    <phoneticPr fontId="10"/>
  </si>
  <si>
    <t>クラヴィコード</t>
    <phoneticPr fontId="1"/>
  </si>
  <si>
    <t>ガンランナー</t>
    <phoneticPr fontId="1"/>
  </si>
  <si>
    <t>オーケースマイル</t>
    <phoneticPr fontId="10"/>
  </si>
  <si>
    <t>ハッピーダンス</t>
    <phoneticPr fontId="10"/>
  </si>
  <si>
    <t>サンマルミッション</t>
    <phoneticPr fontId="1"/>
  </si>
  <si>
    <t>ショウナンガチ</t>
    <phoneticPr fontId="10"/>
  </si>
  <si>
    <t>ショウナンバルドル</t>
    <phoneticPr fontId="10"/>
  </si>
  <si>
    <t>ハイランドリンクス</t>
    <phoneticPr fontId="10"/>
  </si>
  <si>
    <t>ウインルピナス</t>
    <phoneticPr fontId="10"/>
  </si>
  <si>
    <t>ニタモノドウシ</t>
    <phoneticPr fontId="10"/>
  </si>
  <si>
    <t>シカゴスティング</t>
    <phoneticPr fontId="10"/>
  </si>
  <si>
    <t>ダンカーク</t>
    <phoneticPr fontId="10"/>
  </si>
  <si>
    <t>SS</t>
    <phoneticPr fontId="1"/>
  </si>
  <si>
    <t>オーバーザドリーム</t>
    <phoneticPr fontId="1"/>
  </si>
  <si>
    <t>ヘニーハウンド</t>
    <phoneticPr fontId="1"/>
  </si>
  <si>
    <t>メリディアンスター</t>
    <phoneticPr fontId="10"/>
  </si>
  <si>
    <t>超スローペースから上がり２ハロンの瞬発戦に。好位追走のショウナンサムデイがここは全く素質が違ったようだ。</t>
    <phoneticPr fontId="10"/>
  </si>
  <si>
    <t>超スローの流れを外からあっさりと突き抜けて完勝。ショウナンパンドラの産駒でこれは相当に素質が高い馬か。</t>
    <phoneticPr fontId="10"/>
  </si>
  <si>
    <t>前半スローペースだったが勝負所で捲りが入る展開。地力は問われたようで人気馬が上位独占の結果になった。</t>
    <phoneticPr fontId="1"/>
  </si>
  <si>
    <t>内枠から先手を奪って押し切り勝ち。スローペースで展開に恵まれていますし、どこまで評価できるかは微妙なところ。</t>
    <phoneticPr fontId="1"/>
  </si>
  <si>
    <t>札幌芝はCコース変更でイン有利の高速馬場。このレースも前目につけた有力馬で上位独占の結果に。</t>
    <phoneticPr fontId="10"/>
  </si>
  <si>
    <t>抜群のスタートから正攻法で押し切り勝ち。ハイペースを前付けして押し切っていますし、普通に評価していいんじゃないだろうか。</t>
    <phoneticPr fontId="10"/>
  </si>
  <si>
    <t>サンダーアリュールが逃げて淀みない流れ。最後は上がりが掛かったが、サンダーアリュールがそのまま逃げ切って勝利。</t>
    <phoneticPr fontId="1"/>
  </si>
  <si>
    <t>距離を伸ばして先手を奪う競馬でパフォーマンス一変。後続は突き放しましたし、逃げてこその馬なんじゃないだろうか。</t>
    <phoneticPr fontId="1"/>
  </si>
  <si>
    <t>札幌芝はCコース変更でイン有利の高速馬場。人気のメリディアンスターが先手を奪って圧巻のレコード勝ちとなった。</t>
    <phoneticPr fontId="10"/>
  </si>
  <si>
    <t>あっさりと先手を奪って押し切り勝ち。スピード性能は高そうだが、母父ゴールドアリュールなのでどこかでダートにシフトしていくかも。</t>
    <phoneticPr fontId="10"/>
  </si>
  <si>
    <t>平均ペースで流れて地力ははっきりと問われた感じ。人気のプルメリアクヒオが好位から正攻法で差し切って勝利。</t>
    <phoneticPr fontId="1"/>
  </si>
  <si>
    <t>好位から正攻法で勝利。連闘策で今回は勝利できたことが全てか。ホッコータルマエ産駒なのでこれから強くなっていけばいい。</t>
    <phoneticPr fontId="1"/>
  </si>
  <si>
    <t>札幌芝はCコース変更でイン有利の高速馬場。アイヲコメテが飛ばし気味に大逃げを打つ展開。２番手追走のウイントレメンデスが早めに抜け出して圧勝となった。</t>
    <phoneticPr fontId="10"/>
  </si>
  <si>
    <t>ハイペースを２番手追走。ここでは完全に力が違った感じだ。時計面からも昇級即通用と見ていいでしょう。</t>
    <phoneticPr fontId="10"/>
  </si>
  <si>
    <t>この週の札幌ダート1000mは割と時計が掛かっていた印象。ここは人気のブレーザーが外枠からスムーズな競馬を見せて順当勝ち。</t>
    <phoneticPr fontId="10"/>
  </si>
  <si>
    <t>昇級初戦でも外を回ってここでは力が違った。揉まれこむとダメそうな馬なので、ここ２戦は外枠が向いた印象。</t>
    <phoneticPr fontId="10"/>
  </si>
  <si>
    <t>札幌芝はCコース変更でイン有利の高速馬場。果敢に先手を奪ったビーナスローズがスピードの違いを見せて押し切り勝ち。</t>
    <phoneticPr fontId="10"/>
  </si>
  <si>
    <t>大外枠からスピードの違いを見せて逃げる競馬。このクラスでは単純にスピードが違った。上のクラスでも通用するはず。</t>
    <phoneticPr fontId="10"/>
  </si>
  <si>
    <t>札幌芝はCコース変更でイン有利の高速馬場。そんな馬場でのスローからのロンスパ戦で、完全に前に行った馬が有利なレースに。</t>
    <phoneticPr fontId="10"/>
  </si>
  <si>
    <t>前走はスタートで出遅れ。今回は先行して完勝でしたし、２勝クラスぐらいまでなら普通に通用していいか。</t>
    <phoneticPr fontId="10"/>
  </si>
  <si>
    <t>札幌芝はCコース変更でイン有利の高速馬場。前半スローからのロンスパ戦で、最後は脚を溜めていた差し馬が上位独占の結果に。</t>
    <phoneticPr fontId="10"/>
  </si>
  <si>
    <t>距離を伸ばしたことで競馬がしやすかった感じ。今回は53キロの恩恵があった上に内枠から芸術的な立ち回りができた。</t>
    <phoneticPr fontId="10"/>
  </si>
  <si>
    <t>少頭数でメンバーレベルは微妙。スローペースで進んでのロンスパ戦になったが、時計も遅いのでそこまでレベルは高くなかったか。</t>
    <phoneticPr fontId="1"/>
  </si>
  <si>
    <t>今回は少頭数で先行して完璧な競馬ができた。時計も未勝利レベルですし、あんまり評価はできないか。</t>
    <phoneticPr fontId="1"/>
  </si>
  <si>
    <t>札幌芝はCコース変更でイン有利の高速馬場。断然人気のオーケースマイルが先手を奪ってそのまま逃げ切り勝ち。</t>
  </si>
  <si>
    <t>今回はスタートを決めて先手を奪って押し切り勝ち。ハイペースで逃げての完勝でしたし、それなりに評価できるんじゃないだろうか。</t>
    <phoneticPr fontId="10"/>
  </si>
  <si>
    <t>この週の札幌ダート1000mは割と時計が掛かっていた印象。ここは人気のハッピーダンスが外を回って素晴らしい脚で差し切り勝ち。</t>
    <phoneticPr fontId="10"/>
  </si>
  <si>
    <t>位置を取り切れずで外を回す競馬でここでは力が違った。今週は時計が掛かっていたので時計以上には評価できそう。</t>
    <phoneticPr fontId="10"/>
  </si>
  <si>
    <t>日曜日の札幌ダートは時計の掛かる馬場。途中で捲りが入って最後はかなり上がりが掛かるレースになった。</t>
    <phoneticPr fontId="1"/>
  </si>
  <si>
    <t>今回もスタートで出遅れ。途中で一気に捲る競馬でスタミナを活かし切った。時計がかなり遅いので評価は微妙なところ。</t>
    <phoneticPr fontId="1"/>
  </si>
  <si>
    <t>札幌芝はCコース変更でイン有利の高速馬場。アークレアルが飛ばし気味の逃げを打ったことで上がりが掛かるスタミナ戦に。</t>
    <phoneticPr fontId="10"/>
  </si>
  <si>
    <t>距離２戦目で中団から長く良い脚を使って完勝。長距離適性は高そうで、上のクラスでも通用して良さそうだ。</t>
    <phoneticPr fontId="10"/>
  </si>
  <si>
    <t>札幌芝はCコース変更でイン有利の高速馬場。前半スローからのロンスパ戦になり、しっかりと地力は問われるレースだったか。</t>
    <phoneticPr fontId="10"/>
  </si>
  <si>
    <t>スタートで出遅れたが途中で動く競馬で人気に応えた。まだ馬体も精神面も成長途上で、今後どれだけ成長していけるかだろう。</t>
    <phoneticPr fontId="10"/>
  </si>
  <si>
    <t>日曜日の札幌ダートは時計の掛かる馬場。ハイランドリンクスが逃げて戦半スローからのロンスパ戦に。最後は上がりがかなり掛かる結果になった。</t>
    <phoneticPr fontId="10"/>
  </si>
  <si>
    <t>初のダート長距離で楽に先手を奪って圧勝。最後は完全にバテていますし、今回は相手に恵まれた感じか。</t>
    <phoneticPr fontId="10"/>
  </si>
  <si>
    <t>札幌芝はCコース変更でイン有利の高速馬場。そんな馬場でマイペースの逃げを打ったウインルピナスが押し切って勝利。</t>
    <phoneticPr fontId="10"/>
  </si>
  <si>
    <t>マイペースの逃げを打って押し切り勝ち。今回はCコース変更週の馬場でスローペースの逃げが打てていた。</t>
    <phoneticPr fontId="10"/>
  </si>
  <si>
    <t>札幌芝はCコース変更でイン有利の高速馬場。速いペースでレコードが記録されるようなレースになり、さすがにJRA所属馬しか時計に対応できなかった。</t>
    <phoneticPr fontId="10"/>
  </si>
  <si>
    <t>楽な手ごたえで好位を追走すると、楽々と抜け出してここは圧勝だった。まだ距離が伸びても良さそうで、早い時期は重賞でも走れる馬に見えます。</t>
    <phoneticPr fontId="10"/>
  </si>
  <si>
    <t>日曜日の札幌ダートは時計の掛かる馬場。平均ラップで上がりが掛かる展開になり、人気馬が総崩れで波乱の結果に。</t>
    <phoneticPr fontId="1"/>
  </si>
  <si>
    <t>札幌芝はCコース変更でイン有利の高速馬場。雁行気味に複数頭が競り合ってハイペースになり、最後は差し馬が上位独占の結果に。</t>
    <phoneticPr fontId="10"/>
  </si>
  <si>
    <t>１枠からスムーズな競馬で差し切り勝ち。自在に競馬ができるタイプですし、重賞で好走実績あることからもオープンまではいけそうだ。</t>
    <phoneticPr fontId="10"/>
  </si>
  <si>
    <t>日曜日の札幌ダートは時計の掛かる馬場。中盤がかなり緩む超スロー戦になり、早めに動いたオーバーザドリームがそのまま押し切って勝利。</t>
    <phoneticPr fontId="1"/>
  </si>
  <si>
    <t>機動力を活かして超スローペースを早めに仕掛ける競馬。今回は展開がハマった感じがします。</t>
    <phoneticPr fontId="1"/>
  </si>
  <si>
    <t>若干出遅れて脚を溜める競馬に。最後はあっさりと突き抜けましたし、ここでは力が抜けきっていたか。</t>
    <phoneticPr fontId="1"/>
  </si>
  <si>
    <t>2新馬</t>
    <rPh sb="1" eb="2">
      <t>シンバ</t>
    </rPh>
    <phoneticPr fontId="1"/>
  </si>
  <si>
    <t>ミルフルール</t>
    <phoneticPr fontId="10"/>
  </si>
  <si>
    <t>シュバルツクーゲル</t>
    <phoneticPr fontId="10"/>
  </si>
  <si>
    <t>ロードヴェルト</t>
    <phoneticPr fontId="10"/>
  </si>
  <si>
    <t>ローレルオーブ</t>
    <phoneticPr fontId="10"/>
  </si>
  <si>
    <t>フランケル</t>
    <phoneticPr fontId="10"/>
  </si>
  <si>
    <t>アイウィル</t>
    <phoneticPr fontId="1"/>
  </si>
  <si>
    <t>ﾏｼﾞｪｽﾃｨｯｸｳｫﾘｱｰ</t>
    <phoneticPr fontId="1"/>
  </si>
  <si>
    <t>アドミラブル</t>
    <phoneticPr fontId="1"/>
  </si>
  <si>
    <t>グランジョルノ</t>
    <phoneticPr fontId="1"/>
  </si>
  <si>
    <t>ゴールドドリーム</t>
    <phoneticPr fontId="1"/>
  </si>
  <si>
    <t>ルヴァンスレーヴ</t>
    <phoneticPr fontId="1"/>
  </si>
  <si>
    <t>アドマイヤアストラ</t>
    <phoneticPr fontId="10"/>
  </si>
  <si>
    <t>ウインアクトゥール</t>
    <phoneticPr fontId="10"/>
  </si>
  <si>
    <t>ゴールドアクター</t>
    <phoneticPr fontId="10"/>
  </si>
  <si>
    <t>サウンドアレグリア</t>
    <phoneticPr fontId="1"/>
  </si>
  <si>
    <t>ゴールドシップ</t>
    <phoneticPr fontId="1"/>
  </si>
  <si>
    <t>カーリン</t>
    <phoneticPr fontId="1"/>
  </si>
  <si>
    <t>ヴェローチェエラ</t>
    <phoneticPr fontId="10"/>
  </si>
  <si>
    <t>クファシル</t>
    <phoneticPr fontId="10"/>
  </si>
  <si>
    <t>ｲﾝﾋﾞﾝｼﾌﾞﾙｽﾋﾟﾘｯﾄ</t>
    <phoneticPr fontId="10"/>
  </si>
  <si>
    <t>ヴァルドルチャ</t>
    <phoneticPr fontId="1"/>
  </si>
  <si>
    <t>ウォーターエアリー</t>
    <phoneticPr fontId="10"/>
  </si>
  <si>
    <t>プラムダンディ</t>
    <phoneticPr fontId="1"/>
  </si>
  <si>
    <t>アジアエクスプレス</t>
    <phoneticPr fontId="1"/>
  </si>
  <si>
    <t>サベージラヴ</t>
    <phoneticPr fontId="10"/>
  </si>
  <si>
    <t>ローマンレイク</t>
    <phoneticPr fontId="1"/>
  </si>
  <si>
    <t>ミッキーマドンナ</t>
    <phoneticPr fontId="10"/>
  </si>
  <si>
    <t>レイピカケ</t>
    <phoneticPr fontId="10"/>
  </si>
  <si>
    <t>ペプチドシュチク</t>
    <phoneticPr fontId="10"/>
  </si>
  <si>
    <t>マクフィ</t>
    <phoneticPr fontId="10"/>
  </si>
  <si>
    <t>ストロングリターン</t>
    <phoneticPr fontId="10"/>
  </si>
  <si>
    <t>チュウワダンス</t>
    <phoneticPr fontId="10"/>
  </si>
  <si>
    <t>ニューイヤーズデイ</t>
    <phoneticPr fontId="10"/>
  </si>
  <si>
    <t>フィオライア</t>
    <phoneticPr fontId="10"/>
  </si>
  <si>
    <t>ティアップリオン</t>
    <phoneticPr fontId="1"/>
  </si>
  <si>
    <t>サトノレーヴ</t>
    <phoneticPr fontId="10"/>
  </si>
  <si>
    <t>エゾダイモン</t>
    <phoneticPr fontId="10"/>
  </si>
  <si>
    <t>人気のロードヴェルトとカウンターセブンの２頭が抜けていた感じ。３着以下を突き放してワンツーとなった。</t>
    <phoneticPr fontId="10"/>
  </si>
  <si>
    <t>スタートで出遅れ。それでも少頭数だったのでリカバーができた。３着以下は大きく突き放している。</t>
    <phoneticPr fontId="10"/>
  </si>
  <si>
    <t>しっかりとペースが流れて最後は上がりが掛かる展開。ローレルオーブが素晴らしい脚で外から差し切って勝利。</t>
    <phoneticPr fontId="10"/>
  </si>
  <si>
    <t>行き足はつかなかったが最後は素晴らしい脚で差し切り勝ち。ステイゴールド系らしいスタミナ差しタイプの馬じゃないだろうか。</t>
    <phoneticPr fontId="10"/>
  </si>
  <si>
    <t>大外枠のミルフルールがスタートを決めて逃げる展開。最後は後続を突き放す一方で圧勝となった。</t>
    <phoneticPr fontId="10"/>
  </si>
  <si>
    <t>今回は大外枠で完璧なスタート。先手を奪って圧巻のパフォーマンスを見せた。かなり強かったが、1200mの距離でも同じ内容のレースができるかどうか。</t>
    <phoneticPr fontId="10"/>
  </si>
  <si>
    <t>実質的なスーパー未勝利ということもあって速いペースに。番手追走のアイウィルがあっさりと抜け出して後続を突き放した。</t>
    <phoneticPr fontId="1"/>
  </si>
  <si>
    <t>ハイペースを番手追走から楽に抜け出して圧勝。使うごとに良くなっていますし、上のクラスでも通用していいんじゃないだろうか。</t>
    <phoneticPr fontId="1"/>
  </si>
  <si>
    <t>時計の掛かる馬場だったということもありかなり上がりが掛かる消耗戦に。２歳戦なので時計はそこまで重要ではないかも。</t>
    <phoneticPr fontId="1"/>
  </si>
  <si>
    <t>スタートで出遅れ。それでも外を回る競馬であっさりと差し切って勝利。時計は遅いが、素質はかなり高そうな馬に見えます。</t>
    <phoneticPr fontId="1"/>
  </si>
  <si>
    <t>まずまずメンバーは揃っていた一戦。淀みないペースで走破時計もなかなかレベルが高かったように見えます。</t>
    <phoneticPr fontId="10"/>
  </si>
  <si>
    <t>初戦のレースレベルを考えてもこれぐらいは走れる馬。今回は休み明けで大外枠で良く走ってきている。</t>
    <phoneticPr fontId="10"/>
  </si>
  <si>
    <t>スローの平坦ラップ戦で上手く立ち回った馬が上位に来れた感じ。内枠から完璧な競馬ができたウインアクトゥールが勝利。</t>
    <phoneticPr fontId="10"/>
  </si>
  <si>
    <t>スローの平坦ラップ戦を内枠から完璧に立ち回ることができていた。まだ３歳なので成長はありそうだが、今回は完璧な競馬ができている。</t>
    <phoneticPr fontId="10"/>
  </si>
  <si>
    <t>先行タイプの馬は多かったが、サウンドアレグリアがあっさりと先手を奪う展開。そのまま楽な手ごたえで直線を向いて押し切って勝利。</t>
    <phoneticPr fontId="1"/>
  </si>
  <si>
    <t>あっさりと先手を奪って手綱を持ったままで直線を向けた。スピードの持続力は上のクラスでも通用しそうだ。</t>
    <phoneticPr fontId="1"/>
  </si>
  <si>
    <t>中盤が緩んでからかなりのロングスパート戦に。地力ははっきり問われた感じで、断然人気のヴェローチェエラが危なげなく抜け出して勝利。</t>
    <phoneticPr fontId="10"/>
  </si>
  <si>
    <t>京都新聞杯３着ならここでは能力上位だった。川田騎手のコメントを見ても成長はまだまだ先とのことで長い目で見ていきたい。</t>
    <phoneticPr fontId="10"/>
  </si>
  <si>
    <t>速いペースで流れたが、馬場コンディションが良いのでこの流れでも極端な差しは決まらず。ある程度の位置で立ち回った馬が上位独占。</t>
    <phoneticPr fontId="10"/>
  </si>
  <si>
    <t>外枠から上手くコントロールして差し切り勝ち。ここに来て本格化してきた感じはあるが、次走の準オープンが試金石になりそう。</t>
    <phoneticPr fontId="10"/>
  </si>
  <si>
    <t>日本競馬を全く分かっていないオシェア騎手が逃げ馬に競りかけて消耗戦に。最後は差しが決まりレースになった。</t>
    <phoneticPr fontId="10"/>
  </si>
  <si>
    <t>血統イメージ通りにキレに欠けるスタミナタイプ。今回はオシェア騎手の暴走によって上がりが掛かったのが良かった。菊花賞は相対的に向いて良さそうなタイプ。</t>
    <phoneticPr fontId="10"/>
  </si>
  <si>
    <t>前半ペースは緩かったが、中盤が淡々と流れたことで上がりも掛かった。前有利のレースだっただろう。</t>
    <phoneticPr fontId="1"/>
  </si>
  <si>
    <t>ダート２戦目で上手く溜めが効いて完勝。今回はモレイラの手腕でパフォーマンスを上げてきた印象があります。</t>
    <phoneticPr fontId="1"/>
  </si>
  <si>
    <t>前半から中盤が緩んでのスローペース戦。前有利の展開だったが、外を回したウォーターエアリーが持ったままの手応えで差し切り勝ち。</t>
    <phoneticPr fontId="10"/>
  </si>
  <si>
    <t>スローペースで外を回りながら持ったままで差し切り勝ち。素質はかなり高そうで、上のクラスでも楽しみな素材だ。</t>
    <phoneticPr fontId="10"/>
  </si>
  <si>
    <t>ゆったりとした流れで基本的にはイン先行有利の展開。上位は先行馬が名を連ねる中、じっくり脚を溜めたエゾダイモンが大外一気で鮮やかに差し切り勝ち。</t>
    <phoneticPr fontId="10"/>
  </si>
  <si>
    <t>道中は馬のリズムで脚を溜める競馬に専念。直線で末脚に賭ける競馬で鮮やかに差し切った。今回はモレイラマジックとしか言いようがない。</t>
    <phoneticPr fontId="10"/>
  </si>
  <si>
    <t>平均ペースで流れて地力ははっきりと問われたか。最後は人気の２頭が順当にワンツー決着。</t>
    <phoneticPr fontId="1"/>
  </si>
  <si>
    <t>終いが甘くなっていた馬がルメール騎乗で鮮やかな変わり身を見せた。今回はルメールマジックの影響が割と大きそうです。</t>
    <phoneticPr fontId="1"/>
  </si>
  <si>
    <t>最低人気のサベージラヴがブリンカー着用で先手を奪う展開。そのスピードについていける馬はおらず、サベージラヴが後続を突き放して圧勝。</t>
    <phoneticPr fontId="10"/>
  </si>
  <si>
    <t>ブリンカー着用で積極的な競馬で一変。馬場を考えても時計は優秀ですし、これは強い競馬だった。今後はもう少し長い距離でどうか。</t>
    <phoneticPr fontId="10"/>
  </si>
  <si>
    <t>前半はスローペースだったが途中で捲りが入って先行馬は壊滅。中団からスムーズな競馬ができたローマンレイクが差し切って勝利。</t>
    <phoneticPr fontId="1"/>
  </si>
  <si>
    <t>好位追走からじわっと押し上げる競馬で完勝。今回はホー騎手の手腕で一気にパフォーマンスを上げてきた感じがあります。</t>
    <phoneticPr fontId="1"/>
  </si>
  <si>
    <t>実質的なスーパー未勝利らしくペース流れて最後は差しが決まる結果に。接戦になったが世界的名手のモレイラとレーンの騎乗馬２頭がインを突いてワンツー決着。</t>
    <phoneticPr fontId="10"/>
  </si>
  <si>
    <t>道中後方からモレイラ騎手が芸術的な手綱捌きで馬群を縫って差し切り勝ち。時計は優秀だが、今回はモレイラマジックの影響が大きい。</t>
    <phoneticPr fontId="10"/>
  </si>
  <si>
    <t>新馬戦らしく超スローペースからの瞬発戦になり、基本的には前に行った馬が有利の展開。断然人気のミッキーマドンナが最後に逃げ馬を交わして勝利となった。</t>
    <phoneticPr fontId="10"/>
  </si>
  <si>
    <t>超スローペースで前有利の展開を見事に差し切った。血統や厩舎を見ても素質はかなり高そうで、これは牝馬路線でも面白い馬になっていくかも。</t>
    <phoneticPr fontId="10"/>
  </si>
  <si>
    <t>スタート直後に向かい風でペースは速くならなかった感じ。逆に決め手が問われたようで、最後は差しが決まるレースに。</t>
    <phoneticPr fontId="10"/>
  </si>
  <si>
    <t>叩き２戦目で一気にパフォーマンスを上げてきた。この条件がベストに見えるので、今後はこれより長い距離でどこまで。</t>
    <phoneticPr fontId="10"/>
  </si>
  <si>
    <t>淡々とペース流れて勝負所ではサムハンターが早めの仕掛け。先行馬は総崩れになり、最後は差し馬が上位を独占した。</t>
    <phoneticPr fontId="1"/>
  </si>
  <si>
    <t>この条件はあまり合わないと見ていたが、武豊騎手が完璧なエスコートで勝利に導いた。今回は騎手の上手さが大きい。</t>
  </si>
  <si>
    <t>レーヴジーニアルがぶっ飛ばし気味に逃げてハイペースの展開。最後は差し追い込み勢が突っこんでくる結果になった。</t>
    <phoneticPr fontId="10"/>
  </si>
  <si>
    <t>ハイペースで展開が向いたとはいえここは脚力が全く違った。折り合いを考えてもマイル前後の距離が合いそうで、上のクラスでも昇級即通用か。</t>
    <phoneticPr fontId="10"/>
  </si>
  <si>
    <t>ハイペースで流れたが上がりも掛かっておらずハイレベル戦だったか。上位２頭はキーンランドカップ２着相当の時計で走っており、かなり強い競馬をしている。</t>
    <phoneticPr fontId="10"/>
  </si>
  <si>
    <t>外枠からしっかり位置を取ってハイペースを先行して完勝。時計はキーンランドカップとそう変わらないですし、オープンまで行ける馬じゃないだろうか。</t>
    <phoneticPr fontId="10"/>
  </si>
  <si>
    <t>イーブンナウ</t>
    <phoneticPr fontId="1"/>
  </si>
  <si>
    <t>ヒシアマン</t>
    <phoneticPr fontId="10"/>
  </si>
  <si>
    <t>オイランブチ</t>
    <phoneticPr fontId="10"/>
  </si>
  <si>
    <t>タワーオブロンドン</t>
    <phoneticPr fontId="10"/>
  </si>
  <si>
    <t>フィエールマン</t>
    <phoneticPr fontId="10"/>
  </si>
  <si>
    <t>瞬発</t>
    <rPh sb="0" eb="1">
      <t>シュンパテゥ</t>
    </rPh>
    <phoneticPr fontId="1"/>
  </si>
  <si>
    <t>アローオブライト</t>
    <phoneticPr fontId="1"/>
  </si>
  <si>
    <t>ウインブライト</t>
    <phoneticPr fontId="1"/>
  </si>
  <si>
    <t>アラタマフェーヴル</t>
    <phoneticPr fontId="10"/>
  </si>
  <si>
    <t>マクミランテソーロ</t>
    <phoneticPr fontId="1"/>
  </si>
  <si>
    <t>レッドファルクス</t>
    <phoneticPr fontId="1"/>
  </si>
  <si>
    <t>ダイシンラー</t>
    <phoneticPr fontId="10"/>
  </si>
  <si>
    <t>ﾃﾞｸﾗﾚｰｼｮﾝｵﾌﾞｳｫｰ</t>
    <phoneticPr fontId="10"/>
  </si>
  <si>
    <t>ヴェラリーシャ</t>
    <phoneticPr fontId="10"/>
  </si>
  <si>
    <t>メイショウボーラー</t>
    <phoneticPr fontId="10"/>
  </si>
  <si>
    <t>ルージュシュエット</t>
    <phoneticPr fontId="1"/>
  </si>
  <si>
    <t>ハービンジャー</t>
    <phoneticPr fontId="1"/>
  </si>
  <si>
    <t>エピファネイア</t>
    <phoneticPr fontId="1"/>
  </si>
  <si>
    <t>ノーブルスカイ</t>
    <phoneticPr fontId="10"/>
  </si>
  <si>
    <t>タピット</t>
    <phoneticPr fontId="1"/>
  </si>
  <si>
    <t>キンシャサノキセキ</t>
    <phoneticPr fontId="1"/>
  </si>
  <si>
    <t>ドナベティ</t>
    <phoneticPr fontId="10"/>
  </si>
  <si>
    <t>ディープインパクト</t>
    <phoneticPr fontId="10"/>
  </si>
  <si>
    <t>E</t>
    <phoneticPr fontId="10"/>
  </si>
  <si>
    <t>マジックサンズ</t>
    <phoneticPr fontId="10"/>
  </si>
  <si>
    <t>ツインクルトーズ</t>
    <phoneticPr fontId="10"/>
  </si>
  <si>
    <t>マハートマーベル</t>
    <phoneticPr fontId="10"/>
  </si>
  <si>
    <t>サンキャメロン</t>
    <phoneticPr fontId="1"/>
  </si>
  <si>
    <t>カトリックボーイ</t>
    <phoneticPr fontId="1"/>
  </si>
  <si>
    <t>シルバーステート</t>
    <phoneticPr fontId="1"/>
  </si>
  <si>
    <t>レザンノワール</t>
    <phoneticPr fontId="10"/>
  </si>
  <si>
    <t>ガイアメンテ</t>
    <phoneticPr fontId="10"/>
  </si>
  <si>
    <t>メジャーデビュー</t>
    <phoneticPr fontId="1"/>
  </si>
  <si>
    <t>ソリダリティ</t>
    <phoneticPr fontId="10"/>
  </si>
  <si>
    <t>キングカメハメハ</t>
    <phoneticPr fontId="10"/>
  </si>
  <si>
    <t>B</t>
    <phoneticPr fontId="1"/>
  </si>
  <si>
    <t>ディスクリートキャット</t>
    <phoneticPr fontId="1"/>
  </si>
  <si>
    <t>ガルボ</t>
    <phoneticPr fontId="1"/>
  </si>
  <si>
    <t>ブライティアダイヤ/スウィートリワード</t>
    <phoneticPr fontId="10"/>
  </si>
  <si>
    <t>札幌芝は当日朝の大雨の影響でタフな馬場。スピードを活かした馬は最後に止まって、差しが決まる結果になった。</t>
    <phoneticPr fontId="10"/>
  </si>
  <si>
    <t>使いつつ良くなっていたようで、好位からスムーズな競馬で差し切り勝ち。今回はタフな馬場が向いた可能性はありそう。良馬場でどこまで。</t>
    <phoneticPr fontId="10"/>
  </si>
  <si>
    <t>札幌ダートは当日朝の大雨の影響で高速馬場。途中で動いた２頭が３着以下を大きく突き放してワンツーとなった。</t>
    <phoneticPr fontId="1"/>
  </si>
  <si>
    <t>スタートは微妙。途中で一気に捲る競馬で力を発揮した。少々揉まれ弱いところがある馬で、今回は外枠から揉まれない競馬ができたのが良かった。</t>
    <phoneticPr fontId="1"/>
  </si>
  <si>
    <t>札幌芝は当日朝の大雨の影響でタフな馬場。ペースもしっかりと流れたが、前に行った３頭で上位独占の結果に。</t>
    <phoneticPr fontId="10"/>
  </si>
  <si>
    <t>ペースははっきりと流れたが、先手を奪ってそのまま押し切り勝ち。時計も優秀なので上のクラスで通用していい。</t>
    <phoneticPr fontId="10"/>
  </si>
  <si>
    <t>札幌ダートは当日朝の大雨の影響で高速馬場。先行馬の数は多かったがそこまで速いペースにはならず、先手を奪ったマクミランテソーロが押し切って勝利。</t>
    <phoneticPr fontId="1"/>
  </si>
  <si>
    <t>先手を奪ったことで現状の力をフルに発揮できた。今回は勝てたことが何よりで、これから強くなっていけば。</t>
    <phoneticPr fontId="1"/>
  </si>
  <si>
    <t>札幌芝は当日朝の大雨の影響でタフな馬場。スタミナがはっきり問われたようで、ダイシンラーが外から素晴らしい脚で差し切り勝ち。</t>
    <phoneticPr fontId="10"/>
  </si>
  <si>
    <t>スタートで出遅れ。スローペースで展開は向かなかったが、大外ぶん回しでよく差し切った。地味なタイプだが意外にやれる馬かも。</t>
    <phoneticPr fontId="10"/>
  </si>
  <si>
    <t>札幌ダートは当日朝の大雨の影響で高速馬場。番手追走のヴェラリーシャが差し馬の強襲をしのいで押し切り勝ち。</t>
    <phoneticPr fontId="10"/>
  </si>
  <si>
    <t>高速馬場で積極的な競馬からなんとか粘り込んで勝利。今回は馬場や斤量に恵まれた感じがします。</t>
    <phoneticPr fontId="10"/>
  </si>
  <si>
    <t>札幌ダートは当日朝の大雨の影響で高速馬場。軽斤量のルージュシュエットが先手を奪ってそのまま押し切り勝ち。</t>
    <phoneticPr fontId="1"/>
  </si>
  <si>
    <t>裸同然の５０キロで高速馬場でのマイペース逃げ。キレはないが渋とい馬だけにこういう積極策が合っていた。</t>
    <phoneticPr fontId="1"/>
  </si>
  <si>
    <t>札幌芝は当日朝の大雨の影響でタフな馬場。ノーブルスカイが前半スローからのロンスパ戦に持ち込んで逃げ切り勝ち。</t>
    <phoneticPr fontId="10"/>
  </si>
  <si>
    <t>積極的な競馬で最後は後続を突き放した。キレない馬だけにこういう馬場や戦法は合っていたんじゃないだろうか。</t>
    <phoneticPr fontId="10"/>
  </si>
  <si>
    <t>札幌ダートは当日朝の大雨の影響で高速馬場。先行タイプの馬は多かったが、先手を奪ったクラヴィコードがそのまま押し切って勝利。</t>
    <phoneticPr fontId="1"/>
  </si>
  <si>
    <t>抜群のスタートから先手を奪ってそのまま押し切り勝ち。今回は軽い馬場でマイペースの逃げを打てたのが良かったか。</t>
    <phoneticPr fontId="1"/>
  </si>
  <si>
    <t>札幌芝は当日朝の大雨の影響でタフな馬場。そんな馬場にしては速いペースだったようで、最後は完全な外差しレースになった。</t>
    <phoneticPr fontId="10"/>
  </si>
  <si>
    <t>じっくり溜める競馬で最後は素晴らしい末脚を見せた。これぐらいの距離でふわっと溜める競馬が合う馬なんだろう。</t>
    <phoneticPr fontId="10"/>
  </si>
  <si>
    <t>札幌芝は当日朝の大雨の影響でタフな馬場。徐々に外有利の馬場になっていたようで、ここも外から差し込んできた馬が上位独占の結果。</t>
    <phoneticPr fontId="10"/>
  </si>
  <si>
    <t>ここに来て芝の1200mで本格化気配。今回はタフな馬場で差しが決まるレースも向いた感じがします。</t>
    <phoneticPr fontId="10"/>
  </si>
  <si>
    <t>札幌芝は前日の雨影響が残ってタフな馬場。外の方が伸びる馬場だったようで、外を回った馬が上位独占の結果。</t>
    <phoneticPr fontId="10"/>
  </si>
  <si>
    <t>初戦のパフォーマンスからして重賞でも活躍できそうな素材。ここも加速ラップで突き抜けましたし、相当に強い馬じゃないだろうか。</t>
    <phoneticPr fontId="10"/>
  </si>
  <si>
    <t>札幌芝は前日の雨影響が残ってタフな馬場。途中で一気に捲りが入る展開になり、かなりスタミナが問われるレースになったんじゃないだろうか。</t>
    <phoneticPr fontId="10"/>
  </si>
  <si>
    <t>一気の距離延長でパフォーマンスを上げてきた。これぐらいの距離で立ち回りとスタミナを活かしてこその馬だったか。</t>
    <phoneticPr fontId="10"/>
  </si>
  <si>
    <t>札幌ダートは前日の大雨の影響で高速馬場。淀みないペースで流れて、最後は１－２枠の２頭が３着以下を突き放してワンツー。</t>
    <phoneticPr fontId="1"/>
  </si>
  <si>
    <t>積極的な競馬で位置を取りに行って早め先頭で押し切り勝ち。３着以下は大きく突き放していた。</t>
    <phoneticPr fontId="1"/>
  </si>
  <si>
    <t>札幌芝は前日の雨影響が残ってタフな馬場。ハイペースで最後は大混戦になったが、ブライティアダイヤとスウィートリワードが差し込んできて同時優勝。</t>
    <phoneticPr fontId="10"/>
  </si>
  <si>
    <t>距離を短くして溜める競馬。これまでよりもメリハリの効いた競馬で、インから最後はきっちりと差し切った。/ 久しぶりの1200mだったがしっかり脚が溜まって最後は外から差し切り勝ち。今回は時計が掛かったのも良かった。</t>
    <phoneticPr fontId="10"/>
  </si>
  <si>
    <t>札幌ダートは前日の大雨の影響で高速馬場。スローからのロンスパ戦で上がりも掛かる展開になり、走破時計は結果的に遅くなった。</t>
    <phoneticPr fontId="1"/>
  </si>
  <si>
    <t>今回で距離延長で積極策。途中で捲られる厳しい展開ながら差し返した。ただ、時計的にはあんまり評価できそうにない。</t>
    <phoneticPr fontId="1"/>
  </si>
  <si>
    <t>札幌芝は前日の雨影響が残ってタフな馬場。淡々とペースが流れてはっきりとスタミナが問われるレースになったか。</t>
    <phoneticPr fontId="10"/>
  </si>
  <si>
    <t>今回は控えて馬群の中からの競馬でしっかりと脚を伸ばした。かなりニッチな札幌芝2600mだけ走る馬の可能性がある。</t>
    <phoneticPr fontId="10"/>
  </si>
  <si>
    <t>札幌芝は前日の雨影響が残ってタフな馬場。そんな馬場にしては速いペースで流れたが、そこまで外からの差しは決まらなかった。</t>
    <phoneticPr fontId="10"/>
  </si>
  <si>
    <t>しっかりと位置を取ってスムーズに末脚を伸ばすことができた。使うごとにレースセンスが良くなってきている。</t>
    <phoneticPr fontId="10"/>
  </si>
  <si>
    <t>札幌芝は前日の雨影響が残ってタフな馬場。スローペースの展開だったが、地力上位の差し馬が外から差し込んでくるレースに。</t>
    <phoneticPr fontId="10"/>
  </si>
  <si>
    <t>若干スタートで出遅れ。スローペースで展開は向いていなかったが素晴らしい脚で差し切り勝ち。素質は抜けていたようで、次走がトライアルでも楽しみはある。</t>
    <phoneticPr fontId="10"/>
  </si>
  <si>
    <t>札幌ダートは前日の大雨の影響で高速馬場。抜群のスタートからメジャーデビューが先手を奪ってそのまま押し切り勝ち。</t>
    <phoneticPr fontId="1"/>
  </si>
  <si>
    <t>抜群のスタートから先手を奪ってそのまま押し切り勝ち。最後は後続を突き放しましたし、２勝クラスぐらいなら通用して良さそう。</t>
    <phoneticPr fontId="1"/>
  </si>
  <si>
    <t>札幌芝は前日の雨影響が残ってタフな馬場。そんな馬場の速いペースで前に行った馬は苦しくなり、最後はカワキタマナレアが外から差し切って勝利。</t>
    <phoneticPr fontId="10"/>
  </si>
  <si>
    <t>今回もスタートは微妙。４コーナーでかなり外を回す競馬で外から差し切った。脚力はかなりのものがありそうだ。</t>
    <phoneticPr fontId="10"/>
  </si>
  <si>
    <t>札幌芝は前日の雨影響が残ってタフな馬場。そんな馬場でスローからのロンスパ戦になり、最後は横一線に広がっての大混戦に。</t>
    <phoneticPr fontId="10"/>
  </si>
  <si>
    <t>スローペースながら外を回す馬が多い特殊な展開。それを最内を突く競馬で上手くハマった感じがします。</t>
    <phoneticPr fontId="10"/>
  </si>
  <si>
    <t>札幌ダートは前日の大雨の影響で高速馬場。ハイペースを好位からスムーズな競馬ができたロードクロンヌが人気に応えて順当勝ち。</t>
    <phoneticPr fontId="1"/>
  </si>
  <si>
    <t>ダート２戦目で好位からの競馬でここでも力は違った。２勝クラスでも通用しそうだが、揉まれてどうかはまだわからない。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</si>
</sst>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7">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51">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4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3" fillId="2" borderId="1" xfId="1" applyFill="1" applyBorder="1">
      <alignment vertical="center"/>
    </xf>
    <xf numFmtId="0" fontId="3" fillId="2" borderId="1" xfId="1" applyFill="1" applyBorder="1" applyAlignment="1">
      <alignment horizontal="center" vertical="center"/>
    </xf>
    <xf numFmtId="0" fontId="3" fillId="2" borderId="1" xfId="1" applyFill="1" applyBorder="1" applyAlignment="1">
      <alignment horizontal="left" vertical="center"/>
    </xf>
    <xf numFmtId="0" fontId="3" fillId="0" borderId="0" xfId="1">
      <alignment vertical="center"/>
    </xf>
    <xf numFmtId="0" fontId="5" fillId="0" borderId="1" xfId="1" applyFont="1" applyBorder="1">
      <alignment vertical="center"/>
    </xf>
    <xf numFmtId="0" fontId="3" fillId="0" borderId="1" xfId="1" applyBorder="1">
      <alignment vertical="center"/>
    </xf>
    <xf numFmtId="0" fontId="6" fillId="0" borderId="1" xfId="1" applyFont="1" applyBorder="1">
      <alignment vertical="center"/>
    </xf>
    <xf numFmtId="0" fontId="7" fillId="0" borderId="1" xfId="1" applyFont="1" applyBorder="1">
      <alignment vertical="center"/>
    </xf>
    <xf numFmtId="0" fontId="0" fillId="2" borderId="1" xfId="0" applyFill="1" applyBorder="1" applyAlignment="1">
      <alignment horizontal="left" vertical="center"/>
    </xf>
    <xf numFmtId="0" fontId="7" fillId="0" borderId="3" xfId="1" applyFont="1" applyBorder="1" applyAlignment="1">
      <alignment horizontal="center" vertical="center"/>
    </xf>
    <xf numFmtId="0" fontId="7" fillId="0" borderId="1" xfId="1" applyFont="1" applyBorder="1" applyAlignment="1">
      <alignment horizontal="center"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12" fillId="0" borderId="1" xfId="0" applyFont="1" applyBorder="1" applyAlignment="1">
      <alignment vertical="center"/>
    </xf>
    <xf numFmtId="0" fontId="4" fillId="5" borderId="1" xfId="0" applyFont="1" applyFill="1" applyBorder="1" applyAlignment="1">
      <alignment vertical="center" wrapText="1"/>
    </xf>
    <xf numFmtId="21" fontId="0" fillId="0" borderId="1" xfId="0" applyNumberFormat="1" applyBorder="1" applyAlignment="1">
      <alignment vertical="center"/>
    </xf>
    <xf numFmtId="0" fontId="7" fillId="0" borderId="1" xfId="0" applyFont="1" applyBorder="1" applyAlignment="1">
      <alignment vertical="center"/>
    </xf>
    <xf numFmtId="0" fontId="16" fillId="7" borderId="1" xfId="0" applyFont="1" applyFill="1" applyBorder="1" applyAlignment="1">
      <alignment vertical="center"/>
    </xf>
    <xf numFmtId="0" fontId="3" fillId="0" borderId="4" xfId="1" applyBorder="1" applyAlignment="1">
      <alignment horizontal="center" vertical="center"/>
    </xf>
    <xf numFmtId="0" fontId="3" fillId="0" borderId="5" xfId="1" applyBorder="1" applyAlignment="1">
      <alignment horizontal="center" vertical="center"/>
    </xf>
    <xf numFmtId="0" fontId="3" fillId="0" borderId="3" xfId="1" applyBorder="1" applyAlignment="1">
      <alignment horizontal="center" vertical="center"/>
    </xf>
  </cellXfs>
  <cellStyles count="125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s>
  <dxfs count="13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1C84B-A8B8-1540-9810-E03BD19B497F}">
  <dimension ref="A1:AG2"/>
  <sheetViews>
    <sheetView workbookViewId="0">
      <selection activeCell="H20" sqref="H20"/>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34</v>
      </c>
      <c r="B1" s="14" t="s">
        <v>51</v>
      </c>
      <c r="C1" s="14" t="s">
        <v>35</v>
      </c>
      <c r="D1" s="14" t="s">
        <v>52</v>
      </c>
      <c r="E1" s="14" t="s">
        <v>36</v>
      </c>
      <c r="F1" s="14" t="s">
        <v>53</v>
      </c>
      <c r="G1" s="14" t="s">
        <v>54</v>
      </c>
      <c r="H1" s="14" t="s">
        <v>55</v>
      </c>
      <c r="I1" s="14" t="s">
        <v>56</v>
      </c>
      <c r="J1" s="14" t="s">
        <v>57</v>
      </c>
      <c r="K1" s="14" t="s">
        <v>58</v>
      </c>
      <c r="L1" s="14" t="s">
        <v>37</v>
      </c>
      <c r="M1" s="14" t="s">
        <v>38</v>
      </c>
      <c r="N1" s="14" t="s">
        <v>39</v>
      </c>
      <c r="O1" s="14" t="s">
        <v>155</v>
      </c>
      <c r="P1" s="14" t="s">
        <v>59</v>
      </c>
      <c r="Q1" s="14" t="s">
        <v>40</v>
      </c>
      <c r="R1" s="15" t="s">
        <v>41</v>
      </c>
      <c r="S1" s="15" t="s">
        <v>42</v>
      </c>
      <c r="T1" s="15" t="s">
        <v>43</v>
      </c>
      <c r="U1" s="15" t="s">
        <v>60</v>
      </c>
      <c r="V1" s="15" t="s">
        <v>156</v>
      </c>
      <c r="W1" s="15" t="s">
        <v>157</v>
      </c>
      <c r="X1" s="15" t="s">
        <v>158</v>
      </c>
      <c r="Y1" s="15" t="s">
        <v>8</v>
      </c>
      <c r="Z1" s="15" t="s">
        <v>61</v>
      </c>
      <c r="AA1" s="15" t="s">
        <v>9</v>
      </c>
      <c r="AB1" s="15" t="s">
        <v>10</v>
      </c>
      <c r="AC1" s="15" t="s">
        <v>11</v>
      </c>
      <c r="AD1" s="15" t="s">
        <v>12</v>
      </c>
      <c r="AE1" s="15" t="s">
        <v>44</v>
      </c>
      <c r="AF1" s="15" t="s">
        <v>50</v>
      </c>
      <c r="AG1" s="16" t="s">
        <v>63</v>
      </c>
    </row>
    <row r="2" spans="1:33">
      <c r="A2" s="18" t="s">
        <v>27</v>
      </c>
      <c r="B2" s="18" t="s">
        <v>113</v>
      </c>
      <c r="C2" s="19" t="s">
        <v>28</v>
      </c>
      <c r="D2" s="19" t="s">
        <v>29</v>
      </c>
      <c r="E2" s="19" t="s">
        <v>30</v>
      </c>
      <c r="F2" s="38" t="s">
        <v>114</v>
      </c>
      <c r="G2" s="39"/>
      <c r="H2" s="39"/>
      <c r="I2" s="39"/>
      <c r="J2" s="39"/>
      <c r="K2" s="40"/>
      <c r="L2" s="19" t="s">
        <v>31</v>
      </c>
      <c r="M2" s="19" t="s">
        <v>32</v>
      </c>
      <c r="N2" s="19" t="s">
        <v>45</v>
      </c>
      <c r="O2" s="19" t="s">
        <v>159</v>
      </c>
      <c r="P2" s="19"/>
      <c r="Q2" s="19"/>
      <c r="R2" s="38" t="s">
        <v>33</v>
      </c>
      <c r="S2" s="39"/>
      <c r="T2" s="40"/>
      <c r="U2" s="23" t="s">
        <v>64</v>
      </c>
      <c r="V2" s="23" t="s">
        <v>160</v>
      </c>
      <c r="W2" s="23" t="s">
        <v>161</v>
      </c>
      <c r="X2" s="23" t="s">
        <v>162</v>
      </c>
      <c r="Y2" s="19"/>
      <c r="Z2" s="24" t="s">
        <v>65</v>
      </c>
      <c r="AA2" s="19"/>
      <c r="AB2" s="19"/>
      <c r="AC2" s="18" t="s">
        <v>115</v>
      </c>
      <c r="AD2" s="20" t="s">
        <v>116</v>
      </c>
      <c r="AE2" s="21" t="s">
        <v>46</v>
      </c>
      <c r="AF2" s="21" t="s">
        <v>47</v>
      </c>
      <c r="AG2" s="19"/>
    </row>
  </sheetData>
  <mergeCells count="2">
    <mergeCell ref="F2:K2"/>
    <mergeCell ref="R2:T2"/>
  </mergeCells>
  <phoneticPr fontId="10"/>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
  <sheetViews>
    <sheetView workbookViewId="0">
      <pane xSplit="5" ySplit="1" topLeftCell="O2" activePane="bottomRight" state="frozen"/>
      <selection activeCell="E24" sqref="E24"/>
      <selection pane="topRight" activeCell="E24" sqref="E24"/>
      <selection pane="bottomLeft" activeCell="E24" sqref="E24"/>
      <selection pane="bottomRight" activeCell="AN14" sqref="AN14"/>
    </sheetView>
  </sheetViews>
  <sheetFormatPr baseColWidth="10" defaultColWidth="8.83203125" defaultRowHeight="15"/>
  <cols>
    <col min="1" max="1" width="9.5"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2" t="s">
        <v>107</v>
      </c>
      <c r="W1" s="2" t="s">
        <v>40</v>
      </c>
      <c r="X1" s="3" t="s">
        <v>41</v>
      </c>
      <c r="Y1" s="3" t="s">
        <v>42</v>
      </c>
      <c r="Z1" s="3" t="s">
        <v>43</v>
      </c>
      <c r="AA1" s="4" t="s">
        <v>110</v>
      </c>
      <c r="AB1" s="4" t="s">
        <v>111</v>
      </c>
      <c r="AC1" s="4" t="s">
        <v>152</v>
      </c>
      <c r="AD1" s="4" t="s">
        <v>8</v>
      </c>
      <c r="AE1" s="4" t="s">
        <v>61</v>
      </c>
      <c r="AF1" s="4" t="s">
        <v>9</v>
      </c>
      <c r="AG1" s="4" t="s">
        <v>10</v>
      </c>
      <c r="AH1" s="4"/>
      <c r="AI1" s="4" t="s">
        <v>11</v>
      </c>
      <c r="AJ1" s="4" t="s">
        <v>12</v>
      </c>
      <c r="AK1" s="4" t="s">
        <v>44</v>
      </c>
      <c r="AL1" s="4" t="s">
        <v>108</v>
      </c>
      <c r="AM1" s="1" t="s">
        <v>109</v>
      </c>
      <c r="AN1" s="22" t="s">
        <v>117</v>
      </c>
    </row>
    <row r="2" spans="1:40" s="5" customFormat="1">
      <c r="A2" s="6">
        <v>45515</v>
      </c>
      <c r="B2" s="7" t="s">
        <v>130</v>
      </c>
      <c r="C2" s="8" t="s">
        <v>170</v>
      </c>
      <c r="D2" s="9">
        <v>0.10972222222222222</v>
      </c>
      <c r="E2" s="8" t="s">
        <v>567</v>
      </c>
      <c r="F2" s="10">
        <v>12.9</v>
      </c>
      <c r="G2" s="10">
        <v>11.7</v>
      </c>
      <c r="H2" s="10">
        <v>13</v>
      </c>
      <c r="I2" s="10">
        <v>12.8</v>
      </c>
      <c r="J2" s="10">
        <v>13.8</v>
      </c>
      <c r="K2" s="10">
        <v>14.2</v>
      </c>
      <c r="L2" s="10">
        <v>14.3</v>
      </c>
      <c r="M2" s="10">
        <v>12.8</v>
      </c>
      <c r="N2" s="10">
        <v>12.8</v>
      </c>
      <c r="O2" s="10">
        <v>13.1</v>
      </c>
      <c r="P2" s="10">
        <v>12.9</v>
      </c>
      <c r="Q2" s="10">
        <v>13.7</v>
      </c>
      <c r="R2" s="27">
        <f>SUM(F2:H2)</f>
        <v>37.6</v>
      </c>
      <c r="S2" s="27">
        <f>SUM(I2:N2)</f>
        <v>80.699999999999989</v>
      </c>
      <c r="T2" s="27">
        <f>SUM(O2:Q2)</f>
        <v>39.700000000000003</v>
      </c>
      <c r="U2" s="28">
        <f>SUM(F2:J2)</f>
        <v>64.2</v>
      </c>
      <c r="V2" s="11" t="s">
        <v>168</v>
      </c>
      <c r="W2" s="11" t="s">
        <v>183</v>
      </c>
      <c r="X2" s="13" t="s">
        <v>223</v>
      </c>
      <c r="Y2" s="13" t="s">
        <v>568</v>
      </c>
      <c r="Z2" s="13" t="s">
        <v>569</v>
      </c>
      <c r="AA2" s="12">
        <v>3</v>
      </c>
      <c r="AB2" s="12">
        <v>2.8</v>
      </c>
      <c r="AC2" s="11" t="s">
        <v>149</v>
      </c>
      <c r="AD2" s="12">
        <v>2.4</v>
      </c>
      <c r="AE2" s="12" t="s">
        <v>202</v>
      </c>
      <c r="AF2" s="12">
        <v>2.8</v>
      </c>
      <c r="AG2" s="12">
        <v>-0.4</v>
      </c>
      <c r="AH2" s="12"/>
      <c r="AI2" s="11" t="s">
        <v>205</v>
      </c>
      <c r="AJ2" s="11" t="s">
        <v>204</v>
      </c>
      <c r="AK2" s="11" t="s">
        <v>147</v>
      </c>
      <c r="AL2" s="8"/>
      <c r="AM2" s="8" t="s">
        <v>611</v>
      </c>
      <c r="AN2" s="30" t="s">
        <v>612</v>
      </c>
    </row>
    <row r="3" spans="1:40" s="5" customFormat="1">
      <c r="A3" s="6">
        <v>45522</v>
      </c>
      <c r="B3" s="7" t="s">
        <v>131</v>
      </c>
      <c r="C3" s="8" t="s">
        <v>170</v>
      </c>
      <c r="D3" s="9">
        <v>0.10836805555555555</v>
      </c>
      <c r="E3" s="8" t="s">
        <v>658</v>
      </c>
      <c r="F3" s="10">
        <v>12.8</v>
      </c>
      <c r="G3" s="10">
        <v>12.2</v>
      </c>
      <c r="H3" s="10">
        <v>13</v>
      </c>
      <c r="I3" s="10">
        <v>13.1</v>
      </c>
      <c r="J3" s="10">
        <v>13.4</v>
      </c>
      <c r="K3" s="10">
        <v>13.5</v>
      </c>
      <c r="L3" s="10">
        <v>13</v>
      </c>
      <c r="M3" s="10">
        <v>12.7</v>
      </c>
      <c r="N3" s="10">
        <v>12.6</v>
      </c>
      <c r="O3" s="10">
        <v>12.6</v>
      </c>
      <c r="P3" s="10">
        <v>13</v>
      </c>
      <c r="Q3" s="10">
        <v>14.4</v>
      </c>
      <c r="R3" s="27">
        <f>SUM(F3:H3)</f>
        <v>38</v>
      </c>
      <c r="S3" s="27">
        <f>SUM(I3:N3)</f>
        <v>78.3</v>
      </c>
      <c r="T3" s="27">
        <f>SUM(O3:Q3)</f>
        <v>40</v>
      </c>
      <c r="U3" s="28">
        <f>SUM(F3:J3)</f>
        <v>64.5</v>
      </c>
      <c r="V3" s="11" t="s">
        <v>329</v>
      </c>
      <c r="W3" s="11" t="s">
        <v>513</v>
      </c>
      <c r="X3" s="13" t="s">
        <v>210</v>
      </c>
      <c r="Y3" s="13" t="s">
        <v>225</v>
      </c>
      <c r="Z3" s="13" t="s">
        <v>568</v>
      </c>
      <c r="AA3" s="12">
        <v>3.6</v>
      </c>
      <c r="AB3" s="12">
        <v>3.4</v>
      </c>
      <c r="AC3" s="11" t="s">
        <v>147</v>
      </c>
      <c r="AD3" s="12">
        <v>1.8</v>
      </c>
      <c r="AE3" s="12" t="s">
        <v>202</v>
      </c>
      <c r="AF3" s="12">
        <v>1.8</v>
      </c>
      <c r="AG3" s="12" t="s">
        <v>203</v>
      </c>
      <c r="AH3" s="12"/>
      <c r="AI3" s="11" t="s">
        <v>205</v>
      </c>
      <c r="AJ3" s="11" t="s">
        <v>204</v>
      </c>
      <c r="AK3" s="11" t="s">
        <v>147</v>
      </c>
      <c r="AL3" s="8"/>
      <c r="AM3" s="8" t="s">
        <v>701</v>
      </c>
      <c r="AN3" s="30" t="s">
        <v>702</v>
      </c>
    </row>
  </sheetData>
  <autoFilter ref="A1:AM2" xr:uid="{00000000-0009-0000-0000-000008000000}"/>
  <phoneticPr fontId="10"/>
  <conditionalFormatting sqref="F2:Q2">
    <cfRule type="colorScale" priority="59">
      <colorScale>
        <cfvo type="min"/>
        <cfvo type="percentile" val="50"/>
        <cfvo type="max"/>
        <color rgb="FFF8696B"/>
        <color rgb="FFFFEB84"/>
        <color rgb="FF63BE7B"/>
      </colorScale>
    </cfRule>
  </conditionalFormatting>
  <conditionalFormatting sqref="F3:Q3">
    <cfRule type="colorScale" priority="4">
      <colorScale>
        <cfvo type="min"/>
        <cfvo type="percentile" val="50"/>
        <cfvo type="max"/>
        <color rgb="FFF8696B"/>
        <color rgb="FFFFEB84"/>
        <color rgb="FF63BE7B"/>
      </colorScale>
    </cfRule>
  </conditionalFormatting>
  <conditionalFormatting sqref="AC2:AC3">
    <cfRule type="containsText" dxfId="8" priority="32" operator="containsText" text="D">
      <formula>NOT(ISERROR(SEARCH("D",AC2)))</formula>
    </cfRule>
    <cfRule type="containsText" dxfId="7" priority="33" operator="containsText" text="S">
      <formula>NOT(ISERROR(SEARCH("S",AC2)))</formula>
    </cfRule>
    <cfRule type="containsText" dxfId="6" priority="34" operator="containsText" text="F">
      <formula>NOT(ISERROR(SEARCH("F",AC2)))</formula>
    </cfRule>
    <cfRule type="containsText" dxfId="5" priority="35" operator="containsText" text="E">
      <formula>NOT(ISERROR(SEARCH("E",AC2)))</formula>
    </cfRule>
    <cfRule type="containsText" dxfId="4" priority="36" operator="containsText" text="B">
      <formula>NOT(ISERROR(SEARCH("B",AC2)))</formula>
    </cfRule>
    <cfRule type="containsText" dxfId="3" priority="37" operator="containsText" text="A">
      <formula>NOT(ISERROR(SEARCH("A",AC2)))</formula>
    </cfRule>
  </conditionalFormatting>
  <conditionalFormatting sqref="AI2:AL3">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AL3"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A9E5-3A95-8D49-94D2-F67351C4F4E7}">
  <dimension ref="A1:AG2"/>
  <sheetViews>
    <sheetView workbookViewId="0">
      <pane xSplit="5" ySplit="1" topLeftCell="F2" activePane="bottomRight" state="frozen"/>
      <selection activeCell="E24" sqref="E24"/>
      <selection pane="topRight" activeCell="E24" sqref="E24"/>
      <selection pane="bottomLeft" activeCell="E24" sqref="E24"/>
      <selection pane="bottomRight" activeCell="I15" sqref="I15"/>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34</v>
      </c>
      <c r="B1" s="1" t="s">
        <v>51</v>
      </c>
      <c r="C1" s="1" t="s">
        <v>35</v>
      </c>
      <c r="D1" s="1" t="s">
        <v>52</v>
      </c>
      <c r="E1" s="1" t="s">
        <v>36</v>
      </c>
      <c r="F1" s="1" t="s">
        <v>53</v>
      </c>
      <c r="G1" s="1" t="s">
        <v>54</v>
      </c>
      <c r="H1" s="1" t="s">
        <v>55</v>
      </c>
      <c r="I1" s="1" t="s">
        <v>56</v>
      </c>
      <c r="J1" s="1" t="s">
        <v>57</v>
      </c>
      <c r="K1" s="1" t="s">
        <v>37</v>
      </c>
      <c r="L1" s="1" t="s">
        <v>124</v>
      </c>
      <c r="M1" s="1" t="s">
        <v>59</v>
      </c>
      <c r="N1" s="1" t="s">
        <v>40</v>
      </c>
      <c r="O1" s="4" t="s">
        <v>41</v>
      </c>
      <c r="P1" s="4" t="s">
        <v>42</v>
      </c>
      <c r="Q1" s="4" t="s">
        <v>43</v>
      </c>
      <c r="R1" s="4" t="s">
        <v>60</v>
      </c>
      <c r="S1" s="4" t="s">
        <v>110</v>
      </c>
      <c r="T1" s="4" t="s">
        <v>111</v>
      </c>
      <c r="U1" s="4" t="s">
        <v>151</v>
      </c>
      <c r="V1" s="4" t="s">
        <v>152</v>
      </c>
      <c r="W1" s="4" t="s">
        <v>8</v>
      </c>
      <c r="X1" s="4" t="s">
        <v>61</v>
      </c>
      <c r="Y1" s="4" t="s">
        <v>9</v>
      </c>
      <c r="Z1" s="4" t="s">
        <v>10</v>
      </c>
      <c r="AA1" s="4"/>
      <c r="AB1" s="4" t="s">
        <v>11</v>
      </c>
      <c r="AC1" s="4" t="s">
        <v>12</v>
      </c>
      <c r="AD1" s="4" t="s">
        <v>44</v>
      </c>
      <c r="AE1" s="4" t="s">
        <v>50</v>
      </c>
      <c r="AF1" s="22" t="s">
        <v>63</v>
      </c>
      <c r="AG1" s="22" t="s">
        <v>117</v>
      </c>
    </row>
    <row r="2" spans="1:33" s="5" customFormat="1">
      <c r="A2" s="6"/>
      <c r="B2" s="26"/>
      <c r="C2" s="8"/>
      <c r="D2" s="9"/>
      <c r="E2" s="33"/>
      <c r="F2" s="10"/>
      <c r="G2" s="10"/>
      <c r="H2" s="10"/>
      <c r="I2" s="10"/>
      <c r="J2" s="10"/>
      <c r="K2" s="27">
        <f>SUM(F2:H2)</f>
        <v>0</v>
      </c>
      <c r="L2" s="27">
        <f>SUM(I2:J2)</f>
        <v>0</v>
      </c>
      <c r="M2" s="11"/>
      <c r="N2" s="11"/>
      <c r="O2" s="13"/>
      <c r="P2" s="13"/>
      <c r="Q2" s="13"/>
      <c r="R2" s="13"/>
      <c r="S2" s="31"/>
      <c r="T2" s="32"/>
      <c r="U2" s="12"/>
      <c r="V2" s="11"/>
      <c r="W2" s="12"/>
      <c r="X2" s="12"/>
      <c r="Y2" s="12"/>
      <c r="Z2" s="8"/>
      <c r="AA2" s="8"/>
      <c r="AB2" s="11"/>
      <c r="AC2" s="11"/>
      <c r="AD2" s="11"/>
      <c r="AE2" s="8"/>
      <c r="AF2" s="8"/>
      <c r="AG2" s="30"/>
    </row>
  </sheetData>
  <autoFilter ref="A1:AF1" xr:uid="{00000000-0009-0000-0000-000006000000}"/>
  <phoneticPr fontId="10"/>
  <conditionalFormatting sqref="F2:J2">
    <cfRule type="colorScale" priority="931">
      <colorScale>
        <cfvo type="min"/>
        <cfvo type="percentile" val="50"/>
        <cfvo type="max"/>
        <color rgb="FFF8696B"/>
        <color rgb="FFFFEB84"/>
        <color rgb="FF63BE7B"/>
      </colorScale>
    </cfRule>
  </conditionalFormatting>
  <conditionalFormatting sqref="V2">
    <cfRule type="containsText" dxfId="137" priority="7" operator="containsText" text="D">
      <formula>NOT(ISERROR(SEARCH("D",V2)))</formula>
    </cfRule>
    <cfRule type="containsText" dxfId="136" priority="8" operator="containsText" text="S">
      <formula>NOT(ISERROR(SEARCH("S",V2)))</formula>
    </cfRule>
    <cfRule type="containsText" dxfId="135" priority="9" operator="containsText" text="F">
      <formula>NOT(ISERROR(SEARCH("F",V2)))</formula>
    </cfRule>
    <cfRule type="containsText" dxfId="134" priority="10" operator="containsText" text="E">
      <formula>NOT(ISERROR(SEARCH("E",V2)))</formula>
    </cfRule>
    <cfRule type="containsText" dxfId="133" priority="11" operator="containsText" text="B">
      <formula>NOT(ISERROR(SEARCH("B",V2)))</formula>
    </cfRule>
    <cfRule type="containsText" dxfId="132" priority="12" operator="containsText" text="A">
      <formula>NOT(ISERROR(SEARCH("A",V2)))</formula>
    </cfRule>
  </conditionalFormatting>
  <conditionalFormatting sqref="AB2:AE2">
    <cfRule type="containsText" dxfId="131" priority="40" operator="containsText" text="E">
      <formula>NOT(ISERROR(SEARCH("E",AB2)))</formula>
    </cfRule>
    <cfRule type="containsText" dxfId="130" priority="41" operator="containsText" text="B">
      <formula>NOT(ISERROR(SEARCH("B",AB2)))</formula>
    </cfRule>
    <cfRule type="containsText" dxfId="129" priority="42" operator="containsText" text="A">
      <formula>NOT(ISERROR(SEARCH("A",AB2)))</formula>
    </cfRule>
  </conditionalFormatting>
  <dataValidations count="1">
    <dataValidation type="list" allowBlank="1" showInputMessage="1" showErrorMessage="1" sqref="AE2" xr:uid="{807FB298-1425-1C47-AA3C-8F103F7A5E42}">
      <formula1>"強風,外差し,イン先行,凍結防止"</formula1>
    </dataValidation>
  </dataValidations>
  <pageMargins left="0.7" right="0.7" top="0.75" bottom="0.75" header="0.3" footer="0.3"/>
  <pageSetup paperSize="9" orientation="portrait" horizontalDpi="4294967292" verticalDpi="4294967292"/>
  <ignoredErrors>
    <ignoredError sqref="K2:L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26"/>
  <sheetViews>
    <sheetView zoomScaleNormal="100" workbookViewId="0">
      <pane xSplit="5" ySplit="1" topLeftCell="F3" activePane="bottomRight" state="frozen"/>
      <selection activeCell="E24" sqref="E24"/>
      <selection pane="topRight" activeCell="E24" sqref="E24"/>
      <selection pane="bottomLeft" activeCell="E24" sqref="E24"/>
      <selection pane="bottomRight" activeCell="AI30" sqref="AI30"/>
    </sheetView>
  </sheetViews>
  <sheetFormatPr baseColWidth="10" defaultColWidth="8.83203125" defaultRowHeight="15"/>
  <cols>
    <col min="1" max="1" width="9.5"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151</v>
      </c>
      <c r="X1" s="4" t="s">
        <v>152</v>
      </c>
      <c r="Y1" s="4" t="s">
        <v>8</v>
      </c>
      <c r="Z1" s="4" t="s">
        <v>61</v>
      </c>
      <c r="AA1" s="4" t="s">
        <v>9</v>
      </c>
      <c r="AB1" s="4" t="s">
        <v>10</v>
      </c>
      <c r="AC1" s="4"/>
      <c r="AD1" s="4" t="s">
        <v>11</v>
      </c>
      <c r="AE1" s="4" t="s">
        <v>12</v>
      </c>
      <c r="AF1" s="4" t="s">
        <v>44</v>
      </c>
      <c r="AG1" s="4" t="s">
        <v>62</v>
      </c>
      <c r="AH1" s="22" t="s">
        <v>63</v>
      </c>
      <c r="AI1" s="22" t="s">
        <v>117</v>
      </c>
    </row>
    <row r="2" spans="1:35" s="5" customFormat="1">
      <c r="A2" s="6">
        <v>45493</v>
      </c>
      <c r="B2" s="26" t="s">
        <v>154</v>
      </c>
      <c r="C2" s="8" t="s">
        <v>170</v>
      </c>
      <c r="D2" s="9">
        <v>4.7314814814814816E-2</v>
      </c>
      <c r="E2" s="8" t="s">
        <v>229</v>
      </c>
      <c r="F2" s="10">
        <v>12.3</v>
      </c>
      <c r="G2" s="10">
        <v>11.4</v>
      </c>
      <c r="H2" s="10">
        <v>11.2</v>
      </c>
      <c r="I2" s="10">
        <v>11.2</v>
      </c>
      <c r="J2" s="10">
        <v>11.1</v>
      </c>
      <c r="K2" s="10">
        <v>11.6</v>
      </c>
      <c r="L2" s="27">
        <f t="shared" ref="L2:L7" si="0">SUM(F2:H2)</f>
        <v>34.900000000000006</v>
      </c>
      <c r="M2" s="27">
        <f t="shared" ref="M2:M7" si="1">SUM(I2:K2)</f>
        <v>33.9</v>
      </c>
      <c r="N2" s="28">
        <f t="shared" ref="N2:N7" si="2">SUM(F2:J2)</f>
        <v>57.20000000000001</v>
      </c>
      <c r="O2" s="11" t="s">
        <v>166</v>
      </c>
      <c r="P2" s="11" t="s">
        <v>169</v>
      </c>
      <c r="Q2" s="13" t="s">
        <v>173</v>
      </c>
      <c r="R2" s="13" t="s">
        <v>230</v>
      </c>
      <c r="S2" s="13" t="s">
        <v>172</v>
      </c>
      <c r="T2" s="13" t="s">
        <v>128</v>
      </c>
      <c r="U2" s="31">
        <v>12.1</v>
      </c>
      <c r="V2" s="32">
        <v>13</v>
      </c>
      <c r="W2" s="12">
        <v>7.4</v>
      </c>
      <c r="X2" s="11" t="s">
        <v>128</v>
      </c>
      <c r="Y2" s="12">
        <v>-1.7</v>
      </c>
      <c r="Z2" s="12">
        <v>-0.3</v>
      </c>
      <c r="AA2" s="12">
        <v>-0.4</v>
      </c>
      <c r="AB2" s="8">
        <v>-1.6</v>
      </c>
      <c r="AC2" s="8" t="s">
        <v>206</v>
      </c>
      <c r="AD2" s="11" t="s">
        <v>207</v>
      </c>
      <c r="AE2" s="11" t="s">
        <v>165</v>
      </c>
      <c r="AF2" s="11" t="s">
        <v>149</v>
      </c>
      <c r="AG2" s="8"/>
      <c r="AH2" s="8" t="s">
        <v>231</v>
      </c>
      <c r="AI2" s="30" t="s">
        <v>289</v>
      </c>
    </row>
    <row r="3" spans="1:35" s="5" customFormat="1">
      <c r="A3" s="6">
        <v>45493</v>
      </c>
      <c r="B3" s="26" t="s">
        <v>131</v>
      </c>
      <c r="C3" s="8" t="s">
        <v>170</v>
      </c>
      <c r="D3" s="9">
        <v>4.7303240740740743E-2</v>
      </c>
      <c r="E3" s="8" t="s">
        <v>245</v>
      </c>
      <c r="F3" s="10">
        <v>12</v>
      </c>
      <c r="G3" s="10">
        <v>10.3</v>
      </c>
      <c r="H3" s="10">
        <v>11.2</v>
      </c>
      <c r="I3" s="10">
        <v>11.5</v>
      </c>
      <c r="J3" s="10">
        <v>11.5</v>
      </c>
      <c r="K3" s="10">
        <v>12.2</v>
      </c>
      <c r="L3" s="27">
        <f t="shared" si="0"/>
        <v>33.5</v>
      </c>
      <c r="M3" s="27">
        <f t="shared" si="1"/>
        <v>35.200000000000003</v>
      </c>
      <c r="N3" s="28">
        <f t="shared" si="2"/>
        <v>56.5</v>
      </c>
      <c r="O3" s="11" t="s">
        <v>178</v>
      </c>
      <c r="P3" s="11" t="s">
        <v>191</v>
      </c>
      <c r="Q3" s="13" t="s">
        <v>171</v>
      </c>
      <c r="R3" s="13" t="s">
        <v>217</v>
      </c>
      <c r="S3" s="13" t="s">
        <v>188</v>
      </c>
      <c r="T3" s="13" t="s">
        <v>128</v>
      </c>
      <c r="U3" s="31">
        <v>12.1</v>
      </c>
      <c r="V3" s="32">
        <v>13</v>
      </c>
      <c r="W3" s="12">
        <v>7.4</v>
      </c>
      <c r="X3" s="11" t="s">
        <v>128</v>
      </c>
      <c r="Y3" s="12">
        <v>-1.1000000000000001</v>
      </c>
      <c r="Z3" s="12" t="s">
        <v>202</v>
      </c>
      <c r="AA3" s="12">
        <v>0.5</v>
      </c>
      <c r="AB3" s="8">
        <v>-1.6</v>
      </c>
      <c r="AC3" s="8"/>
      <c r="AD3" s="11" t="s">
        <v>204</v>
      </c>
      <c r="AE3" s="11" t="s">
        <v>165</v>
      </c>
      <c r="AF3" s="11" t="s">
        <v>149</v>
      </c>
      <c r="AG3" s="8"/>
      <c r="AH3" s="8" t="s">
        <v>244</v>
      </c>
      <c r="AI3" s="30" t="s">
        <v>295</v>
      </c>
    </row>
    <row r="4" spans="1:35" s="5" customFormat="1">
      <c r="A4" s="6">
        <v>45493</v>
      </c>
      <c r="B4" s="26" t="s">
        <v>153</v>
      </c>
      <c r="C4" s="8" t="s">
        <v>170</v>
      </c>
      <c r="D4" s="9">
        <v>4.7256944444444442E-2</v>
      </c>
      <c r="E4" s="8" t="s">
        <v>198</v>
      </c>
      <c r="F4" s="10">
        <v>12</v>
      </c>
      <c r="G4" s="10">
        <v>10.6</v>
      </c>
      <c r="H4" s="10">
        <v>11.3</v>
      </c>
      <c r="I4" s="10">
        <v>11.4</v>
      </c>
      <c r="J4" s="10">
        <v>11.4</v>
      </c>
      <c r="K4" s="10">
        <v>11.6</v>
      </c>
      <c r="L4" s="27">
        <f t="shared" si="0"/>
        <v>33.900000000000006</v>
      </c>
      <c r="M4" s="27">
        <f t="shared" si="1"/>
        <v>34.4</v>
      </c>
      <c r="N4" s="28">
        <f t="shared" si="2"/>
        <v>56.7</v>
      </c>
      <c r="O4" s="11" t="s">
        <v>166</v>
      </c>
      <c r="P4" s="11" t="s">
        <v>167</v>
      </c>
      <c r="Q4" s="13" t="s">
        <v>196</v>
      </c>
      <c r="R4" s="13" t="s">
        <v>222</v>
      </c>
      <c r="S4" s="13" t="s">
        <v>173</v>
      </c>
      <c r="T4" s="13" t="s">
        <v>128</v>
      </c>
      <c r="U4" s="31">
        <v>12.1</v>
      </c>
      <c r="V4" s="32">
        <v>13</v>
      </c>
      <c r="W4" s="12">
        <v>7.4</v>
      </c>
      <c r="X4" s="11" t="s">
        <v>128</v>
      </c>
      <c r="Y4" s="12">
        <v>-0.7</v>
      </c>
      <c r="Z4" s="12" t="s">
        <v>202</v>
      </c>
      <c r="AA4" s="12">
        <v>0.9</v>
      </c>
      <c r="AB4" s="8">
        <v>-1.6</v>
      </c>
      <c r="AC4" s="8"/>
      <c r="AD4" s="11" t="s">
        <v>205</v>
      </c>
      <c r="AE4" s="11" t="s">
        <v>204</v>
      </c>
      <c r="AF4" s="11" t="s">
        <v>149</v>
      </c>
      <c r="AG4" s="8"/>
      <c r="AH4" s="8" t="s">
        <v>251</v>
      </c>
      <c r="AI4" s="30" t="s">
        <v>286</v>
      </c>
    </row>
    <row r="5" spans="1:35" s="5" customFormat="1">
      <c r="A5" s="6">
        <v>45494</v>
      </c>
      <c r="B5" s="26" t="s">
        <v>130</v>
      </c>
      <c r="C5" s="8" t="s">
        <v>170</v>
      </c>
      <c r="D5" s="9">
        <v>4.7245370370370368E-2</v>
      </c>
      <c r="E5" s="8" t="s">
        <v>261</v>
      </c>
      <c r="F5" s="10">
        <v>11.9</v>
      </c>
      <c r="G5" s="10">
        <v>10.5</v>
      </c>
      <c r="H5" s="10">
        <v>11.1</v>
      </c>
      <c r="I5" s="10">
        <v>11.5</v>
      </c>
      <c r="J5" s="10">
        <v>11.3</v>
      </c>
      <c r="K5" s="10">
        <v>11.9</v>
      </c>
      <c r="L5" s="27">
        <f t="shared" si="0"/>
        <v>33.5</v>
      </c>
      <c r="M5" s="27">
        <f t="shared" si="1"/>
        <v>34.700000000000003</v>
      </c>
      <c r="N5" s="28">
        <f t="shared" si="2"/>
        <v>56.3</v>
      </c>
      <c r="O5" s="11" t="s">
        <v>178</v>
      </c>
      <c r="P5" s="11" t="s">
        <v>191</v>
      </c>
      <c r="Q5" s="13" t="s">
        <v>262</v>
      </c>
      <c r="R5" s="13" t="s">
        <v>224</v>
      </c>
      <c r="S5" s="13" t="s">
        <v>212</v>
      </c>
      <c r="T5" s="13" t="s">
        <v>128</v>
      </c>
      <c r="U5" s="12">
        <v>11.4</v>
      </c>
      <c r="V5" s="12">
        <v>12.5</v>
      </c>
      <c r="W5" s="12">
        <v>7.3</v>
      </c>
      <c r="X5" s="11" t="s">
        <v>128</v>
      </c>
      <c r="Y5" s="12">
        <v>-2</v>
      </c>
      <c r="Z5" s="12" t="s">
        <v>202</v>
      </c>
      <c r="AA5" s="12">
        <v>-0.4</v>
      </c>
      <c r="AB5" s="8">
        <v>-1.6</v>
      </c>
      <c r="AC5" s="8"/>
      <c r="AD5" s="11" t="s">
        <v>207</v>
      </c>
      <c r="AE5" s="11" t="s">
        <v>165</v>
      </c>
      <c r="AF5" s="11" t="s">
        <v>149</v>
      </c>
      <c r="AG5" s="8"/>
      <c r="AH5" s="8" t="s">
        <v>309</v>
      </c>
      <c r="AI5" s="30" t="s">
        <v>310</v>
      </c>
    </row>
    <row r="6" spans="1:35" s="5" customFormat="1">
      <c r="A6" s="6">
        <v>45494</v>
      </c>
      <c r="B6" s="25" t="s">
        <v>135</v>
      </c>
      <c r="C6" s="8" t="s">
        <v>170</v>
      </c>
      <c r="D6" s="9">
        <v>4.7314814814814816E-2</v>
      </c>
      <c r="E6" s="8" t="s">
        <v>272</v>
      </c>
      <c r="F6" s="10">
        <v>12</v>
      </c>
      <c r="G6" s="10">
        <v>11</v>
      </c>
      <c r="H6" s="10">
        <v>11.1</v>
      </c>
      <c r="I6" s="10">
        <v>11.3</v>
      </c>
      <c r="J6" s="10">
        <v>11.5</v>
      </c>
      <c r="K6" s="10">
        <v>11.9</v>
      </c>
      <c r="L6" s="27">
        <f t="shared" si="0"/>
        <v>34.1</v>
      </c>
      <c r="M6" s="27">
        <f t="shared" si="1"/>
        <v>34.700000000000003</v>
      </c>
      <c r="N6" s="28">
        <f t="shared" si="2"/>
        <v>56.900000000000006</v>
      </c>
      <c r="O6" s="11" t="s">
        <v>166</v>
      </c>
      <c r="P6" s="11" t="s">
        <v>167</v>
      </c>
      <c r="Q6" s="13" t="s">
        <v>179</v>
      </c>
      <c r="R6" s="13" t="s">
        <v>179</v>
      </c>
      <c r="S6" s="13" t="s">
        <v>220</v>
      </c>
      <c r="T6" s="13" t="s">
        <v>128</v>
      </c>
      <c r="U6" s="12">
        <v>11.4</v>
      </c>
      <c r="V6" s="12">
        <v>12.5</v>
      </c>
      <c r="W6" s="12">
        <v>7.3</v>
      </c>
      <c r="X6" s="11" t="s">
        <v>128</v>
      </c>
      <c r="Y6" s="12">
        <v>-0.6</v>
      </c>
      <c r="Z6" s="12" t="s">
        <v>202</v>
      </c>
      <c r="AA6" s="12">
        <v>1</v>
      </c>
      <c r="AB6" s="8">
        <v>-1.6</v>
      </c>
      <c r="AC6" s="8"/>
      <c r="AD6" s="11" t="s">
        <v>205</v>
      </c>
      <c r="AE6" s="11" t="s">
        <v>165</v>
      </c>
      <c r="AF6" s="11" t="s">
        <v>149</v>
      </c>
      <c r="AG6" s="8"/>
      <c r="AH6" s="8" t="s">
        <v>282</v>
      </c>
      <c r="AI6" s="30" t="s">
        <v>283</v>
      </c>
    </row>
    <row r="7" spans="1:35" s="5" customFormat="1">
      <c r="A7" s="6">
        <v>45494</v>
      </c>
      <c r="B7" s="26" t="s">
        <v>164</v>
      </c>
      <c r="C7" s="8" t="s">
        <v>170</v>
      </c>
      <c r="D7" s="9">
        <v>4.7256944444444442E-2</v>
      </c>
      <c r="E7" s="8" t="s">
        <v>278</v>
      </c>
      <c r="F7" s="10">
        <v>12.1</v>
      </c>
      <c r="G7" s="10">
        <v>10.7</v>
      </c>
      <c r="H7" s="10">
        <v>11.3</v>
      </c>
      <c r="I7" s="10">
        <v>11.3</v>
      </c>
      <c r="J7" s="10">
        <v>11.4</v>
      </c>
      <c r="K7" s="10">
        <v>11.5</v>
      </c>
      <c r="L7" s="27">
        <f t="shared" si="0"/>
        <v>34.099999999999994</v>
      </c>
      <c r="M7" s="27">
        <f t="shared" si="1"/>
        <v>34.200000000000003</v>
      </c>
      <c r="N7" s="28">
        <f t="shared" si="2"/>
        <v>56.79999999999999</v>
      </c>
      <c r="O7" s="11" t="s">
        <v>166</v>
      </c>
      <c r="P7" s="11" t="s">
        <v>167</v>
      </c>
      <c r="Q7" s="13" t="s">
        <v>217</v>
      </c>
      <c r="R7" s="13" t="s">
        <v>209</v>
      </c>
      <c r="S7" s="13" t="s">
        <v>200</v>
      </c>
      <c r="T7" s="13" t="s">
        <v>128</v>
      </c>
      <c r="U7" s="12">
        <v>11.4</v>
      </c>
      <c r="V7" s="12">
        <v>12.5</v>
      </c>
      <c r="W7" s="12">
        <v>7.3</v>
      </c>
      <c r="X7" s="11" t="s">
        <v>128</v>
      </c>
      <c r="Y7" s="12">
        <v>-0.4</v>
      </c>
      <c r="Z7" s="12" t="s">
        <v>202</v>
      </c>
      <c r="AA7" s="12">
        <v>1.2</v>
      </c>
      <c r="AB7" s="8">
        <v>-1.6</v>
      </c>
      <c r="AC7" s="8"/>
      <c r="AD7" s="11" t="s">
        <v>205</v>
      </c>
      <c r="AE7" s="11" t="s">
        <v>204</v>
      </c>
      <c r="AF7" s="11" t="s">
        <v>149</v>
      </c>
      <c r="AG7" s="8"/>
      <c r="AH7" s="8" t="s">
        <v>284</v>
      </c>
      <c r="AI7" s="30" t="s">
        <v>285</v>
      </c>
    </row>
    <row r="8" spans="1:35" s="5" customFormat="1">
      <c r="A8" s="6">
        <v>45501</v>
      </c>
      <c r="B8" s="26" t="s">
        <v>131</v>
      </c>
      <c r="C8" s="8" t="s">
        <v>378</v>
      </c>
      <c r="D8" s="9">
        <v>4.7986111111111111E-2</v>
      </c>
      <c r="E8" s="8" t="s">
        <v>381</v>
      </c>
      <c r="F8" s="10">
        <v>12.3</v>
      </c>
      <c r="G8" s="10">
        <v>10.7</v>
      </c>
      <c r="H8" s="10">
        <v>11.2</v>
      </c>
      <c r="I8" s="10">
        <v>11.6</v>
      </c>
      <c r="J8" s="10">
        <v>11.7</v>
      </c>
      <c r="K8" s="10">
        <v>12.1</v>
      </c>
      <c r="L8" s="27">
        <f t="shared" ref="L8:L17" si="3">SUM(F8:H8)</f>
        <v>34.200000000000003</v>
      </c>
      <c r="M8" s="27">
        <f t="shared" ref="M8:M17" si="4">SUM(I8:K8)</f>
        <v>35.4</v>
      </c>
      <c r="N8" s="28">
        <f t="shared" ref="N8:N17" si="5">SUM(F8:J8)</f>
        <v>57.5</v>
      </c>
      <c r="O8" s="11" t="s">
        <v>178</v>
      </c>
      <c r="P8" s="11" t="s">
        <v>191</v>
      </c>
      <c r="Q8" s="13" t="s">
        <v>172</v>
      </c>
      <c r="R8" s="13" t="s">
        <v>382</v>
      </c>
      <c r="S8" s="13" t="s">
        <v>256</v>
      </c>
      <c r="T8" s="13" t="s">
        <v>128</v>
      </c>
      <c r="U8" s="12">
        <v>15.4</v>
      </c>
      <c r="V8" s="12">
        <v>16.899999999999999</v>
      </c>
      <c r="W8" s="12">
        <v>6.2</v>
      </c>
      <c r="X8" s="11" t="s">
        <v>321</v>
      </c>
      <c r="Y8" s="12">
        <v>-0.2</v>
      </c>
      <c r="Z8" s="12" t="s">
        <v>202</v>
      </c>
      <c r="AA8" s="12">
        <v>0.5</v>
      </c>
      <c r="AB8" s="8">
        <v>-0.7</v>
      </c>
      <c r="AC8" s="8"/>
      <c r="AD8" s="11" t="s">
        <v>204</v>
      </c>
      <c r="AE8" s="11" t="s">
        <v>165</v>
      </c>
      <c r="AF8" s="11" t="s">
        <v>149</v>
      </c>
      <c r="AG8" s="8" t="s">
        <v>454</v>
      </c>
      <c r="AH8" s="8" t="s">
        <v>433</v>
      </c>
      <c r="AI8" s="30" t="s">
        <v>434</v>
      </c>
    </row>
    <row r="9" spans="1:35" s="5" customFormat="1">
      <c r="A9" s="6">
        <v>45507</v>
      </c>
      <c r="B9" s="26" t="s">
        <v>129</v>
      </c>
      <c r="C9" s="8" t="s">
        <v>170</v>
      </c>
      <c r="D9" s="9">
        <v>4.791666666666667E-2</v>
      </c>
      <c r="E9" s="8" t="s">
        <v>464</v>
      </c>
      <c r="F9" s="10">
        <v>12.4</v>
      </c>
      <c r="G9" s="10">
        <v>10.6</v>
      </c>
      <c r="H9" s="10">
        <v>11.2</v>
      </c>
      <c r="I9" s="10">
        <v>11.5</v>
      </c>
      <c r="J9" s="10">
        <v>11.8</v>
      </c>
      <c r="K9" s="10">
        <v>11.5</v>
      </c>
      <c r="L9" s="27">
        <f t="shared" si="3"/>
        <v>34.200000000000003</v>
      </c>
      <c r="M9" s="27">
        <f t="shared" si="4"/>
        <v>34.799999999999997</v>
      </c>
      <c r="N9" s="28">
        <f t="shared" si="5"/>
        <v>57.5</v>
      </c>
      <c r="O9" s="11" t="s">
        <v>178</v>
      </c>
      <c r="P9" s="11" t="s">
        <v>191</v>
      </c>
      <c r="Q9" s="13" t="s">
        <v>341</v>
      </c>
      <c r="R9" s="13" t="s">
        <v>465</v>
      </c>
      <c r="S9" s="13" t="s">
        <v>466</v>
      </c>
      <c r="T9" s="13" t="s">
        <v>128</v>
      </c>
      <c r="U9" s="12">
        <v>13.6</v>
      </c>
      <c r="V9" s="12">
        <v>12.2</v>
      </c>
      <c r="W9" s="12">
        <v>7.6</v>
      </c>
      <c r="X9" s="11" t="s">
        <v>128</v>
      </c>
      <c r="Y9" s="12">
        <v>-1.7</v>
      </c>
      <c r="Z9" s="12" t="s">
        <v>202</v>
      </c>
      <c r="AA9" s="12">
        <v>-0.4</v>
      </c>
      <c r="AB9" s="8">
        <v>-1.3</v>
      </c>
      <c r="AC9" s="8" t="s">
        <v>206</v>
      </c>
      <c r="AD9" s="11" t="s">
        <v>207</v>
      </c>
      <c r="AE9" s="11" t="s">
        <v>204</v>
      </c>
      <c r="AF9" s="11" t="s">
        <v>149</v>
      </c>
      <c r="AG9" s="8"/>
      <c r="AH9" s="8" t="s">
        <v>462</v>
      </c>
      <c r="AI9" s="30" t="s">
        <v>463</v>
      </c>
    </row>
    <row r="10" spans="1:35" s="5" customFormat="1">
      <c r="A10" s="6">
        <v>45508</v>
      </c>
      <c r="B10" s="26" t="s">
        <v>317</v>
      </c>
      <c r="C10" s="8" t="s">
        <v>391</v>
      </c>
      <c r="D10" s="9">
        <v>4.8622685185185185E-2</v>
      </c>
      <c r="E10" s="8" t="s">
        <v>502</v>
      </c>
      <c r="F10" s="10">
        <v>12.2</v>
      </c>
      <c r="G10" s="10">
        <v>10.7</v>
      </c>
      <c r="H10" s="10">
        <v>11.4</v>
      </c>
      <c r="I10" s="10">
        <v>11.8</v>
      </c>
      <c r="J10" s="10">
        <v>11.8</v>
      </c>
      <c r="K10" s="10">
        <v>12.2</v>
      </c>
      <c r="L10" s="27">
        <f t="shared" si="3"/>
        <v>34.299999999999997</v>
      </c>
      <c r="M10" s="27">
        <f t="shared" si="4"/>
        <v>35.799999999999997</v>
      </c>
      <c r="N10" s="28">
        <f t="shared" si="5"/>
        <v>57.899999999999991</v>
      </c>
      <c r="O10" s="11" t="s">
        <v>178</v>
      </c>
      <c r="P10" s="11" t="s">
        <v>183</v>
      </c>
      <c r="Q10" s="13" t="s">
        <v>503</v>
      </c>
      <c r="R10" s="13" t="s">
        <v>351</v>
      </c>
      <c r="S10" s="13" t="s">
        <v>224</v>
      </c>
      <c r="T10" s="13" t="s">
        <v>128</v>
      </c>
      <c r="U10" s="12">
        <v>15.1</v>
      </c>
      <c r="V10" s="12">
        <v>14.7</v>
      </c>
      <c r="W10" s="12">
        <v>6.9</v>
      </c>
      <c r="X10" s="11" t="s">
        <v>149</v>
      </c>
      <c r="Y10" s="12">
        <v>-0.1</v>
      </c>
      <c r="Z10" s="12" t="s">
        <v>202</v>
      </c>
      <c r="AA10" s="12">
        <v>0.3</v>
      </c>
      <c r="AB10" s="8">
        <v>-0.4</v>
      </c>
      <c r="AC10" s="8"/>
      <c r="AD10" s="11" t="s">
        <v>204</v>
      </c>
      <c r="AE10" s="11" t="s">
        <v>165</v>
      </c>
      <c r="AF10" s="11" t="s">
        <v>149</v>
      </c>
      <c r="AG10" s="8"/>
      <c r="AH10" s="8" t="s">
        <v>525</v>
      </c>
      <c r="AI10" s="30" t="s">
        <v>526</v>
      </c>
    </row>
    <row r="11" spans="1:35" s="5" customFormat="1">
      <c r="A11" s="6">
        <v>45508</v>
      </c>
      <c r="B11" s="26" t="s">
        <v>135</v>
      </c>
      <c r="C11" s="8" t="s">
        <v>378</v>
      </c>
      <c r="D11" s="9">
        <v>4.7951388888888891E-2</v>
      </c>
      <c r="E11" s="8" t="s">
        <v>533</v>
      </c>
      <c r="F11" s="10">
        <v>12.4</v>
      </c>
      <c r="G11" s="10">
        <v>10.7</v>
      </c>
      <c r="H11" s="10">
        <v>11.1</v>
      </c>
      <c r="I11" s="10">
        <v>11.3</v>
      </c>
      <c r="J11" s="10">
        <v>11.7</v>
      </c>
      <c r="K11" s="10">
        <v>12.1</v>
      </c>
      <c r="L11" s="27">
        <f t="shared" si="3"/>
        <v>34.200000000000003</v>
      </c>
      <c r="M11" s="27">
        <f t="shared" si="4"/>
        <v>35.1</v>
      </c>
      <c r="N11" s="28">
        <f t="shared" si="5"/>
        <v>57.2</v>
      </c>
      <c r="O11" s="11" t="s">
        <v>166</v>
      </c>
      <c r="P11" s="11" t="s">
        <v>167</v>
      </c>
      <c r="Q11" s="13" t="s">
        <v>188</v>
      </c>
      <c r="R11" s="13" t="s">
        <v>179</v>
      </c>
      <c r="S11" s="13" t="s">
        <v>179</v>
      </c>
      <c r="T11" s="13" t="s">
        <v>128</v>
      </c>
      <c r="U11" s="12">
        <v>15.1</v>
      </c>
      <c r="V11" s="12">
        <v>14.7</v>
      </c>
      <c r="W11" s="12">
        <v>6.9</v>
      </c>
      <c r="X11" s="11" t="s">
        <v>149</v>
      </c>
      <c r="Y11" s="12">
        <v>-0.1</v>
      </c>
      <c r="Z11" s="12" t="s">
        <v>202</v>
      </c>
      <c r="AA11" s="12">
        <v>0.5</v>
      </c>
      <c r="AB11" s="8">
        <v>-0.6</v>
      </c>
      <c r="AC11" s="8"/>
      <c r="AD11" s="11" t="s">
        <v>204</v>
      </c>
      <c r="AE11" s="11" t="s">
        <v>165</v>
      </c>
      <c r="AF11" s="11" t="s">
        <v>147</v>
      </c>
      <c r="AG11" s="8"/>
      <c r="AH11" s="8" t="s">
        <v>532</v>
      </c>
      <c r="AI11" s="30" t="s">
        <v>540</v>
      </c>
    </row>
    <row r="12" spans="1:35" s="5" customFormat="1">
      <c r="A12" s="6">
        <v>45508</v>
      </c>
      <c r="B12" s="25" t="s">
        <v>131</v>
      </c>
      <c r="C12" s="8" t="s">
        <v>378</v>
      </c>
      <c r="D12" s="9">
        <v>4.7962962962962964E-2</v>
      </c>
      <c r="E12" s="8" t="s">
        <v>539</v>
      </c>
      <c r="F12" s="10">
        <v>12.1</v>
      </c>
      <c r="G12" s="10">
        <v>10.199999999999999</v>
      </c>
      <c r="H12" s="10">
        <v>11</v>
      </c>
      <c r="I12" s="10">
        <v>11.6</v>
      </c>
      <c r="J12" s="10">
        <v>12.1</v>
      </c>
      <c r="K12" s="10">
        <v>12.4</v>
      </c>
      <c r="L12" s="27">
        <f t="shared" si="3"/>
        <v>33.299999999999997</v>
      </c>
      <c r="M12" s="27">
        <f t="shared" si="4"/>
        <v>36.1</v>
      </c>
      <c r="N12" s="28">
        <f t="shared" si="5"/>
        <v>57</v>
      </c>
      <c r="O12" s="11" t="s">
        <v>178</v>
      </c>
      <c r="P12" s="11" t="s">
        <v>183</v>
      </c>
      <c r="Q12" s="13" t="s">
        <v>179</v>
      </c>
      <c r="R12" s="13" t="s">
        <v>541</v>
      </c>
      <c r="S12" s="13" t="s">
        <v>542</v>
      </c>
      <c r="T12" s="13" t="s">
        <v>128</v>
      </c>
      <c r="U12" s="12">
        <v>15.1</v>
      </c>
      <c r="V12" s="12">
        <v>14.7</v>
      </c>
      <c r="W12" s="12">
        <v>6.9</v>
      </c>
      <c r="X12" s="11" t="s">
        <v>149</v>
      </c>
      <c r="Y12" s="12">
        <v>-0.4</v>
      </c>
      <c r="Z12" s="12" t="s">
        <v>202</v>
      </c>
      <c r="AA12" s="12">
        <v>0.2</v>
      </c>
      <c r="AB12" s="8">
        <v>-0.6</v>
      </c>
      <c r="AC12" s="8"/>
      <c r="AD12" s="11" t="s">
        <v>165</v>
      </c>
      <c r="AE12" s="11" t="s">
        <v>165</v>
      </c>
      <c r="AF12" s="11" t="s">
        <v>149</v>
      </c>
      <c r="AG12" s="8"/>
      <c r="AH12" s="8" t="s">
        <v>537</v>
      </c>
      <c r="AI12" s="30" t="s">
        <v>538</v>
      </c>
    </row>
    <row r="13" spans="1:35" s="5" customFormat="1">
      <c r="A13" s="6">
        <v>45514</v>
      </c>
      <c r="B13" s="26" t="s">
        <v>131</v>
      </c>
      <c r="C13" s="8" t="s">
        <v>170</v>
      </c>
      <c r="D13" s="9">
        <v>4.7291666666666669E-2</v>
      </c>
      <c r="E13" s="8" t="s">
        <v>564</v>
      </c>
      <c r="F13" s="10">
        <v>11.8</v>
      </c>
      <c r="G13" s="10">
        <v>10.3</v>
      </c>
      <c r="H13" s="10">
        <v>10.7</v>
      </c>
      <c r="I13" s="10">
        <v>11.3</v>
      </c>
      <c r="J13" s="10">
        <v>12.2</v>
      </c>
      <c r="K13" s="10">
        <v>12.3</v>
      </c>
      <c r="L13" s="27">
        <f t="shared" si="3"/>
        <v>32.799999999999997</v>
      </c>
      <c r="M13" s="27">
        <f t="shared" si="4"/>
        <v>35.799999999999997</v>
      </c>
      <c r="N13" s="28">
        <f t="shared" si="5"/>
        <v>56.3</v>
      </c>
      <c r="O13" s="11" t="s">
        <v>178</v>
      </c>
      <c r="P13" s="11" t="s">
        <v>183</v>
      </c>
      <c r="Q13" s="13" t="s">
        <v>192</v>
      </c>
      <c r="R13" s="13" t="s">
        <v>542</v>
      </c>
      <c r="S13" s="13" t="s">
        <v>565</v>
      </c>
      <c r="T13" s="13" t="s">
        <v>128</v>
      </c>
      <c r="U13" s="12">
        <v>13.2</v>
      </c>
      <c r="V13" s="12">
        <v>12.6</v>
      </c>
      <c r="W13" s="12">
        <v>7.7</v>
      </c>
      <c r="X13" s="11" t="s">
        <v>128</v>
      </c>
      <c r="Y13" s="12">
        <v>-1.2</v>
      </c>
      <c r="Z13" s="12" t="s">
        <v>202</v>
      </c>
      <c r="AA13" s="12" t="s">
        <v>203</v>
      </c>
      <c r="AB13" s="8">
        <v>-1.2</v>
      </c>
      <c r="AC13" s="8"/>
      <c r="AD13" s="11" t="s">
        <v>165</v>
      </c>
      <c r="AE13" s="11" t="s">
        <v>165</v>
      </c>
      <c r="AF13" s="11" t="s">
        <v>149</v>
      </c>
      <c r="AG13" s="8"/>
      <c r="AH13" s="8" t="s">
        <v>607</v>
      </c>
      <c r="AI13" s="30" t="s">
        <v>608</v>
      </c>
    </row>
    <row r="14" spans="1:35" s="5" customFormat="1">
      <c r="A14" s="6">
        <v>45515</v>
      </c>
      <c r="B14" s="26" t="s">
        <v>543</v>
      </c>
      <c r="C14" s="8" t="s">
        <v>170</v>
      </c>
      <c r="D14" s="9">
        <v>4.7986111111111111E-2</v>
      </c>
      <c r="E14" s="8" t="s">
        <v>566</v>
      </c>
      <c r="F14" s="10">
        <v>12.5</v>
      </c>
      <c r="G14" s="10">
        <v>10.9</v>
      </c>
      <c r="H14" s="10">
        <v>11.4</v>
      </c>
      <c r="I14" s="10">
        <v>11.7</v>
      </c>
      <c r="J14" s="10">
        <v>11.4</v>
      </c>
      <c r="K14" s="10">
        <v>11.7</v>
      </c>
      <c r="L14" s="27">
        <f t="shared" si="3"/>
        <v>34.799999999999997</v>
      </c>
      <c r="M14" s="27">
        <f t="shared" si="4"/>
        <v>34.799999999999997</v>
      </c>
      <c r="N14" s="28">
        <f t="shared" si="5"/>
        <v>57.9</v>
      </c>
      <c r="O14" s="11" t="s">
        <v>166</v>
      </c>
      <c r="P14" s="11" t="s">
        <v>167</v>
      </c>
      <c r="Q14" s="13" t="s">
        <v>324</v>
      </c>
      <c r="R14" s="13" t="s">
        <v>171</v>
      </c>
      <c r="S14" s="13" t="s">
        <v>351</v>
      </c>
      <c r="T14" s="13" t="s">
        <v>128</v>
      </c>
      <c r="U14" s="12">
        <v>13.1</v>
      </c>
      <c r="V14" s="12">
        <v>12</v>
      </c>
      <c r="W14" s="12">
        <v>7.8</v>
      </c>
      <c r="X14" s="11" t="s">
        <v>128</v>
      </c>
      <c r="Y14" s="12">
        <v>-0.9</v>
      </c>
      <c r="Z14" s="12" t="s">
        <v>202</v>
      </c>
      <c r="AA14" s="12">
        <v>0.3</v>
      </c>
      <c r="AB14" s="8">
        <v>-1.2</v>
      </c>
      <c r="AC14" s="8"/>
      <c r="AD14" s="11" t="s">
        <v>204</v>
      </c>
      <c r="AE14" s="11" t="s">
        <v>204</v>
      </c>
      <c r="AF14" s="11" t="s">
        <v>147</v>
      </c>
      <c r="AG14" s="8"/>
      <c r="AH14" s="8" t="s">
        <v>609</v>
      </c>
      <c r="AI14" s="30" t="s">
        <v>610</v>
      </c>
    </row>
    <row r="15" spans="1:35" s="5" customFormat="1">
      <c r="A15" s="6">
        <v>45515</v>
      </c>
      <c r="B15" s="26" t="s">
        <v>164</v>
      </c>
      <c r="C15" s="8" t="s">
        <v>170</v>
      </c>
      <c r="D15" s="9">
        <v>4.7222222222222221E-2</v>
      </c>
      <c r="E15" s="8" t="s">
        <v>584</v>
      </c>
      <c r="F15" s="10">
        <v>12</v>
      </c>
      <c r="G15" s="10">
        <v>10.4</v>
      </c>
      <c r="H15" s="10">
        <v>10.9</v>
      </c>
      <c r="I15" s="10">
        <v>11.3</v>
      </c>
      <c r="J15" s="10">
        <v>11.5</v>
      </c>
      <c r="K15" s="10">
        <v>11.9</v>
      </c>
      <c r="L15" s="27">
        <f t="shared" si="3"/>
        <v>33.299999999999997</v>
      </c>
      <c r="M15" s="27">
        <f t="shared" si="4"/>
        <v>34.700000000000003</v>
      </c>
      <c r="N15" s="28">
        <f t="shared" si="5"/>
        <v>56.099999999999994</v>
      </c>
      <c r="O15" s="11" t="s">
        <v>178</v>
      </c>
      <c r="P15" s="11" t="s">
        <v>191</v>
      </c>
      <c r="Q15" s="13" t="s">
        <v>200</v>
      </c>
      <c r="R15" s="13" t="s">
        <v>172</v>
      </c>
      <c r="S15" s="13" t="s">
        <v>384</v>
      </c>
      <c r="T15" s="13" t="s">
        <v>128</v>
      </c>
      <c r="U15" s="12">
        <v>13.1</v>
      </c>
      <c r="V15" s="12">
        <v>12</v>
      </c>
      <c r="W15" s="12">
        <v>7.8</v>
      </c>
      <c r="X15" s="11" t="s">
        <v>128</v>
      </c>
      <c r="Y15" s="12">
        <v>-0.7</v>
      </c>
      <c r="Z15" s="12" t="s">
        <v>202</v>
      </c>
      <c r="AA15" s="12">
        <v>0.5</v>
      </c>
      <c r="AB15" s="8">
        <v>-1.2</v>
      </c>
      <c r="AC15" s="8"/>
      <c r="AD15" s="11" t="s">
        <v>204</v>
      </c>
      <c r="AE15" s="11" t="s">
        <v>165</v>
      </c>
      <c r="AF15" s="11" t="s">
        <v>149</v>
      </c>
      <c r="AG15" s="8"/>
      <c r="AH15" s="8" t="s">
        <v>630</v>
      </c>
      <c r="AI15" s="30" t="s">
        <v>631</v>
      </c>
    </row>
    <row r="16" spans="1:35" s="5" customFormat="1">
      <c r="A16" s="6">
        <v>45521</v>
      </c>
      <c r="B16" s="26" t="s">
        <v>130</v>
      </c>
      <c r="C16" s="8" t="s">
        <v>170</v>
      </c>
      <c r="D16" s="9">
        <v>4.7928240740740743E-2</v>
      </c>
      <c r="E16" s="8" t="s">
        <v>640</v>
      </c>
      <c r="F16" s="10">
        <v>12.1</v>
      </c>
      <c r="G16" s="10">
        <v>10.6</v>
      </c>
      <c r="H16" s="10">
        <v>11.1</v>
      </c>
      <c r="I16" s="10">
        <v>11.4</v>
      </c>
      <c r="J16" s="10">
        <v>11.7</v>
      </c>
      <c r="K16" s="10">
        <v>12.2</v>
      </c>
      <c r="L16" s="27">
        <f t="shared" si="3"/>
        <v>33.799999999999997</v>
      </c>
      <c r="M16" s="27">
        <f t="shared" si="4"/>
        <v>35.299999999999997</v>
      </c>
      <c r="N16" s="28">
        <f t="shared" si="5"/>
        <v>56.899999999999991</v>
      </c>
      <c r="O16" s="11" t="s">
        <v>178</v>
      </c>
      <c r="P16" s="11" t="s">
        <v>191</v>
      </c>
      <c r="Q16" s="13" t="s">
        <v>224</v>
      </c>
      <c r="R16" s="13" t="s">
        <v>200</v>
      </c>
      <c r="S16" s="13" t="s">
        <v>180</v>
      </c>
      <c r="T16" s="13" t="s">
        <v>149</v>
      </c>
      <c r="U16" s="12">
        <v>12.4</v>
      </c>
      <c r="V16" s="12">
        <v>12</v>
      </c>
      <c r="W16" s="12">
        <v>7.5</v>
      </c>
      <c r="X16" s="11" t="s">
        <v>128</v>
      </c>
      <c r="Y16" s="12">
        <v>-1.1000000000000001</v>
      </c>
      <c r="Z16" s="12" t="s">
        <v>202</v>
      </c>
      <c r="AA16" s="12">
        <v>0.2</v>
      </c>
      <c r="AB16" s="8">
        <v>-1.3</v>
      </c>
      <c r="AC16" s="8"/>
      <c r="AD16" s="11" t="s">
        <v>165</v>
      </c>
      <c r="AE16" s="11" t="s">
        <v>165</v>
      </c>
      <c r="AF16" s="11" t="s">
        <v>147</v>
      </c>
      <c r="AG16" s="8"/>
      <c r="AH16" s="8" t="s">
        <v>671</v>
      </c>
      <c r="AI16" s="30" t="s">
        <v>672</v>
      </c>
    </row>
    <row r="17" spans="1:35" s="5" customFormat="1">
      <c r="A17" s="6">
        <v>45522</v>
      </c>
      <c r="B17" s="25" t="s">
        <v>135</v>
      </c>
      <c r="C17" s="8" t="s">
        <v>170</v>
      </c>
      <c r="D17" s="9">
        <v>4.7256944444444442E-2</v>
      </c>
      <c r="E17" s="8" t="s">
        <v>661</v>
      </c>
      <c r="F17" s="10">
        <v>11.7</v>
      </c>
      <c r="G17" s="10">
        <v>10.5</v>
      </c>
      <c r="H17" s="10">
        <v>11.1</v>
      </c>
      <c r="I17" s="10">
        <v>11.2</v>
      </c>
      <c r="J17" s="10">
        <v>11.7</v>
      </c>
      <c r="K17" s="10">
        <v>12.1</v>
      </c>
      <c r="L17" s="27">
        <f t="shared" si="3"/>
        <v>33.299999999999997</v>
      </c>
      <c r="M17" s="27">
        <f t="shared" si="4"/>
        <v>35</v>
      </c>
      <c r="N17" s="28">
        <f t="shared" si="5"/>
        <v>56.2</v>
      </c>
      <c r="O17" s="11" t="s">
        <v>178</v>
      </c>
      <c r="P17" s="11" t="s">
        <v>191</v>
      </c>
      <c r="Q17" s="13" t="s">
        <v>220</v>
      </c>
      <c r="R17" s="13" t="s">
        <v>569</v>
      </c>
      <c r="S17" s="13" t="s">
        <v>662</v>
      </c>
      <c r="T17" s="13" t="s">
        <v>149</v>
      </c>
      <c r="U17" s="12">
        <v>12.2</v>
      </c>
      <c r="V17" s="12">
        <v>12</v>
      </c>
      <c r="W17" s="12">
        <v>7.8</v>
      </c>
      <c r="X17" s="11" t="s">
        <v>128</v>
      </c>
      <c r="Y17" s="12">
        <v>-1.1000000000000001</v>
      </c>
      <c r="Z17" s="12" t="s">
        <v>202</v>
      </c>
      <c r="AA17" s="12">
        <v>0.1</v>
      </c>
      <c r="AB17" s="8">
        <v>-1.2</v>
      </c>
      <c r="AC17" s="8"/>
      <c r="AD17" s="11" t="s">
        <v>165</v>
      </c>
      <c r="AE17" s="11" t="s">
        <v>165</v>
      </c>
      <c r="AF17" s="11" t="s">
        <v>149</v>
      </c>
      <c r="AG17" s="8"/>
      <c r="AH17" s="8" t="s">
        <v>708</v>
      </c>
      <c r="AI17" s="30" t="s">
        <v>709</v>
      </c>
    </row>
    <row r="18" spans="1:35" s="5" customFormat="1">
      <c r="A18" s="6">
        <v>45528</v>
      </c>
      <c r="B18" s="26" t="s">
        <v>154</v>
      </c>
      <c r="C18" s="8" t="s">
        <v>170</v>
      </c>
      <c r="D18" s="9">
        <v>4.7997685185185185E-2</v>
      </c>
      <c r="E18" s="8" t="s">
        <v>716</v>
      </c>
      <c r="F18" s="10">
        <v>12.4</v>
      </c>
      <c r="G18" s="10">
        <v>11.2</v>
      </c>
      <c r="H18" s="10">
        <v>11.4</v>
      </c>
      <c r="I18" s="10">
        <v>11.2</v>
      </c>
      <c r="J18" s="10">
        <v>11.7</v>
      </c>
      <c r="K18" s="10">
        <v>11.8</v>
      </c>
      <c r="L18" s="27">
        <f t="shared" ref="L18:L26" si="6">SUM(F18:H18)</f>
        <v>35</v>
      </c>
      <c r="M18" s="27">
        <f t="shared" ref="M18:M26" si="7">SUM(I18:K18)</f>
        <v>34.700000000000003</v>
      </c>
      <c r="N18" s="28">
        <f t="shared" ref="N18:N26" si="8">SUM(F18:J18)</f>
        <v>57.900000000000006</v>
      </c>
      <c r="O18" s="11" t="s">
        <v>166</v>
      </c>
      <c r="P18" s="11" t="s">
        <v>167</v>
      </c>
      <c r="Q18" s="13" t="s">
        <v>172</v>
      </c>
      <c r="R18" s="13" t="s">
        <v>465</v>
      </c>
      <c r="S18" s="13" t="s">
        <v>351</v>
      </c>
      <c r="T18" s="13" t="s">
        <v>149</v>
      </c>
      <c r="U18" s="12">
        <v>12.2</v>
      </c>
      <c r="V18" s="12">
        <v>12.4</v>
      </c>
      <c r="W18" s="12">
        <v>7.7</v>
      </c>
      <c r="X18" s="11" t="s">
        <v>128</v>
      </c>
      <c r="Y18" s="12">
        <v>-0.8</v>
      </c>
      <c r="Z18" s="12">
        <v>-0.1</v>
      </c>
      <c r="AA18" s="12">
        <v>0.1</v>
      </c>
      <c r="AB18" s="8">
        <v>-1</v>
      </c>
      <c r="AC18" s="8"/>
      <c r="AD18" s="11" t="s">
        <v>165</v>
      </c>
      <c r="AE18" s="11" t="s">
        <v>165</v>
      </c>
      <c r="AF18" s="11" t="s">
        <v>149</v>
      </c>
      <c r="AG18" s="8"/>
      <c r="AH18" s="8" t="s">
        <v>751</v>
      </c>
      <c r="AI18" s="30" t="s">
        <v>752</v>
      </c>
    </row>
    <row r="19" spans="1:35" s="5" customFormat="1">
      <c r="A19" s="6">
        <v>45528</v>
      </c>
      <c r="B19" s="26" t="s">
        <v>135</v>
      </c>
      <c r="C19" s="8" t="s">
        <v>170</v>
      </c>
      <c r="D19" s="9">
        <v>4.732638888888889E-2</v>
      </c>
      <c r="E19" s="8" t="s">
        <v>732</v>
      </c>
      <c r="F19" s="10">
        <v>11.9</v>
      </c>
      <c r="G19" s="10">
        <v>10.5</v>
      </c>
      <c r="H19" s="10">
        <v>11.1</v>
      </c>
      <c r="I19" s="10">
        <v>11.8</v>
      </c>
      <c r="J19" s="10">
        <v>11.6</v>
      </c>
      <c r="K19" s="10">
        <v>12</v>
      </c>
      <c r="L19" s="27">
        <f t="shared" si="6"/>
        <v>33.5</v>
      </c>
      <c r="M19" s="27">
        <f t="shared" si="7"/>
        <v>35.4</v>
      </c>
      <c r="N19" s="28">
        <f t="shared" si="8"/>
        <v>56.9</v>
      </c>
      <c r="O19" s="11" t="s">
        <v>178</v>
      </c>
      <c r="P19" s="11" t="s">
        <v>191</v>
      </c>
      <c r="Q19" s="13" t="s">
        <v>180</v>
      </c>
      <c r="R19" s="13" t="s">
        <v>733</v>
      </c>
      <c r="S19" s="13" t="s">
        <v>369</v>
      </c>
      <c r="T19" s="13" t="s">
        <v>149</v>
      </c>
      <c r="U19" s="12">
        <v>12.2</v>
      </c>
      <c r="V19" s="12">
        <v>12.4</v>
      </c>
      <c r="W19" s="12">
        <v>7.7</v>
      </c>
      <c r="X19" s="11" t="s">
        <v>128</v>
      </c>
      <c r="Y19" s="12">
        <v>-0.5</v>
      </c>
      <c r="Z19" s="12" t="s">
        <v>202</v>
      </c>
      <c r="AA19" s="12">
        <v>0.5</v>
      </c>
      <c r="AB19" s="8">
        <v>-1</v>
      </c>
      <c r="AC19" s="8"/>
      <c r="AD19" s="11" t="s">
        <v>204</v>
      </c>
      <c r="AE19" s="11" t="s">
        <v>204</v>
      </c>
      <c r="AF19" s="11" t="s">
        <v>147</v>
      </c>
      <c r="AG19" s="8"/>
      <c r="AH19" s="8" t="s">
        <v>769</v>
      </c>
      <c r="AI19" s="30" t="s">
        <v>770</v>
      </c>
    </row>
    <row r="20" spans="1:35" s="5" customFormat="1">
      <c r="A20" s="6">
        <v>45529</v>
      </c>
      <c r="B20" s="25" t="s">
        <v>131</v>
      </c>
      <c r="C20" s="8" t="s">
        <v>170</v>
      </c>
      <c r="D20" s="9">
        <v>4.7245370370370368E-2</v>
      </c>
      <c r="E20" s="8" t="s">
        <v>747</v>
      </c>
      <c r="F20" s="10">
        <v>11.8</v>
      </c>
      <c r="G20" s="10">
        <v>10.5</v>
      </c>
      <c r="H20" s="10">
        <v>11.1</v>
      </c>
      <c r="I20" s="10">
        <v>11.7</v>
      </c>
      <c r="J20" s="10">
        <v>11.6</v>
      </c>
      <c r="K20" s="10">
        <v>11.5</v>
      </c>
      <c r="L20" s="27">
        <f t="shared" si="6"/>
        <v>33.4</v>
      </c>
      <c r="M20" s="27">
        <f t="shared" si="7"/>
        <v>34.799999999999997</v>
      </c>
      <c r="N20" s="28">
        <f t="shared" si="8"/>
        <v>56.699999999999996</v>
      </c>
      <c r="O20" s="11" t="s">
        <v>178</v>
      </c>
      <c r="P20" s="11" t="s">
        <v>191</v>
      </c>
      <c r="Q20" s="13" t="s">
        <v>196</v>
      </c>
      <c r="R20" s="13" t="s">
        <v>172</v>
      </c>
      <c r="S20" s="13" t="s">
        <v>503</v>
      </c>
      <c r="T20" s="13" t="s">
        <v>149</v>
      </c>
      <c r="U20" s="12">
        <v>12.3</v>
      </c>
      <c r="V20" s="12">
        <v>12.1</v>
      </c>
      <c r="W20" s="12">
        <v>8</v>
      </c>
      <c r="X20" s="11" t="s">
        <v>128</v>
      </c>
      <c r="Y20" s="12">
        <v>-1.6</v>
      </c>
      <c r="Z20" s="12" t="s">
        <v>202</v>
      </c>
      <c r="AA20" s="12">
        <v>-0.5</v>
      </c>
      <c r="AB20" s="8">
        <v>-1.1000000000000001</v>
      </c>
      <c r="AC20" s="8" t="s">
        <v>206</v>
      </c>
      <c r="AD20" s="11" t="s">
        <v>207</v>
      </c>
      <c r="AE20" s="11" t="s">
        <v>165</v>
      </c>
      <c r="AF20" s="11" t="s">
        <v>149</v>
      </c>
      <c r="AG20" s="8"/>
      <c r="AH20" s="8" t="s">
        <v>795</v>
      </c>
      <c r="AI20" s="30" t="s">
        <v>796</v>
      </c>
    </row>
    <row r="21" spans="1:35" s="5" customFormat="1">
      <c r="A21" s="6">
        <v>45529</v>
      </c>
      <c r="B21" s="26" t="s">
        <v>164</v>
      </c>
      <c r="C21" s="8" t="s">
        <v>170</v>
      </c>
      <c r="D21" s="9">
        <v>4.6631944444444441E-2</v>
      </c>
      <c r="E21" s="8" t="s">
        <v>749</v>
      </c>
      <c r="F21" s="10">
        <v>12.2</v>
      </c>
      <c r="G21" s="10">
        <v>10.4</v>
      </c>
      <c r="H21" s="10">
        <v>11</v>
      </c>
      <c r="I21" s="10">
        <v>11.4</v>
      </c>
      <c r="J21" s="10">
        <v>11.5</v>
      </c>
      <c r="K21" s="10">
        <v>11.4</v>
      </c>
      <c r="L21" s="27">
        <f t="shared" si="6"/>
        <v>33.6</v>
      </c>
      <c r="M21" s="27">
        <f t="shared" si="7"/>
        <v>34.299999999999997</v>
      </c>
      <c r="N21" s="28">
        <f t="shared" si="8"/>
        <v>56.5</v>
      </c>
      <c r="O21" s="11" t="s">
        <v>166</v>
      </c>
      <c r="P21" s="11" t="s">
        <v>167</v>
      </c>
      <c r="Q21" s="13" t="s">
        <v>172</v>
      </c>
      <c r="R21" s="13" t="s">
        <v>343</v>
      </c>
      <c r="S21" s="13" t="s">
        <v>503</v>
      </c>
      <c r="T21" s="13" t="s">
        <v>149</v>
      </c>
      <c r="U21" s="12">
        <v>12.3</v>
      </c>
      <c r="V21" s="12">
        <v>12.1</v>
      </c>
      <c r="W21" s="12">
        <v>8</v>
      </c>
      <c r="X21" s="11" t="s">
        <v>128</v>
      </c>
      <c r="Y21" s="12">
        <v>-0.7</v>
      </c>
      <c r="Z21" s="12" t="s">
        <v>202</v>
      </c>
      <c r="AA21" s="12">
        <v>0.4</v>
      </c>
      <c r="AB21" s="8">
        <v>-1.1000000000000001</v>
      </c>
      <c r="AC21" s="8"/>
      <c r="AD21" s="11" t="s">
        <v>204</v>
      </c>
      <c r="AE21" s="11" t="s">
        <v>165</v>
      </c>
      <c r="AF21" s="11" t="s">
        <v>149</v>
      </c>
      <c r="AG21" s="8"/>
      <c r="AH21" s="8"/>
      <c r="AI21" s="30"/>
    </row>
    <row r="22" spans="1:35" s="5" customFormat="1">
      <c r="A22" s="6">
        <v>45535</v>
      </c>
      <c r="B22" s="26" t="s">
        <v>154</v>
      </c>
      <c r="C22" s="8" t="s">
        <v>357</v>
      </c>
      <c r="D22" s="9">
        <v>4.9351851851851855E-2</v>
      </c>
      <c r="E22" s="8" t="s">
        <v>799</v>
      </c>
      <c r="F22" s="10">
        <v>12.4</v>
      </c>
      <c r="G22" s="10">
        <v>11</v>
      </c>
      <c r="H22" s="10">
        <v>11.9</v>
      </c>
      <c r="I22" s="10">
        <v>12.1</v>
      </c>
      <c r="J22" s="10">
        <v>12</v>
      </c>
      <c r="K22" s="10">
        <v>12</v>
      </c>
      <c r="L22" s="27">
        <f t="shared" si="6"/>
        <v>35.299999999999997</v>
      </c>
      <c r="M22" s="27">
        <f t="shared" si="7"/>
        <v>36.1</v>
      </c>
      <c r="N22" s="28">
        <f t="shared" si="8"/>
        <v>59.4</v>
      </c>
      <c r="O22" s="11" t="s">
        <v>166</v>
      </c>
      <c r="P22" s="11" t="s">
        <v>513</v>
      </c>
      <c r="Q22" s="13" t="s">
        <v>800</v>
      </c>
      <c r="R22" s="13" t="s">
        <v>369</v>
      </c>
      <c r="S22" s="13" t="s">
        <v>801</v>
      </c>
      <c r="T22" s="13" t="s">
        <v>149</v>
      </c>
      <c r="U22" s="12">
        <v>13.4</v>
      </c>
      <c r="V22" s="12">
        <v>13</v>
      </c>
      <c r="W22" s="12">
        <v>6.9</v>
      </c>
      <c r="X22" s="11" t="s">
        <v>147</v>
      </c>
      <c r="Y22" s="12">
        <v>0.9</v>
      </c>
      <c r="Z22" s="12" t="s">
        <v>202</v>
      </c>
      <c r="AA22" s="12">
        <v>0.6</v>
      </c>
      <c r="AB22" s="8">
        <v>0.3</v>
      </c>
      <c r="AC22" s="8"/>
      <c r="AD22" s="11" t="s">
        <v>204</v>
      </c>
      <c r="AE22" s="11" t="s">
        <v>204</v>
      </c>
      <c r="AF22" s="11" t="s">
        <v>147</v>
      </c>
      <c r="AG22" s="8"/>
      <c r="AH22" s="8" t="s">
        <v>836</v>
      </c>
      <c r="AI22" s="30" t="s">
        <v>837</v>
      </c>
    </row>
    <row r="23" spans="1:35" s="5" customFormat="1">
      <c r="A23" s="6">
        <v>45535</v>
      </c>
      <c r="B23" s="26" t="s">
        <v>135</v>
      </c>
      <c r="C23" s="8" t="s">
        <v>357</v>
      </c>
      <c r="D23" s="9">
        <v>4.866898148148148E-2</v>
      </c>
      <c r="E23" s="8" t="s">
        <v>822</v>
      </c>
      <c r="F23" s="10">
        <v>12.2</v>
      </c>
      <c r="G23" s="10">
        <v>11</v>
      </c>
      <c r="H23" s="10">
        <v>11.5</v>
      </c>
      <c r="I23" s="10">
        <v>12</v>
      </c>
      <c r="J23" s="10">
        <v>12.1</v>
      </c>
      <c r="K23" s="10">
        <v>11.7</v>
      </c>
      <c r="L23" s="27">
        <f t="shared" si="6"/>
        <v>34.700000000000003</v>
      </c>
      <c r="M23" s="27">
        <f t="shared" si="7"/>
        <v>35.799999999999997</v>
      </c>
      <c r="N23" s="28">
        <f t="shared" si="8"/>
        <v>58.800000000000004</v>
      </c>
      <c r="O23" s="11" t="s">
        <v>166</v>
      </c>
      <c r="P23" s="11" t="s">
        <v>167</v>
      </c>
      <c r="Q23" s="13" t="s">
        <v>569</v>
      </c>
      <c r="R23" s="13" t="s">
        <v>210</v>
      </c>
      <c r="S23" s="13" t="s">
        <v>192</v>
      </c>
      <c r="T23" s="13" t="s">
        <v>149</v>
      </c>
      <c r="U23" s="12">
        <v>13.4</v>
      </c>
      <c r="V23" s="12">
        <v>13</v>
      </c>
      <c r="W23" s="12">
        <v>6.9</v>
      </c>
      <c r="X23" s="11" t="s">
        <v>820</v>
      </c>
      <c r="Y23" s="12">
        <v>1.1000000000000001</v>
      </c>
      <c r="Z23" s="12" t="s">
        <v>202</v>
      </c>
      <c r="AA23" s="12">
        <v>0.3</v>
      </c>
      <c r="AB23" s="8">
        <v>0.8</v>
      </c>
      <c r="AC23" s="8"/>
      <c r="AD23" s="11" t="s">
        <v>204</v>
      </c>
      <c r="AE23" s="11" t="s">
        <v>165</v>
      </c>
      <c r="AF23" s="11" t="s">
        <v>149</v>
      </c>
      <c r="AG23" s="8"/>
      <c r="AH23" s="8" t="s">
        <v>856</v>
      </c>
      <c r="AI23" s="30" t="s">
        <v>857</v>
      </c>
    </row>
    <row r="24" spans="1:35" s="5" customFormat="1">
      <c r="A24" s="6">
        <v>45536</v>
      </c>
      <c r="B24" s="26" t="s">
        <v>130</v>
      </c>
      <c r="C24" s="8" t="s">
        <v>378</v>
      </c>
      <c r="D24" s="9">
        <v>4.8622685185185185E-2</v>
      </c>
      <c r="E24" s="36" t="s">
        <v>835</v>
      </c>
      <c r="F24" s="10">
        <v>12.2</v>
      </c>
      <c r="G24" s="10">
        <v>10.6</v>
      </c>
      <c r="H24" s="10">
        <v>11.4</v>
      </c>
      <c r="I24" s="10">
        <v>11.8</v>
      </c>
      <c r="J24" s="10">
        <v>11.9</v>
      </c>
      <c r="K24" s="10">
        <v>12.2</v>
      </c>
      <c r="L24" s="27">
        <f t="shared" si="6"/>
        <v>34.199999999999996</v>
      </c>
      <c r="M24" s="27">
        <f t="shared" si="7"/>
        <v>35.900000000000006</v>
      </c>
      <c r="N24" s="28">
        <f t="shared" si="8"/>
        <v>57.9</v>
      </c>
      <c r="O24" s="11" t="s">
        <v>178</v>
      </c>
      <c r="P24" s="11" t="s">
        <v>183</v>
      </c>
      <c r="Q24" s="13" t="s">
        <v>270</v>
      </c>
      <c r="R24" s="13" t="s">
        <v>227</v>
      </c>
      <c r="S24" s="13" t="s">
        <v>180</v>
      </c>
      <c r="T24" s="13" t="s">
        <v>149</v>
      </c>
      <c r="U24" s="12">
        <v>14.2</v>
      </c>
      <c r="V24" s="12">
        <v>14.6</v>
      </c>
      <c r="W24" s="12">
        <v>7.5</v>
      </c>
      <c r="X24" s="11" t="s">
        <v>147</v>
      </c>
      <c r="Y24" s="12">
        <v>-0.1</v>
      </c>
      <c r="Z24" s="12" t="s">
        <v>202</v>
      </c>
      <c r="AA24" s="12">
        <v>-0.2</v>
      </c>
      <c r="AB24" s="8">
        <v>0.1</v>
      </c>
      <c r="AC24" s="8"/>
      <c r="AD24" s="11" t="s">
        <v>165</v>
      </c>
      <c r="AE24" s="11" t="s">
        <v>165</v>
      </c>
      <c r="AF24" s="11" t="s">
        <v>321</v>
      </c>
      <c r="AG24" s="8"/>
      <c r="AH24" s="8" t="s">
        <v>864</v>
      </c>
      <c r="AI24" s="37" t="s">
        <v>865</v>
      </c>
    </row>
    <row r="25" spans="1:35" s="5" customFormat="1">
      <c r="A25" s="6">
        <v>45536</v>
      </c>
      <c r="B25" s="26" t="s">
        <v>131</v>
      </c>
      <c r="C25" s="8" t="s">
        <v>378</v>
      </c>
      <c r="D25" s="9">
        <v>4.8020833333333332E-2</v>
      </c>
      <c r="E25" s="8" t="s">
        <v>827</v>
      </c>
      <c r="F25" s="10">
        <v>12.2</v>
      </c>
      <c r="G25" s="10">
        <v>10.7</v>
      </c>
      <c r="H25" s="10">
        <v>11.1</v>
      </c>
      <c r="I25" s="10">
        <v>11.8</v>
      </c>
      <c r="J25" s="10">
        <v>11.9</v>
      </c>
      <c r="K25" s="10">
        <v>12.2</v>
      </c>
      <c r="L25" s="27">
        <f t="shared" si="6"/>
        <v>34</v>
      </c>
      <c r="M25" s="27">
        <f t="shared" si="7"/>
        <v>35.900000000000006</v>
      </c>
      <c r="N25" s="28">
        <f t="shared" si="8"/>
        <v>57.699999999999996</v>
      </c>
      <c r="O25" s="11" t="s">
        <v>178</v>
      </c>
      <c r="P25" s="11" t="s">
        <v>183</v>
      </c>
      <c r="Q25" s="13" t="s">
        <v>351</v>
      </c>
      <c r="R25" s="13" t="s">
        <v>351</v>
      </c>
      <c r="S25" s="13" t="s">
        <v>179</v>
      </c>
      <c r="T25" s="13" t="s">
        <v>149</v>
      </c>
      <c r="U25" s="12">
        <v>14.2</v>
      </c>
      <c r="V25" s="12">
        <v>14.6</v>
      </c>
      <c r="W25" s="12">
        <v>7.5</v>
      </c>
      <c r="X25" s="11" t="s">
        <v>147</v>
      </c>
      <c r="Y25" s="12">
        <v>0.1</v>
      </c>
      <c r="Z25" s="12" t="s">
        <v>202</v>
      </c>
      <c r="AA25" s="12" t="s">
        <v>203</v>
      </c>
      <c r="AB25" s="8">
        <v>0.1</v>
      </c>
      <c r="AC25" s="8"/>
      <c r="AD25" s="11" t="s">
        <v>165</v>
      </c>
      <c r="AE25" s="11" t="s">
        <v>165</v>
      </c>
      <c r="AF25" s="11" t="s">
        <v>147</v>
      </c>
      <c r="AG25" s="8"/>
      <c r="AH25" s="8" t="s">
        <v>870</v>
      </c>
      <c r="AI25" s="30" t="s">
        <v>871</v>
      </c>
    </row>
    <row r="26" spans="1:35" s="5" customFormat="1">
      <c r="A26" s="6">
        <v>45505</v>
      </c>
      <c r="B26" s="26" t="s">
        <v>545</v>
      </c>
      <c r="C26" s="8" t="s">
        <v>378</v>
      </c>
      <c r="D26" s="9">
        <v>4.8622685185185185E-2</v>
      </c>
      <c r="E26" s="8" t="s">
        <v>464</v>
      </c>
      <c r="F26" s="10">
        <v>12.1</v>
      </c>
      <c r="G26" s="10">
        <v>10.6</v>
      </c>
      <c r="H26" s="10">
        <v>11.5</v>
      </c>
      <c r="I26" s="10">
        <v>12</v>
      </c>
      <c r="J26" s="10">
        <v>12</v>
      </c>
      <c r="K26" s="10">
        <v>11.9</v>
      </c>
      <c r="L26" s="27">
        <f t="shared" si="6"/>
        <v>34.200000000000003</v>
      </c>
      <c r="M26" s="27">
        <f t="shared" si="7"/>
        <v>35.9</v>
      </c>
      <c r="N26" s="28">
        <f t="shared" si="8"/>
        <v>58.2</v>
      </c>
      <c r="O26" s="11" t="s">
        <v>178</v>
      </c>
      <c r="P26" s="11" t="s">
        <v>183</v>
      </c>
      <c r="Q26" s="13" t="s">
        <v>341</v>
      </c>
      <c r="R26" s="13" t="s">
        <v>647</v>
      </c>
      <c r="S26" s="13" t="s">
        <v>324</v>
      </c>
      <c r="T26" s="13" t="s">
        <v>149</v>
      </c>
      <c r="U26" s="12">
        <v>14.2</v>
      </c>
      <c r="V26" s="12">
        <v>14.6</v>
      </c>
      <c r="W26" s="12">
        <v>7.5</v>
      </c>
      <c r="X26" s="11" t="s">
        <v>147</v>
      </c>
      <c r="Y26" s="12">
        <v>0.4</v>
      </c>
      <c r="Z26" s="12" t="s">
        <v>202</v>
      </c>
      <c r="AA26" s="12">
        <v>0.3</v>
      </c>
      <c r="AB26" s="8">
        <v>0.1</v>
      </c>
      <c r="AC26" s="8"/>
      <c r="AD26" s="11" t="s">
        <v>204</v>
      </c>
      <c r="AE26" s="11" t="s">
        <v>165</v>
      </c>
      <c r="AF26" s="11" t="s">
        <v>149</v>
      </c>
      <c r="AG26" s="8"/>
      <c r="AH26" s="8" t="s">
        <v>876</v>
      </c>
      <c r="AI26" s="30" t="s">
        <v>877</v>
      </c>
    </row>
  </sheetData>
  <autoFilter ref="A1:AH6" xr:uid="{00000000-0009-0000-0000-000002000000}"/>
  <phoneticPr fontId="10"/>
  <conditionalFormatting sqref="F2:K3 F5:K5">
    <cfRule type="colorScale" priority="1260">
      <colorScale>
        <cfvo type="min"/>
        <cfvo type="percentile" val="50"/>
        <cfvo type="max"/>
        <color rgb="FFF8696B"/>
        <color rgb="FFFFEB84"/>
        <color rgb="FF63BE7B"/>
      </colorScale>
    </cfRule>
  </conditionalFormatting>
  <conditionalFormatting sqref="F4:K4">
    <cfRule type="colorScale" priority="29">
      <colorScale>
        <cfvo type="min"/>
        <cfvo type="percentile" val="50"/>
        <cfvo type="max"/>
        <color rgb="FFF8696B"/>
        <color rgb="FFFFEB84"/>
        <color rgb="FF63BE7B"/>
      </colorScale>
    </cfRule>
  </conditionalFormatting>
  <conditionalFormatting sqref="F6:K6">
    <cfRule type="colorScale" priority="460">
      <colorScale>
        <cfvo type="min"/>
        <cfvo type="percentile" val="50"/>
        <cfvo type="max"/>
        <color rgb="FFF8696B"/>
        <color rgb="FFFFEB84"/>
        <color rgb="FF63BE7B"/>
      </colorScale>
    </cfRule>
  </conditionalFormatting>
  <conditionalFormatting sqref="F7:K7">
    <cfRule type="colorScale" priority="103">
      <colorScale>
        <cfvo type="min"/>
        <cfvo type="percentile" val="50"/>
        <cfvo type="max"/>
        <color rgb="FFF8696B"/>
        <color rgb="FFFFEB84"/>
        <color rgb="FF63BE7B"/>
      </colorScale>
    </cfRule>
  </conditionalFormatting>
  <conditionalFormatting sqref="F8:K8">
    <cfRule type="colorScale" priority="28">
      <colorScale>
        <cfvo type="min"/>
        <cfvo type="percentile" val="50"/>
        <cfvo type="max"/>
        <color rgb="FFF8696B"/>
        <color rgb="FFFFEB84"/>
        <color rgb="FF63BE7B"/>
      </colorScale>
    </cfRule>
  </conditionalFormatting>
  <conditionalFormatting sqref="F9:K12">
    <cfRule type="colorScale" priority="24">
      <colorScale>
        <cfvo type="min"/>
        <cfvo type="percentile" val="50"/>
        <cfvo type="max"/>
        <color rgb="FFF8696B"/>
        <color rgb="FFFFEB84"/>
        <color rgb="FF63BE7B"/>
      </colorScale>
    </cfRule>
  </conditionalFormatting>
  <conditionalFormatting sqref="F13:K15">
    <cfRule type="colorScale" priority="17">
      <colorScale>
        <cfvo type="min"/>
        <cfvo type="percentile" val="50"/>
        <cfvo type="max"/>
        <color rgb="FFF8696B"/>
        <color rgb="FFFFEB84"/>
        <color rgb="FF63BE7B"/>
      </colorScale>
    </cfRule>
  </conditionalFormatting>
  <conditionalFormatting sqref="F16:K17">
    <cfRule type="colorScale" priority="13">
      <colorScale>
        <cfvo type="min"/>
        <cfvo type="percentile" val="50"/>
        <cfvo type="max"/>
        <color rgb="FFF8696B"/>
        <color rgb="FFFFEB84"/>
        <color rgb="FF63BE7B"/>
      </colorScale>
    </cfRule>
  </conditionalFormatting>
  <conditionalFormatting sqref="F18:K18 F20:K21">
    <cfRule type="colorScale" priority="9">
      <colorScale>
        <cfvo type="min"/>
        <cfvo type="percentile" val="50"/>
        <cfvo type="max"/>
        <color rgb="FFF8696B"/>
        <color rgb="FFFFEB84"/>
        <color rgb="FF63BE7B"/>
      </colorScale>
    </cfRule>
  </conditionalFormatting>
  <conditionalFormatting sqref="F19:K19">
    <cfRule type="colorScale" priority="5">
      <colorScale>
        <cfvo type="min"/>
        <cfvo type="percentile" val="50"/>
        <cfvo type="max"/>
        <color rgb="FFF8696B"/>
        <color rgb="FFFFEB84"/>
        <color rgb="FF63BE7B"/>
      </colorScale>
    </cfRule>
  </conditionalFormatting>
  <conditionalFormatting sqref="F22:K26">
    <cfRule type="colorScale" priority="4">
      <colorScale>
        <cfvo type="min"/>
        <cfvo type="percentile" val="50"/>
        <cfvo type="max"/>
        <color rgb="FFF8696B"/>
        <color rgb="FFFFEB84"/>
        <color rgb="FF63BE7B"/>
      </colorScale>
    </cfRule>
  </conditionalFormatting>
  <conditionalFormatting sqref="X2:X26">
    <cfRule type="containsText" dxfId="128" priority="42" operator="containsText" text="D">
      <formula>NOT(ISERROR(SEARCH("D",X2)))</formula>
    </cfRule>
    <cfRule type="containsText" dxfId="127" priority="43" operator="containsText" text="S">
      <formula>NOT(ISERROR(SEARCH("S",X2)))</formula>
    </cfRule>
    <cfRule type="containsText" dxfId="126" priority="44" operator="containsText" text="F">
      <formula>NOT(ISERROR(SEARCH("F",X2)))</formula>
    </cfRule>
    <cfRule type="containsText" dxfId="125" priority="45" operator="containsText" text="E">
      <formula>NOT(ISERROR(SEARCH("E",X2)))</formula>
    </cfRule>
    <cfRule type="containsText" dxfId="124" priority="46" operator="containsText" text="B">
      <formula>NOT(ISERROR(SEARCH("B",X2)))</formula>
    </cfRule>
    <cfRule type="containsText" dxfId="123" priority="47" operator="containsText" text="A">
      <formula>NOT(ISERROR(SEARCH("A",X2)))</formula>
    </cfRule>
  </conditionalFormatting>
  <conditionalFormatting sqref="AD3:AE4">
    <cfRule type="containsText" dxfId="122" priority="936" operator="containsText" text="A">
      <formula>NOT(ISERROR(SEARCH("A",AD3)))</formula>
    </cfRule>
  </conditionalFormatting>
  <conditionalFormatting sqref="AD4:AE4">
    <cfRule type="containsText" dxfId="121" priority="935" operator="containsText" text="B">
      <formula>NOT(ISERROR(SEARCH("B",AD4)))</formula>
    </cfRule>
  </conditionalFormatting>
  <conditionalFormatting sqref="AD4:AE6">
    <cfRule type="containsText" dxfId="120" priority="954" operator="containsText" text="A">
      <formula>NOT(ISERROR(SEARCH("A",AD4)))</formula>
    </cfRule>
    <cfRule type="containsText" dxfId="119" priority="953" operator="containsText" text="B">
      <formula>NOT(ISERROR(SEARCH("B",AD4)))</formula>
    </cfRule>
    <cfRule type="containsText" dxfId="118" priority="952" operator="containsText" text="E">
      <formula>NOT(ISERROR(SEARCH("E",AD4)))</formula>
    </cfRule>
  </conditionalFormatting>
  <conditionalFormatting sqref="AD7:AE26">
    <cfRule type="containsText" dxfId="117" priority="1" operator="containsText" text="E">
      <formula>NOT(ISERROR(SEARCH("E",AD7)))</formula>
    </cfRule>
    <cfRule type="containsText" dxfId="116" priority="2" operator="containsText" text="B">
      <formula>NOT(ISERROR(SEARCH("B",AD7)))</formula>
    </cfRule>
    <cfRule type="containsText" dxfId="115" priority="3" operator="containsText" text="A">
      <formula>NOT(ISERROR(SEARCH("A",AD7)))</formula>
    </cfRule>
  </conditionalFormatting>
  <conditionalFormatting sqref="AD3:AF3">
    <cfRule type="containsText" dxfId="114" priority="957" operator="containsText" text="A">
      <formula>NOT(ISERROR(SEARCH("A",AD3)))</formula>
    </cfRule>
    <cfRule type="containsText" dxfId="113" priority="956" operator="containsText" text="B">
      <formula>NOT(ISERROR(SEARCH("B",AD3)))</formula>
    </cfRule>
    <cfRule type="containsText" dxfId="112" priority="955" operator="containsText" text="E">
      <formula>NOT(ISERROR(SEARCH("E",AD3)))</formula>
    </cfRule>
  </conditionalFormatting>
  <conditionalFormatting sqref="AD6:AF6">
    <cfRule type="containsText" dxfId="111" priority="943" operator="containsText" text="E">
      <formula>NOT(ISERROR(SEARCH("E",AD6)))</formula>
    </cfRule>
    <cfRule type="containsText" dxfId="110" priority="945" operator="containsText" text="A">
      <formula>NOT(ISERROR(SEARCH("A",AD6)))</formula>
    </cfRule>
    <cfRule type="containsText" dxfId="109" priority="944" operator="containsText" text="B">
      <formula>NOT(ISERROR(SEARCH("B",AD6)))</formula>
    </cfRule>
  </conditionalFormatting>
  <conditionalFormatting sqref="AD2:AG2">
    <cfRule type="containsText" dxfId="108" priority="963" operator="containsText" text="A">
      <formula>NOT(ISERROR(SEARCH("A",AD2)))</formula>
    </cfRule>
    <cfRule type="containsText" dxfId="107" priority="962" operator="containsText" text="B">
      <formula>NOT(ISERROR(SEARCH("B",AD2)))</formula>
    </cfRule>
    <cfRule type="containsText" dxfId="106" priority="961" operator="containsText" text="E">
      <formula>NOT(ISERROR(SEARCH("E",AD2)))</formula>
    </cfRule>
  </conditionalFormatting>
  <conditionalFormatting sqref="AD3:AG3">
    <cfRule type="containsText" dxfId="105" priority="928" operator="containsText" text="E">
      <formula>NOT(ISERROR(SEARCH("E",AD3)))</formula>
    </cfRule>
    <cfRule type="containsText" dxfId="104" priority="929" operator="containsText" text="B">
      <formula>NOT(ISERROR(SEARCH("B",AD3)))</formula>
    </cfRule>
  </conditionalFormatting>
  <conditionalFormatting sqref="AD4:AG4">
    <cfRule type="containsText" dxfId="103" priority="934" operator="containsText" text="E">
      <formula>NOT(ISERROR(SEARCH("E",AD4)))</formula>
    </cfRule>
  </conditionalFormatting>
  <conditionalFormatting sqref="AF5:AF26 AG2:AG4">
    <cfRule type="containsText" dxfId="102" priority="949" operator="containsText" text="E">
      <formula>NOT(ISERROR(SEARCH("E",AF2)))</formula>
    </cfRule>
  </conditionalFormatting>
  <conditionalFormatting sqref="AF3:AG3">
    <cfRule type="containsText" dxfId="101" priority="930" operator="containsText" text="A">
      <formula>NOT(ISERROR(SEARCH("A",AF3)))</formula>
    </cfRule>
  </conditionalFormatting>
  <conditionalFormatting sqref="AF4:AG4">
    <cfRule type="containsText" dxfId="100" priority="933" operator="containsText" text="A">
      <formula>NOT(ISERROR(SEARCH("A",AF4)))</formula>
    </cfRule>
    <cfRule type="containsText" dxfId="99" priority="932" operator="containsText" text="B">
      <formula>NOT(ISERROR(SEARCH("B",AF4)))</formula>
    </cfRule>
    <cfRule type="containsText" dxfId="98" priority="931" operator="containsText" text="E">
      <formula>NOT(ISERROR(SEARCH("E",AF4)))</formula>
    </cfRule>
  </conditionalFormatting>
  <conditionalFormatting sqref="AG2:AG4 AF4:AG4 AF5:AF26">
    <cfRule type="containsText" dxfId="97" priority="950" operator="containsText" text="B">
      <formula>NOT(ISERROR(SEARCH("B",AF2)))</formula>
    </cfRule>
    <cfRule type="containsText" dxfId="96" priority="951" operator="containsText" text="A">
      <formula>NOT(ISERROR(SEARCH("A",AF2)))</formula>
    </cfRule>
  </conditionalFormatting>
  <conditionalFormatting sqref="AG3:AG4">
    <cfRule type="containsText" dxfId="95" priority="506" operator="containsText" text="E">
      <formula>NOT(ISERROR(SEARCH("E",AG3)))</formula>
    </cfRule>
    <cfRule type="containsText" dxfId="94" priority="508" operator="containsText" text="A">
      <formula>NOT(ISERROR(SEARCH("A",AG3)))</formula>
    </cfRule>
    <cfRule type="containsText" dxfId="93" priority="507" operator="containsText" text="B">
      <formula>NOT(ISERROR(SEARCH("B",AG3)))</formula>
    </cfRule>
  </conditionalFormatting>
  <conditionalFormatting sqref="AG3:AG26">
    <cfRule type="containsText" dxfId="92" priority="19" operator="containsText" text="B">
      <formula>NOT(ISERROR(SEARCH("B",AG3)))</formula>
    </cfRule>
    <cfRule type="containsText" dxfId="91" priority="20" operator="containsText" text="A">
      <formula>NOT(ISERROR(SEARCH("A",AG3)))</formula>
    </cfRule>
    <cfRule type="containsText" dxfId="90" priority="18" operator="containsText" text="E">
      <formula>NOT(ISERROR(SEARCH("E",AG3)))</formula>
    </cfRule>
  </conditionalFormatting>
  <dataValidations count="2">
    <dataValidation type="list" allowBlank="1" showInputMessage="1" showErrorMessage="1" sqref="AG2:AG4" xr:uid="{4AB89326-0400-854F-BEBF-9F80A5685B39}">
      <formula1>"強風,外差し,イン先行"</formula1>
    </dataValidation>
    <dataValidation type="list" allowBlank="1" showInputMessage="1" showErrorMessage="1" sqref="AG5:AG26" xr:uid="{CC79288C-5468-B441-B6E5-889CDB1FAE23}">
      <formula1>"強風,外差し,イン先行,凍結防止"</formula1>
    </dataValidation>
  </dataValidations>
  <pageMargins left="0.7" right="0.7" top="0.75" bottom="0.75" header="0.3" footer="0.3"/>
  <pageSetup paperSize="9" orientation="portrait" horizontalDpi="4294967292" verticalDpi="4294967292"/>
  <ignoredErrors>
    <ignoredError sqref="L2:N6 L7:N7 L8:N8 L9:N12 L13:N15 L16:N17 L18:N21 L22:N2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DA922-5CF6-2A4E-A40D-1A9C0B7CB5C2}">
  <dimension ref="A1:AK22"/>
  <sheetViews>
    <sheetView workbookViewId="0">
      <pane xSplit="5" ySplit="1" topLeftCell="V2" activePane="bottomRight" state="frozen"/>
      <selection activeCell="E15" sqref="E15"/>
      <selection pane="topRight" activeCell="E15" sqref="E15"/>
      <selection pane="bottomLeft" activeCell="E15" sqref="E15"/>
      <selection pane="bottomRight" activeCell="AC6" sqref="AC6"/>
    </sheetView>
  </sheetViews>
  <sheetFormatPr baseColWidth="10" defaultColWidth="8.83203125" defaultRowHeight="15"/>
  <cols>
    <col min="1" max="1" width="9.5"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34</v>
      </c>
      <c r="B1" s="1" t="s">
        <v>51</v>
      </c>
      <c r="C1" s="1" t="s">
        <v>35</v>
      </c>
      <c r="D1" s="1" t="s">
        <v>52</v>
      </c>
      <c r="E1" s="1" t="s">
        <v>36</v>
      </c>
      <c r="F1" s="1" t="s">
        <v>137</v>
      </c>
      <c r="G1" s="1" t="s">
        <v>138</v>
      </c>
      <c r="H1" s="1" t="s">
        <v>139</v>
      </c>
      <c r="I1" s="1" t="s">
        <v>140</v>
      </c>
      <c r="J1" s="1" t="s">
        <v>141</v>
      </c>
      <c r="K1" s="1" t="s">
        <v>142</v>
      </c>
      <c r="L1" s="1" t="s">
        <v>143</v>
      </c>
      <c r="M1" s="1" t="s">
        <v>144</v>
      </c>
      <c r="N1" s="1" t="s">
        <v>145</v>
      </c>
      <c r="O1" s="1" t="s">
        <v>146</v>
      </c>
      <c r="P1" s="1" t="s">
        <v>38</v>
      </c>
      <c r="Q1" s="2" t="s">
        <v>59</v>
      </c>
      <c r="R1" s="2" t="s">
        <v>40</v>
      </c>
      <c r="S1" s="3" t="s">
        <v>41</v>
      </c>
      <c r="T1" s="3" t="s">
        <v>42</v>
      </c>
      <c r="U1" s="3" t="s">
        <v>43</v>
      </c>
      <c r="V1" s="4" t="s">
        <v>60</v>
      </c>
      <c r="W1" s="4" t="s">
        <v>110</v>
      </c>
      <c r="X1" s="4" t="s">
        <v>111</v>
      </c>
      <c r="Y1" s="4" t="s">
        <v>151</v>
      </c>
      <c r="Z1" s="4" t="s">
        <v>152</v>
      </c>
      <c r="AA1" s="4" t="s">
        <v>8</v>
      </c>
      <c r="AB1" s="4" t="s">
        <v>61</v>
      </c>
      <c r="AC1" s="4" t="s">
        <v>9</v>
      </c>
      <c r="AD1" s="4" t="s">
        <v>10</v>
      </c>
      <c r="AE1" s="4"/>
      <c r="AF1" s="4" t="s">
        <v>11</v>
      </c>
      <c r="AG1" s="4" t="s">
        <v>12</v>
      </c>
      <c r="AH1" s="4" t="s">
        <v>44</v>
      </c>
      <c r="AI1" s="4" t="s">
        <v>50</v>
      </c>
      <c r="AJ1" s="1" t="s">
        <v>63</v>
      </c>
      <c r="AK1" s="22" t="s">
        <v>117</v>
      </c>
    </row>
    <row r="2" spans="1:37" s="5" customFormat="1">
      <c r="A2" s="6">
        <v>45493</v>
      </c>
      <c r="B2" s="25" t="s">
        <v>130</v>
      </c>
      <c r="C2" s="8" t="s">
        <v>170</v>
      </c>
      <c r="D2" s="9">
        <v>6.1180555555555557E-2</v>
      </c>
      <c r="E2" s="8" t="s">
        <v>237</v>
      </c>
      <c r="F2" s="34">
        <v>6.6</v>
      </c>
      <c r="G2" s="34">
        <v>11.2</v>
      </c>
      <c r="H2" s="34">
        <v>11.6</v>
      </c>
      <c r="I2" s="34">
        <v>12</v>
      </c>
      <c r="J2" s="34">
        <v>12.1</v>
      </c>
      <c r="K2" s="34">
        <v>11.8</v>
      </c>
      <c r="L2" s="34">
        <v>11.5</v>
      </c>
      <c r="M2" s="34">
        <v>11.8</v>
      </c>
      <c r="N2" s="27">
        <f t="shared" ref="N2:N16" si="0">SUM(F2:H2)</f>
        <v>29.4</v>
      </c>
      <c r="O2" s="27">
        <f t="shared" ref="O2:O16" si="1">SUM(I2:J2)</f>
        <v>24.1</v>
      </c>
      <c r="P2" s="27">
        <f t="shared" ref="P2:P16" si="2">SUM(K2:M2)</f>
        <v>35.1</v>
      </c>
      <c r="Q2" s="11" t="s">
        <v>166</v>
      </c>
      <c r="R2" s="11" t="s">
        <v>167</v>
      </c>
      <c r="S2" s="13" t="s">
        <v>174</v>
      </c>
      <c r="T2" s="13" t="s">
        <v>214</v>
      </c>
      <c r="U2" s="13" t="s">
        <v>180</v>
      </c>
      <c r="V2" s="13" t="s">
        <v>128</v>
      </c>
      <c r="W2" s="31">
        <v>12.1</v>
      </c>
      <c r="X2" s="32">
        <v>13</v>
      </c>
      <c r="Y2" s="12">
        <v>7.4</v>
      </c>
      <c r="Z2" s="11" t="s">
        <v>128</v>
      </c>
      <c r="AA2" s="12">
        <v>-1.3</v>
      </c>
      <c r="AB2" s="11">
        <v>-0.1</v>
      </c>
      <c r="AC2" s="11">
        <v>0.6</v>
      </c>
      <c r="AD2" s="11">
        <v>-2</v>
      </c>
      <c r="AE2" s="11"/>
      <c r="AF2" s="11" t="s">
        <v>204</v>
      </c>
      <c r="AG2" s="11" t="s">
        <v>165</v>
      </c>
      <c r="AH2" s="11" t="s">
        <v>147</v>
      </c>
      <c r="AI2" s="8"/>
      <c r="AJ2" s="8" t="s">
        <v>238</v>
      </c>
      <c r="AK2" s="30" t="s">
        <v>292</v>
      </c>
    </row>
    <row r="3" spans="1:37" s="5" customFormat="1">
      <c r="A3" s="6">
        <v>45494</v>
      </c>
      <c r="B3" s="7" t="s">
        <v>131</v>
      </c>
      <c r="C3" s="8" t="s">
        <v>170</v>
      </c>
      <c r="D3" s="9">
        <v>6.0451388888888888E-2</v>
      </c>
      <c r="E3" s="8" t="s">
        <v>279</v>
      </c>
      <c r="F3" s="34">
        <v>6.6</v>
      </c>
      <c r="G3" s="34">
        <v>10.7</v>
      </c>
      <c r="H3" s="34">
        <v>11.1</v>
      </c>
      <c r="I3" s="34">
        <v>11.6</v>
      </c>
      <c r="J3" s="34">
        <v>11.6</v>
      </c>
      <c r="K3" s="34">
        <v>11.7</v>
      </c>
      <c r="L3" s="34">
        <v>11.7</v>
      </c>
      <c r="M3" s="34">
        <v>12.3</v>
      </c>
      <c r="N3" s="27">
        <f t="shared" si="0"/>
        <v>28.4</v>
      </c>
      <c r="O3" s="27">
        <f t="shared" si="1"/>
        <v>23.2</v>
      </c>
      <c r="P3" s="27">
        <f t="shared" si="2"/>
        <v>35.700000000000003</v>
      </c>
      <c r="Q3" s="11" t="s">
        <v>178</v>
      </c>
      <c r="R3" s="11" t="s">
        <v>183</v>
      </c>
      <c r="S3" s="13" t="s">
        <v>192</v>
      </c>
      <c r="T3" s="13" t="s">
        <v>188</v>
      </c>
      <c r="U3" s="13" t="s">
        <v>201</v>
      </c>
      <c r="V3" s="13" t="s">
        <v>128</v>
      </c>
      <c r="W3" s="12">
        <v>11.4</v>
      </c>
      <c r="X3" s="12">
        <v>12.5</v>
      </c>
      <c r="Y3" s="12">
        <v>7.3</v>
      </c>
      <c r="Z3" s="11" t="s">
        <v>128</v>
      </c>
      <c r="AA3" s="12">
        <v>-2.1</v>
      </c>
      <c r="AB3" s="11" t="s">
        <v>202</v>
      </c>
      <c r="AC3" s="11">
        <v>-0.1</v>
      </c>
      <c r="AD3" s="11">
        <v>-2</v>
      </c>
      <c r="AE3" s="11"/>
      <c r="AF3" s="11" t="s">
        <v>165</v>
      </c>
      <c r="AG3" s="11" t="s">
        <v>204</v>
      </c>
      <c r="AH3" s="11" t="s">
        <v>149</v>
      </c>
      <c r="AI3" s="8"/>
      <c r="AJ3" s="8" t="s">
        <v>303</v>
      </c>
      <c r="AK3" s="30" t="s">
        <v>304</v>
      </c>
    </row>
    <row r="4" spans="1:37" s="5" customFormat="1">
      <c r="A4" s="6">
        <v>45500</v>
      </c>
      <c r="B4" s="7" t="s">
        <v>319</v>
      </c>
      <c r="C4" s="8" t="s">
        <v>170</v>
      </c>
      <c r="D4" s="9">
        <v>6.190972222222222E-2</v>
      </c>
      <c r="E4" s="8" t="s">
        <v>336</v>
      </c>
      <c r="F4" s="34">
        <v>6.6</v>
      </c>
      <c r="G4" s="34">
        <v>11.2</v>
      </c>
      <c r="H4" s="34">
        <v>11.9</v>
      </c>
      <c r="I4" s="34">
        <v>12.9</v>
      </c>
      <c r="J4" s="34">
        <v>12.1</v>
      </c>
      <c r="K4" s="34">
        <v>12.1</v>
      </c>
      <c r="L4" s="34">
        <v>11.6</v>
      </c>
      <c r="M4" s="34">
        <v>11.5</v>
      </c>
      <c r="N4" s="27">
        <f t="shared" si="0"/>
        <v>29.699999999999996</v>
      </c>
      <c r="O4" s="27">
        <f t="shared" si="1"/>
        <v>25</v>
      </c>
      <c r="P4" s="27">
        <f t="shared" si="2"/>
        <v>35.200000000000003</v>
      </c>
      <c r="Q4" s="11" t="s">
        <v>168</v>
      </c>
      <c r="R4" s="11" t="s">
        <v>169</v>
      </c>
      <c r="S4" s="13" t="s">
        <v>180</v>
      </c>
      <c r="T4" s="13" t="s">
        <v>180</v>
      </c>
      <c r="U4" s="13" t="s">
        <v>337</v>
      </c>
      <c r="V4" s="13" t="s">
        <v>128</v>
      </c>
      <c r="W4" s="12">
        <v>11.7</v>
      </c>
      <c r="X4" s="12">
        <v>12.7</v>
      </c>
      <c r="Y4" s="12">
        <v>7.5</v>
      </c>
      <c r="Z4" s="11" t="s">
        <v>128</v>
      </c>
      <c r="AA4" s="12">
        <v>-0.8</v>
      </c>
      <c r="AB4" s="11">
        <v>-0.2</v>
      </c>
      <c r="AC4" s="11">
        <v>0.7</v>
      </c>
      <c r="AD4" s="11">
        <v>-1.7</v>
      </c>
      <c r="AE4" s="11"/>
      <c r="AF4" s="11" t="s">
        <v>204</v>
      </c>
      <c r="AG4" s="11" t="s">
        <v>207</v>
      </c>
      <c r="AH4" s="11" t="s">
        <v>389</v>
      </c>
      <c r="AI4" s="8"/>
      <c r="AJ4" s="8" t="s">
        <v>413</v>
      </c>
      <c r="AK4" s="30" t="s">
        <v>414</v>
      </c>
    </row>
    <row r="5" spans="1:37" s="5" customFormat="1">
      <c r="A5" s="6">
        <v>45500</v>
      </c>
      <c r="B5" s="7" t="s">
        <v>135</v>
      </c>
      <c r="C5" s="8" t="s">
        <v>170</v>
      </c>
      <c r="D5" s="9">
        <v>6.0497685185185182E-2</v>
      </c>
      <c r="E5" s="8" t="s">
        <v>322</v>
      </c>
      <c r="F5" s="34">
        <v>6.7</v>
      </c>
      <c r="G5" s="34">
        <v>12</v>
      </c>
      <c r="H5" s="34">
        <v>11.5</v>
      </c>
      <c r="I5" s="34">
        <v>11.5</v>
      </c>
      <c r="J5" s="34">
        <v>11.2</v>
      </c>
      <c r="K5" s="34">
        <v>11.3</v>
      </c>
      <c r="L5" s="34">
        <v>11.5</v>
      </c>
      <c r="M5" s="34">
        <v>12</v>
      </c>
      <c r="N5" s="27">
        <f t="shared" si="0"/>
        <v>30.2</v>
      </c>
      <c r="O5" s="27">
        <f t="shared" si="1"/>
        <v>22.7</v>
      </c>
      <c r="P5" s="27">
        <f t="shared" si="2"/>
        <v>34.799999999999997</v>
      </c>
      <c r="Q5" s="11" t="s">
        <v>166</v>
      </c>
      <c r="R5" s="11" t="s">
        <v>167</v>
      </c>
      <c r="S5" s="13" t="s">
        <v>172</v>
      </c>
      <c r="T5" s="13" t="s">
        <v>351</v>
      </c>
      <c r="U5" s="13" t="s">
        <v>173</v>
      </c>
      <c r="V5" s="13" t="s">
        <v>128</v>
      </c>
      <c r="W5" s="12">
        <v>11.7</v>
      </c>
      <c r="X5" s="12">
        <v>12.7</v>
      </c>
      <c r="Y5" s="12">
        <v>7.5</v>
      </c>
      <c r="Z5" s="11" t="s">
        <v>128</v>
      </c>
      <c r="AA5" s="12">
        <v>-1.1000000000000001</v>
      </c>
      <c r="AB5" s="11">
        <v>-0.2</v>
      </c>
      <c r="AC5" s="11">
        <v>0.4</v>
      </c>
      <c r="AD5" s="11">
        <v>-1.7</v>
      </c>
      <c r="AE5" s="11"/>
      <c r="AF5" s="11" t="s">
        <v>204</v>
      </c>
      <c r="AG5" s="11" t="s">
        <v>204</v>
      </c>
      <c r="AH5" s="11" t="s">
        <v>147</v>
      </c>
      <c r="AI5" s="8"/>
      <c r="AJ5" s="8" t="s">
        <v>397</v>
      </c>
      <c r="AK5" s="30" t="s">
        <v>398</v>
      </c>
    </row>
    <row r="6" spans="1:37" s="5" customFormat="1">
      <c r="A6" s="6">
        <v>45501</v>
      </c>
      <c r="B6" s="7" t="s">
        <v>317</v>
      </c>
      <c r="C6" s="8" t="s">
        <v>357</v>
      </c>
      <c r="D6" s="9">
        <v>6.2511574074074081E-2</v>
      </c>
      <c r="E6" s="8" t="s">
        <v>358</v>
      </c>
      <c r="F6" s="34">
        <v>6.7</v>
      </c>
      <c r="G6" s="34">
        <v>11.5</v>
      </c>
      <c r="H6" s="34">
        <v>11.9</v>
      </c>
      <c r="I6" s="34">
        <v>12.1</v>
      </c>
      <c r="J6" s="34">
        <v>12.2</v>
      </c>
      <c r="K6" s="34">
        <v>12.3</v>
      </c>
      <c r="L6" s="34">
        <v>11.9</v>
      </c>
      <c r="M6" s="34">
        <v>11.5</v>
      </c>
      <c r="N6" s="27">
        <f t="shared" si="0"/>
        <v>30.1</v>
      </c>
      <c r="O6" s="27">
        <f t="shared" si="1"/>
        <v>24.299999999999997</v>
      </c>
      <c r="P6" s="27">
        <f t="shared" si="2"/>
        <v>35.700000000000003</v>
      </c>
      <c r="Q6" s="11" t="s">
        <v>166</v>
      </c>
      <c r="R6" s="11" t="s">
        <v>191</v>
      </c>
      <c r="S6" s="13" t="s">
        <v>199</v>
      </c>
      <c r="T6" s="13" t="s">
        <v>195</v>
      </c>
      <c r="U6" s="13" t="s">
        <v>171</v>
      </c>
      <c r="V6" s="13" t="s">
        <v>128</v>
      </c>
      <c r="W6" s="12">
        <v>15.4</v>
      </c>
      <c r="X6" s="12">
        <v>16.899999999999999</v>
      </c>
      <c r="Y6" s="12">
        <v>6.2</v>
      </c>
      <c r="Z6" s="11" t="s">
        <v>321</v>
      </c>
      <c r="AA6" s="12">
        <v>0.2</v>
      </c>
      <c r="AB6" s="11" t="s">
        <v>202</v>
      </c>
      <c r="AC6" s="11">
        <v>1</v>
      </c>
      <c r="AD6" s="11">
        <v>-0.8</v>
      </c>
      <c r="AE6" s="11"/>
      <c r="AF6" s="11" t="s">
        <v>205</v>
      </c>
      <c r="AG6" s="11" t="s">
        <v>165</v>
      </c>
      <c r="AH6" s="11" t="s">
        <v>149</v>
      </c>
      <c r="AI6" s="8" t="s">
        <v>454</v>
      </c>
      <c r="AJ6" s="8" t="s">
        <v>421</v>
      </c>
      <c r="AK6" s="30" t="s">
        <v>422</v>
      </c>
    </row>
    <row r="7" spans="1:37" s="5" customFormat="1">
      <c r="A7" s="6">
        <v>45507</v>
      </c>
      <c r="B7" s="7" t="s">
        <v>154</v>
      </c>
      <c r="C7" s="8" t="s">
        <v>170</v>
      </c>
      <c r="D7" s="9">
        <v>6.1863425925925926E-2</v>
      </c>
      <c r="E7" s="8" t="s">
        <v>447</v>
      </c>
      <c r="F7" s="34">
        <v>6.8</v>
      </c>
      <c r="G7" s="34">
        <v>11.6</v>
      </c>
      <c r="H7" s="34">
        <v>11.9</v>
      </c>
      <c r="I7" s="34">
        <v>12.1</v>
      </c>
      <c r="J7" s="34">
        <v>11.7</v>
      </c>
      <c r="K7" s="34">
        <v>11.8</v>
      </c>
      <c r="L7" s="34">
        <v>11.5</v>
      </c>
      <c r="M7" s="34">
        <v>12.1</v>
      </c>
      <c r="N7" s="27">
        <f t="shared" si="0"/>
        <v>30.299999999999997</v>
      </c>
      <c r="O7" s="27">
        <f t="shared" si="1"/>
        <v>23.799999999999997</v>
      </c>
      <c r="P7" s="27">
        <f t="shared" si="2"/>
        <v>35.4</v>
      </c>
      <c r="Q7" s="11" t="s">
        <v>166</v>
      </c>
      <c r="R7" s="11" t="s">
        <v>191</v>
      </c>
      <c r="S7" s="13" t="s">
        <v>179</v>
      </c>
      <c r="T7" s="13" t="s">
        <v>200</v>
      </c>
      <c r="U7" s="13" t="s">
        <v>448</v>
      </c>
      <c r="V7" s="13" t="s">
        <v>128</v>
      </c>
      <c r="W7" s="12">
        <v>13.6</v>
      </c>
      <c r="X7" s="12">
        <v>12.2</v>
      </c>
      <c r="Y7" s="12">
        <v>7.6</v>
      </c>
      <c r="Z7" s="11" t="s">
        <v>128</v>
      </c>
      <c r="AA7" s="12">
        <v>-0.9</v>
      </c>
      <c r="AB7" s="11">
        <v>-0.2</v>
      </c>
      <c r="AC7" s="11">
        <v>0.5</v>
      </c>
      <c r="AD7" s="11">
        <v>-1.6</v>
      </c>
      <c r="AE7" s="11"/>
      <c r="AF7" s="11" t="s">
        <v>204</v>
      </c>
      <c r="AG7" s="11" t="s">
        <v>165</v>
      </c>
      <c r="AH7" s="11" t="s">
        <v>149</v>
      </c>
      <c r="AI7" s="8"/>
      <c r="AJ7" s="8" t="s">
        <v>445</v>
      </c>
      <c r="AK7" s="30" t="s">
        <v>446</v>
      </c>
    </row>
    <row r="8" spans="1:37" s="5" customFormat="1">
      <c r="A8" s="6">
        <v>45507</v>
      </c>
      <c r="B8" s="7" t="s">
        <v>131</v>
      </c>
      <c r="C8" s="8" t="s">
        <v>170</v>
      </c>
      <c r="D8" s="9">
        <v>6.1168981481481484E-2</v>
      </c>
      <c r="E8" s="8" t="s">
        <v>477</v>
      </c>
      <c r="F8" s="34">
        <v>6.8</v>
      </c>
      <c r="G8" s="34">
        <v>11.5</v>
      </c>
      <c r="H8" s="34">
        <v>11.2</v>
      </c>
      <c r="I8" s="34">
        <v>11.6</v>
      </c>
      <c r="J8" s="34">
        <v>12.1</v>
      </c>
      <c r="K8" s="34">
        <v>12.1</v>
      </c>
      <c r="L8" s="34">
        <v>11.6</v>
      </c>
      <c r="M8" s="34">
        <v>11.6</v>
      </c>
      <c r="N8" s="27">
        <f t="shared" si="0"/>
        <v>29.5</v>
      </c>
      <c r="O8" s="27">
        <f t="shared" si="1"/>
        <v>23.7</v>
      </c>
      <c r="P8" s="27">
        <f t="shared" si="2"/>
        <v>35.299999999999997</v>
      </c>
      <c r="Q8" s="11" t="s">
        <v>166</v>
      </c>
      <c r="R8" s="11" t="s">
        <v>191</v>
      </c>
      <c r="S8" s="13" t="s">
        <v>220</v>
      </c>
      <c r="T8" s="13" t="s">
        <v>478</v>
      </c>
      <c r="U8" s="13" t="s">
        <v>222</v>
      </c>
      <c r="V8" s="13" t="s">
        <v>128</v>
      </c>
      <c r="W8" s="12">
        <v>13.6</v>
      </c>
      <c r="X8" s="12">
        <v>12.2</v>
      </c>
      <c r="Y8" s="12">
        <v>7.6</v>
      </c>
      <c r="Z8" s="11" t="s">
        <v>128</v>
      </c>
      <c r="AA8" s="12">
        <v>-0.9</v>
      </c>
      <c r="AB8" s="11" t="s">
        <v>202</v>
      </c>
      <c r="AC8" s="11">
        <v>0.7</v>
      </c>
      <c r="AD8" s="11">
        <v>-1.6</v>
      </c>
      <c r="AE8" s="11"/>
      <c r="AF8" s="11" t="s">
        <v>204</v>
      </c>
      <c r="AG8" s="11" t="s">
        <v>165</v>
      </c>
      <c r="AH8" s="11" t="s">
        <v>149</v>
      </c>
      <c r="AI8" s="8"/>
      <c r="AJ8" s="8" t="s">
        <v>479</v>
      </c>
      <c r="AK8" s="30" t="s">
        <v>480</v>
      </c>
    </row>
    <row r="9" spans="1:37" s="5" customFormat="1">
      <c r="A9" s="6">
        <v>45514</v>
      </c>
      <c r="B9" s="25" t="s">
        <v>544</v>
      </c>
      <c r="C9" s="8" t="s">
        <v>170</v>
      </c>
      <c r="D9" s="9">
        <v>6.1886574074074073E-2</v>
      </c>
      <c r="E9" s="8" t="s">
        <v>548</v>
      </c>
      <c r="F9" s="34">
        <v>6.8</v>
      </c>
      <c r="G9" s="34">
        <v>11.9</v>
      </c>
      <c r="H9" s="34">
        <v>12</v>
      </c>
      <c r="I9" s="34">
        <v>12.1</v>
      </c>
      <c r="J9" s="34">
        <v>12</v>
      </c>
      <c r="K9" s="34">
        <v>11.7</v>
      </c>
      <c r="L9" s="34">
        <v>11.5</v>
      </c>
      <c r="M9" s="34">
        <v>11.7</v>
      </c>
      <c r="N9" s="27">
        <f t="shared" si="0"/>
        <v>30.7</v>
      </c>
      <c r="O9" s="27">
        <f t="shared" si="1"/>
        <v>24.1</v>
      </c>
      <c r="P9" s="27">
        <f t="shared" si="2"/>
        <v>34.9</v>
      </c>
      <c r="Q9" s="11" t="s">
        <v>168</v>
      </c>
      <c r="R9" s="11" t="s">
        <v>169</v>
      </c>
      <c r="S9" s="13" t="s">
        <v>384</v>
      </c>
      <c r="T9" s="13" t="s">
        <v>268</v>
      </c>
      <c r="U9" s="13" t="s">
        <v>458</v>
      </c>
      <c r="V9" s="13" t="s">
        <v>128</v>
      </c>
      <c r="W9" s="12">
        <v>13.2</v>
      </c>
      <c r="X9" s="12">
        <v>12.6</v>
      </c>
      <c r="Y9" s="12">
        <v>7.7</v>
      </c>
      <c r="Z9" s="11" t="s">
        <v>128</v>
      </c>
      <c r="AA9" s="12">
        <v>-1</v>
      </c>
      <c r="AB9" s="11">
        <v>-0.4</v>
      </c>
      <c r="AC9" s="11">
        <v>0.1</v>
      </c>
      <c r="AD9" s="11">
        <v>-1.5</v>
      </c>
      <c r="AE9" s="11"/>
      <c r="AF9" s="11" t="s">
        <v>165</v>
      </c>
      <c r="AG9" s="11" t="s">
        <v>165</v>
      </c>
      <c r="AH9" s="11" t="s">
        <v>149</v>
      </c>
      <c r="AI9" s="8"/>
      <c r="AJ9" s="8" t="s">
        <v>594</v>
      </c>
      <c r="AK9" s="30" t="s">
        <v>595</v>
      </c>
    </row>
    <row r="10" spans="1:37" s="5" customFormat="1">
      <c r="A10" s="6">
        <v>45514</v>
      </c>
      <c r="B10" s="7" t="s">
        <v>135</v>
      </c>
      <c r="C10" s="8" t="s">
        <v>170</v>
      </c>
      <c r="D10" s="9">
        <v>6.1111111111111109E-2</v>
      </c>
      <c r="E10" s="8" t="s">
        <v>546</v>
      </c>
      <c r="F10" s="34">
        <v>6.7</v>
      </c>
      <c r="G10" s="34">
        <v>11.3</v>
      </c>
      <c r="H10" s="34">
        <v>11.5</v>
      </c>
      <c r="I10" s="34">
        <v>11.7</v>
      </c>
      <c r="J10" s="34">
        <v>11.8</v>
      </c>
      <c r="K10" s="34">
        <v>11.5</v>
      </c>
      <c r="L10" s="34">
        <v>11.5</v>
      </c>
      <c r="M10" s="34">
        <v>12</v>
      </c>
      <c r="N10" s="27">
        <f t="shared" si="0"/>
        <v>29.5</v>
      </c>
      <c r="O10" s="27">
        <f t="shared" si="1"/>
        <v>23.5</v>
      </c>
      <c r="P10" s="27">
        <f t="shared" si="2"/>
        <v>35</v>
      </c>
      <c r="Q10" s="11" t="s">
        <v>166</v>
      </c>
      <c r="R10" s="11" t="s">
        <v>191</v>
      </c>
      <c r="S10" s="13" t="s">
        <v>195</v>
      </c>
      <c r="T10" s="13" t="s">
        <v>201</v>
      </c>
      <c r="U10" s="13" t="s">
        <v>351</v>
      </c>
      <c r="V10" s="13" t="s">
        <v>128</v>
      </c>
      <c r="W10" s="12">
        <v>13.2</v>
      </c>
      <c r="X10" s="12">
        <v>12.6</v>
      </c>
      <c r="Y10" s="12">
        <v>7.7</v>
      </c>
      <c r="Z10" s="11" t="s">
        <v>128</v>
      </c>
      <c r="AA10" s="12">
        <v>-0.8</v>
      </c>
      <c r="AB10" s="11" t="s">
        <v>202</v>
      </c>
      <c r="AC10" s="11">
        <v>0.7</v>
      </c>
      <c r="AD10" s="11">
        <v>-1.5</v>
      </c>
      <c r="AE10" s="11"/>
      <c r="AF10" s="11" t="s">
        <v>204</v>
      </c>
      <c r="AG10" s="11" t="s">
        <v>165</v>
      </c>
      <c r="AH10" s="11" t="s">
        <v>149</v>
      </c>
      <c r="AI10" s="8"/>
      <c r="AJ10" s="8" t="s">
        <v>604</v>
      </c>
      <c r="AK10" s="30" t="s">
        <v>621</v>
      </c>
    </row>
    <row r="11" spans="1:37" s="5" customFormat="1">
      <c r="A11" s="6">
        <v>45515</v>
      </c>
      <c r="B11" s="7" t="s">
        <v>130</v>
      </c>
      <c r="C11" s="8" t="s">
        <v>170</v>
      </c>
      <c r="D11" s="9">
        <v>6.1134259259259256E-2</v>
      </c>
      <c r="E11" s="8" t="s">
        <v>571</v>
      </c>
      <c r="F11" s="34">
        <v>6.7</v>
      </c>
      <c r="G11" s="34">
        <v>11.4</v>
      </c>
      <c r="H11" s="34">
        <v>11.3</v>
      </c>
      <c r="I11" s="34">
        <v>11.8</v>
      </c>
      <c r="J11" s="34">
        <v>11.7</v>
      </c>
      <c r="K11" s="34">
        <v>11.7</v>
      </c>
      <c r="L11" s="34">
        <v>11.6</v>
      </c>
      <c r="M11" s="34">
        <v>12</v>
      </c>
      <c r="N11" s="27">
        <f t="shared" si="0"/>
        <v>29.400000000000002</v>
      </c>
      <c r="O11" s="27">
        <f t="shared" si="1"/>
        <v>23.5</v>
      </c>
      <c r="P11" s="27">
        <f t="shared" si="2"/>
        <v>35.299999999999997</v>
      </c>
      <c r="Q11" s="11" t="s">
        <v>166</v>
      </c>
      <c r="R11" s="11" t="s">
        <v>191</v>
      </c>
      <c r="S11" s="13" t="s">
        <v>195</v>
      </c>
      <c r="T11" s="13" t="s">
        <v>171</v>
      </c>
      <c r="U11" s="13" t="s">
        <v>180</v>
      </c>
      <c r="V11" s="13" t="s">
        <v>128</v>
      </c>
      <c r="W11" s="12">
        <v>13.1</v>
      </c>
      <c r="X11" s="12">
        <v>12</v>
      </c>
      <c r="Y11" s="12">
        <v>7.8</v>
      </c>
      <c r="Z11" s="11" t="s">
        <v>128</v>
      </c>
      <c r="AA11" s="12">
        <v>-1.7</v>
      </c>
      <c r="AB11" s="11" t="s">
        <v>202</v>
      </c>
      <c r="AC11" s="11">
        <v>-0.2</v>
      </c>
      <c r="AD11" s="11">
        <v>-1.5</v>
      </c>
      <c r="AE11" s="11"/>
      <c r="AF11" s="11" t="s">
        <v>165</v>
      </c>
      <c r="AG11" s="11" t="s">
        <v>165</v>
      </c>
      <c r="AH11" s="11" t="s">
        <v>149</v>
      </c>
      <c r="AI11" s="8"/>
      <c r="AJ11" s="8" t="s">
        <v>615</v>
      </c>
      <c r="AK11" s="30" t="s">
        <v>616</v>
      </c>
    </row>
    <row r="12" spans="1:37" s="5" customFormat="1">
      <c r="A12" s="6">
        <v>45515</v>
      </c>
      <c r="B12" s="25" t="s">
        <v>131</v>
      </c>
      <c r="C12" s="8" t="s">
        <v>170</v>
      </c>
      <c r="D12" s="9">
        <v>6.0474537037037035E-2</v>
      </c>
      <c r="E12" s="8" t="s">
        <v>549</v>
      </c>
      <c r="F12" s="34">
        <v>6.7</v>
      </c>
      <c r="G12" s="34">
        <v>10.7</v>
      </c>
      <c r="H12" s="34">
        <v>11.2</v>
      </c>
      <c r="I12" s="34">
        <v>12</v>
      </c>
      <c r="J12" s="34">
        <v>11.7</v>
      </c>
      <c r="K12" s="34">
        <v>11.8</v>
      </c>
      <c r="L12" s="34">
        <v>11.5</v>
      </c>
      <c r="M12" s="34">
        <v>11.9</v>
      </c>
      <c r="N12" s="27">
        <f t="shared" si="0"/>
        <v>28.599999999999998</v>
      </c>
      <c r="O12" s="27">
        <f t="shared" si="1"/>
        <v>23.7</v>
      </c>
      <c r="P12" s="27">
        <f t="shared" si="2"/>
        <v>35.200000000000003</v>
      </c>
      <c r="Q12" s="11" t="s">
        <v>166</v>
      </c>
      <c r="R12" s="11" t="s">
        <v>167</v>
      </c>
      <c r="S12" s="13" t="s">
        <v>199</v>
      </c>
      <c r="T12" s="13" t="s">
        <v>187</v>
      </c>
      <c r="U12" s="13" t="s">
        <v>192</v>
      </c>
      <c r="V12" s="13" t="s">
        <v>128</v>
      </c>
      <c r="W12" s="12">
        <v>13.1</v>
      </c>
      <c r="X12" s="12">
        <v>12</v>
      </c>
      <c r="Y12" s="12">
        <v>7.8</v>
      </c>
      <c r="Z12" s="11" t="s">
        <v>128</v>
      </c>
      <c r="AA12" s="12">
        <v>-1.9</v>
      </c>
      <c r="AB12" s="11" t="s">
        <v>202</v>
      </c>
      <c r="AC12" s="11">
        <v>-0.4</v>
      </c>
      <c r="AD12" s="11">
        <v>-1.5</v>
      </c>
      <c r="AE12" s="11" t="s">
        <v>206</v>
      </c>
      <c r="AF12" s="11" t="s">
        <v>207</v>
      </c>
      <c r="AG12" s="11" t="s">
        <v>165</v>
      </c>
      <c r="AH12" s="11" t="s">
        <v>149</v>
      </c>
      <c r="AI12" s="8"/>
      <c r="AJ12" s="8" t="s">
        <v>622</v>
      </c>
      <c r="AK12" s="30" t="s">
        <v>623</v>
      </c>
    </row>
    <row r="13" spans="1:37" s="5" customFormat="1">
      <c r="A13" s="6">
        <v>45521</v>
      </c>
      <c r="B13" s="7" t="s">
        <v>319</v>
      </c>
      <c r="C13" s="8" t="s">
        <v>170</v>
      </c>
      <c r="D13" s="9">
        <v>6.1203703703703705E-2</v>
      </c>
      <c r="E13" s="8" t="s">
        <v>666</v>
      </c>
      <c r="F13" s="34">
        <v>6.8</v>
      </c>
      <c r="G13" s="34">
        <v>11.6</v>
      </c>
      <c r="H13" s="34">
        <v>11.7</v>
      </c>
      <c r="I13" s="34">
        <v>11.8</v>
      </c>
      <c r="J13" s="34">
        <v>11.8</v>
      </c>
      <c r="K13" s="34">
        <v>11.6</v>
      </c>
      <c r="L13" s="34">
        <v>11.4</v>
      </c>
      <c r="M13" s="34">
        <v>12.1</v>
      </c>
      <c r="N13" s="27">
        <f t="shared" si="0"/>
        <v>30.099999999999998</v>
      </c>
      <c r="O13" s="27">
        <f t="shared" si="1"/>
        <v>23.6</v>
      </c>
      <c r="P13" s="27">
        <f t="shared" si="2"/>
        <v>35.1</v>
      </c>
      <c r="Q13" s="11" t="s">
        <v>166</v>
      </c>
      <c r="R13" s="11" t="s">
        <v>191</v>
      </c>
      <c r="S13" s="13" t="s">
        <v>324</v>
      </c>
      <c r="T13" s="13" t="s">
        <v>211</v>
      </c>
      <c r="U13" s="13" t="s">
        <v>188</v>
      </c>
      <c r="V13" s="13" t="s">
        <v>149</v>
      </c>
      <c r="W13" s="12">
        <v>12.4</v>
      </c>
      <c r="X13" s="12">
        <v>12</v>
      </c>
      <c r="Y13" s="12">
        <v>7.5</v>
      </c>
      <c r="Z13" s="11" t="s">
        <v>128</v>
      </c>
      <c r="AA13" s="12">
        <v>-1.9</v>
      </c>
      <c r="AB13" s="11" t="s">
        <v>202</v>
      </c>
      <c r="AC13" s="11">
        <v>-0.3</v>
      </c>
      <c r="AD13" s="11">
        <v>-1.6</v>
      </c>
      <c r="AE13" s="11"/>
      <c r="AF13" s="11" t="s">
        <v>165</v>
      </c>
      <c r="AG13" s="11" t="s">
        <v>165</v>
      </c>
      <c r="AH13" s="11" t="s">
        <v>149</v>
      </c>
      <c r="AI13" s="8"/>
      <c r="AJ13" s="8" t="s">
        <v>675</v>
      </c>
      <c r="AK13" s="30" t="s">
        <v>676</v>
      </c>
    </row>
    <row r="14" spans="1:37" s="5" customFormat="1">
      <c r="A14" s="6">
        <v>45521</v>
      </c>
      <c r="B14" s="7" t="s">
        <v>131</v>
      </c>
      <c r="C14" s="8" t="s">
        <v>170</v>
      </c>
      <c r="D14" s="9">
        <v>6.1134259259259256E-2</v>
      </c>
      <c r="E14" s="8" t="s">
        <v>646</v>
      </c>
      <c r="F14" s="34">
        <v>6.7</v>
      </c>
      <c r="G14" s="34">
        <v>11</v>
      </c>
      <c r="H14" s="34">
        <v>11.2</v>
      </c>
      <c r="I14" s="34">
        <v>11.5</v>
      </c>
      <c r="J14" s="34">
        <v>11.9</v>
      </c>
      <c r="K14" s="34">
        <v>11.9</v>
      </c>
      <c r="L14" s="34">
        <v>11.7</v>
      </c>
      <c r="M14" s="34">
        <v>12.3</v>
      </c>
      <c r="N14" s="27">
        <f t="shared" si="0"/>
        <v>28.9</v>
      </c>
      <c r="O14" s="27">
        <f t="shared" si="1"/>
        <v>23.4</v>
      </c>
      <c r="P14" s="27">
        <f t="shared" si="2"/>
        <v>35.900000000000006</v>
      </c>
      <c r="Q14" s="11" t="s">
        <v>178</v>
      </c>
      <c r="R14" s="11" t="s">
        <v>183</v>
      </c>
      <c r="S14" s="13" t="s">
        <v>188</v>
      </c>
      <c r="T14" s="13" t="s">
        <v>647</v>
      </c>
      <c r="U14" s="13" t="s">
        <v>648</v>
      </c>
      <c r="V14" s="13" t="s">
        <v>149</v>
      </c>
      <c r="W14" s="12">
        <v>12.4</v>
      </c>
      <c r="X14" s="12">
        <v>12</v>
      </c>
      <c r="Y14" s="12">
        <v>7.5</v>
      </c>
      <c r="Z14" s="11" t="s">
        <v>128</v>
      </c>
      <c r="AA14" s="12">
        <v>-1.2</v>
      </c>
      <c r="AB14" s="11" t="s">
        <v>202</v>
      </c>
      <c r="AC14" s="11">
        <v>0.4</v>
      </c>
      <c r="AD14" s="11">
        <v>-1.6</v>
      </c>
      <c r="AE14" s="11"/>
      <c r="AF14" s="11" t="s">
        <v>204</v>
      </c>
      <c r="AG14" s="11" t="s">
        <v>204</v>
      </c>
      <c r="AH14" s="11" t="s">
        <v>147</v>
      </c>
      <c r="AI14" s="8"/>
      <c r="AJ14" s="8" t="s">
        <v>683</v>
      </c>
      <c r="AK14" s="30" t="s">
        <v>684</v>
      </c>
    </row>
    <row r="15" spans="1:37" s="5" customFormat="1">
      <c r="A15" s="6">
        <v>45522</v>
      </c>
      <c r="B15" s="7" t="s">
        <v>543</v>
      </c>
      <c r="C15" s="8" t="s">
        <v>170</v>
      </c>
      <c r="D15" s="9">
        <v>6.1886574074074073E-2</v>
      </c>
      <c r="E15" s="8" t="s">
        <v>653</v>
      </c>
      <c r="F15" s="34">
        <v>6.7</v>
      </c>
      <c r="G15" s="34">
        <v>11.4</v>
      </c>
      <c r="H15" s="34">
        <v>11.1</v>
      </c>
      <c r="I15" s="34">
        <v>11.9</v>
      </c>
      <c r="J15" s="34">
        <v>12.3</v>
      </c>
      <c r="K15" s="34">
        <v>12</v>
      </c>
      <c r="L15" s="34">
        <v>12.2</v>
      </c>
      <c r="M15" s="34">
        <v>12.1</v>
      </c>
      <c r="N15" s="27">
        <f t="shared" si="0"/>
        <v>29.200000000000003</v>
      </c>
      <c r="O15" s="27">
        <f t="shared" si="1"/>
        <v>24.200000000000003</v>
      </c>
      <c r="P15" s="27">
        <f t="shared" si="2"/>
        <v>36.299999999999997</v>
      </c>
      <c r="Q15" s="11" t="s">
        <v>178</v>
      </c>
      <c r="R15" s="11" t="s">
        <v>183</v>
      </c>
      <c r="S15" s="13" t="s">
        <v>458</v>
      </c>
      <c r="T15" s="13" t="s">
        <v>222</v>
      </c>
      <c r="U15" s="13" t="s">
        <v>638</v>
      </c>
      <c r="V15" s="13" t="s">
        <v>149</v>
      </c>
      <c r="W15" s="12">
        <v>12.2</v>
      </c>
      <c r="X15" s="12">
        <v>12</v>
      </c>
      <c r="Y15" s="12">
        <v>7.8</v>
      </c>
      <c r="Z15" s="11" t="s">
        <v>128</v>
      </c>
      <c r="AA15" s="12">
        <v>-0.7</v>
      </c>
      <c r="AB15" s="11" t="s">
        <v>202</v>
      </c>
      <c r="AC15" s="11">
        <v>0.8</v>
      </c>
      <c r="AD15" s="11">
        <v>-1.5</v>
      </c>
      <c r="AE15" s="11"/>
      <c r="AF15" s="11" t="s">
        <v>204</v>
      </c>
      <c r="AG15" s="11" t="s">
        <v>204</v>
      </c>
      <c r="AH15" s="11" t="s">
        <v>147</v>
      </c>
      <c r="AI15" s="8"/>
      <c r="AJ15" s="8" t="s">
        <v>691</v>
      </c>
      <c r="AK15" s="30" t="s">
        <v>692</v>
      </c>
    </row>
    <row r="16" spans="1:37" s="5" customFormat="1">
      <c r="A16" s="6">
        <v>45522</v>
      </c>
      <c r="B16" s="7" t="s">
        <v>545</v>
      </c>
      <c r="C16" s="8" t="s">
        <v>170</v>
      </c>
      <c r="D16" s="9">
        <v>6.1180555555555557E-2</v>
      </c>
      <c r="E16" s="8" t="s">
        <v>660</v>
      </c>
      <c r="F16" s="34">
        <v>6.8</v>
      </c>
      <c r="G16" s="34">
        <v>11.5</v>
      </c>
      <c r="H16" s="34">
        <v>11.8</v>
      </c>
      <c r="I16" s="34">
        <v>11.7</v>
      </c>
      <c r="J16" s="34">
        <v>11.9</v>
      </c>
      <c r="K16" s="34">
        <v>11.7</v>
      </c>
      <c r="L16" s="34">
        <v>11.5</v>
      </c>
      <c r="M16" s="34">
        <v>11.7</v>
      </c>
      <c r="N16" s="27">
        <f t="shared" si="0"/>
        <v>30.1</v>
      </c>
      <c r="O16" s="27">
        <f t="shared" si="1"/>
        <v>23.6</v>
      </c>
      <c r="P16" s="27">
        <f t="shared" si="2"/>
        <v>34.9</v>
      </c>
      <c r="Q16" s="11" t="s">
        <v>166</v>
      </c>
      <c r="R16" s="11" t="s">
        <v>191</v>
      </c>
      <c r="S16" s="13" t="s">
        <v>356</v>
      </c>
      <c r="T16" s="13" t="s">
        <v>458</v>
      </c>
      <c r="U16" s="13" t="s">
        <v>371</v>
      </c>
      <c r="V16" s="13" t="s">
        <v>149</v>
      </c>
      <c r="W16" s="12">
        <v>12.2</v>
      </c>
      <c r="X16" s="12">
        <v>12</v>
      </c>
      <c r="Y16" s="12">
        <v>7.8</v>
      </c>
      <c r="Z16" s="11" t="s">
        <v>128</v>
      </c>
      <c r="AA16" s="12">
        <v>-0.8</v>
      </c>
      <c r="AB16" s="11">
        <v>-0.2</v>
      </c>
      <c r="AC16" s="11">
        <v>0.5</v>
      </c>
      <c r="AD16" s="11">
        <v>-1.5</v>
      </c>
      <c r="AE16" s="11"/>
      <c r="AF16" s="11" t="s">
        <v>204</v>
      </c>
      <c r="AG16" s="11" t="s">
        <v>204</v>
      </c>
      <c r="AH16" s="11" t="s">
        <v>149</v>
      </c>
      <c r="AI16" s="8"/>
      <c r="AJ16" s="8" t="s">
        <v>705</v>
      </c>
      <c r="AK16" s="30" t="s">
        <v>706</v>
      </c>
    </row>
    <row r="17" spans="1:37" s="5" customFormat="1">
      <c r="A17" s="6">
        <v>45528</v>
      </c>
      <c r="B17" s="7" t="s">
        <v>130</v>
      </c>
      <c r="C17" s="8" t="s">
        <v>170</v>
      </c>
      <c r="D17" s="9">
        <v>6.1180555555555557E-2</v>
      </c>
      <c r="E17" s="8" t="s">
        <v>725</v>
      </c>
      <c r="F17" s="34">
        <v>6.8</v>
      </c>
      <c r="G17" s="34">
        <v>11.3</v>
      </c>
      <c r="H17" s="34">
        <v>11.6</v>
      </c>
      <c r="I17" s="34">
        <v>11.8</v>
      </c>
      <c r="J17" s="34">
        <v>11.9</v>
      </c>
      <c r="K17" s="34">
        <v>11.8</v>
      </c>
      <c r="L17" s="34">
        <v>11.6</v>
      </c>
      <c r="M17" s="34">
        <v>11.8</v>
      </c>
      <c r="N17" s="27">
        <f t="shared" ref="N17:N22" si="3">SUM(F17:H17)</f>
        <v>29.700000000000003</v>
      </c>
      <c r="O17" s="27">
        <f t="shared" ref="O17:O22" si="4">SUM(I17:J17)</f>
        <v>23.700000000000003</v>
      </c>
      <c r="P17" s="27">
        <f t="shared" ref="P17:P22" si="5">SUM(K17:M17)</f>
        <v>35.200000000000003</v>
      </c>
      <c r="Q17" s="11" t="s">
        <v>166</v>
      </c>
      <c r="R17" s="11" t="s">
        <v>191</v>
      </c>
      <c r="S17" s="13" t="s">
        <v>180</v>
      </c>
      <c r="T17" s="13" t="s">
        <v>192</v>
      </c>
      <c r="U17" s="13" t="s">
        <v>171</v>
      </c>
      <c r="V17" s="13" t="s">
        <v>149</v>
      </c>
      <c r="W17" s="12">
        <v>12.2</v>
      </c>
      <c r="X17" s="12">
        <v>12.4</v>
      </c>
      <c r="Y17" s="12">
        <v>7.7</v>
      </c>
      <c r="Z17" s="11" t="s">
        <v>128</v>
      </c>
      <c r="AA17" s="12">
        <v>-1.3</v>
      </c>
      <c r="AB17" s="11" t="s">
        <v>202</v>
      </c>
      <c r="AC17" s="11" t="s">
        <v>203</v>
      </c>
      <c r="AD17" s="11">
        <v>-1.3</v>
      </c>
      <c r="AE17" s="11" t="s">
        <v>206</v>
      </c>
      <c r="AF17" s="11" t="s">
        <v>165</v>
      </c>
      <c r="AG17" s="11" t="s">
        <v>165</v>
      </c>
      <c r="AH17" s="11" t="s">
        <v>149</v>
      </c>
      <c r="AI17" s="8"/>
      <c r="AJ17" s="8" t="s">
        <v>761</v>
      </c>
      <c r="AK17" s="30" t="s">
        <v>762</v>
      </c>
    </row>
    <row r="18" spans="1:37" s="5" customFormat="1">
      <c r="A18" s="6">
        <v>45529</v>
      </c>
      <c r="B18" s="25" t="s">
        <v>154</v>
      </c>
      <c r="C18" s="8" t="s">
        <v>170</v>
      </c>
      <c r="D18" s="9">
        <v>6.2534722222222228E-2</v>
      </c>
      <c r="E18" s="8" t="s">
        <v>735</v>
      </c>
      <c r="F18" s="34">
        <v>6.9</v>
      </c>
      <c r="G18" s="34">
        <v>11.4</v>
      </c>
      <c r="H18" s="34">
        <v>12</v>
      </c>
      <c r="I18" s="34">
        <v>12.8</v>
      </c>
      <c r="J18" s="34">
        <v>12.4</v>
      </c>
      <c r="K18" s="34">
        <v>11.8</v>
      </c>
      <c r="L18" s="34">
        <v>11.4</v>
      </c>
      <c r="M18" s="34">
        <v>11.6</v>
      </c>
      <c r="N18" s="27">
        <f t="shared" si="3"/>
        <v>30.3</v>
      </c>
      <c r="O18" s="27">
        <f t="shared" si="4"/>
        <v>25.200000000000003</v>
      </c>
      <c r="P18" s="27">
        <f t="shared" si="5"/>
        <v>34.800000000000004</v>
      </c>
      <c r="Q18" s="11" t="s">
        <v>168</v>
      </c>
      <c r="R18" s="11" t="s">
        <v>169</v>
      </c>
      <c r="S18" s="13" t="s">
        <v>268</v>
      </c>
      <c r="T18" s="13" t="s">
        <v>192</v>
      </c>
      <c r="U18" s="13" t="s">
        <v>200</v>
      </c>
      <c r="V18" s="13" t="s">
        <v>149</v>
      </c>
      <c r="W18" s="12">
        <v>12.3</v>
      </c>
      <c r="X18" s="12">
        <v>12.1</v>
      </c>
      <c r="Y18" s="12">
        <v>8</v>
      </c>
      <c r="Z18" s="11" t="s">
        <v>128</v>
      </c>
      <c r="AA18" s="12">
        <v>-0.1</v>
      </c>
      <c r="AB18" s="11">
        <v>-0.5</v>
      </c>
      <c r="AC18" s="11">
        <v>0.8</v>
      </c>
      <c r="AD18" s="11">
        <v>-1.4</v>
      </c>
      <c r="AE18" s="11"/>
      <c r="AF18" s="11" t="s">
        <v>204</v>
      </c>
      <c r="AG18" s="11" t="s">
        <v>165</v>
      </c>
      <c r="AH18" s="11" t="s">
        <v>149</v>
      </c>
      <c r="AI18" s="8"/>
      <c r="AJ18" s="8" t="s">
        <v>775</v>
      </c>
      <c r="AK18" s="30" t="s">
        <v>776</v>
      </c>
    </row>
    <row r="19" spans="1:37" s="5" customFormat="1">
      <c r="A19" s="6">
        <v>45529</v>
      </c>
      <c r="B19" s="7" t="s">
        <v>131</v>
      </c>
      <c r="C19" s="8" t="s">
        <v>170</v>
      </c>
      <c r="D19" s="9">
        <v>6.1111111111111109E-2</v>
      </c>
      <c r="E19" s="8" t="s">
        <v>745</v>
      </c>
      <c r="F19" s="34">
        <v>6.7</v>
      </c>
      <c r="G19" s="34">
        <v>11.2</v>
      </c>
      <c r="H19" s="34">
        <v>10.9</v>
      </c>
      <c r="I19" s="34">
        <v>11.4</v>
      </c>
      <c r="J19" s="34">
        <v>12</v>
      </c>
      <c r="K19" s="34">
        <v>12.2</v>
      </c>
      <c r="L19" s="34">
        <v>11.8</v>
      </c>
      <c r="M19" s="34">
        <v>11.8</v>
      </c>
      <c r="N19" s="27">
        <f t="shared" si="3"/>
        <v>28.799999999999997</v>
      </c>
      <c r="O19" s="27">
        <f t="shared" si="4"/>
        <v>23.4</v>
      </c>
      <c r="P19" s="27">
        <f t="shared" si="5"/>
        <v>35.799999999999997</v>
      </c>
      <c r="Q19" s="11" t="s">
        <v>178</v>
      </c>
      <c r="R19" s="11" t="s">
        <v>183</v>
      </c>
      <c r="S19" s="13" t="s">
        <v>187</v>
      </c>
      <c r="T19" s="13" t="s">
        <v>746</v>
      </c>
      <c r="U19" s="13" t="s">
        <v>180</v>
      </c>
      <c r="V19" s="13" t="s">
        <v>149</v>
      </c>
      <c r="W19" s="12">
        <v>12.3</v>
      </c>
      <c r="X19" s="12">
        <v>12.1</v>
      </c>
      <c r="Y19" s="12">
        <v>8</v>
      </c>
      <c r="Z19" s="11" t="s">
        <v>128</v>
      </c>
      <c r="AA19" s="12">
        <v>-1.4</v>
      </c>
      <c r="AB19" s="11" t="s">
        <v>202</v>
      </c>
      <c r="AC19" s="11" t="s">
        <v>203</v>
      </c>
      <c r="AD19" s="11">
        <v>-1.4</v>
      </c>
      <c r="AE19" s="11"/>
      <c r="AF19" s="11" t="s">
        <v>165</v>
      </c>
      <c r="AG19" s="11" t="s">
        <v>165</v>
      </c>
      <c r="AH19" s="11" t="s">
        <v>149</v>
      </c>
      <c r="AI19" s="8"/>
      <c r="AJ19" s="8" t="s">
        <v>793</v>
      </c>
      <c r="AK19" s="30" t="s">
        <v>794</v>
      </c>
    </row>
    <row r="20" spans="1:37" s="5" customFormat="1">
      <c r="A20" s="6">
        <v>45535</v>
      </c>
      <c r="B20" s="7" t="s">
        <v>319</v>
      </c>
      <c r="C20" s="8" t="s">
        <v>357</v>
      </c>
      <c r="D20" s="9">
        <v>6.5277777777777782E-2</v>
      </c>
      <c r="E20" s="8" t="s">
        <v>808</v>
      </c>
      <c r="F20" s="34">
        <v>7.1</v>
      </c>
      <c r="G20" s="34">
        <v>12.5</v>
      </c>
      <c r="H20" s="34">
        <v>12.7</v>
      </c>
      <c r="I20" s="34">
        <v>12.6</v>
      </c>
      <c r="J20" s="34">
        <v>12.4</v>
      </c>
      <c r="K20" s="34">
        <v>12.4</v>
      </c>
      <c r="L20" s="34">
        <v>12.2</v>
      </c>
      <c r="M20" s="34">
        <v>12.1</v>
      </c>
      <c r="N20" s="27">
        <f t="shared" si="3"/>
        <v>32.299999999999997</v>
      </c>
      <c r="O20" s="27">
        <f t="shared" si="4"/>
        <v>25</v>
      </c>
      <c r="P20" s="27">
        <f t="shared" si="5"/>
        <v>36.700000000000003</v>
      </c>
      <c r="Q20" s="11" t="s">
        <v>168</v>
      </c>
      <c r="R20" s="11" t="s">
        <v>167</v>
      </c>
      <c r="S20" s="13" t="s">
        <v>369</v>
      </c>
      <c r="T20" s="13" t="s">
        <v>172</v>
      </c>
      <c r="U20" s="13" t="s">
        <v>809</v>
      </c>
      <c r="V20" s="13" t="s">
        <v>149</v>
      </c>
      <c r="W20" s="12">
        <v>13.4</v>
      </c>
      <c r="X20" s="12">
        <v>13</v>
      </c>
      <c r="Y20" s="12">
        <v>6.9</v>
      </c>
      <c r="Z20" s="11" t="s">
        <v>147</v>
      </c>
      <c r="AA20" s="12">
        <v>3.3</v>
      </c>
      <c r="AB20" s="11">
        <v>-0.4</v>
      </c>
      <c r="AC20" s="11">
        <v>2.1</v>
      </c>
      <c r="AD20" s="11">
        <v>0.8</v>
      </c>
      <c r="AE20" s="11"/>
      <c r="AF20" s="11" t="s">
        <v>404</v>
      </c>
      <c r="AG20" s="11" t="s">
        <v>165</v>
      </c>
      <c r="AH20" s="11" t="s">
        <v>149</v>
      </c>
      <c r="AI20" s="8"/>
      <c r="AJ20" s="8" t="s">
        <v>844</v>
      </c>
      <c r="AK20" s="30" t="s">
        <v>845</v>
      </c>
    </row>
    <row r="21" spans="1:37" s="5" customFormat="1">
      <c r="A21" s="6">
        <v>45535</v>
      </c>
      <c r="B21" s="7" t="s">
        <v>153</v>
      </c>
      <c r="C21" s="8" t="s">
        <v>357</v>
      </c>
      <c r="D21" s="9">
        <v>6.25E-2</v>
      </c>
      <c r="E21" s="8" t="s">
        <v>818</v>
      </c>
      <c r="F21" s="34">
        <v>6.9</v>
      </c>
      <c r="G21" s="34">
        <v>11.3</v>
      </c>
      <c r="H21" s="34">
        <v>11.7</v>
      </c>
      <c r="I21" s="34">
        <v>11.9</v>
      </c>
      <c r="J21" s="34">
        <v>12</v>
      </c>
      <c r="K21" s="34">
        <v>11.8</v>
      </c>
      <c r="L21" s="34">
        <v>12.2</v>
      </c>
      <c r="M21" s="34">
        <v>12.2</v>
      </c>
      <c r="N21" s="27">
        <f t="shared" si="3"/>
        <v>29.900000000000002</v>
      </c>
      <c r="O21" s="27">
        <f t="shared" si="4"/>
        <v>23.9</v>
      </c>
      <c r="P21" s="27">
        <f t="shared" si="5"/>
        <v>36.200000000000003</v>
      </c>
      <c r="Q21" s="11" t="s">
        <v>166</v>
      </c>
      <c r="R21" s="11" t="s">
        <v>167</v>
      </c>
      <c r="S21" s="13" t="s">
        <v>174</v>
      </c>
      <c r="T21" s="13" t="s">
        <v>819</v>
      </c>
      <c r="U21" s="13" t="s">
        <v>173</v>
      </c>
      <c r="V21" s="13" t="s">
        <v>149</v>
      </c>
      <c r="W21" s="12">
        <v>13.4</v>
      </c>
      <c r="X21" s="12">
        <v>13</v>
      </c>
      <c r="Y21" s="12">
        <v>6.9</v>
      </c>
      <c r="Z21" s="11" t="s">
        <v>820</v>
      </c>
      <c r="AA21" s="12">
        <v>1.8</v>
      </c>
      <c r="AB21" s="11" t="s">
        <v>202</v>
      </c>
      <c r="AC21" s="11">
        <v>0.7</v>
      </c>
      <c r="AD21" s="11">
        <v>1.1000000000000001</v>
      </c>
      <c r="AE21" s="11"/>
      <c r="AF21" s="11" t="s">
        <v>204</v>
      </c>
      <c r="AG21" s="11" t="s">
        <v>165</v>
      </c>
      <c r="AH21" s="11" t="s">
        <v>149</v>
      </c>
      <c r="AI21" s="8"/>
      <c r="AJ21" s="8" t="s">
        <v>854</v>
      </c>
      <c r="AK21" s="30" t="s">
        <v>855</v>
      </c>
    </row>
    <row r="22" spans="1:37" s="5" customFormat="1">
      <c r="A22" s="6">
        <v>45536</v>
      </c>
      <c r="B22" s="7" t="s">
        <v>154</v>
      </c>
      <c r="C22" s="8" t="s">
        <v>378</v>
      </c>
      <c r="D22" s="9">
        <v>6.2592592592592589E-2</v>
      </c>
      <c r="E22" s="8" t="s">
        <v>798</v>
      </c>
      <c r="F22" s="34">
        <v>6.9</v>
      </c>
      <c r="G22" s="34">
        <v>11.3</v>
      </c>
      <c r="H22" s="34">
        <v>11.6</v>
      </c>
      <c r="I22" s="34">
        <v>12.3</v>
      </c>
      <c r="J22" s="34">
        <v>12.7</v>
      </c>
      <c r="K22" s="34">
        <v>12.5</v>
      </c>
      <c r="L22" s="34">
        <v>12</v>
      </c>
      <c r="M22" s="34">
        <v>11.5</v>
      </c>
      <c r="N22" s="27">
        <f t="shared" si="3"/>
        <v>29.800000000000004</v>
      </c>
      <c r="O22" s="27">
        <f t="shared" si="4"/>
        <v>25</v>
      </c>
      <c r="P22" s="27">
        <f t="shared" si="5"/>
        <v>36</v>
      </c>
      <c r="Q22" s="11" t="s">
        <v>166</v>
      </c>
      <c r="R22" s="11" t="s">
        <v>167</v>
      </c>
      <c r="S22" s="13" t="s">
        <v>180</v>
      </c>
      <c r="T22" s="13" t="s">
        <v>211</v>
      </c>
      <c r="U22" s="13" t="s">
        <v>222</v>
      </c>
      <c r="V22" s="13" t="s">
        <v>149</v>
      </c>
      <c r="W22" s="12">
        <v>14.2</v>
      </c>
      <c r="X22" s="12">
        <v>14.6</v>
      </c>
      <c r="Y22" s="12">
        <v>7.5</v>
      </c>
      <c r="Z22" s="11" t="s">
        <v>147</v>
      </c>
      <c r="AA22" s="12">
        <v>0.4</v>
      </c>
      <c r="AB22" s="11" t="s">
        <v>202</v>
      </c>
      <c r="AC22" s="11">
        <v>0.3</v>
      </c>
      <c r="AD22" s="11">
        <v>0.1</v>
      </c>
      <c r="AE22" s="11" t="s">
        <v>206</v>
      </c>
      <c r="AF22" s="11" t="s">
        <v>165</v>
      </c>
      <c r="AG22" s="11" t="s">
        <v>165</v>
      </c>
      <c r="AH22" s="11" t="s">
        <v>321</v>
      </c>
      <c r="AI22" s="8"/>
      <c r="AJ22" s="8" t="s">
        <v>858</v>
      </c>
      <c r="AK22" s="30" t="s">
        <v>859</v>
      </c>
    </row>
  </sheetData>
  <autoFilter ref="A1:AJ2" xr:uid="{00000000-0009-0000-0000-000002000000}"/>
  <phoneticPr fontId="10"/>
  <conditionalFormatting sqref="F2:M2">
    <cfRule type="colorScale" priority="400">
      <colorScale>
        <cfvo type="min"/>
        <cfvo type="percentile" val="50"/>
        <cfvo type="max"/>
        <color rgb="FFF8696B"/>
        <color rgb="FFFFEB84"/>
        <color rgb="FF63BE7B"/>
      </colorScale>
    </cfRule>
  </conditionalFormatting>
  <conditionalFormatting sqref="F3:M3">
    <cfRule type="colorScale" priority="1276">
      <colorScale>
        <cfvo type="min"/>
        <cfvo type="percentile" val="50"/>
        <cfvo type="max"/>
        <color rgb="FFF8696B"/>
        <color rgb="FFFFEB84"/>
        <color rgb="FF63BE7B"/>
      </colorScale>
    </cfRule>
  </conditionalFormatting>
  <conditionalFormatting sqref="F4:M6">
    <cfRule type="colorScale" priority="33">
      <colorScale>
        <cfvo type="min"/>
        <cfvo type="percentile" val="50"/>
        <cfvo type="max"/>
        <color rgb="FFF8696B"/>
        <color rgb="FFFFEB84"/>
        <color rgb="FF63BE7B"/>
      </colorScale>
    </cfRule>
  </conditionalFormatting>
  <conditionalFormatting sqref="F7:M8">
    <cfRule type="colorScale" priority="27">
      <colorScale>
        <cfvo type="min"/>
        <cfvo type="percentile" val="50"/>
        <cfvo type="max"/>
        <color rgb="FFF8696B"/>
        <color rgb="FFFFEB84"/>
        <color rgb="FF63BE7B"/>
      </colorScale>
    </cfRule>
  </conditionalFormatting>
  <conditionalFormatting sqref="F9:M12">
    <cfRule type="colorScale" priority="18">
      <colorScale>
        <cfvo type="min"/>
        <cfvo type="percentile" val="50"/>
        <cfvo type="max"/>
        <color rgb="FFF8696B"/>
        <color rgb="FFFFEB84"/>
        <color rgb="FF63BE7B"/>
      </colorScale>
    </cfRule>
  </conditionalFormatting>
  <conditionalFormatting sqref="F13:M16">
    <cfRule type="colorScale" priority="12">
      <colorScale>
        <cfvo type="min"/>
        <cfvo type="percentile" val="50"/>
        <cfvo type="max"/>
        <color rgb="FFF8696B"/>
        <color rgb="FFFFEB84"/>
        <color rgb="FF63BE7B"/>
      </colorScale>
    </cfRule>
  </conditionalFormatting>
  <conditionalFormatting sqref="F17:M19">
    <cfRule type="colorScale" priority="8">
      <colorScale>
        <cfvo type="min"/>
        <cfvo type="percentile" val="50"/>
        <cfvo type="max"/>
        <color rgb="FFF8696B"/>
        <color rgb="FFFFEB84"/>
        <color rgb="FF63BE7B"/>
      </colorScale>
    </cfRule>
  </conditionalFormatting>
  <conditionalFormatting sqref="F20:M22">
    <cfRule type="colorScale" priority="4">
      <colorScale>
        <cfvo type="min"/>
        <cfvo type="percentile" val="50"/>
        <cfvo type="max"/>
        <color rgb="FFF8696B"/>
        <color rgb="FFFFEB84"/>
        <color rgb="FF63BE7B"/>
      </colorScale>
    </cfRule>
  </conditionalFormatting>
  <conditionalFormatting sqref="Z2:Z22">
    <cfRule type="containsText" dxfId="89" priority="45" operator="containsText" text="D">
      <formula>NOT(ISERROR(SEARCH("D",Z2)))</formula>
    </cfRule>
    <cfRule type="containsText" dxfId="88" priority="50" operator="containsText" text="A">
      <formula>NOT(ISERROR(SEARCH("A",Z2)))</formula>
    </cfRule>
    <cfRule type="containsText" dxfId="87" priority="49" operator="containsText" text="B">
      <formula>NOT(ISERROR(SEARCH("B",Z2)))</formula>
    </cfRule>
    <cfRule type="containsText" dxfId="86" priority="48" operator="containsText" text="E">
      <formula>NOT(ISERROR(SEARCH("E",Z2)))</formula>
    </cfRule>
    <cfRule type="containsText" dxfId="85" priority="47" operator="containsText" text="F">
      <formula>NOT(ISERROR(SEARCH("F",Z2)))</formula>
    </cfRule>
    <cfRule type="containsText" dxfId="84" priority="46" operator="containsText" text="S">
      <formula>NOT(ISERROR(SEARCH("S",Z2)))</formula>
    </cfRule>
  </conditionalFormatting>
  <conditionalFormatting sqref="AF3:AG8">
    <cfRule type="containsText" dxfId="83" priority="23" operator="containsText" text="B">
      <formula>NOT(ISERROR(SEARCH("B",AF3)))</formula>
    </cfRule>
    <cfRule type="containsText" dxfId="82" priority="24" operator="containsText" text="A">
      <formula>NOT(ISERROR(SEARCH("A",AF3)))</formula>
    </cfRule>
  </conditionalFormatting>
  <conditionalFormatting sqref="AF3:AH22">
    <cfRule type="containsText" dxfId="81" priority="1" operator="containsText" text="E">
      <formula>NOT(ISERROR(SEARCH("E",AF3)))</formula>
    </cfRule>
  </conditionalFormatting>
  <conditionalFormatting sqref="AF2:AI2">
    <cfRule type="containsText" dxfId="80" priority="349" operator="containsText" text="E">
      <formula>NOT(ISERROR(SEARCH("E",AF2)))</formula>
    </cfRule>
    <cfRule type="containsText" dxfId="79" priority="350" operator="containsText" text="B">
      <formula>NOT(ISERROR(SEARCH("B",AF2)))</formula>
    </cfRule>
    <cfRule type="containsText" dxfId="78" priority="351" operator="containsText" text="A">
      <formula>NOT(ISERROR(SEARCH("A",AF2)))</formula>
    </cfRule>
  </conditionalFormatting>
  <conditionalFormatting sqref="AF9:AI22">
    <cfRule type="containsText" dxfId="77" priority="3" operator="containsText" text="A">
      <formula>NOT(ISERROR(SEARCH("A",AF9)))</formula>
    </cfRule>
    <cfRule type="containsText" dxfId="76" priority="2" operator="containsText" text="B">
      <formula>NOT(ISERROR(SEARCH("B",AF9)))</formula>
    </cfRule>
  </conditionalFormatting>
  <conditionalFormatting sqref="AH3:AI3">
    <cfRule type="containsText" dxfId="75" priority="40" operator="containsText" text="A">
      <formula>NOT(ISERROR(SEARCH("A",AH3)))</formula>
    </cfRule>
    <cfRule type="containsText" dxfId="74" priority="39" operator="containsText" text="B">
      <formula>NOT(ISERROR(SEARCH("B",AH3)))</formula>
    </cfRule>
  </conditionalFormatting>
  <conditionalFormatting sqref="AH4:AI8">
    <cfRule type="containsText" dxfId="73" priority="21" operator="containsText" text="A">
      <formula>NOT(ISERROR(SEARCH("A",AH4)))</formula>
    </cfRule>
    <cfRule type="containsText" dxfId="72" priority="20" operator="containsText" text="B">
      <formula>NOT(ISERROR(SEARCH("B",AH4)))</formula>
    </cfRule>
  </conditionalFormatting>
  <conditionalFormatting sqref="AI2">
    <cfRule type="containsText" dxfId="71" priority="347" operator="containsText" text="B">
      <formula>NOT(ISERROR(SEARCH("B",AI2)))</formula>
    </cfRule>
    <cfRule type="containsText" dxfId="70" priority="348" operator="containsText" text="A">
      <formula>NOT(ISERROR(SEARCH("A",AI2)))</formula>
    </cfRule>
  </conditionalFormatting>
  <conditionalFormatting sqref="AI2:AI5 AI7:AI22">
    <cfRule type="containsText" dxfId="69" priority="38" operator="containsText" text="E">
      <formula>NOT(ISERROR(SEARCH("E",AI2)))</formula>
    </cfRule>
  </conditionalFormatting>
  <conditionalFormatting sqref="AI6">
    <cfRule type="containsText" dxfId="68" priority="19" operator="containsText" text="E">
      <formula>NOT(ISERROR(SEARCH("E",AI6)))</formula>
    </cfRule>
  </conditionalFormatting>
  <dataValidations count="2">
    <dataValidation type="list" allowBlank="1" showInputMessage="1" showErrorMessage="1" sqref="AI2" xr:uid="{F262E0D0-3C33-EF46-B76A-21D7C904CBB4}">
      <formula1>"強風,外差し,イン先行"</formula1>
    </dataValidation>
    <dataValidation type="list" allowBlank="1" showInputMessage="1" showErrorMessage="1" sqref="AI3:AI22" xr:uid="{5FD1DE47-7A3E-1E45-8A7D-3DE7831C338B}">
      <formula1>"強風,外差し,イン先行,凍結防止"</formula1>
    </dataValidation>
  </dataValidations>
  <pageMargins left="0.75" right="0.75" top="1" bottom="1" header="0.3" footer="0.3"/>
  <pageSetup paperSize="9" orientation="portrait" horizontalDpi="4294967292" verticalDpi="4294967292"/>
  <ignoredErrors>
    <ignoredError sqref="N2:P2 N3:P3 N4:P6 N7:P8 N9:P12 N13:P16 N17:P19 N20:P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2"/>
  <sheetViews>
    <sheetView workbookViewId="0">
      <pane xSplit="5" ySplit="1" topLeftCell="T2" activePane="bottomRight" state="frozen"/>
      <selection activeCell="E24" sqref="E24"/>
      <selection pane="topRight" activeCell="E24" sqref="E24"/>
      <selection pane="bottomLeft" activeCell="E24" sqref="E24"/>
      <selection pane="bottomRight" activeCell="AN23" sqref="AN23"/>
    </sheetView>
  </sheetViews>
  <sheetFormatPr baseColWidth="10" defaultColWidth="8.83203125" defaultRowHeight="15"/>
  <cols>
    <col min="1" max="1" width="9.5"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155</v>
      </c>
      <c r="T1" s="2" t="s">
        <v>59</v>
      </c>
      <c r="U1" s="2" t="s">
        <v>40</v>
      </c>
      <c r="V1" s="3" t="s">
        <v>41</v>
      </c>
      <c r="W1" s="3" t="s">
        <v>42</v>
      </c>
      <c r="X1" s="3" t="s">
        <v>43</v>
      </c>
      <c r="Y1" s="3" t="s">
        <v>60</v>
      </c>
      <c r="Z1" s="4" t="s">
        <v>110</v>
      </c>
      <c r="AA1" s="4" t="s">
        <v>111</v>
      </c>
      <c r="AB1" s="4" t="s">
        <v>151</v>
      </c>
      <c r="AC1" s="4" t="s">
        <v>152</v>
      </c>
      <c r="AD1" s="4" t="s">
        <v>8</v>
      </c>
      <c r="AE1" s="4" t="s">
        <v>61</v>
      </c>
      <c r="AF1" s="4" t="s">
        <v>9</v>
      </c>
      <c r="AG1" s="4" t="s">
        <v>10</v>
      </c>
      <c r="AH1" s="4"/>
      <c r="AI1" s="4" t="s">
        <v>11</v>
      </c>
      <c r="AJ1" s="4" t="s">
        <v>12</v>
      </c>
      <c r="AK1" s="4" t="s">
        <v>44</v>
      </c>
      <c r="AL1" s="4" t="s">
        <v>62</v>
      </c>
      <c r="AM1" s="1" t="s">
        <v>63</v>
      </c>
      <c r="AN1" s="22" t="s">
        <v>117</v>
      </c>
    </row>
    <row r="2" spans="1:40" s="5" customFormat="1">
      <c r="A2" s="6">
        <v>45493</v>
      </c>
      <c r="B2" s="26" t="s">
        <v>130</v>
      </c>
      <c r="C2" s="8" t="s">
        <v>170</v>
      </c>
      <c r="D2" s="9">
        <v>7.5081018518518519E-2</v>
      </c>
      <c r="E2" s="8" t="s">
        <v>241</v>
      </c>
      <c r="F2" s="10">
        <v>12.7</v>
      </c>
      <c r="G2" s="10">
        <v>11.9</v>
      </c>
      <c r="H2" s="10">
        <v>12.2</v>
      </c>
      <c r="I2" s="10">
        <v>12.5</v>
      </c>
      <c r="J2" s="10">
        <v>12.4</v>
      </c>
      <c r="K2" s="10">
        <v>11.6</v>
      </c>
      <c r="L2" s="10">
        <v>11.6</v>
      </c>
      <c r="M2" s="10">
        <v>12.1</v>
      </c>
      <c r="N2" s="10">
        <v>11.7</v>
      </c>
      <c r="O2" s="27">
        <f t="shared" ref="O2:O16" si="0">SUM(F2:H2)</f>
        <v>36.799999999999997</v>
      </c>
      <c r="P2" s="27">
        <f t="shared" ref="P2:P16" si="1">SUM(I2:K2)</f>
        <v>36.5</v>
      </c>
      <c r="Q2" s="27">
        <f t="shared" ref="Q2:Q16" si="2">SUM(L2:N2)</f>
        <v>35.4</v>
      </c>
      <c r="R2" s="28">
        <f t="shared" ref="R2:R16" si="3">SUM(F2:J2)</f>
        <v>61.699999999999996</v>
      </c>
      <c r="S2" s="28">
        <f t="shared" ref="S2:S16" si="4">SUM(J2:N2)</f>
        <v>59.400000000000006</v>
      </c>
      <c r="T2" s="11" t="s">
        <v>168</v>
      </c>
      <c r="U2" s="11" t="s">
        <v>169</v>
      </c>
      <c r="V2" s="13" t="s">
        <v>242</v>
      </c>
      <c r="W2" s="13" t="s">
        <v>195</v>
      </c>
      <c r="X2" s="13" t="s">
        <v>223</v>
      </c>
      <c r="Y2" s="13" t="s">
        <v>128</v>
      </c>
      <c r="Z2" s="31">
        <v>12.1</v>
      </c>
      <c r="AA2" s="32">
        <v>13</v>
      </c>
      <c r="AB2" s="12">
        <v>7.4</v>
      </c>
      <c r="AC2" s="11" t="s">
        <v>128</v>
      </c>
      <c r="AD2" s="12">
        <v>-1.1000000000000001</v>
      </c>
      <c r="AE2" s="12">
        <v>-0.4</v>
      </c>
      <c r="AF2" s="12">
        <v>0.8</v>
      </c>
      <c r="AG2" s="12">
        <v>-2.2999999999999998</v>
      </c>
      <c r="AH2" s="12"/>
      <c r="AI2" s="11" t="s">
        <v>204</v>
      </c>
      <c r="AJ2" s="11" t="s">
        <v>204</v>
      </c>
      <c r="AK2" s="11" t="s">
        <v>147</v>
      </c>
      <c r="AL2" s="8"/>
      <c r="AM2" s="8" t="s">
        <v>240</v>
      </c>
      <c r="AN2" s="30" t="s">
        <v>294</v>
      </c>
    </row>
    <row r="3" spans="1:40" s="5" customFormat="1">
      <c r="A3" s="6">
        <v>45493</v>
      </c>
      <c r="B3" s="26" t="s">
        <v>131</v>
      </c>
      <c r="C3" s="8" t="s">
        <v>170</v>
      </c>
      <c r="D3" s="9">
        <v>7.435185185185185E-2</v>
      </c>
      <c r="E3" s="8" t="s">
        <v>248</v>
      </c>
      <c r="F3" s="10">
        <v>12.4</v>
      </c>
      <c r="G3" s="10">
        <v>11.6</v>
      </c>
      <c r="H3" s="10">
        <v>12.5</v>
      </c>
      <c r="I3" s="10">
        <v>12.3</v>
      </c>
      <c r="J3" s="10">
        <v>11.5</v>
      </c>
      <c r="K3" s="10">
        <v>11.7</v>
      </c>
      <c r="L3" s="10">
        <v>11.6</v>
      </c>
      <c r="M3" s="10">
        <v>11.6</v>
      </c>
      <c r="N3" s="10">
        <v>12.2</v>
      </c>
      <c r="O3" s="27">
        <f t="shared" si="0"/>
        <v>36.5</v>
      </c>
      <c r="P3" s="27">
        <f t="shared" si="1"/>
        <v>35.5</v>
      </c>
      <c r="Q3" s="27">
        <f t="shared" si="2"/>
        <v>35.4</v>
      </c>
      <c r="R3" s="28">
        <f t="shared" si="3"/>
        <v>60.3</v>
      </c>
      <c r="S3" s="28">
        <f t="shared" si="4"/>
        <v>58.599999999999994</v>
      </c>
      <c r="T3" s="11" t="s">
        <v>168</v>
      </c>
      <c r="U3" s="11" t="s">
        <v>167</v>
      </c>
      <c r="V3" s="13" t="s">
        <v>201</v>
      </c>
      <c r="W3" s="13" t="s">
        <v>187</v>
      </c>
      <c r="X3" s="13" t="s">
        <v>197</v>
      </c>
      <c r="Y3" s="13" t="s">
        <v>128</v>
      </c>
      <c r="Z3" s="31">
        <v>12.1</v>
      </c>
      <c r="AA3" s="32">
        <v>13</v>
      </c>
      <c r="AB3" s="12">
        <v>7.4</v>
      </c>
      <c r="AC3" s="11" t="s">
        <v>128</v>
      </c>
      <c r="AD3" s="12">
        <v>-1.8</v>
      </c>
      <c r="AE3" s="12">
        <v>-0.2</v>
      </c>
      <c r="AF3" s="12">
        <v>0.3</v>
      </c>
      <c r="AG3" s="12">
        <v>-2.2999999999999998</v>
      </c>
      <c r="AH3" s="12"/>
      <c r="AI3" s="11" t="s">
        <v>165</v>
      </c>
      <c r="AJ3" s="11" t="s">
        <v>165</v>
      </c>
      <c r="AK3" s="11" t="s">
        <v>149</v>
      </c>
      <c r="AL3" s="8"/>
      <c r="AM3" s="8" t="s">
        <v>288</v>
      </c>
      <c r="AN3" s="30" t="s">
        <v>287</v>
      </c>
    </row>
    <row r="4" spans="1:40" s="5" customFormat="1">
      <c r="A4" s="6">
        <v>45494</v>
      </c>
      <c r="B4" s="26" t="s">
        <v>129</v>
      </c>
      <c r="C4" s="8" t="s">
        <v>170</v>
      </c>
      <c r="D4" s="9">
        <v>7.4398148148148144E-2</v>
      </c>
      <c r="E4" s="8" t="s">
        <v>266</v>
      </c>
      <c r="F4" s="10">
        <v>12.6</v>
      </c>
      <c r="G4" s="10">
        <v>11.7</v>
      </c>
      <c r="H4" s="10">
        <v>12.6</v>
      </c>
      <c r="I4" s="10">
        <v>12.5</v>
      </c>
      <c r="J4" s="10">
        <v>12.1</v>
      </c>
      <c r="K4" s="10">
        <v>11.5</v>
      </c>
      <c r="L4" s="10">
        <v>11.7</v>
      </c>
      <c r="M4" s="10">
        <v>11.6</v>
      </c>
      <c r="N4" s="10">
        <v>11.5</v>
      </c>
      <c r="O4" s="27">
        <f t="shared" si="0"/>
        <v>36.9</v>
      </c>
      <c r="P4" s="27">
        <f t="shared" si="1"/>
        <v>36.1</v>
      </c>
      <c r="Q4" s="27">
        <f t="shared" si="2"/>
        <v>34.799999999999997</v>
      </c>
      <c r="R4" s="28">
        <f t="shared" si="3"/>
        <v>61.5</v>
      </c>
      <c r="S4" s="28">
        <f t="shared" si="4"/>
        <v>58.4</v>
      </c>
      <c r="T4" s="11" t="s">
        <v>168</v>
      </c>
      <c r="U4" s="11" t="s">
        <v>169</v>
      </c>
      <c r="V4" s="13" t="s">
        <v>210</v>
      </c>
      <c r="W4" s="13" t="s">
        <v>267</v>
      </c>
      <c r="X4" s="13" t="s">
        <v>268</v>
      </c>
      <c r="Y4" s="13" t="s">
        <v>128</v>
      </c>
      <c r="Z4" s="12">
        <v>11.4</v>
      </c>
      <c r="AA4" s="12">
        <v>12.5</v>
      </c>
      <c r="AB4" s="12">
        <v>7.3</v>
      </c>
      <c r="AC4" s="11" t="s">
        <v>128</v>
      </c>
      <c r="AD4" s="12">
        <v>-3</v>
      </c>
      <c r="AE4" s="12">
        <v>-0.5</v>
      </c>
      <c r="AF4" s="12">
        <v>-1.2</v>
      </c>
      <c r="AG4" s="12">
        <v>-2.2999999999999998</v>
      </c>
      <c r="AH4" s="12" t="s">
        <v>206</v>
      </c>
      <c r="AI4" s="11" t="s">
        <v>184</v>
      </c>
      <c r="AJ4" s="11" t="s">
        <v>165</v>
      </c>
      <c r="AK4" s="11" t="s">
        <v>149</v>
      </c>
      <c r="AL4" s="8"/>
      <c r="AM4" s="8" t="s">
        <v>299</v>
      </c>
      <c r="AN4" s="30" t="s">
        <v>300</v>
      </c>
    </row>
    <row r="5" spans="1:40" s="5" customFormat="1">
      <c r="A5" s="6">
        <v>45500</v>
      </c>
      <c r="B5" s="26" t="s">
        <v>154</v>
      </c>
      <c r="C5" s="8" t="s">
        <v>170</v>
      </c>
      <c r="D5" s="9">
        <v>7.5775462962962961E-2</v>
      </c>
      <c r="E5" s="8" t="s">
        <v>323</v>
      </c>
      <c r="F5" s="10">
        <v>13</v>
      </c>
      <c r="G5" s="10">
        <v>11.8</v>
      </c>
      <c r="H5" s="10">
        <v>12.2</v>
      </c>
      <c r="I5" s="10">
        <v>12.4</v>
      </c>
      <c r="J5" s="10">
        <v>12.5</v>
      </c>
      <c r="K5" s="10">
        <v>12.1</v>
      </c>
      <c r="L5" s="10">
        <v>12</v>
      </c>
      <c r="M5" s="10">
        <v>11.7</v>
      </c>
      <c r="N5" s="10">
        <v>12</v>
      </c>
      <c r="O5" s="27">
        <f t="shared" si="0"/>
        <v>37</v>
      </c>
      <c r="P5" s="27">
        <f t="shared" si="1"/>
        <v>37</v>
      </c>
      <c r="Q5" s="27">
        <f t="shared" si="2"/>
        <v>35.700000000000003</v>
      </c>
      <c r="R5" s="28">
        <f t="shared" si="3"/>
        <v>61.9</v>
      </c>
      <c r="S5" s="28">
        <f t="shared" si="4"/>
        <v>60.3</v>
      </c>
      <c r="T5" s="11" t="s">
        <v>168</v>
      </c>
      <c r="U5" s="11" t="s">
        <v>167</v>
      </c>
      <c r="V5" s="13" t="s">
        <v>188</v>
      </c>
      <c r="W5" s="13" t="s">
        <v>195</v>
      </c>
      <c r="X5" s="13" t="s">
        <v>324</v>
      </c>
      <c r="Y5" s="13" t="s">
        <v>128</v>
      </c>
      <c r="Z5" s="12">
        <v>11.7</v>
      </c>
      <c r="AA5" s="12">
        <v>12.7</v>
      </c>
      <c r="AB5" s="12">
        <v>7.5</v>
      </c>
      <c r="AC5" s="11" t="s">
        <v>128</v>
      </c>
      <c r="AD5" s="12">
        <v>-0.8</v>
      </c>
      <c r="AE5" s="12">
        <v>-0.2</v>
      </c>
      <c r="AF5" s="12">
        <v>1.1000000000000001</v>
      </c>
      <c r="AG5" s="12">
        <v>-2.1</v>
      </c>
      <c r="AH5" s="12"/>
      <c r="AI5" s="11" t="s">
        <v>205</v>
      </c>
      <c r="AJ5" s="11" t="s">
        <v>204</v>
      </c>
      <c r="AK5" s="11" t="s">
        <v>147</v>
      </c>
      <c r="AL5" s="8"/>
      <c r="AM5" s="8" t="s">
        <v>405</v>
      </c>
      <c r="AN5" s="30" t="s">
        <v>406</v>
      </c>
    </row>
    <row r="6" spans="1:40" s="5" customFormat="1">
      <c r="A6" s="6">
        <v>45501</v>
      </c>
      <c r="B6" s="26" t="s">
        <v>320</v>
      </c>
      <c r="C6" s="8" t="s">
        <v>357</v>
      </c>
      <c r="D6" s="9">
        <v>7.6446759259259256E-2</v>
      </c>
      <c r="E6" s="8" t="s">
        <v>370</v>
      </c>
      <c r="F6" s="10">
        <v>12.8</v>
      </c>
      <c r="G6" s="10">
        <v>11.8</v>
      </c>
      <c r="H6" s="10">
        <v>12.9</v>
      </c>
      <c r="I6" s="10">
        <v>12.8</v>
      </c>
      <c r="J6" s="10">
        <v>12.9</v>
      </c>
      <c r="K6" s="10">
        <v>12.3</v>
      </c>
      <c r="L6" s="10">
        <v>12.1</v>
      </c>
      <c r="M6" s="10">
        <v>11.8</v>
      </c>
      <c r="N6" s="10">
        <v>11.1</v>
      </c>
      <c r="O6" s="27">
        <f t="shared" si="0"/>
        <v>37.5</v>
      </c>
      <c r="P6" s="27">
        <f t="shared" si="1"/>
        <v>38</v>
      </c>
      <c r="Q6" s="27">
        <f t="shared" si="2"/>
        <v>35</v>
      </c>
      <c r="R6" s="28">
        <f t="shared" si="3"/>
        <v>63.199999999999996</v>
      </c>
      <c r="S6" s="28">
        <f t="shared" si="4"/>
        <v>60.20000000000001</v>
      </c>
      <c r="T6" s="11" t="s">
        <v>329</v>
      </c>
      <c r="U6" s="11" t="s">
        <v>352</v>
      </c>
      <c r="V6" s="13" t="s">
        <v>210</v>
      </c>
      <c r="W6" s="13" t="s">
        <v>195</v>
      </c>
      <c r="X6" s="13" t="s">
        <v>371</v>
      </c>
      <c r="Y6" s="13" t="s">
        <v>128</v>
      </c>
      <c r="Z6" s="12">
        <v>15.4</v>
      </c>
      <c r="AA6" s="12">
        <v>16.899999999999999</v>
      </c>
      <c r="AB6" s="12">
        <v>6.2</v>
      </c>
      <c r="AC6" s="11" t="s">
        <v>321</v>
      </c>
      <c r="AD6" s="12">
        <v>-0.3</v>
      </c>
      <c r="AE6" s="12">
        <v>-0.8</v>
      </c>
      <c r="AF6" s="12">
        <v>-0.1</v>
      </c>
      <c r="AG6" s="12">
        <v>-1</v>
      </c>
      <c r="AH6" s="12"/>
      <c r="AI6" s="11" t="s">
        <v>165</v>
      </c>
      <c r="AJ6" s="11" t="s">
        <v>207</v>
      </c>
      <c r="AK6" s="11" t="s">
        <v>149</v>
      </c>
      <c r="AL6" s="8" t="s">
        <v>454</v>
      </c>
      <c r="AM6" s="8" t="s">
        <v>430</v>
      </c>
      <c r="AN6" s="30" t="s">
        <v>431</v>
      </c>
    </row>
    <row r="7" spans="1:40" s="5" customFormat="1">
      <c r="A7" s="6">
        <v>45501</v>
      </c>
      <c r="B7" s="25" t="s">
        <v>131</v>
      </c>
      <c r="C7" s="8" t="s">
        <v>378</v>
      </c>
      <c r="D7" s="9">
        <v>7.5011574074074078E-2</v>
      </c>
      <c r="E7" s="8" t="s">
        <v>377</v>
      </c>
      <c r="F7" s="10">
        <v>12.6</v>
      </c>
      <c r="G7" s="10">
        <v>11.7</v>
      </c>
      <c r="H7" s="10">
        <v>12</v>
      </c>
      <c r="I7" s="10">
        <v>11.7</v>
      </c>
      <c r="J7" s="10">
        <v>11.9</v>
      </c>
      <c r="K7" s="10">
        <v>12.1</v>
      </c>
      <c r="L7" s="10">
        <v>12.4</v>
      </c>
      <c r="M7" s="10">
        <v>11.8</v>
      </c>
      <c r="N7" s="10">
        <v>11.9</v>
      </c>
      <c r="O7" s="27">
        <f t="shared" si="0"/>
        <v>36.299999999999997</v>
      </c>
      <c r="P7" s="27">
        <f t="shared" si="1"/>
        <v>35.700000000000003</v>
      </c>
      <c r="Q7" s="27">
        <f t="shared" si="2"/>
        <v>36.1</v>
      </c>
      <c r="R7" s="28">
        <f t="shared" si="3"/>
        <v>59.9</v>
      </c>
      <c r="S7" s="28">
        <f t="shared" si="4"/>
        <v>60.1</v>
      </c>
      <c r="T7" s="11" t="s">
        <v>166</v>
      </c>
      <c r="U7" s="11" t="s">
        <v>191</v>
      </c>
      <c r="V7" s="13" t="s">
        <v>379</v>
      </c>
      <c r="W7" s="13" t="s">
        <v>380</v>
      </c>
      <c r="X7" s="13" t="s">
        <v>197</v>
      </c>
      <c r="Y7" s="13" t="s">
        <v>128</v>
      </c>
      <c r="Z7" s="12">
        <v>15.4</v>
      </c>
      <c r="AA7" s="12">
        <v>16.899999999999999</v>
      </c>
      <c r="AB7" s="12">
        <v>6.2</v>
      </c>
      <c r="AC7" s="11" t="s">
        <v>321</v>
      </c>
      <c r="AD7" s="12">
        <v>-1.1000000000000001</v>
      </c>
      <c r="AE7" s="12" t="s">
        <v>202</v>
      </c>
      <c r="AF7" s="12" t="s">
        <v>203</v>
      </c>
      <c r="AG7" s="12">
        <v>-1.1000000000000001</v>
      </c>
      <c r="AH7" s="12"/>
      <c r="AI7" s="11" t="s">
        <v>165</v>
      </c>
      <c r="AJ7" s="11" t="s">
        <v>165</v>
      </c>
      <c r="AK7" s="11" t="s">
        <v>149</v>
      </c>
      <c r="AL7" s="8" t="s">
        <v>454</v>
      </c>
      <c r="AM7" s="8" t="s">
        <v>400</v>
      </c>
      <c r="AN7" s="30" t="s">
        <v>401</v>
      </c>
    </row>
    <row r="8" spans="1:40" s="5" customFormat="1">
      <c r="A8" s="6">
        <v>45501</v>
      </c>
      <c r="B8" s="25" t="s">
        <v>164</v>
      </c>
      <c r="C8" s="8" t="s">
        <v>391</v>
      </c>
      <c r="D8" s="9">
        <v>7.435185185185185E-2</v>
      </c>
      <c r="E8" s="8" t="s">
        <v>390</v>
      </c>
      <c r="F8" s="10">
        <v>12.3</v>
      </c>
      <c r="G8" s="10">
        <v>11.2</v>
      </c>
      <c r="H8" s="10">
        <v>12.2</v>
      </c>
      <c r="I8" s="10">
        <v>12.4</v>
      </c>
      <c r="J8" s="10">
        <v>12.2</v>
      </c>
      <c r="K8" s="10">
        <v>11.8</v>
      </c>
      <c r="L8" s="10">
        <v>11.6</v>
      </c>
      <c r="M8" s="10">
        <v>11.8</v>
      </c>
      <c r="N8" s="10">
        <v>11.9</v>
      </c>
      <c r="O8" s="27">
        <f t="shared" si="0"/>
        <v>35.700000000000003</v>
      </c>
      <c r="P8" s="27">
        <f t="shared" si="1"/>
        <v>36.400000000000006</v>
      </c>
      <c r="Q8" s="27">
        <f t="shared" si="2"/>
        <v>35.299999999999997</v>
      </c>
      <c r="R8" s="28">
        <f t="shared" si="3"/>
        <v>60.3</v>
      </c>
      <c r="S8" s="28">
        <f t="shared" si="4"/>
        <v>59.300000000000004</v>
      </c>
      <c r="T8" s="11" t="s">
        <v>168</v>
      </c>
      <c r="U8" s="11" t="s">
        <v>167</v>
      </c>
      <c r="V8" s="13" t="s">
        <v>197</v>
      </c>
      <c r="W8" s="13" t="s">
        <v>222</v>
      </c>
      <c r="X8" s="13" t="s">
        <v>172</v>
      </c>
      <c r="Y8" s="13" t="s">
        <v>128</v>
      </c>
      <c r="Z8" s="12">
        <v>15.4</v>
      </c>
      <c r="AA8" s="12">
        <v>16.899999999999999</v>
      </c>
      <c r="AB8" s="12">
        <v>6.2</v>
      </c>
      <c r="AC8" s="11" t="s">
        <v>321</v>
      </c>
      <c r="AD8" s="12">
        <v>0.3</v>
      </c>
      <c r="AE8" s="12">
        <v>-0.2</v>
      </c>
      <c r="AF8" s="12">
        <v>1.2</v>
      </c>
      <c r="AG8" s="12">
        <v>-1.1000000000000001</v>
      </c>
      <c r="AH8" s="12"/>
      <c r="AI8" s="11" t="s">
        <v>205</v>
      </c>
      <c r="AJ8" s="11" t="s">
        <v>165</v>
      </c>
      <c r="AK8" s="11" t="s">
        <v>149</v>
      </c>
      <c r="AL8" s="8"/>
      <c r="AM8" s="8"/>
      <c r="AN8" s="30"/>
    </row>
    <row r="9" spans="1:40" s="5" customFormat="1">
      <c r="A9" s="6">
        <v>45507</v>
      </c>
      <c r="B9" s="26" t="s">
        <v>131</v>
      </c>
      <c r="C9" s="8" t="s">
        <v>170</v>
      </c>
      <c r="D9" s="9">
        <v>7.435185185185185E-2</v>
      </c>
      <c r="E9" s="8" t="s">
        <v>474</v>
      </c>
      <c r="F9" s="10">
        <v>12.3</v>
      </c>
      <c r="G9" s="10">
        <v>11.6</v>
      </c>
      <c r="H9" s="10">
        <v>11.9</v>
      </c>
      <c r="I9" s="10">
        <v>12.2</v>
      </c>
      <c r="J9" s="10">
        <v>12.3</v>
      </c>
      <c r="K9" s="10">
        <v>12</v>
      </c>
      <c r="L9" s="10">
        <v>11.8</v>
      </c>
      <c r="M9" s="10">
        <v>11.4</v>
      </c>
      <c r="N9" s="10">
        <v>11.9</v>
      </c>
      <c r="O9" s="27">
        <f t="shared" si="0"/>
        <v>35.799999999999997</v>
      </c>
      <c r="P9" s="27">
        <f t="shared" si="1"/>
        <v>36.5</v>
      </c>
      <c r="Q9" s="27">
        <f t="shared" si="2"/>
        <v>35.1</v>
      </c>
      <c r="R9" s="28">
        <f t="shared" si="3"/>
        <v>60.3</v>
      </c>
      <c r="S9" s="28">
        <f t="shared" si="4"/>
        <v>59.4</v>
      </c>
      <c r="T9" s="11" t="s">
        <v>168</v>
      </c>
      <c r="U9" s="11" t="s">
        <v>169</v>
      </c>
      <c r="V9" s="13" t="s">
        <v>199</v>
      </c>
      <c r="W9" s="13" t="s">
        <v>201</v>
      </c>
      <c r="X9" s="13" t="s">
        <v>197</v>
      </c>
      <c r="Y9" s="13" t="s">
        <v>128</v>
      </c>
      <c r="Z9" s="12">
        <v>13.6</v>
      </c>
      <c r="AA9" s="12">
        <v>12.2</v>
      </c>
      <c r="AB9" s="12">
        <v>7.6</v>
      </c>
      <c r="AC9" s="11" t="s">
        <v>128</v>
      </c>
      <c r="AD9" s="12">
        <v>-1.8</v>
      </c>
      <c r="AE9" s="12">
        <v>-0.3</v>
      </c>
      <c r="AF9" s="12">
        <v>-0.2</v>
      </c>
      <c r="AG9" s="12">
        <v>-1.9</v>
      </c>
      <c r="AH9" s="12"/>
      <c r="AI9" s="11" t="s">
        <v>165</v>
      </c>
      <c r="AJ9" s="11" t="s">
        <v>165</v>
      </c>
      <c r="AK9" s="11" t="s">
        <v>149</v>
      </c>
      <c r="AL9" s="8"/>
      <c r="AM9" s="8" t="s">
        <v>472</v>
      </c>
      <c r="AN9" s="30" t="s">
        <v>473</v>
      </c>
    </row>
    <row r="10" spans="1:40" s="5" customFormat="1">
      <c r="A10" s="6">
        <v>45508</v>
      </c>
      <c r="B10" s="26" t="s">
        <v>129</v>
      </c>
      <c r="C10" s="8" t="s">
        <v>378</v>
      </c>
      <c r="D10" s="9">
        <v>7.7187500000000006E-2</v>
      </c>
      <c r="E10" s="8" t="s">
        <v>507</v>
      </c>
      <c r="F10" s="10">
        <v>13</v>
      </c>
      <c r="G10" s="10">
        <v>12.2</v>
      </c>
      <c r="H10" s="10">
        <v>12.8</v>
      </c>
      <c r="I10" s="10">
        <v>12.5</v>
      </c>
      <c r="J10" s="10">
        <v>12.9</v>
      </c>
      <c r="K10" s="10">
        <v>12.5</v>
      </c>
      <c r="L10" s="10">
        <v>12</v>
      </c>
      <c r="M10" s="10">
        <v>11.9</v>
      </c>
      <c r="N10" s="10">
        <v>12.1</v>
      </c>
      <c r="O10" s="27">
        <f t="shared" si="0"/>
        <v>38</v>
      </c>
      <c r="P10" s="27">
        <f t="shared" si="1"/>
        <v>37.9</v>
      </c>
      <c r="Q10" s="27">
        <f t="shared" si="2"/>
        <v>36</v>
      </c>
      <c r="R10" s="28">
        <f t="shared" si="3"/>
        <v>63.4</v>
      </c>
      <c r="S10" s="28">
        <f t="shared" si="4"/>
        <v>61.4</v>
      </c>
      <c r="T10" s="11" t="s">
        <v>329</v>
      </c>
      <c r="U10" s="11" t="s">
        <v>352</v>
      </c>
      <c r="V10" s="13" t="s">
        <v>201</v>
      </c>
      <c r="W10" s="13" t="s">
        <v>199</v>
      </c>
      <c r="X10" s="13" t="s">
        <v>508</v>
      </c>
      <c r="Y10" s="13" t="s">
        <v>128</v>
      </c>
      <c r="Z10" s="12">
        <v>15.1</v>
      </c>
      <c r="AA10" s="12">
        <v>14.7</v>
      </c>
      <c r="AB10" s="12">
        <v>6.9</v>
      </c>
      <c r="AC10" s="11" t="s">
        <v>149</v>
      </c>
      <c r="AD10" s="12">
        <v>1.1000000000000001</v>
      </c>
      <c r="AE10" s="12">
        <v>-0.5</v>
      </c>
      <c r="AF10" s="12">
        <v>1.3</v>
      </c>
      <c r="AG10" s="12">
        <v>-0.7</v>
      </c>
      <c r="AH10" s="12"/>
      <c r="AI10" s="11" t="s">
        <v>404</v>
      </c>
      <c r="AJ10" s="11" t="s">
        <v>165</v>
      </c>
      <c r="AK10" s="11" t="s">
        <v>149</v>
      </c>
      <c r="AL10" s="8"/>
      <c r="AM10" s="8" t="s">
        <v>523</v>
      </c>
      <c r="AN10" s="30" t="s">
        <v>524</v>
      </c>
    </row>
    <row r="11" spans="1:40" s="5" customFormat="1">
      <c r="A11" s="6">
        <v>45508</v>
      </c>
      <c r="B11" s="26" t="s">
        <v>135</v>
      </c>
      <c r="C11" s="8" t="s">
        <v>378</v>
      </c>
      <c r="D11" s="9">
        <v>7.5717592592592586E-2</v>
      </c>
      <c r="E11" s="8" t="s">
        <v>531</v>
      </c>
      <c r="F11" s="10">
        <v>12.7</v>
      </c>
      <c r="G11" s="10">
        <v>11.9</v>
      </c>
      <c r="H11" s="10">
        <v>12.6</v>
      </c>
      <c r="I11" s="10">
        <v>12.6</v>
      </c>
      <c r="J11" s="10">
        <v>11.8</v>
      </c>
      <c r="K11" s="10">
        <v>11.5</v>
      </c>
      <c r="L11" s="10">
        <v>11.7</v>
      </c>
      <c r="M11" s="10">
        <v>12</v>
      </c>
      <c r="N11" s="10">
        <v>12.4</v>
      </c>
      <c r="O11" s="27">
        <f t="shared" si="0"/>
        <v>37.200000000000003</v>
      </c>
      <c r="P11" s="27">
        <f t="shared" si="1"/>
        <v>35.9</v>
      </c>
      <c r="Q11" s="27">
        <f t="shared" si="2"/>
        <v>36.1</v>
      </c>
      <c r="R11" s="28">
        <f t="shared" si="3"/>
        <v>61.600000000000009</v>
      </c>
      <c r="S11" s="28">
        <f t="shared" si="4"/>
        <v>59.4</v>
      </c>
      <c r="T11" s="11" t="s">
        <v>168</v>
      </c>
      <c r="U11" s="11" t="s">
        <v>167</v>
      </c>
      <c r="V11" s="13" t="s">
        <v>197</v>
      </c>
      <c r="W11" s="13" t="s">
        <v>199</v>
      </c>
      <c r="X11" s="13" t="s">
        <v>172</v>
      </c>
      <c r="Y11" s="13" t="s">
        <v>128</v>
      </c>
      <c r="Z11" s="12">
        <v>15.1</v>
      </c>
      <c r="AA11" s="12">
        <v>14.7</v>
      </c>
      <c r="AB11" s="12">
        <v>6.9</v>
      </c>
      <c r="AC11" s="11" t="s">
        <v>149</v>
      </c>
      <c r="AD11" s="12">
        <v>0.7</v>
      </c>
      <c r="AE11" s="12" t="s">
        <v>202</v>
      </c>
      <c r="AF11" s="12">
        <v>1.5</v>
      </c>
      <c r="AG11" s="12">
        <v>-0.8</v>
      </c>
      <c r="AH11" s="12"/>
      <c r="AI11" s="11" t="s">
        <v>205</v>
      </c>
      <c r="AJ11" s="11" t="s">
        <v>204</v>
      </c>
      <c r="AK11" s="11" t="s">
        <v>147</v>
      </c>
      <c r="AL11" s="8"/>
      <c r="AM11" s="8" t="s">
        <v>529</v>
      </c>
      <c r="AN11" s="30" t="s">
        <v>530</v>
      </c>
    </row>
    <row r="12" spans="1:40" s="5" customFormat="1">
      <c r="A12" s="6">
        <v>45514</v>
      </c>
      <c r="B12" s="26" t="s">
        <v>543</v>
      </c>
      <c r="C12" s="8" t="s">
        <v>170</v>
      </c>
      <c r="D12" s="9">
        <v>7.5740740740740747E-2</v>
      </c>
      <c r="E12" s="8" t="s">
        <v>550</v>
      </c>
      <c r="F12" s="10">
        <v>12.7</v>
      </c>
      <c r="G12" s="10">
        <v>12.4</v>
      </c>
      <c r="H12" s="10">
        <v>12.4</v>
      </c>
      <c r="I12" s="10">
        <v>12.3</v>
      </c>
      <c r="J12" s="10">
        <v>12.3</v>
      </c>
      <c r="K12" s="10">
        <v>12.4</v>
      </c>
      <c r="L12" s="10">
        <v>11.9</v>
      </c>
      <c r="M12" s="10">
        <v>11.4</v>
      </c>
      <c r="N12" s="10">
        <v>11.6</v>
      </c>
      <c r="O12" s="27">
        <f t="shared" si="0"/>
        <v>37.5</v>
      </c>
      <c r="P12" s="27">
        <f t="shared" si="1"/>
        <v>37</v>
      </c>
      <c r="Q12" s="27">
        <f t="shared" si="2"/>
        <v>34.9</v>
      </c>
      <c r="R12" s="28">
        <f t="shared" si="3"/>
        <v>62.099999999999994</v>
      </c>
      <c r="S12" s="28">
        <f t="shared" si="4"/>
        <v>59.6</v>
      </c>
      <c r="T12" s="11" t="s">
        <v>329</v>
      </c>
      <c r="U12" s="11" t="s">
        <v>352</v>
      </c>
      <c r="V12" s="13" t="s">
        <v>267</v>
      </c>
      <c r="W12" s="13" t="s">
        <v>385</v>
      </c>
      <c r="X12" s="13" t="s">
        <v>371</v>
      </c>
      <c r="Y12" s="13" t="s">
        <v>128</v>
      </c>
      <c r="Z12" s="12">
        <v>13.2</v>
      </c>
      <c r="AA12" s="12">
        <v>12.6</v>
      </c>
      <c r="AB12" s="12">
        <v>7.7</v>
      </c>
      <c r="AC12" s="11" t="s">
        <v>128</v>
      </c>
      <c r="AD12" s="12">
        <v>-1.1000000000000001</v>
      </c>
      <c r="AE12" s="12">
        <v>-0.7</v>
      </c>
      <c r="AF12" s="12" t="s">
        <v>203</v>
      </c>
      <c r="AG12" s="12">
        <v>-1.8</v>
      </c>
      <c r="AH12" s="12"/>
      <c r="AI12" s="11" t="s">
        <v>165</v>
      </c>
      <c r="AJ12" s="11" t="s">
        <v>165</v>
      </c>
      <c r="AK12" s="11" t="s">
        <v>149</v>
      </c>
      <c r="AL12" s="8"/>
      <c r="AM12" s="8" t="s">
        <v>586</v>
      </c>
      <c r="AN12" s="30" t="s">
        <v>587</v>
      </c>
    </row>
    <row r="13" spans="1:40" s="5" customFormat="1">
      <c r="A13" s="6">
        <v>45514</v>
      </c>
      <c r="B13" s="26" t="s">
        <v>131</v>
      </c>
      <c r="C13" s="8" t="s">
        <v>170</v>
      </c>
      <c r="D13" s="9">
        <v>7.4999999999999997E-2</v>
      </c>
      <c r="E13" s="8" t="s">
        <v>547</v>
      </c>
      <c r="F13" s="10">
        <v>12.5</v>
      </c>
      <c r="G13" s="10">
        <v>11.1</v>
      </c>
      <c r="H13" s="10">
        <v>12</v>
      </c>
      <c r="I13" s="10">
        <v>12</v>
      </c>
      <c r="J13" s="10">
        <v>11.9</v>
      </c>
      <c r="K13" s="10">
        <v>12.1</v>
      </c>
      <c r="L13" s="10">
        <v>12.1</v>
      </c>
      <c r="M13" s="10">
        <v>11.9</v>
      </c>
      <c r="N13" s="10">
        <v>12.4</v>
      </c>
      <c r="O13" s="27">
        <f t="shared" si="0"/>
        <v>35.6</v>
      </c>
      <c r="P13" s="27">
        <f t="shared" si="1"/>
        <v>36</v>
      </c>
      <c r="Q13" s="27">
        <f t="shared" si="2"/>
        <v>36.4</v>
      </c>
      <c r="R13" s="28">
        <f t="shared" si="3"/>
        <v>59.5</v>
      </c>
      <c r="S13" s="28">
        <f t="shared" si="4"/>
        <v>60.4</v>
      </c>
      <c r="T13" s="11" t="s">
        <v>166</v>
      </c>
      <c r="U13" s="11" t="s">
        <v>183</v>
      </c>
      <c r="V13" s="13" t="s">
        <v>223</v>
      </c>
      <c r="W13" s="13" t="s">
        <v>173</v>
      </c>
      <c r="X13" s="13" t="s">
        <v>187</v>
      </c>
      <c r="Y13" s="13" t="s">
        <v>128</v>
      </c>
      <c r="Z13" s="12">
        <v>13.2</v>
      </c>
      <c r="AA13" s="12">
        <v>12.6</v>
      </c>
      <c r="AB13" s="12">
        <v>7.7</v>
      </c>
      <c r="AC13" s="11" t="s">
        <v>128</v>
      </c>
      <c r="AD13" s="12">
        <v>-1.2</v>
      </c>
      <c r="AE13" s="12" t="s">
        <v>202</v>
      </c>
      <c r="AF13" s="12">
        <v>0.6</v>
      </c>
      <c r="AG13" s="12">
        <v>-1.8</v>
      </c>
      <c r="AH13" s="12"/>
      <c r="AI13" s="11" t="s">
        <v>204</v>
      </c>
      <c r="AJ13" s="11" t="s">
        <v>165</v>
      </c>
      <c r="AK13" s="11" t="s">
        <v>149</v>
      </c>
      <c r="AL13" s="8"/>
      <c r="AM13" s="8" t="s">
        <v>602</v>
      </c>
      <c r="AN13" s="30" t="s">
        <v>603</v>
      </c>
    </row>
    <row r="14" spans="1:40" s="5" customFormat="1">
      <c r="A14" s="6">
        <v>45515</v>
      </c>
      <c r="B14" s="26" t="s">
        <v>129</v>
      </c>
      <c r="C14" s="8" t="s">
        <v>170</v>
      </c>
      <c r="D14" s="9">
        <v>7.5729166666666667E-2</v>
      </c>
      <c r="E14" s="8" t="s">
        <v>572</v>
      </c>
      <c r="F14" s="10">
        <v>12.8</v>
      </c>
      <c r="G14" s="10">
        <v>12.3</v>
      </c>
      <c r="H14" s="10">
        <v>12.3</v>
      </c>
      <c r="I14" s="10">
        <v>11.5</v>
      </c>
      <c r="J14" s="10">
        <v>11.7</v>
      </c>
      <c r="K14" s="10">
        <v>12.3</v>
      </c>
      <c r="L14" s="10">
        <v>12.3</v>
      </c>
      <c r="M14" s="10">
        <v>12</v>
      </c>
      <c r="N14" s="10">
        <v>12.1</v>
      </c>
      <c r="O14" s="27">
        <f t="shared" si="0"/>
        <v>37.400000000000006</v>
      </c>
      <c r="P14" s="27">
        <f t="shared" si="1"/>
        <v>35.5</v>
      </c>
      <c r="Q14" s="27">
        <f t="shared" si="2"/>
        <v>36.4</v>
      </c>
      <c r="R14" s="28">
        <f t="shared" si="3"/>
        <v>60.600000000000009</v>
      </c>
      <c r="S14" s="28">
        <f t="shared" si="4"/>
        <v>60.4</v>
      </c>
      <c r="T14" s="11" t="s">
        <v>166</v>
      </c>
      <c r="U14" s="11" t="s">
        <v>167</v>
      </c>
      <c r="V14" s="13" t="s">
        <v>573</v>
      </c>
      <c r="W14" s="13" t="s">
        <v>188</v>
      </c>
      <c r="X14" s="13" t="s">
        <v>574</v>
      </c>
      <c r="Y14" s="13" t="s">
        <v>128</v>
      </c>
      <c r="Z14" s="12">
        <v>13.1</v>
      </c>
      <c r="AA14" s="12">
        <v>12</v>
      </c>
      <c r="AB14" s="12">
        <v>7.8</v>
      </c>
      <c r="AC14" s="11" t="s">
        <v>128</v>
      </c>
      <c r="AD14" s="12">
        <v>-1.5</v>
      </c>
      <c r="AE14" s="12" t="s">
        <v>202</v>
      </c>
      <c r="AF14" s="12">
        <v>0.3</v>
      </c>
      <c r="AG14" s="12">
        <v>-1.8</v>
      </c>
      <c r="AH14" s="12"/>
      <c r="AI14" s="11" t="s">
        <v>165</v>
      </c>
      <c r="AJ14" s="11" t="s">
        <v>165</v>
      </c>
      <c r="AK14" s="11" t="s">
        <v>149</v>
      </c>
      <c r="AL14" s="8"/>
      <c r="AM14" s="8" t="s">
        <v>617</v>
      </c>
      <c r="AN14" s="30" t="s">
        <v>618</v>
      </c>
    </row>
    <row r="15" spans="1:40" s="5" customFormat="1">
      <c r="A15" s="6">
        <v>45515</v>
      </c>
      <c r="B15" s="26" t="s">
        <v>545</v>
      </c>
      <c r="C15" s="8" t="s">
        <v>170</v>
      </c>
      <c r="D15" s="9">
        <v>7.5717592592592586E-2</v>
      </c>
      <c r="E15" s="8" t="s">
        <v>578</v>
      </c>
      <c r="F15" s="10">
        <v>12.8</v>
      </c>
      <c r="G15" s="10">
        <v>12.4</v>
      </c>
      <c r="H15" s="10">
        <v>12.2</v>
      </c>
      <c r="I15" s="10">
        <v>12.4</v>
      </c>
      <c r="J15" s="10">
        <v>12.5</v>
      </c>
      <c r="K15" s="10">
        <v>11.9</v>
      </c>
      <c r="L15" s="10">
        <v>11.8</v>
      </c>
      <c r="M15" s="10">
        <v>11.5</v>
      </c>
      <c r="N15" s="10">
        <v>11.7</v>
      </c>
      <c r="O15" s="27">
        <f t="shared" si="0"/>
        <v>37.400000000000006</v>
      </c>
      <c r="P15" s="27">
        <f t="shared" si="1"/>
        <v>36.799999999999997</v>
      </c>
      <c r="Q15" s="27">
        <f t="shared" si="2"/>
        <v>35</v>
      </c>
      <c r="R15" s="28">
        <f t="shared" si="3"/>
        <v>62.300000000000004</v>
      </c>
      <c r="S15" s="28">
        <f t="shared" si="4"/>
        <v>59.400000000000006</v>
      </c>
      <c r="T15" s="11" t="s">
        <v>329</v>
      </c>
      <c r="U15" s="11" t="s">
        <v>352</v>
      </c>
      <c r="V15" s="13" t="s">
        <v>210</v>
      </c>
      <c r="W15" s="13" t="s">
        <v>180</v>
      </c>
      <c r="X15" s="13" t="s">
        <v>579</v>
      </c>
      <c r="Y15" s="13" t="s">
        <v>128</v>
      </c>
      <c r="Z15" s="12">
        <v>13.1</v>
      </c>
      <c r="AA15" s="12">
        <v>12</v>
      </c>
      <c r="AB15" s="12">
        <v>7.8</v>
      </c>
      <c r="AC15" s="11" t="s">
        <v>128</v>
      </c>
      <c r="AD15" s="12">
        <v>-0.2</v>
      </c>
      <c r="AE15" s="12">
        <v>-0.6</v>
      </c>
      <c r="AF15" s="12">
        <v>1</v>
      </c>
      <c r="AG15" s="12">
        <v>-1.8</v>
      </c>
      <c r="AH15" s="12"/>
      <c r="AI15" s="11" t="s">
        <v>404</v>
      </c>
      <c r="AJ15" s="11" t="s">
        <v>204</v>
      </c>
      <c r="AK15" s="11" t="s">
        <v>147</v>
      </c>
      <c r="AL15" s="8"/>
      <c r="AM15" s="8" t="s">
        <v>624</v>
      </c>
      <c r="AN15" s="30" t="s">
        <v>625</v>
      </c>
    </row>
    <row r="16" spans="1:40" s="5" customFormat="1">
      <c r="A16" s="6">
        <v>45521</v>
      </c>
      <c r="B16" s="26" t="s">
        <v>154</v>
      </c>
      <c r="C16" s="8" t="s">
        <v>170</v>
      </c>
      <c r="D16" s="9">
        <v>7.6423611111111109E-2</v>
      </c>
      <c r="E16" s="8" t="s">
        <v>637</v>
      </c>
      <c r="F16" s="10">
        <v>12.7</v>
      </c>
      <c r="G16" s="10">
        <v>12.2</v>
      </c>
      <c r="H16" s="10">
        <v>12.3</v>
      </c>
      <c r="I16" s="10">
        <v>12.7</v>
      </c>
      <c r="J16" s="10">
        <v>12.9</v>
      </c>
      <c r="K16" s="10">
        <v>12.7</v>
      </c>
      <c r="L16" s="10">
        <v>12.3</v>
      </c>
      <c r="M16" s="10">
        <v>11.3</v>
      </c>
      <c r="N16" s="10">
        <v>11.2</v>
      </c>
      <c r="O16" s="27">
        <f t="shared" si="0"/>
        <v>37.200000000000003</v>
      </c>
      <c r="P16" s="27">
        <f t="shared" si="1"/>
        <v>38.299999999999997</v>
      </c>
      <c r="Q16" s="27">
        <f t="shared" si="2"/>
        <v>34.799999999999997</v>
      </c>
      <c r="R16" s="28">
        <f t="shared" si="3"/>
        <v>62.800000000000004</v>
      </c>
      <c r="S16" s="28">
        <f t="shared" si="4"/>
        <v>60.400000000000006</v>
      </c>
      <c r="T16" s="11" t="s">
        <v>329</v>
      </c>
      <c r="U16" s="11" t="s">
        <v>352</v>
      </c>
      <c r="V16" s="13" t="s">
        <v>268</v>
      </c>
      <c r="W16" s="13" t="s">
        <v>638</v>
      </c>
      <c r="X16" s="13" t="s">
        <v>458</v>
      </c>
      <c r="Y16" s="13" t="s">
        <v>149</v>
      </c>
      <c r="Z16" s="12">
        <v>12.4</v>
      </c>
      <c r="AA16" s="12">
        <v>12</v>
      </c>
      <c r="AB16" s="12">
        <v>7.5</v>
      </c>
      <c r="AC16" s="11" t="s">
        <v>128</v>
      </c>
      <c r="AD16" s="12">
        <v>-0.2</v>
      </c>
      <c r="AE16" s="12">
        <v>-0.9</v>
      </c>
      <c r="AF16" s="12">
        <v>0.8</v>
      </c>
      <c r="AG16" s="12">
        <v>-1.9</v>
      </c>
      <c r="AH16" s="12"/>
      <c r="AI16" s="11" t="s">
        <v>204</v>
      </c>
      <c r="AJ16" s="11" t="s">
        <v>165</v>
      </c>
      <c r="AK16" s="11" t="s">
        <v>149</v>
      </c>
      <c r="AL16" s="8"/>
      <c r="AM16" s="8" t="s">
        <v>667</v>
      </c>
      <c r="AN16" s="30" t="s">
        <v>668</v>
      </c>
    </row>
    <row r="17" spans="1:40" s="5" customFormat="1">
      <c r="A17" s="6">
        <v>45528</v>
      </c>
      <c r="B17" s="26" t="s">
        <v>154</v>
      </c>
      <c r="C17" s="8" t="s">
        <v>170</v>
      </c>
      <c r="D17" s="9">
        <v>7.6412037037037042E-2</v>
      </c>
      <c r="E17" s="8" t="s">
        <v>717</v>
      </c>
      <c r="F17" s="10">
        <v>12.5</v>
      </c>
      <c r="G17" s="10">
        <v>11.6</v>
      </c>
      <c r="H17" s="10">
        <v>11.7</v>
      </c>
      <c r="I17" s="10">
        <v>11.9</v>
      </c>
      <c r="J17" s="10">
        <v>12.6</v>
      </c>
      <c r="K17" s="10">
        <v>12.5</v>
      </c>
      <c r="L17" s="10">
        <v>12.7</v>
      </c>
      <c r="M17" s="10">
        <v>12.4</v>
      </c>
      <c r="N17" s="10">
        <v>12.3</v>
      </c>
      <c r="O17" s="27">
        <f t="shared" ref="O17:O22" si="5">SUM(F17:H17)</f>
        <v>35.799999999999997</v>
      </c>
      <c r="P17" s="27">
        <f t="shared" ref="P17:P22" si="6">SUM(I17:K17)</f>
        <v>37</v>
      </c>
      <c r="Q17" s="27">
        <f t="shared" ref="Q17:Q22" si="7">SUM(L17:N17)</f>
        <v>37.400000000000006</v>
      </c>
      <c r="R17" s="28">
        <f t="shared" ref="R17:R22" si="8">SUM(F17:J17)</f>
        <v>60.3</v>
      </c>
      <c r="S17" s="28">
        <f t="shared" ref="S17:S22" si="9">SUM(J17:N17)</f>
        <v>62.5</v>
      </c>
      <c r="T17" s="11" t="s">
        <v>166</v>
      </c>
      <c r="U17" s="11" t="s">
        <v>183</v>
      </c>
      <c r="V17" s="13" t="s">
        <v>371</v>
      </c>
      <c r="W17" s="13" t="s">
        <v>574</v>
      </c>
      <c r="X17" s="13" t="s">
        <v>718</v>
      </c>
      <c r="Y17" s="13" t="s">
        <v>149</v>
      </c>
      <c r="Z17" s="12">
        <v>12.2</v>
      </c>
      <c r="AA17" s="12">
        <v>12.4</v>
      </c>
      <c r="AB17" s="12">
        <v>7.7</v>
      </c>
      <c r="AC17" s="11" t="s">
        <v>128</v>
      </c>
      <c r="AD17" s="12">
        <v>-0.3</v>
      </c>
      <c r="AE17" s="12" t="s">
        <v>202</v>
      </c>
      <c r="AF17" s="12">
        <v>1.2</v>
      </c>
      <c r="AG17" s="12">
        <v>-1.5</v>
      </c>
      <c r="AH17" s="12"/>
      <c r="AI17" s="11" t="s">
        <v>205</v>
      </c>
      <c r="AJ17" s="11" t="s">
        <v>165</v>
      </c>
      <c r="AK17" s="11" t="s">
        <v>149</v>
      </c>
      <c r="AL17" s="8"/>
      <c r="AM17" s="8" t="s">
        <v>753</v>
      </c>
      <c r="AN17" s="30" t="s">
        <v>754</v>
      </c>
    </row>
    <row r="18" spans="1:40" s="5" customFormat="1">
      <c r="A18" s="6">
        <v>45528</v>
      </c>
      <c r="B18" s="26" t="s">
        <v>131</v>
      </c>
      <c r="C18" s="8" t="s">
        <v>170</v>
      </c>
      <c r="D18" s="9">
        <v>7.5034722222222225E-2</v>
      </c>
      <c r="E18" s="8" t="s">
        <v>726</v>
      </c>
      <c r="F18" s="10">
        <v>12.4</v>
      </c>
      <c r="G18" s="10">
        <v>11.8</v>
      </c>
      <c r="H18" s="10">
        <v>11.8</v>
      </c>
      <c r="I18" s="10">
        <v>12.2</v>
      </c>
      <c r="J18" s="10">
        <v>12.3</v>
      </c>
      <c r="K18" s="10">
        <v>11.9</v>
      </c>
      <c r="L18" s="10">
        <v>11.8</v>
      </c>
      <c r="M18" s="10">
        <v>12.1</v>
      </c>
      <c r="N18" s="10">
        <v>12</v>
      </c>
      <c r="O18" s="27">
        <f t="shared" si="5"/>
        <v>36</v>
      </c>
      <c r="P18" s="27">
        <f t="shared" si="6"/>
        <v>36.4</v>
      </c>
      <c r="Q18" s="27">
        <f t="shared" si="7"/>
        <v>35.9</v>
      </c>
      <c r="R18" s="28">
        <f t="shared" si="8"/>
        <v>60.5</v>
      </c>
      <c r="S18" s="28">
        <f t="shared" si="9"/>
        <v>60.1</v>
      </c>
      <c r="T18" s="11" t="s">
        <v>168</v>
      </c>
      <c r="U18" s="11" t="s">
        <v>167</v>
      </c>
      <c r="V18" s="13" t="s">
        <v>727</v>
      </c>
      <c r="W18" s="13" t="s">
        <v>568</v>
      </c>
      <c r="X18" s="13" t="s">
        <v>201</v>
      </c>
      <c r="Y18" s="13" t="s">
        <v>149</v>
      </c>
      <c r="Z18" s="12">
        <v>12.2</v>
      </c>
      <c r="AA18" s="12">
        <v>12.4</v>
      </c>
      <c r="AB18" s="12">
        <v>7.7</v>
      </c>
      <c r="AC18" s="11" t="s">
        <v>128</v>
      </c>
      <c r="AD18" s="12">
        <v>-0.9</v>
      </c>
      <c r="AE18" s="12" t="s">
        <v>202</v>
      </c>
      <c r="AF18" s="12">
        <v>0.6</v>
      </c>
      <c r="AG18" s="12">
        <v>-1.5</v>
      </c>
      <c r="AH18" s="12"/>
      <c r="AI18" s="11" t="s">
        <v>204</v>
      </c>
      <c r="AJ18" s="11" t="s">
        <v>165</v>
      </c>
      <c r="AK18" s="11" t="s">
        <v>149</v>
      </c>
      <c r="AL18" s="8"/>
      <c r="AM18" s="8" t="s">
        <v>763</v>
      </c>
      <c r="AN18" s="30" t="s">
        <v>764</v>
      </c>
    </row>
    <row r="19" spans="1:40" s="5" customFormat="1">
      <c r="A19" s="6">
        <v>45529</v>
      </c>
      <c r="B19" s="26" t="s">
        <v>129</v>
      </c>
      <c r="C19" s="8" t="s">
        <v>170</v>
      </c>
      <c r="D19" s="9">
        <v>7.6423611111111109E-2</v>
      </c>
      <c r="E19" s="8" t="s">
        <v>740</v>
      </c>
      <c r="F19" s="10">
        <v>12.1</v>
      </c>
      <c r="G19" s="10">
        <v>11.9</v>
      </c>
      <c r="H19" s="10">
        <v>13</v>
      </c>
      <c r="I19" s="10">
        <v>13.3</v>
      </c>
      <c r="J19" s="10">
        <v>12.5</v>
      </c>
      <c r="K19" s="10">
        <v>12.2</v>
      </c>
      <c r="L19" s="10">
        <v>12.3</v>
      </c>
      <c r="M19" s="10">
        <v>11.5</v>
      </c>
      <c r="N19" s="10">
        <v>11.5</v>
      </c>
      <c r="O19" s="27">
        <f t="shared" si="5"/>
        <v>37</v>
      </c>
      <c r="P19" s="27">
        <f t="shared" si="6"/>
        <v>38</v>
      </c>
      <c r="Q19" s="27">
        <f t="shared" si="7"/>
        <v>35.299999999999997</v>
      </c>
      <c r="R19" s="28">
        <f t="shared" si="8"/>
        <v>62.8</v>
      </c>
      <c r="S19" s="28">
        <f t="shared" si="9"/>
        <v>60</v>
      </c>
      <c r="T19" s="11" t="s">
        <v>329</v>
      </c>
      <c r="U19" s="11" t="s">
        <v>352</v>
      </c>
      <c r="V19" s="13" t="s">
        <v>195</v>
      </c>
      <c r="W19" s="13" t="s">
        <v>337</v>
      </c>
      <c r="X19" s="13" t="s">
        <v>638</v>
      </c>
      <c r="Y19" s="13" t="s">
        <v>149</v>
      </c>
      <c r="Z19" s="12">
        <v>12.3</v>
      </c>
      <c r="AA19" s="12">
        <v>12.1</v>
      </c>
      <c r="AB19" s="12">
        <v>8</v>
      </c>
      <c r="AC19" s="11" t="s">
        <v>128</v>
      </c>
      <c r="AD19" s="12">
        <v>-0.5</v>
      </c>
      <c r="AE19" s="12">
        <v>-0.7</v>
      </c>
      <c r="AF19" s="12">
        <v>0.4</v>
      </c>
      <c r="AG19" s="12">
        <v>-1.6</v>
      </c>
      <c r="AH19" s="12"/>
      <c r="AI19" s="11" t="s">
        <v>204</v>
      </c>
      <c r="AJ19" s="11" t="s">
        <v>165</v>
      </c>
      <c r="AK19" s="11" t="s">
        <v>147</v>
      </c>
      <c r="AL19" s="8"/>
      <c r="AM19" s="8" t="s">
        <v>787</v>
      </c>
      <c r="AN19" s="30" t="s">
        <v>788</v>
      </c>
    </row>
    <row r="20" spans="1:40" s="5" customFormat="1">
      <c r="A20" s="6">
        <v>45529</v>
      </c>
      <c r="B20" s="26" t="s">
        <v>135</v>
      </c>
      <c r="C20" s="8" t="s">
        <v>170</v>
      </c>
      <c r="D20" s="9">
        <v>7.4999999999999997E-2</v>
      </c>
      <c r="E20" s="8" t="s">
        <v>750</v>
      </c>
      <c r="F20" s="10">
        <v>12.5</v>
      </c>
      <c r="G20" s="10">
        <v>11.5</v>
      </c>
      <c r="H20" s="10">
        <v>12.2</v>
      </c>
      <c r="I20" s="10">
        <v>12</v>
      </c>
      <c r="J20" s="10">
        <v>12.1</v>
      </c>
      <c r="K20" s="10">
        <v>12.1</v>
      </c>
      <c r="L20" s="10">
        <v>12</v>
      </c>
      <c r="M20" s="10">
        <v>11.7</v>
      </c>
      <c r="N20" s="10">
        <v>11.9</v>
      </c>
      <c r="O20" s="27">
        <f t="shared" si="5"/>
        <v>36.200000000000003</v>
      </c>
      <c r="P20" s="27">
        <f t="shared" si="6"/>
        <v>36.200000000000003</v>
      </c>
      <c r="Q20" s="27">
        <f t="shared" si="7"/>
        <v>35.6</v>
      </c>
      <c r="R20" s="28">
        <f t="shared" si="8"/>
        <v>60.300000000000004</v>
      </c>
      <c r="S20" s="28">
        <f t="shared" si="9"/>
        <v>59.800000000000004</v>
      </c>
      <c r="T20" s="11" t="s">
        <v>168</v>
      </c>
      <c r="U20" s="11" t="s">
        <v>167</v>
      </c>
      <c r="V20" s="13" t="s">
        <v>187</v>
      </c>
      <c r="W20" s="13" t="s">
        <v>199</v>
      </c>
      <c r="X20" s="13" t="s">
        <v>638</v>
      </c>
      <c r="Y20" s="13" t="s">
        <v>149</v>
      </c>
      <c r="Z20" s="12">
        <v>12.3</v>
      </c>
      <c r="AA20" s="12">
        <v>12.1</v>
      </c>
      <c r="AB20" s="12">
        <v>8</v>
      </c>
      <c r="AC20" s="11" t="s">
        <v>128</v>
      </c>
      <c r="AD20" s="12">
        <v>-0.5</v>
      </c>
      <c r="AE20" s="12">
        <v>-0.2</v>
      </c>
      <c r="AF20" s="12">
        <v>0.9</v>
      </c>
      <c r="AG20" s="12">
        <v>-1.6</v>
      </c>
      <c r="AH20" s="12"/>
      <c r="AI20" s="11" t="s">
        <v>205</v>
      </c>
      <c r="AJ20" s="11" t="s">
        <v>165</v>
      </c>
      <c r="AK20" s="11" t="s">
        <v>149</v>
      </c>
      <c r="AL20" s="8"/>
      <c r="AM20" s="8" t="s">
        <v>777</v>
      </c>
      <c r="AN20" s="30" t="s">
        <v>778</v>
      </c>
    </row>
    <row r="21" spans="1:40" s="5" customFormat="1">
      <c r="A21" s="6">
        <v>45535</v>
      </c>
      <c r="B21" s="26" t="s">
        <v>545</v>
      </c>
      <c r="C21" s="8" t="s">
        <v>357</v>
      </c>
      <c r="D21" s="9">
        <v>7.6423611111111109E-2</v>
      </c>
      <c r="E21" s="35" t="s">
        <v>821</v>
      </c>
      <c r="F21" s="10">
        <v>12.3</v>
      </c>
      <c r="G21" s="10">
        <v>11.8</v>
      </c>
      <c r="H21" s="10">
        <v>12.2</v>
      </c>
      <c r="I21" s="10">
        <v>12.5</v>
      </c>
      <c r="J21" s="10">
        <v>12.2</v>
      </c>
      <c r="K21" s="10">
        <v>12.1</v>
      </c>
      <c r="L21" s="10">
        <v>12.6</v>
      </c>
      <c r="M21" s="10">
        <v>12.2</v>
      </c>
      <c r="N21" s="10">
        <v>12.4</v>
      </c>
      <c r="O21" s="27">
        <f t="shared" si="5"/>
        <v>36.299999999999997</v>
      </c>
      <c r="P21" s="27">
        <f t="shared" si="6"/>
        <v>36.799999999999997</v>
      </c>
      <c r="Q21" s="27">
        <f t="shared" si="7"/>
        <v>37.199999999999996</v>
      </c>
      <c r="R21" s="28">
        <f t="shared" si="8"/>
        <v>61</v>
      </c>
      <c r="S21" s="28">
        <f t="shared" si="9"/>
        <v>61.499999999999993</v>
      </c>
      <c r="T21" s="11" t="s">
        <v>166</v>
      </c>
      <c r="U21" s="11" t="s">
        <v>513</v>
      </c>
      <c r="V21" s="13" t="s">
        <v>199</v>
      </c>
      <c r="W21" s="13" t="s">
        <v>201</v>
      </c>
      <c r="X21" s="13" t="s">
        <v>210</v>
      </c>
      <c r="Y21" s="13" t="s">
        <v>149</v>
      </c>
      <c r="Z21" s="12">
        <v>13.4</v>
      </c>
      <c r="AA21" s="12">
        <v>13</v>
      </c>
      <c r="AB21" s="12">
        <v>6.9</v>
      </c>
      <c r="AC21" s="11" t="s">
        <v>820</v>
      </c>
      <c r="AD21" s="12">
        <v>0.9</v>
      </c>
      <c r="AE21" s="12" t="s">
        <v>202</v>
      </c>
      <c r="AF21" s="12">
        <v>-0.4</v>
      </c>
      <c r="AG21" s="12">
        <v>1.3</v>
      </c>
      <c r="AH21" s="12"/>
      <c r="AI21" s="11" t="s">
        <v>207</v>
      </c>
      <c r="AJ21" s="11" t="s">
        <v>165</v>
      </c>
      <c r="AK21" s="11" t="s">
        <v>149</v>
      </c>
      <c r="AL21" s="8"/>
      <c r="AM21" s="8"/>
      <c r="AN21" s="30"/>
    </row>
    <row r="22" spans="1:40" s="5" customFormat="1">
      <c r="A22" s="6">
        <v>45536</v>
      </c>
      <c r="B22" s="26" t="s">
        <v>131</v>
      </c>
      <c r="C22" s="8" t="s">
        <v>378</v>
      </c>
      <c r="D22" s="9">
        <v>7.6458333333333336E-2</v>
      </c>
      <c r="E22" s="8" t="s">
        <v>828</v>
      </c>
      <c r="F22" s="10">
        <v>12.8</v>
      </c>
      <c r="G22" s="10">
        <v>12.2</v>
      </c>
      <c r="H22" s="10">
        <v>12.6</v>
      </c>
      <c r="I22" s="10">
        <v>12.3</v>
      </c>
      <c r="J22" s="10">
        <v>12.4</v>
      </c>
      <c r="K22" s="10">
        <v>12.2</v>
      </c>
      <c r="L22" s="10">
        <v>12.2</v>
      </c>
      <c r="M22" s="10">
        <v>11.9</v>
      </c>
      <c r="N22" s="10">
        <v>12</v>
      </c>
      <c r="O22" s="27">
        <f t="shared" si="5"/>
        <v>37.6</v>
      </c>
      <c r="P22" s="27">
        <f t="shared" si="6"/>
        <v>36.900000000000006</v>
      </c>
      <c r="Q22" s="27">
        <f t="shared" si="7"/>
        <v>36.1</v>
      </c>
      <c r="R22" s="28">
        <f t="shared" si="8"/>
        <v>62.300000000000004</v>
      </c>
      <c r="S22" s="28">
        <f t="shared" si="9"/>
        <v>60.699999999999996</v>
      </c>
      <c r="T22" s="11" t="s">
        <v>168</v>
      </c>
      <c r="U22" s="11" t="s">
        <v>167</v>
      </c>
      <c r="V22" s="13" t="s">
        <v>210</v>
      </c>
      <c r="W22" s="13" t="s">
        <v>223</v>
      </c>
      <c r="X22" s="13" t="s">
        <v>210</v>
      </c>
      <c r="Y22" s="13" t="s">
        <v>149</v>
      </c>
      <c r="Z22" s="12">
        <v>14.2</v>
      </c>
      <c r="AA22" s="12">
        <v>14.6</v>
      </c>
      <c r="AB22" s="12">
        <v>7.5</v>
      </c>
      <c r="AC22" s="11" t="s">
        <v>147</v>
      </c>
      <c r="AD22" s="12">
        <v>1.4</v>
      </c>
      <c r="AE22" s="12">
        <v>-0.3</v>
      </c>
      <c r="AF22" s="12">
        <v>1</v>
      </c>
      <c r="AG22" s="12">
        <v>0.1</v>
      </c>
      <c r="AH22" s="12"/>
      <c r="AI22" s="11" t="s">
        <v>205</v>
      </c>
      <c r="AJ22" s="11" t="s">
        <v>165</v>
      </c>
      <c r="AK22" s="11" t="s">
        <v>149</v>
      </c>
      <c r="AL22" s="8"/>
      <c r="AM22" s="8" t="s">
        <v>872</v>
      </c>
      <c r="AN22" s="30" t="s">
        <v>873</v>
      </c>
    </row>
  </sheetData>
  <autoFilter ref="A1:AM4" xr:uid="{00000000-0009-0000-0000-000003000000}"/>
  <phoneticPr fontId="10"/>
  <conditionalFormatting sqref="F2:N3">
    <cfRule type="colorScale" priority="1063">
      <colorScale>
        <cfvo type="min"/>
        <cfvo type="percentile" val="50"/>
        <cfvo type="max"/>
        <color rgb="FFF8696B"/>
        <color rgb="FFFFEB84"/>
        <color rgb="FF63BE7B"/>
      </colorScale>
    </cfRule>
  </conditionalFormatting>
  <conditionalFormatting sqref="F4:N4">
    <cfRule type="colorScale" priority="464">
      <colorScale>
        <cfvo type="min"/>
        <cfvo type="percentile" val="50"/>
        <cfvo type="max"/>
        <color rgb="FFF8696B"/>
        <color rgb="FFFFEB84"/>
        <color rgb="FF63BE7B"/>
      </colorScale>
    </cfRule>
  </conditionalFormatting>
  <conditionalFormatting sqref="F5:N8">
    <cfRule type="colorScale" priority="25">
      <colorScale>
        <cfvo type="min"/>
        <cfvo type="percentile" val="50"/>
        <cfvo type="max"/>
        <color rgb="FFF8696B"/>
        <color rgb="FFFFEB84"/>
        <color rgb="FF63BE7B"/>
      </colorScale>
    </cfRule>
  </conditionalFormatting>
  <conditionalFormatting sqref="F9:N11">
    <cfRule type="colorScale" priority="21">
      <colorScale>
        <cfvo type="min"/>
        <cfvo type="percentile" val="50"/>
        <cfvo type="max"/>
        <color rgb="FFF8696B"/>
        <color rgb="FFFFEB84"/>
        <color rgb="FF63BE7B"/>
      </colorScale>
    </cfRule>
  </conditionalFormatting>
  <conditionalFormatting sqref="F12:N15">
    <cfRule type="colorScale" priority="14">
      <colorScale>
        <cfvo type="min"/>
        <cfvo type="percentile" val="50"/>
        <cfvo type="max"/>
        <color rgb="FFF8696B"/>
        <color rgb="FFFFEB84"/>
        <color rgb="FF63BE7B"/>
      </colorScale>
    </cfRule>
  </conditionalFormatting>
  <conditionalFormatting sqref="F16:N16">
    <cfRule type="colorScale" priority="10">
      <colorScale>
        <cfvo type="min"/>
        <cfvo type="percentile" val="50"/>
        <cfvo type="max"/>
        <color rgb="FFF8696B"/>
        <color rgb="FFFFEB84"/>
        <color rgb="FF63BE7B"/>
      </colorScale>
    </cfRule>
  </conditionalFormatting>
  <conditionalFormatting sqref="F17:N20">
    <cfRule type="colorScale" priority="6">
      <colorScale>
        <cfvo type="min"/>
        <cfvo type="percentile" val="50"/>
        <cfvo type="max"/>
        <color rgb="FFF8696B"/>
        <color rgb="FFFFEB84"/>
        <color rgb="FF63BE7B"/>
      </colorScale>
    </cfRule>
  </conditionalFormatting>
  <conditionalFormatting sqref="F21:N22">
    <cfRule type="colorScale" priority="2">
      <colorScale>
        <cfvo type="min"/>
        <cfvo type="percentile" val="50"/>
        <cfvo type="max"/>
        <color rgb="FFF8696B"/>
        <color rgb="FFFFEB84"/>
        <color rgb="FF63BE7B"/>
      </colorScale>
    </cfRule>
  </conditionalFormatting>
  <conditionalFormatting sqref="AC2:AC22">
    <cfRule type="containsText" dxfId="67" priority="58" operator="containsText" text="F">
      <formula>NOT(ISERROR(SEARCH("F",AC2)))</formula>
    </cfRule>
    <cfRule type="containsText" dxfId="66" priority="56" operator="containsText" text="D">
      <formula>NOT(ISERROR(SEARCH("D",AC2)))</formula>
    </cfRule>
    <cfRule type="containsText" dxfId="65" priority="57" operator="containsText" text="S">
      <formula>NOT(ISERROR(SEARCH("S",AC2)))</formula>
    </cfRule>
    <cfRule type="containsText" dxfId="64" priority="59" operator="containsText" text="E">
      <formula>NOT(ISERROR(SEARCH("E",AC2)))</formula>
    </cfRule>
    <cfRule type="containsText" dxfId="63" priority="60" operator="containsText" text="B">
      <formula>NOT(ISERROR(SEARCH("B",AC2)))</formula>
    </cfRule>
    <cfRule type="containsText" dxfId="62" priority="61" operator="containsText" text="A">
      <formula>NOT(ISERROR(SEARCH("A",AC2)))</formula>
    </cfRule>
  </conditionalFormatting>
  <conditionalFormatting sqref="AI2:AK4">
    <cfRule type="containsText" dxfId="61" priority="530" operator="containsText" text="B">
      <formula>NOT(ISERROR(SEARCH("B",AI2)))</formula>
    </cfRule>
    <cfRule type="containsText" dxfId="60" priority="531" operator="containsText" text="A">
      <formula>NOT(ISERROR(SEARCH("A",AI2)))</formula>
    </cfRule>
  </conditionalFormatting>
  <conditionalFormatting sqref="AI4:AK22">
    <cfRule type="containsText" dxfId="59" priority="1" operator="containsText" text="E">
      <formula>NOT(ISERROR(SEARCH("E",AI4)))</formula>
    </cfRule>
  </conditionalFormatting>
  <conditionalFormatting sqref="AI5:AK22">
    <cfRule type="containsText" dxfId="58" priority="4" operator="containsText" text="A">
      <formula>NOT(ISERROR(SEARCH("A",AI5)))</formula>
    </cfRule>
    <cfRule type="containsText" dxfId="57" priority="3" operator="containsText" text="B">
      <formula>NOT(ISERROR(SEARCH("B",AI5)))</formula>
    </cfRule>
  </conditionalFormatting>
  <conditionalFormatting sqref="AI2:AL3">
    <cfRule type="containsText" dxfId="56" priority="268" operator="containsText" text="E">
      <formula>NOT(ISERROR(SEARCH("E",AI2)))</formula>
    </cfRule>
  </conditionalFormatting>
  <conditionalFormatting sqref="AL2">
    <cfRule type="containsText" dxfId="55" priority="379" operator="containsText" text="E">
      <formula>NOT(ISERROR(SEARCH("E",AL2)))</formula>
    </cfRule>
    <cfRule type="containsText" dxfId="54" priority="380" operator="containsText" text="B">
      <formula>NOT(ISERROR(SEARCH("B",AL2)))</formula>
    </cfRule>
    <cfRule type="containsText" dxfId="53" priority="381" operator="containsText" text="A">
      <formula>NOT(ISERROR(SEARCH("A",AL2)))</formula>
    </cfRule>
  </conditionalFormatting>
  <conditionalFormatting sqref="AL2:AL3">
    <cfRule type="containsText" dxfId="52" priority="269" operator="containsText" text="B">
      <formula>NOT(ISERROR(SEARCH("B",AL2)))</formula>
    </cfRule>
    <cfRule type="containsText" dxfId="51" priority="270" operator="containsText" text="A">
      <formula>NOT(ISERROR(SEARCH("A",AL2)))</formula>
    </cfRule>
  </conditionalFormatting>
  <conditionalFormatting sqref="AL3:AL22">
    <cfRule type="containsText" dxfId="50" priority="19" operator="containsText" text="A">
      <formula>NOT(ISERROR(SEARCH("A",AL3)))</formula>
    </cfRule>
    <cfRule type="containsText" dxfId="49" priority="18" operator="containsText" text="B">
      <formula>NOT(ISERROR(SEARCH("B",AL3)))</formula>
    </cfRule>
    <cfRule type="containsText" dxfId="48" priority="17" operator="containsText" text="E">
      <formula>NOT(ISERROR(SEARCH("E",AL3)))</formula>
    </cfRule>
  </conditionalFormatting>
  <dataValidations count="2">
    <dataValidation type="list" allowBlank="1" showInputMessage="1" showErrorMessage="1" sqref="AL2:AL3" xr:uid="{1BAD88ED-0202-8742-9FAC-D9B6FC7D3936}">
      <formula1>"強風,外差し,イン先行"</formula1>
    </dataValidation>
    <dataValidation type="list" allowBlank="1" showInputMessage="1" showErrorMessage="1" sqref="AL4:AL22" xr:uid="{127E4483-38E8-2740-B260-1211309AE2E9}">
      <formula1>"強風,外差し,イン先行,凍結防止"</formula1>
    </dataValidation>
  </dataValidations>
  <pageMargins left="0.7" right="0.7" top="0.75" bottom="0.75" header="0.3" footer="0.3"/>
  <pageSetup paperSize="9" orientation="portrait" horizontalDpi="4294967292" verticalDpi="4294967292"/>
  <ignoredErrors>
    <ignoredError sqref="O2:R3 O4:R4 S2:S4 O5:S8 O9:S11 O12:S15 O16:S16 O17:S20 O21:S2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24"/>
  <sheetViews>
    <sheetView workbookViewId="0">
      <pane xSplit="5" ySplit="1" topLeftCell="F4" activePane="bottomRight" state="frozen"/>
      <selection activeCell="E24" sqref="E24"/>
      <selection pane="topRight" activeCell="E24" sqref="E24"/>
      <selection pane="bottomLeft" activeCell="E24" sqref="E24"/>
      <selection pane="bottomRight" activeCell="AO23" sqref="AO23"/>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155</v>
      </c>
      <c r="U1" s="2" t="s">
        <v>59</v>
      </c>
      <c r="V1" s="2" t="s">
        <v>40</v>
      </c>
      <c r="W1" s="3" t="s">
        <v>41</v>
      </c>
      <c r="X1" s="3" t="s">
        <v>42</v>
      </c>
      <c r="Y1" s="3" t="s">
        <v>43</v>
      </c>
      <c r="Z1" s="3" t="s">
        <v>60</v>
      </c>
      <c r="AA1" s="4" t="s">
        <v>110</v>
      </c>
      <c r="AB1" s="4" t="s">
        <v>111</v>
      </c>
      <c r="AC1" s="4" t="s">
        <v>151</v>
      </c>
      <c r="AD1" s="4" t="s">
        <v>152</v>
      </c>
      <c r="AE1" s="4" t="s">
        <v>8</v>
      </c>
      <c r="AF1" s="4" t="s">
        <v>61</v>
      </c>
      <c r="AG1" s="4" t="s">
        <v>9</v>
      </c>
      <c r="AH1" s="4" t="s">
        <v>10</v>
      </c>
      <c r="AI1" s="4"/>
      <c r="AJ1" s="4" t="s">
        <v>11</v>
      </c>
      <c r="AK1" s="4" t="s">
        <v>12</v>
      </c>
      <c r="AL1" s="4" t="s">
        <v>44</v>
      </c>
      <c r="AM1" s="4" t="s">
        <v>62</v>
      </c>
      <c r="AN1" s="22" t="s">
        <v>63</v>
      </c>
      <c r="AO1" s="22" t="s">
        <v>117</v>
      </c>
    </row>
    <row r="2" spans="1:41" s="5" customFormat="1">
      <c r="A2" s="6">
        <v>45493</v>
      </c>
      <c r="B2" s="26" t="s">
        <v>135</v>
      </c>
      <c r="C2" s="8" t="s">
        <v>170</v>
      </c>
      <c r="D2" s="9">
        <v>8.2708333333333328E-2</v>
      </c>
      <c r="E2" s="8" t="s">
        <v>250</v>
      </c>
      <c r="F2" s="10">
        <v>12.7</v>
      </c>
      <c r="G2" s="10">
        <v>11.1</v>
      </c>
      <c r="H2" s="10">
        <v>11.5</v>
      </c>
      <c r="I2" s="10">
        <v>11.9</v>
      </c>
      <c r="J2" s="10">
        <v>12</v>
      </c>
      <c r="K2" s="10">
        <v>11.8</v>
      </c>
      <c r="L2" s="10">
        <v>11.8</v>
      </c>
      <c r="M2" s="10">
        <v>12.1</v>
      </c>
      <c r="N2" s="10">
        <v>12.5</v>
      </c>
      <c r="O2" s="10">
        <v>12.2</v>
      </c>
      <c r="P2" s="27">
        <f t="shared" ref="P2:P18" si="0">SUM(F2:H2)</f>
        <v>35.299999999999997</v>
      </c>
      <c r="Q2" s="27">
        <f t="shared" ref="Q2:Q18" si="1">SUM(I2:L2)</f>
        <v>47.5</v>
      </c>
      <c r="R2" s="27">
        <f t="shared" ref="R2:R18" si="2">SUM(M2:O2)</f>
        <v>36.799999999999997</v>
      </c>
      <c r="S2" s="28">
        <f t="shared" ref="S2:S18" si="3">SUM(F2:J2)</f>
        <v>59.199999999999996</v>
      </c>
      <c r="T2" s="28">
        <f t="shared" ref="T2:T18" si="4">SUM(K2:O2)</f>
        <v>60.400000000000006</v>
      </c>
      <c r="U2" s="11" t="s">
        <v>166</v>
      </c>
      <c r="V2" s="11" t="s">
        <v>183</v>
      </c>
      <c r="W2" s="13" t="s">
        <v>187</v>
      </c>
      <c r="X2" s="13" t="s">
        <v>208</v>
      </c>
      <c r="Y2" s="13" t="s">
        <v>199</v>
      </c>
      <c r="Z2" s="13" t="s">
        <v>128</v>
      </c>
      <c r="AA2" s="31">
        <v>12.1</v>
      </c>
      <c r="AB2" s="32">
        <v>13</v>
      </c>
      <c r="AC2" s="12">
        <v>7.4</v>
      </c>
      <c r="AD2" s="11" t="s">
        <v>128</v>
      </c>
      <c r="AE2" s="12">
        <v>-1.8</v>
      </c>
      <c r="AF2" s="12" t="s">
        <v>202</v>
      </c>
      <c r="AG2" s="12">
        <v>0.8</v>
      </c>
      <c r="AH2" s="12">
        <v>-2.6</v>
      </c>
      <c r="AI2" s="12"/>
      <c r="AJ2" s="11" t="s">
        <v>204</v>
      </c>
      <c r="AK2" s="11" t="s">
        <v>204</v>
      </c>
      <c r="AL2" s="11" t="s">
        <v>149</v>
      </c>
      <c r="AM2" s="8"/>
      <c r="AN2" s="8" t="s">
        <v>249</v>
      </c>
      <c r="AO2" s="30" t="s">
        <v>297</v>
      </c>
    </row>
    <row r="3" spans="1:41" s="5" customFormat="1">
      <c r="A3" s="6">
        <v>45494</v>
      </c>
      <c r="B3" s="26" t="s">
        <v>130</v>
      </c>
      <c r="C3" s="8" t="s">
        <v>170</v>
      </c>
      <c r="D3" s="9">
        <v>8.3368055555555556E-2</v>
      </c>
      <c r="E3" s="8" t="s">
        <v>269</v>
      </c>
      <c r="F3" s="10">
        <v>12.6</v>
      </c>
      <c r="G3" s="10">
        <v>10.9</v>
      </c>
      <c r="H3" s="10">
        <v>11.5</v>
      </c>
      <c r="I3" s="10">
        <v>12.2</v>
      </c>
      <c r="J3" s="10">
        <v>12.6</v>
      </c>
      <c r="K3" s="10">
        <v>12.9</v>
      </c>
      <c r="L3" s="10">
        <v>12.4</v>
      </c>
      <c r="M3" s="10">
        <v>11.5</v>
      </c>
      <c r="N3" s="10">
        <v>11.7</v>
      </c>
      <c r="O3" s="10">
        <v>12</v>
      </c>
      <c r="P3" s="27">
        <f t="shared" si="0"/>
        <v>35</v>
      </c>
      <c r="Q3" s="27">
        <f t="shared" si="1"/>
        <v>50.099999999999994</v>
      </c>
      <c r="R3" s="27">
        <f t="shared" si="2"/>
        <v>35.200000000000003</v>
      </c>
      <c r="S3" s="28">
        <f t="shared" si="3"/>
        <v>59.800000000000004</v>
      </c>
      <c r="T3" s="28">
        <f t="shared" si="4"/>
        <v>60.5</v>
      </c>
      <c r="U3" s="11" t="s">
        <v>166</v>
      </c>
      <c r="V3" s="11" t="s">
        <v>167</v>
      </c>
      <c r="W3" s="13" t="s">
        <v>196</v>
      </c>
      <c r="X3" s="13" t="s">
        <v>201</v>
      </c>
      <c r="Y3" s="13" t="s">
        <v>270</v>
      </c>
      <c r="Z3" s="13" t="s">
        <v>128</v>
      </c>
      <c r="AA3" s="12">
        <v>11.4</v>
      </c>
      <c r="AB3" s="12">
        <v>12.5</v>
      </c>
      <c r="AC3" s="12">
        <v>7.3</v>
      </c>
      <c r="AD3" s="11" t="s">
        <v>128</v>
      </c>
      <c r="AE3" s="12">
        <v>-2.6</v>
      </c>
      <c r="AF3" s="12" t="s">
        <v>202</v>
      </c>
      <c r="AG3" s="12" t="s">
        <v>203</v>
      </c>
      <c r="AH3" s="12">
        <v>-2.6</v>
      </c>
      <c r="AI3" s="12"/>
      <c r="AJ3" s="11" t="s">
        <v>165</v>
      </c>
      <c r="AK3" s="11" t="s">
        <v>204</v>
      </c>
      <c r="AL3" s="11" t="s">
        <v>147</v>
      </c>
      <c r="AM3" s="8"/>
      <c r="AN3" s="8" t="s">
        <v>311</v>
      </c>
      <c r="AO3" s="30" t="s">
        <v>312</v>
      </c>
    </row>
    <row r="4" spans="1:41" s="5" customFormat="1">
      <c r="A4" s="6">
        <v>45494</v>
      </c>
      <c r="B4" s="26" t="s">
        <v>131</v>
      </c>
      <c r="C4" s="8" t="s">
        <v>170</v>
      </c>
      <c r="D4" s="9">
        <v>4.7314814814814816E-2</v>
      </c>
      <c r="E4" s="8" t="s">
        <v>271</v>
      </c>
      <c r="F4" s="10">
        <v>12.8</v>
      </c>
      <c r="G4" s="10">
        <v>11.5</v>
      </c>
      <c r="H4" s="10">
        <v>12.3</v>
      </c>
      <c r="I4" s="10">
        <v>12.3</v>
      </c>
      <c r="J4" s="10">
        <v>12.5</v>
      </c>
      <c r="K4" s="10">
        <v>12.1</v>
      </c>
      <c r="L4" s="10">
        <v>11.5</v>
      </c>
      <c r="M4" s="10">
        <v>11.7</v>
      </c>
      <c r="N4" s="10">
        <v>11.5</v>
      </c>
      <c r="O4" s="10">
        <v>11.9</v>
      </c>
      <c r="P4" s="27">
        <f t="shared" si="0"/>
        <v>36.6</v>
      </c>
      <c r="Q4" s="27">
        <f t="shared" si="1"/>
        <v>48.4</v>
      </c>
      <c r="R4" s="27">
        <f t="shared" si="2"/>
        <v>35.1</v>
      </c>
      <c r="S4" s="28">
        <f t="shared" si="3"/>
        <v>61.400000000000006</v>
      </c>
      <c r="T4" s="28">
        <f t="shared" si="4"/>
        <v>58.699999999999996</v>
      </c>
      <c r="U4" s="11" t="s">
        <v>168</v>
      </c>
      <c r="V4" s="11" t="s">
        <v>169</v>
      </c>
      <c r="W4" s="13" t="s">
        <v>214</v>
      </c>
      <c r="X4" s="13" t="s">
        <v>227</v>
      </c>
      <c r="Y4" s="13" t="s">
        <v>197</v>
      </c>
      <c r="Z4" s="13" t="s">
        <v>128</v>
      </c>
      <c r="AA4" s="12">
        <v>11.4</v>
      </c>
      <c r="AB4" s="12">
        <v>12.5</v>
      </c>
      <c r="AC4" s="12">
        <v>7.3</v>
      </c>
      <c r="AD4" s="11" t="s">
        <v>128</v>
      </c>
      <c r="AE4" s="12">
        <v>-2</v>
      </c>
      <c r="AF4" s="12">
        <v>-0.3</v>
      </c>
      <c r="AG4" s="12">
        <v>0.3</v>
      </c>
      <c r="AH4" s="12">
        <v>-2.6</v>
      </c>
      <c r="AI4" s="12"/>
      <c r="AJ4" s="11" t="s">
        <v>165</v>
      </c>
      <c r="AK4" s="11" t="s">
        <v>165</v>
      </c>
      <c r="AL4" s="11" t="s">
        <v>149</v>
      </c>
      <c r="AM4" s="8"/>
      <c r="AN4" s="8" t="s">
        <v>307</v>
      </c>
      <c r="AO4" s="30" t="s">
        <v>308</v>
      </c>
    </row>
    <row r="5" spans="1:41" s="5" customFormat="1">
      <c r="A5" s="6">
        <v>45500</v>
      </c>
      <c r="B5" s="26" t="s">
        <v>130</v>
      </c>
      <c r="C5" s="8" t="s">
        <v>170</v>
      </c>
      <c r="D5" s="9">
        <v>8.4733796296296293E-2</v>
      </c>
      <c r="E5" s="8" t="s">
        <v>330</v>
      </c>
      <c r="F5" s="10">
        <v>12.8</v>
      </c>
      <c r="G5" s="10">
        <v>11.2</v>
      </c>
      <c r="H5" s="10">
        <v>12.3</v>
      </c>
      <c r="I5" s="10">
        <v>13.1</v>
      </c>
      <c r="J5" s="10">
        <v>13.1</v>
      </c>
      <c r="K5" s="10">
        <v>11.9</v>
      </c>
      <c r="L5" s="10">
        <v>11.9</v>
      </c>
      <c r="M5" s="10">
        <v>11.6</v>
      </c>
      <c r="N5" s="10">
        <v>11.9</v>
      </c>
      <c r="O5" s="10">
        <v>12.3</v>
      </c>
      <c r="P5" s="27">
        <f t="shared" si="0"/>
        <v>36.299999999999997</v>
      </c>
      <c r="Q5" s="27">
        <f t="shared" si="1"/>
        <v>50</v>
      </c>
      <c r="R5" s="27">
        <f t="shared" si="2"/>
        <v>35.799999999999997</v>
      </c>
      <c r="S5" s="28">
        <f t="shared" si="3"/>
        <v>62.5</v>
      </c>
      <c r="T5" s="28">
        <f t="shared" si="4"/>
        <v>59.599999999999994</v>
      </c>
      <c r="U5" s="11" t="s">
        <v>329</v>
      </c>
      <c r="V5" s="11" t="s">
        <v>191</v>
      </c>
      <c r="W5" s="13" t="s">
        <v>331</v>
      </c>
      <c r="X5" s="13" t="s">
        <v>332</v>
      </c>
      <c r="Y5" s="13" t="s">
        <v>195</v>
      </c>
      <c r="Z5" s="13" t="s">
        <v>128</v>
      </c>
      <c r="AA5" s="12">
        <v>11.7</v>
      </c>
      <c r="AB5" s="12">
        <v>12.7</v>
      </c>
      <c r="AC5" s="12">
        <v>7.5</v>
      </c>
      <c r="AD5" s="11" t="s">
        <v>128</v>
      </c>
      <c r="AE5" s="12">
        <v>-0.8</v>
      </c>
      <c r="AF5" s="12">
        <v>-0.4</v>
      </c>
      <c r="AG5" s="12">
        <v>1.1000000000000001</v>
      </c>
      <c r="AH5" s="12">
        <v>-2.2999999999999998</v>
      </c>
      <c r="AI5" s="12"/>
      <c r="AJ5" s="11" t="s">
        <v>205</v>
      </c>
      <c r="AK5" s="11" t="s">
        <v>165</v>
      </c>
      <c r="AL5" s="11" t="s">
        <v>149</v>
      </c>
      <c r="AM5" s="8"/>
      <c r="AN5" s="8" t="s">
        <v>409</v>
      </c>
      <c r="AO5" s="30" t="s">
        <v>410</v>
      </c>
    </row>
    <row r="6" spans="1:41" s="5" customFormat="1">
      <c r="A6" s="6">
        <v>45500</v>
      </c>
      <c r="B6" s="26" t="s">
        <v>131</v>
      </c>
      <c r="C6" s="8" t="s">
        <v>170</v>
      </c>
      <c r="D6" s="9">
        <v>8.3344907407407409E-2</v>
      </c>
      <c r="E6" s="8" t="s">
        <v>342</v>
      </c>
      <c r="F6" s="10">
        <v>13</v>
      </c>
      <c r="G6" s="10">
        <v>10.7</v>
      </c>
      <c r="H6" s="10">
        <v>11.5</v>
      </c>
      <c r="I6" s="10">
        <v>12.1</v>
      </c>
      <c r="J6" s="10">
        <v>12.1</v>
      </c>
      <c r="K6" s="10">
        <v>12.7</v>
      </c>
      <c r="L6" s="10">
        <v>12.9</v>
      </c>
      <c r="M6" s="10">
        <v>11.5</v>
      </c>
      <c r="N6" s="10">
        <v>11.5</v>
      </c>
      <c r="O6" s="10">
        <v>12.1</v>
      </c>
      <c r="P6" s="27">
        <f t="shared" si="0"/>
        <v>35.200000000000003</v>
      </c>
      <c r="Q6" s="27">
        <f t="shared" si="1"/>
        <v>49.8</v>
      </c>
      <c r="R6" s="27">
        <f t="shared" si="2"/>
        <v>35.1</v>
      </c>
      <c r="S6" s="28">
        <f t="shared" si="3"/>
        <v>59.400000000000006</v>
      </c>
      <c r="T6" s="28">
        <f t="shared" si="4"/>
        <v>60.7</v>
      </c>
      <c r="U6" s="11" t="s">
        <v>166</v>
      </c>
      <c r="V6" s="11" t="s">
        <v>167</v>
      </c>
      <c r="W6" s="13" t="s">
        <v>200</v>
      </c>
      <c r="X6" s="13" t="s">
        <v>187</v>
      </c>
      <c r="Y6" s="13" t="s">
        <v>343</v>
      </c>
      <c r="Z6" s="13" t="s">
        <v>128</v>
      </c>
      <c r="AA6" s="12">
        <v>11.7</v>
      </c>
      <c r="AB6" s="12">
        <v>12.7</v>
      </c>
      <c r="AC6" s="12">
        <v>7.5</v>
      </c>
      <c r="AD6" s="11" t="s">
        <v>128</v>
      </c>
      <c r="AE6" s="12">
        <v>-2</v>
      </c>
      <c r="AF6" s="12" t="s">
        <v>202</v>
      </c>
      <c r="AG6" s="12">
        <v>0.3</v>
      </c>
      <c r="AH6" s="12">
        <v>-2.2999999999999998</v>
      </c>
      <c r="AI6" s="12"/>
      <c r="AJ6" s="11" t="s">
        <v>165</v>
      </c>
      <c r="AK6" s="11" t="s">
        <v>204</v>
      </c>
      <c r="AL6" s="11" t="s">
        <v>149</v>
      </c>
      <c r="AM6" s="8"/>
      <c r="AN6" s="8" t="s">
        <v>417</v>
      </c>
      <c r="AO6" s="30" t="s">
        <v>418</v>
      </c>
    </row>
    <row r="7" spans="1:41" s="5" customFormat="1">
      <c r="A7" s="6">
        <v>45500</v>
      </c>
      <c r="B7" s="26" t="s">
        <v>153</v>
      </c>
      <c r="C7" s="8" t="s">
        <v>170</v>
      </c>
      <c r="D7" s="9">
        <v>8.3402777777777784E-2</v>
      </c>
      <c r="E7" s="8" t="s">
        <v>353</v>
      </c>
      <c r="F7" s="10">
        <v>12.6</v>
      </c>
      <c r="G7" s="10">
        <v>11.1</v>
      </c>
      <c r="H7" s="10">
        <v>12.4</v>
      </c>
      <c r="I7" s="10">
        <v>12.9</v>
      </c>
      <c r="J7" s="10">
        <v>12.7</v>
      </c>
      <c r="K7" s="10">
        <v>12.4</v>
      </c>
      <c r="L7" s="10">
        <v>12</v>
      </c>
      <c r="M7" s="10">
        <v>11.5</v>
      </c>
      <c r="N7" s="10">
        <v>11.4</v>
      </c>
      <c r="O7" s="10">
        <v>11.6</v>
      </c>
      <c r="P7" s="27">
        <f t="shared" si="0"/>
        <v>36.1</v>
      </c>
      <c r="Q7" s="27">
        <f t="shared" si="1"/>
        <v>50</v>
      </c>
      <c r="R7" s="27">
        <f t="shared" si="2"/>
        <v>34.5</v>
      </c>
      <c r="S7" s="28">
        <f t="shared" si="3"/>
        <v>61.7</v>
      </c>
      <c r="T7" s="28">
        <f t="shared" si="4"/>
        <v>58.9</v>
      </c>
      <c r="U7" s="11" t="s">
        <v>329</v>
      </c>
      <c r="V7" s="11" t="s">
        <v>352</v>
      </c>
      <c r="W7" s="13" t="s">
        <v>197</v>
      </c>
      <c r="X7" s="13" t="s">
        <v>173</v>
      </c>
      <c r="Y7" s="13" t="s">
        <v>199</v>
      </c>
      <c r="Z7" s="13" t="s">
        <v>128</v>
      </c>
      <c r="AA7" s="12">
        <v>11.7</v>
      </c>
      <c r="AB7" s="12">
        <v>12.7</v>
      </c>
      <c r="AC7" s="12">
        <v>7.5</v>
      </c>
      <c r="AD7" s="11" t="s">
        <v>128</v>
      </c>
      <c r="AE7" s="12">
        <v>-0.1</v>
      </c>
      <c r="AF7" s="12">
        <v>-0.8</v>
      </c>
      <c r="AG7" s="12">
        <v>1.4</v>
      </c>
      <c r="AH7" s="12">
        <v>-2.2999999999999998</v>
      </c>
      <c r="AI7" s="12"/>
      <c r="AJ7" s="11" t="s">
        <v>404</v>
      </c>
      <c r="AK7" s="11" t="s">
        <v>165</v>
      </c>
      <c r="AL7" s="11" t="s">
        <v>149</v>
      </c>
      <c r="AM7" s="8"/>
      <c r="AN7" s="8" t="s">
        <v>399</v>
      </c>
      <c r="AO7" s="30" t="s">
        <v>428</v>
      </c>
    </row>
    <row r="8" spans="1:41" s="5" customFormat="1">
      <c r="A8" s="6">
        <v>45501</v>
      </c>
      <c r="B8" s="26" t="s">
        <v>317</v>
      </c>
      <c r="C8" s="8" t="s">
        <v>357</v>
      </c>
      <c r="D8" s="9">
        <v>8.4722222222222227E-2</v>
      </c>
      <c r="E8" s="8" t="s">
        <v>368</v>
      </c>
      <c r="F8" s="10">
        <v>12.8</v>
      </c>
      <c r="G8" s="10">
        <v>11</v>
      </c>
      <c r="H8" s="10">
        <v>12.3</v>
      </c>
      <c r="I8" s="10">
        <v>12.5</v>
      </c>
      <c r="J8" s="10">
        <v>12.7</v>
      </c>
      <c r="K8" s="10">
        <v>12.8</v>
      </c>
      <c r="L8" s="10">
        <v>12.3</v>
      </c>
      <c r="M8" s="10">
        <v>12.2</v>
      </c>
      <c r="N8" s="10">
        <v>11.8</v>
      </c>
      <c r="O8" s="10">
        <v>11.6</v>
      </c>
      <c r="P8" s="27">
        <f t="shared" si="0"/>
        <v>36.1</v>
      </c>
      <c r="Q8" s="27">
        <f t="shared" si="1"/>
        <v>50.3</v>
      </c>
      <c r="R8" s="27">
        <f t="shared" si="2"/>
        <v>35.6</v>
      </c>
      <c r="S8" s="28">
        <f t="shared" si="3"/>
        <v>61.3</v>
      </c>
      <c r="T8" s="28">
        <f t="shared" si="4"/>
        <v>60.699999999999996</v>
      </c>
      <c r="U8" s="11" t="s">
        <v>168</v>
      </c>
      <c r="V8" s="11" t="s">
        <v>169</v>
      </c>
      <c r="W8" s="13" t="s">
        <v>210</v>
      </c>
      <c r="X8" s="13" t="s">
        <v>369</v>
      </c>
      <c r="Y8" s="13" t="s">
        <v>214</v>
      </c>
      <c r="Z8" s="13" t="s">
        <v>128</v>
      </c>
      <c r="AA8" s="12">
        <v>15.4</v>
      </c>
      <c r="AB8" s="12">
        <v>16.899999999999999</v>
      </c>
      <c r="AC8" s="12">
        <v>6.2</v>
      </c>
      <c r="AD8" s="11" t="s">
        <v>321</v>
      </c>
      <c r="AE8" s="12">
        <v>-0.9</v>
      </c>
      <c r="AF8" s="12">
        <v>-0.5</v>
      </c>
      <c r="AG8" s="12">
        <v>-0.3</v>
      </c>
      <c r="AH8" s="12">
        <v>-1.1000000000000001</v>
      </c>
      <c r="AI8" s="12"/>
      <c r="AJ8" s="11" t="s">
        <v>165</v>
      </c>
      <c r="AK8" s="11" t="s">
        <v>165</v>
      </c>
      <c r="AL8" s="11" t="s">
        <v>149</v>
      </c>
      <c r="AM8" s="8" t="s">
        <v>454</v>
      </c>
      <c r="AN8" s="8" t="s">
        <v>427</v>
      </c>
      <c r="AO8" s="30" t="s">
        <v>429</v>
      </c>
    </row>
    <row r="9" spans="1:41" s="5" customFormat="1">
      <c r="A9" s="6">
        <v>45507</v>
      </c>
      <c r="B9" s="25" t="s">
        <v>130</v>
      </c>
      <c r="C9" s="8" t="s">
        <v>170</v>
      </c>
      <c r="D9" s="9">
        <v>8.3425925925925931E-2</v>
      </c>
      <c r="E9" s="8" t="s">
        <v>457</v>
      </c>
      <c r="F9" s="10">
        <v>12.8</v>
      </c>
      <c r="G9" s="10">
        <v>10.8</v>
      </c>
      <c r="H9" s="10">
        <v>11.5</v>
      </c>
      <c r="I9" s="10">
        <v>12.2</v>
      </c>
      <c r="J9" s="10">
        <v>12.7</v>
      </c>
      <c r="K9" s="10">
        <v>12.7</v>
      </c>
      <c r="L9" s="10">
        <v>12.3</v>
      </c>
      <c r="M9" s="10">
        <v>12</v>
      </c>
      <c r="N9" s="10">
        <v>11.8</v>
      </c>
      <c r="O9" s="10">
        <v>12</v>
      </c>
      <c r="P9" s="27">
        <f t="shared" si="0"/>
        <v>35.1</v>
      </c>
      <c r="Q9" s="27">
        <f t="shared" si="1"/>
        <v>49.899999999999991</v>
      </c>
      <c r="R9" s="27">
        <f t="shared" si="2"/>
        <v>35.799999999999997</v>
      </c>
      <c r="S9" s="28">
        <f t="shared" si="3"/>
        <v>60</v>
      </c>
      <c r="T9" s="28">
        <f t="shared" si="4"/>
        <v>60.8</v>
      </c>
      <c r="U9" s="11" t="s">
        <v>166</v>
      </c>
      <c r="V9" s="11" t="s">
        <v>167</v>
      </c>
      <c r="W9" s="13" t="s">
        <v>458</v>
      </c>
      <c r="X9" s="13" t="s">
        <v>195</v>
      </c>
      <c r="Y9" s="13" t="s">
        <v>188</v>
      </c>
      <c r="Z9" s="13" t="s">
        <v>128</v>
      </c>
      <c r="AA9" s="12">
        <v>13.6</v>
      </c>
      <c r="AB9" s="12">
        <v>12.2</v>
      </c>
      <c r="AC9" s="12">
        <v>7.6</v>
      </c>
      <c r="AD9" s="11" t="s">
        <v>128</v>
      </c>
      <c r="AE9" s="12">
        <v>-2.1</v>
      </c>
      <c r="AF9" s="12" t="s">
        <v>202</v>
      </c>
      <c r="AG9" s="12" t="s">
        <v>203</v>
      </c>
      <c r="AH9" s="12">
        <v>-2.1</v>
      </c>
      <c r="AI9" s="12"/>
      <c r="AJ9" s="11" t="s">
        <v>165</v>
      </c>
      <c r="AK9" s="11" t="s">
        <v>165</v>
      </c>
      <c r="AL9" s="11" t="s">
        <v>149</v>
      </c>
      <c r="AM9" s="8"/>
      <c r="AN9" s="8" t="s">
        <v>455</v>
      </c>
      <c r="AO9" s="30" t="s">
        <v>456</v>
      </c>
    </row>
    <row r="10" spans="1:41" s="5" customFormat="1">
      <c r="A10" s="6">
        <v>45507</v>
      </c>
      <c r="B10" s="26" t="s">
        <v>130</v>
      </c>
      <c r="C10" s="8" t="s">
        <v>170</v>
      </c>
      <c r="D10" s="9">
        <v>8.3425925925925931E-2</v>
      </c>
      <c r="E10" s="8" t="s">
        <v>469</v>
      </c>
      <c r="F10" s="10">
        <v>12.8</v>
      </c>
      <c r="G10" s="10">
        <v>10.8</v>
      </c>
      <c r="H10" s="10">
        <v>11.6</v>
      </c>
      <c r="I10" s="10">
        <v>12.3</v>
      </c>
      <c r="J10" s="10">
        <v>12.4</v>
      </c>
      <c r="K10" s="10">
        <v>12.4</v>
      </c>
      <c r="L10" s="10">
        <v>12.5</v>
      </c>
      <c r="M10" s="10">
        <v>12.1</v>
      </c>
      <c r="N10" s="10">
        <v>11.9</v>
      </c>
      <c r="O10" s="10">
        <v>12</v>
      </c>
      <c r="P10" s="27">
        <f t="shared" si="0"/>
        <v>35.200000000000003</v>
      </c>
      <c r="Q10" s="27">
        <f t="shared" si="1"/>
        <v>49.6</v>
      </c>
      <c r="R10" s="27">
        <f t="shared" si="2"/>
        <v>36</v>
      </c>
      <c r="S10" s="28">
        <f t="shared" si="3"/>
        <v>59.9</v>
      </c>
      <c r="T10" s="28">
        <f t="shared" si="4"/>
        <v>60.9</v>
      </c>
      <c r="U10" s="11" t="s">
        <v>166</v>
      </c>
      <c r="V10" s="11" t="s">
        <v>167</v>
      </c>
      <c r="W10" s="13" t="s">
        <v>195</v>
      </c>
      <c r="X10" s="13" t="s">
        <v>197</v>
      </c>
      <c r="Y10" s="13" t="s">
        <v>201</v>
      </c>
      <c r="Z10" s="13" t="s">
        <v>128</v>
      </c>
      <c r="AA10" s="12">
        <v>13.6</v>
      </c>
      <c r="AB10" s="12">
        <v>12.2</v>
      </c>
      <c r="AC10" s="12">
        <v>7.6</v>
      </c>
      <c r="AD10" s="11" t="s">
        <v>128</v>
      </c>
      <c r="AE10" s="12">
        <v>-2.1</v>
      </c>
      <c r="AF10" s="12" t="s">
        <v>202</v>
      </c>
      <c r="AG10" s="12" t="s">
        <v>203</v>
      </c>
      <c r="AH10" s="12">
        <v>-2.1</v>
      </c>
      <c r="AI10" s="12"/>
      <c r="AJ10" s="11" t="s">
        <v>165</v>
      </c>
      <c r="AK10" s="11" t="s">
        <v>165</v>
      </c>
      <c r="AL10" s="11" t="s">
        <v>149</v>
      </c>
      <c r="AM10" s="8"/>
      <c r="AN10" s="8" t="s">
        <v>467</v>
      </c>
      <c r="AO10" s="30" t="s">
        <v>468</v>
      </c>
    </row>
    <row r="11" spans="1:41" s="5" customFormat="1">
      <c r="A11" s="6">
        <v>45508</v>
      </c>
      <c r="B11" s="26" t="s">
        <v>131</v>
      </c>
      <c r="C11" s="8" t="s">
        <v>378</v>
      </c>
      <c r="D11" s="9">
        <v>8.4085648148148145E-2</v>
      </c>
      <c r="E11" s="8" t="s">
        <v>514</v>
      </c>
      <c r="F11" s="10">
        <v>13</v>
      </c>
      <c r="G11" s="10">
        <v>11</v>
      </c>
      <c r="H11" s="10">
        <v>11.5</v>
      </c>
      <c r="I11" s="10">
        <v>12.5</v>
      </c>
      <c r="J11" s="10">
        <v>12.6</v>
      </c>
      <c r="K11" s="10">
        <v>12.5</v>
      </c>
      <c r="L11" s="10">
        <v>12</v>
      </c>
      <c r="M11" s="10">
        <v>12</v>
      </c>
      <c r="N11" s="10">
        <v>12.1</v>
      </c>
      <c r="O11" s="10">
        <v>12.3</v>
      </c>
      <c r="P11" s="27">
        <f t="shared" si="0"/>
        <v>35.5</v>
      </c>
      <c r="Q11" s="27">
        <f t="shared" si="1"/>
        <v>49.6</v>
      </c>
      <c r="R11" s="27">
        <f t="shared" si="2"/>
        <v>36.400000000000006</v>
      </c>
      <c r="S11" s="28">
        <f t="shared" si="3"/>
        <v>60.6</v>
      </c>
      <c r="T11" s="28">
        <f t="shared" si="4"/>
        <v>60.900000000000006</v>
      </c>
      <c r="U11" s="11" t="s">
        <v>166</v>
      </c>
      <c r="V11" s="11" t="s">
        <v>513</v>
      </c>
      <c r="W11" s="13" t="s">
        <v>515</v>
      </c>
      <c r="X11" s="13" t="s">
        <v>197</v>
      </c>
      <c r="Y11" s="13" t="s">
        <v>197</v>
      </c>
      <c r="Z11" s="13" t="s">
        <v>128</v>
      </c>
      <c r="AA11" s="12">
        <v>15.1</v>
      </c>
      <c r="AB11" s="12">
        <v>14.7</v>
      </c>
      <c r="AC11" s="12">
        <v>6.9</v>
      </c>
      <c r="AD11" s="11" t="s">
        <v>149</v>
      </c>
      <c r="AE11" s="12">
        <v>-0.6</v>
      </c>
      <c r="AF11" s="12" t="s">
        <v>202</v>
      </c>
      <c r="AG11" s="12">
        <v>0.3</v>
      </c>
      <c r="AH11" s="12">
        <v>-0.9</v>
      </c>
      <c r="AI11" s="12" t="s">
        <v>206</v>
      </c>
      <c r="AJ11" s="11" t="s">
        <v>165</v>
      </c>
      <c r="AK11" s="11" t="s">
        <v>165</v>
      </c>
      <c r="AL11" s="11" t="s">
        <v>149</v>
      </c>
      <c r="AM11" s="8"/>
      <c r="AN11" s="8" t="s">
        <v>516</v>
      </c>
      <c r="AO11" s="30" t="s">
        <v>517</v>
      </c>
    </row>
    <row r="12" spans="1:41" s="5" customFormat="1">
      <c r="A12" s="6">
        <v>45514</v>
      </c>
      <c r="B12" s="26" t="s">
        <v>130</v>
      </c>
      <c r="C12" s="8" t="s">
        <v>170</v>
      </c>
      <c r="D12" s="9">
        <v>8.3414351851851851E-2</v>
      </c>
      <c r="E12" s="8" t="s">
        <v>558</v>
      </c>
      <c r="F12" s="10">
        <v>12.6</v>
      </c>
      <c r="G12" s="10">
        <v>11</v>
      </c>
      <c r="H12" s="10">
        <v>11.9</v>
      </c>
      <c r="I12" s="10">
        <v>13.1</v>
      </c>
      <c r="J12" s="10">
        <v>12.8</v>
      </c>
      <c r="K12" s="10">
        <v>11.4</v>
      </c>
      <c r="L12" s="10">
        <v>11.7</v>
      </c>
      <c r="M12" s="10">
        <v>11.8</v>
      </c>
      <c r="N12" s="10">
        <v>11.8</v>
      </c>
      <c r="O12" s="10">
        <v>12.6</v>
      </c>
      <c r="P12" s="27">
        <f t="shared" si="0"/>
        <v>35.5</v>
      </c>
      <c r="Q12" s="27">
        <f t="shared" si="1"/>
        <v>49</v>
      </c>
      <c r="R12" s="27">
        <f t="shared" si="2"/>
        <v>36.200000000000003</v>
      </c>
      <c r="S12" s="28">
        <f t="shared" si="3"/>
        <v>61.400000000000006</v>
      </c>
      <c r="T12" s="28">
        <f t="shared" si="4"/>
        <v>59.300000000000004</v>
      </c>
      <c r="U12" s="11" t="s">
        <v>168</v>
      </c>
      <c r="V12" s="11" t="s">
        <v>167</v>
      </c>
      <c r="W12" s="13" t="s">
        <v>192</v>
      </c>
      <c r="X12" s="13" t="s">
        <v>173</v>
      </c>
      <c r="Y12" s="13" t="s">
        <v>197</v>
      </c>
      <c r="Z12" s="13" t="s">
        <v>128</v>
      </c>
      <c r="AA12" s="12">
        <v>13.2</v>
      </c>
      <c r="AB12" s="12">
        <v>12.6</v>
      </c>
      <c r="AC12" s="12">
        <v>7.7</v>
      </c>
      <c r="AD12" s="11" t="s">
        <v>128</v>
      </c>
      <c r="AE12" s="12">
        <v>-2.2000000000000002</v>
      </c>
      <c r="AF12" s="12" t="s">
        <v>202</v>
      </c>
      <c r="AG12" s="12">
        <v>-0.2</v>
      </c>
      <c r="AH12" s="12">
        <v>-2</v>
      </c>
      <c r="AI12" s="12"/>
      <c r="AJ12" s="11" t="s">
        <v>165</v>
      </c>
      <c r="AK12" s="11" t="s">
        <v>165</v>
      </c>
      <c r="AL12" s="11" t="s">
        <v>149</v>
      </c>
      <c r="AM12" s="8"/>
      <c r="AN12" s="8" t="s">
        <v>596</v>
      </c>
      <c r="AO12" s="30" t="s">
        <v>597</v>
      </c>
    </row>
    <row r="13" spans="1:41" s="5" customFormat="1">
      <c r="A13" s="6">
        <v>45515</v>
      </c>
      <c r="B13" s="26" t="s">
        <v>135</v>
      </c>
      <c r="C13" s="8" t="s">
        <v>170</v>
      </c>
      <c r="D13" s="9">
        <v>8.2708333333333328E-2</v>
      </c>
      <c r="E13" s="8" t="s">
        <v>582</v>
      </c>
      <c r="F13" s="10">
        <v>12.8</v>
      </c>
      <c r="G13" s="10">
        <v>11.1</v>
      </c>
      <c r="H13" s="10">
        <v>11.7</v>
      </c>
      <c r="I13" s="10">
        <v>12.2</v>
      </c>
      <c r="J13" s="10">
        <v>12</v>
      </c>
      <c r="K13" s="10">
        <v>11.9</v>
      </c>
      <c r="L13" s="10">
        <v>11.5</v>
      </c>
      <c r="M13" s="10">
        <v>11.7</v>
      </c>
      <c r="N13" s="10">
        <v>12.1</v>
      </c>
      <c r="O13" s="10">
        <v>12.6</v>
      </c>
      <c r="P13" s="27">
        <f t="shared" si="0"/>
        <v>35.599999999999994</v>
      </c>
      <c r="Q13" s="27">
        <f t="shared" si="1"/>
        <v>47.6</v>
      </c>
      <c r="R13" s="27">
        <f t="shared" si="2"/>
        <v>36.4</v>
      </c>
      <c r="S13" s="28">
        <f t="shared" si="3"/>
        <v>59.8</v>
      </c>
      <c r="T13" s="28">
        <f t="shared" si="4"/>
        <v>59.8</v>
      </c>
      <c r="U13" s="11" t="s">
        <v>166</v>
      </c>
      <c r="V13" s="11" t="s">
        <v>183</v>
      </c>
      <c r="W13" s="13" t="s">
        <v>583</v>
      </c>
      <c r="X13" s="13" t="s">
        <v>384</v>
      </c>
      <c r="Y13" s="13" t="s">
        <v>200</v>
      </c>
      <c r="Z13" s="13" t="s">
        <v>128</v>
      </c>
      <c r="AA13" s="12">
        <v>13.1</v>
      </c>
      <c r="AB13" s="12">
        <v>12</v>
      </c>
      <c r="AC13" s="12">
        <v>7.8</v>
      </c>
      <c r="AD13" s="11" t="s">
        <v>128</v>
      </c>
      <c r="AE13" s="12">
        <v>-1.8</v>
      </c>
      <c r="AF13" s="12" t="s">
        <v>202</v>
      </c>
      <c r="AG13" s="12">
        <v>0.2</v>
      </c>
      <c r="AH13" s="12">
        <v>-2</v>
      </c>
      <c r="AI13" s="12"/>
      <c r="AJ13" s="11" t="s">
        <v>165</v>
      </c>
      <c r="AK13" s="11" t="s">
        <v>165</v>
      </c>
      <c r="AL13" s="11" t="s">
        <v>149</v>
      </c>
      <c r="AM13" s="8"/>
      <c r="AN13" s="8" t="s">
        <v>628</v>
      </c>
      <c r="AO13" s="30" t="s">
        <v>629</v>
      </c>
    </row>
    <row r="14" spans="1:41" s="5" customFormat="1">
      <c r="A14" s="6">
        <v>45521</v>
      </c>
      <c r="B14" s="26" t="s">
        <v>130</v>
      </c>
      <c r="C14" s="8" t="s">
        <v>170</v>
      </c>
      <c r="D14" s="9">
        <v>8.3368055555555556E-2</v>
      </c>
      <c r="E14" s="8" t="s">
        <v>643</v>
      </c>
      <c r="F14" s="10">
        <v>12.4</v>
      </c>
      <c r="G14" s="10">
        <v>10.5</v>
      </c>
      <c r="H14" s="10">
        <v>11.5</v>
      </c>
      <c r="I14" s="10">
        <v>11.8</v>
      </c>
      <c r="J14" s="10">
        <v>11.9</v>
      </c>
      <c r="K14" s="10">
        <v>12</v>
      </c>
      <c r="L14" s="10">
        <v>12.2</v>
      </c>
      <c r="M14" s="10">
        <v>12.6</v>
      </c>
      <c r="N14" s="10">
        <v>12.6</v>
      </c>
      <c r="O14" s="10">
        <v>12.8</v>
      </c>
      <c r="P14" s="27">
        <f t="shared" si="0"/>
        <v>34.4</v>
      </c>
      <c r="Q14" s="27">
        <f t="shared" si="1"/>
        <v>47.900000000000006</v>
      </c>
      <c r="R14" s="27">
        <f t="shared" si="2"/>
        <v>38</v>
      </c>
      <c r="S14" s="28">
        <f t="shared" si="3"/>
        <v>58.1</v>
      </c>
      <c r="T14" s="28">
        <f t="shared" si="4"/>
        <v>62.2</v>
      </c>
      <c r="U14" s="11" t="s">
        <v>178</v>
      </c>
      <c r="V14" s="11" t="s">
        <v>183</v>
      </c>
      <c r="W14" s="13" t="s">
        <v>197</v>
      </c>
      <c r="X14" s="13" t="s">
        <v>223</v>
      </c>
      <c r="Y14" s="13" t="s">
        <v>201</v>
      </c>
      <c r="Z14" s="13" t="s">
        <v>149</v>
      </c>
      <c r="AA14" s="12">
        <v>12.4</v>
      </c>
      <c r="AB14" s="12">
        <v>12</v>
      </c>
      <c r="AC14" s="12">
        <v>7.5</v>
      </c>
      <c r="AD14" s="11" t="s">
        <v>128</v>
      </c>
      <c r="AE14" s="12">
        <v>-2.6</v>
      </c>
      <c r="AF14" s="12" t="s">
        <v>202</v>
      </c>
      <c r="AG14" s="12">
        <v>-0.5</v>
      </c>
      <c r="AH14" s="12">
        <v>-2.1</v>
      </c>
      <c r="AI14" s="12"/>
      <c r="AJ14" s="11" t="s">
        <v>207</v>
      </c>
      <c r="AK14" s="11" t="s">
        <v>165</v>
      </c>
      <c r="AL14" s="11" t="s">
        <v>149</v>
      </c>
      <c r="AM14" s="8"/>
      <c r="AN14" s="8" t="s">
        <v>679</v>
      </c>
      <c r="AO14" s="30" t="s">
        <v>680</v>
      </c>
    </row>
    <row r="15" spans="1:41" s="5" customFormat="1">
      <c r="A15" s="6">
        <v>45521</v>
      </c>
      <c r="B15" s="26" t="s">
        <v>131</v>
      </c>
      <c r="C15" s="8" t="s">
        <v>170</v>
      </c>
      <c r="D15" s="9">
        <v>8.3402777777777784E-2</v>
      </c>
      <c r="E15" s="8" t="s">
        <v>649</v>
      </c>
      <c r="F15" s="10">
        <v>12.7</v>
      </c>
      <c r="G15" s="10">
        <v>11.4</v>
      </c>
      <c r="H15" s="10">
        <v>12.1</v>
      </c>
      <c r="I15" s="10">
        <v>12.6</v>
      </c>
      <c r="J15" s="10">
        <v>12.4</v>
      </c>
      <c r="K15" s="10">
        <v>12.1</v>
      </c>
      <c r="L15" s="10">
        <v>11.8</v>
      </c>
      <c r="M15" s="10">
        <v>11.6</v>
      </c>
      <c r="N15" s="10">
        <v>11.5</v>
      </c>
      <c r="O15" s="10">
        <v>12.4</v>
      </c>
      <c r="P15" s="27">
        <f t="shared" si="0"/>
        <v>36.200000000000003</v>
      </c>
      <c r="Q15" s="27">
        <f t="shared" si="1"/>
        <v>48.900000000000006</v>
      </c>
      <c r="R15" s="27">
        <f t="shared" si="2"/>
        <v>35.5</v>
      </c>
      <c r="S15" s="28">
        <f t="shared" si="3"/>
        <v>61.2</v>
      </c>
      <c r="T15" s="28">
        <f t="shared" si="4"/>
        <v>59.4</v>
      </c>
      <c r="U15" s="11" t="s">
        <v>168</v>
      </c>
      <c r="V15" s="11" t="s">
        <v>167</v>
      </c>
      <c r="W15" s="13" t="s">
        <v>197</v>
      </c>
      <c r="X15" s="13" t="s">
        <v>197</v>
      </c>
      <c r="Y15" s="13" t="s">
        <v>650</v>
      </c>
      <c r="Z15" s="13" t="s">
        <v>149</v>
      </c>
      <c r="AA15" s="12">
        <v>12.4</v>
      </c>
      <c r="AB15" s="12">
        <v>12</v>
      </c>
      <c r="AC15" s="12">
        <v>7.5</v>
      </c>
      <c r="AD15" s="11" t="s">
        <v>128</v>
      </c>
      <c r="AE15" s="12">
        <v>-1.5</v>
      </c>
      <c r="AF15" s="12">
        <v>-0.3</v>
      </c>
      <c r="AG15" s="12">
        <v>0.3</v>
      </c>
      <c r="AH15" s="12">
        <v>-2.1</v>
      </c>
      <c r="AI15" s="12"/>
      <c r="AJ15" s="11" t="s">
        <v>165</v>
      </c>
      <c r="AK15" s="11" t="s">
        <v>165</v>
      </c>
      <c r="AL15" s="11" t="s">
        <v>149</v>
      </c>
      <c r="AM15" s="8"/>
      <c r="AN15" s="8" t="s">
        <v>685</v>
      </c>
      <c r="AO15" s="30" t="s">
        <v>686</v>
      </c>
    </row>
    <row r="16" spans="1:41" s="5" customFormat="1">
      <c r="A16" s="6">
        <v>45522</v>
      </c>
      <c r="B16" s="26" t="s">
        <v>129</v>
      </c>
      <c r="C16" s="8" t="s">
        <v>170</v>
      </c>
      <c r="D16" s="9">
        <v>8.6180555555555552E-2</v>
      </c>
      <c r="E16" s="8" t="s">
        <v>657</v>
      </c>
      <c r="F16" s="10">
        <v>13.3</v>
      </c>
      <c r="G16" s="10">
        <v>11.7</v>
      </c>
      <c r="H16" s="10">
        <v>12.9</v>
      </c>
      <c r="I16" s="10">
        <v>13.1</v>
      </c>
      <c r="J16" s="10">
        <v>12.8</v>
      </c>
      <c r="K16" s="10">
        <v>11.8</v>
      </c>
      <c r="L16" s="10">
        <v>12.5</v>
      </c>
      <c r="M16" s="10">
        <v>11.9</v>
      </c>
      <c r="N16" s="10">
        <v>12.1</v>
      </c>
      <c r="O16" s="10">
        <v>12.5</v>
      </c>
      <c r="P16" s="27">
        <f t="shared" si="0"/>
        <v>37.9</v>
      </c>
      <c r="Q16" s="27">
        <f t="shared" si="1"/>
        <v>50.2</v>
      </c>
      <c r="R16" s="27">
        <f t="shared" si="2"/>
        <v>36.5</v>
      </c>
      <c r="S16" s="28">
        <f t="shared" si="3"/>
        <v>63.8</v>
      </c>
      <c r="T16" s="28">
        <f t="shared" si="4"/>
        <v>60.800000000000004</v>
      </c>
      <c r="U16" s="11" t="s">
        <v>329</v>
      </c>
      <c r="V16" s="11" t="s">
        <v>167</v>
      </c>
      <c r="W16" s="13" t="s">
        <v>223</v>
      </c>
      <c r="X16" s="13" t="s">
        <v>195</v>
      </c>
      <c r="Y16" s="13" t="s">
        <v>384</v>
      </c>
      <c r="Z16" s="13" t="s">
        <v>149</v>
      </c>
      <c r="AA16" s="12">
        <v>12.2</v>
      </c>
      <c r="AB16" s="12">
        <v>12</v>
      </c>
      <c r="AC16" s="12">
        <v>7.8</v>
      </c>
      <c r="AD16" s="11" t="s">
        <v>128</v>
      </c>
      <c r="AE16" s="12">
        <v>0.7</v>
      </c>
      <c r="AF16" s="12">
        <v>-0.3</v>
      </c>
      <c r="AG16" s="12">
        <v>2.4</v>
      </c>
      <c r="AH16" s="12">
        <v>-2</v>
      </c>
      <c r="AI16" s="12"/>
      <c r="AJ16" s="11" t="s">
        <v>205</v>
      </c>
      <c r="AK16" s="11" t="s">
        <v>165</v>
      </c>
      <c r="AL16" s="11" t="s">
        <v>149</v>
      </c>
      <c r="AM16" s="8"/>
      <c r="AN16" s="8" t="s">
        <v>699</v>
      </c>
      <c r="AO16" s="30" t="s">
        <v>700</v>
      </c>
    </row>
    <row r="17" spans="1:41" s="5" customFormat="1">
      <c r="A17" s="6">
        <v>45522</v>
      </c>
      <c r="B17" s="25" t="s">
        <v>131</v>
      </c>
      <c r="C17" s="8" t="s">
        <v>170</v>
      </c>
      <c r="D17" s="9">
        <v>8.4050925925925932E-2</v>
      </c>
      <c r="E17" s="8" t="s">
        <v>659</v>
      </c>
      <c r="F17" s="10">
        <v>12.7</v>
      </c>
      <c r="G17" s="10">
        <v>11.4</v>
      </c>
      <c r="H17" s="10">
        <v>12.4</v>
      </c>
      <c r="I17" s="10">
        <v>12.8</v>
      </c>
      <c r="J17" s="10">
        <v>12.5</v>
      </c>
      <c r="K17" s="10">
        <v>12.3</v>
      </c>
      <c r="L17" s="10">
        <v>11.8</v>
      </c>
      <c r="M17" s="10">
        <v>11.7</v>
      </c>
      <c r="N17" s="10">
        <v>11.7</v>
      </c>
      <c r="O17" s="10">
        <v>11.9</v>
      </c>
      <c r="P17" s="27">
        <f t="shared" si="0"/>
        <v>36.5</v>
      </c>
      <c r="Q17" s="27">
        <f t="shared" si="1"/>
        <v>49.400000000000006</v>
      </c>
      <c r="R17" s="27">
        <f t="shared" si="2"/>
        <v>35.299999999999997</v>
      </c>
      <c r="S17" s="28">
        <f t="shared" si="3"/>
        <v>61.8</v>
      </c>
      <c r="T17" s="28">
        <f t="shared" si="4"/>
        <v>59.4</v>
      </c>
      <c r="U17" s="11" t="s">
        <v>168</v>
      </c>
      <c r="V17" s="11" t="s">
        <v>169</v>
      </c>
      <c r="W17" s="13" t="s">
        <v>197</v>
      </c>
      <c r="X17" s="13" t="s">
        <v>195</v>
      </c>
      <c r="Y17" s="13" t="s">
        <v>380</v>
      </c>
      <c r="Z17" s="13" t="s">
        <v>149</v>
      </c>
      <c r="AA17" s="12">
        <v>12.2</v>
      </c>
      <c r="AB17" s="12">
        <v>12</v>
      </c>
      <c r="AC17" s="12">
        <v>7.8</v>
      </c>
      <c r="AD17" s="11" t="s">
        <v>128</v>
      </c>
      <c r="AE17" s="12">
        <v>-0.9</v>
      </c>
      <c r="AF17" s="12">
        <v>-0.4</v>
      </c>
      <c r="AG17" s="12">
        <v>0.7</v>
      </c>
      <c r="AH17" s="12">
        <v>-2</v>
      </c>
      <c r="AI17" s="12"/>
      <c r="AJ17" s="11" t="s">
        <v>204</v>
      </c>
      <c r="AK17" s="11" t="s">
        <v>165</v>
      </c>
      <c r="AL17" s="11" t="s">
        <v>149</v>
      </c>
      <c r="AM17" s="8"/>
      <c r="AN17" s="8" t="s">
        <v>703</v>
      </c>
      <c r="AO17" s="30" t="s">
        <v>704</v>
      </c>
    </row>
    <row r="18" spans="1:41" s="5" customFormat="1">
      <c r="A18" s="6">
        <v>45522</v>
      </c>
      <c r="B18" s="26" t="s">
        <v>164</v>
      </c>
      <c r="C18" s="8" t="s">
        <v>170</v>
      </c>
      <c r="D18" s="9">
        <v>8.2708333333333328E-2</v>
      </c>
      <c r="E18" s="8" t="s">
        <v>635</v>
      </c>
      <c r="F18" s="10">
        <v>12.7</v>
      </c>
      <c r="G18" s="10">
        <v>11.6</v>
      </c>
      <c r="H18" s="10">
        <v>12</v>
      </c>
      <c r="I18" s="10">
        <v>12.4</v>
      </c>
      <c r="J18" s="10">
        <v>11.8</v>
      </c>
      <c r="K18" s="10">
        <v>11.7</v>
      </c>
      <c r="L18" s="10">
        <v>11.9</v>
      </c>
      <c r="M18" s="10">
        <v>11.9</v>
      </c>
      <c r="N18" s="10">
        <v>11.7</v>
      </c>
      <c r="O18" s="10">
        <v>11.9</v>
      </c>
      <c r="P18" s="27">
        <f t="shared" si="0"/>
        <v>36.299999999999997</v>
      </c>
      <c r="Q18" s="27">
        <f t="shared" si="1"/>
        <v>47.800000000000004</v>
      </c>
      <c r="R18" s="27">
        <f t="shared" si="2"/>
        <v>35.5</v>
      </c>
      <c r="S18" s="28">
        <f t="shared" si="3"/>
        <v>60.5</v>
      </c>
      <c r="T18" s="28">
        <f t="shared" si="4"/>
        <v>59.1</v>
      </c>
      <c r="U18" s="11" t="s">
        <v>168</v>
      </c>
      <c r="V18" s="11" t="s">
        <v>167</v>
      </c>
      <c r="W18" s="13" t="s">
        <v>180</v>
      </c>
      <c r="X18" s="13" t="s">
        <v>192</v>
      </c>
      <c r="Y18" s="13" t="s">
        <v>583</v>
      </c>
      <c r="Z18" s="13" t="s">
        <v>149</v>
      </c>
      <c r="AA18" s="12">
        <v>12.2</v>
      </c>
      <c r="AB18" s="12">
        <v>12</v>
      </c>
      <c r="AC18" s="12">
        <v>7.8</v>
      </c>
      <c r="AD18" s="11" t="s">
        <v>128</v>
      </c>
      <c r="AE18" s="12">
        <v>-0.4</v>
      </c>
      <c r="AF18" s="12">
        <v>-0.4</v>
      </c>
      <c r="AG18" s="12">
        <v>1.2</v>
      </c>
      <c r="AH18" s="12">
        <v>-2</v>
      </c>
      <c r="AI18" s="12"/>
      <c r="AJ18" s="11" t="s">
        <v>404</v>
      </c>
      <c r="AK18" s="11" t="s">
        <v>207</v>
      </c>
      <c r="AL18" s="11" t="s">
        <v>149</v>
      </c>
      <c r="AM18" s="8"/>
      <c r="AN18" s="8"/>
      <c r="AO18" s="30"/>
    </row>
    <row r="19" spans="1:41" s="5" customFormat="1">
      <c r="A19" s="6">
        <v>45528</v>
      </c>
      <c r="B19" s="26" t="s">
        <v>153</v>
      </c>
      <c r="C19" s="8" t="s">
        <v>170</v>
      </c>
      <c r="D19" s="9">
        <v>8.3344907407407409E-2</v>
      </c>
      <c r="E19" s="8" t="s">
        <v>715</v>
      </c>
      <c r="F19" s="10">
        <v>12.6</v>
      </c>
      <c r="G19" s="10">
        <v>11.1</v>
      </c>
      <c r="H19" s="10">
        <v>11.7</v>
      </c>
      <c r="I19" s="10">
        <v>12.2</v>
      </c>
      <c r="J19" s="10">
        <v>11.6</v>
      </c>
      <c r="K19" s="10">
        <v>11.5</v>
      </c>
      <c r="L19" s="10">
        <v>11.9</v>
      </c>
      <c r="M19" s="10">
        <v>12.5</v>
      </c>
      <c r="N19" s="10">
        <v>12.4</v>
      </c>
      <c r="O19" s="10">
        <v>12.6</v>
      </c>
      <c r="P19" s="27">
        <f t="shared" ref="P19:P24" si="5">SUM(F19:H19)</f>
        <v>35.4</v>
      </c>
      <c r="Q19" s="27">
        <f t="shared" ref="Q19:Q24" si="6">SUM(I19:L19)</f>
        <v>47.199999999999996</v>
      </c>
      <c r="R19" s="27">
        <f t="shared" ref="R19:R24" si="7">SUM(M19:O19)</f>
        <v>37.5</v>
      </c>
      <c r="S19" s="28">
        <f t="shared" ref="S19:S24" si="8">SUM(F19:J19)</f>
        <v>59.199999999999996</v>
      </c>
      <c r="T19" s="28">
        <f t="shared" ref="T19:T24" si="9">SUM(K19:O19)</f>
        <v>60.9</v>
      </c>
      <c r="U19" s="11" t="s">
        <v>166</v>
      </c>
      <c r="V19" s="11" t="s">
        <v>183</v>
      </c>
      <c r="W19" s="13" t="s">
        <v>199</v>
      </c>
      <c r="X19" s="13" t="s">
        <v>568</v>
      </c>
      <c r="Y19" s="13" t="s">
        <v>201</v>
      </c>
      <c r="Z19" s="13" t="s">
        <v>149</v>
      </c>
      <c r="AA19" s="12">
        <v>12.2</v>
      </c>
      <c r="AB19" s="12">
        <v>12.4</v>
      </c>
      <c r="AC19" s="12">
        <v>7.7</v>
      </c>
      <c r="AD19" s="11" t="s">
        <v>128</v>
      </c>
      <c r="AE19" s="12">
        <v>-0.6</v>
      </c>
      <c r="AF19" s="12" t="s">
        <v>202</v>
      </c>
      <c r="AG19" s="12">
        <v>1.1000000000000001</v>
      </c>
      <c r="AH19" s="12">
        <v>-1.7</v>
      </c>
      <c r="AI19" s="12"/>
      <c r="AJ19" s="11" t="s">
        <v>205</v>
      </c>
      <c r="AK19" s="11" t="s">
        <v>204</v>
      </c>
      <c r="AL19" s="11" t="s">
        <v>147</v>
      </c>
      <c r="AM19" s="8"/>
      <c r="AN19" s="8" t="s">
        <v>771</v>
      </c>
      <c r="AO19" s="30" t="s">
        <v>772</v>
      </c>
    </row>
    <row r="20" spans="1:41" s="5" customFormat="1">
      <c r="A20" s="6">
        <v>45529</v>
      </c>
      <c r="B20" s="26" t="s">
        <v>130</v>
      </c>
      <c r="C20" s="8" t="s">
        <v>170</v>
      </c>
      <c r="D20" s="9">
        <v>8.3414351851851851E-2</v>
      </c>
      <c r="E20" s="8" t="s">
        <v>741</v>
      </c>
      <c r="F20" s="10">
        <v>12.7</v>
      </c>
      <c r="G20" s="10">
        <v>10.7</v>
      </c>
      <c r="H20" s="10">
        <v>11.7</v>
      </c>
      <c r="I20" s="10">
        <v>12.4</v>
      </c>
      <c r="J20" s="10">
        <v>12.3</v>
      </c>
      <c r="K20" s="10">
        <v>12.6</v>
      </c>
      <c r="L20" s="10">
        <v>12.3</v>
      </c>
      <c r="M20" s="10">
        <v>12.2</v>
      </c>
      <c r="N20" s="10">
        <v>12</v>
      </c>
      <c r="O20" s="10">
        <v>11.8</v>
      </c>
      <c r="P20" s="27">
        <f t="shared" si="5"/>
        <v>35.099999999999994</v>
      </c>
      <c r="Q20" s="27">
        <f t="shared" si="6"/>
        <v>49.600000000000009</v>
      </c>
      <c r="R20" s="27">
        <f t="shared" si="7"/>
        <v>36</v>
      </c>
      <c r="S20" s="28">
        <f t="shared" si="8"/>
        <v>59.8</v>
      </c>
      <c r="T20" s="28">
        <f t="shared" si="9"/>
        <v>60.899999999999991</v>
      </c>
      <c r="U20" s="11" t="s">
        <v>166</v>
      </c>
      <c r="V20" s="11" t="s">
        <v>167</v>
      </c>
      <c r="W20" s="13" t="s">
        <v>201</v>
      </c>
      <c r="X20" s="13" t="s">
        <v>201</v>
      </c>
      <c r="Y20" s="13" t="s">
        <v>458</v>
      </c>
      <c r="Z20" s="13" t="s">
        <v>149</v>
      </c>
      <c r="AA20" s="12">
        <v>12.3</v>
      </c>
      <c r="AB20" s="12">
        <v>12.1</v>
      </c>
      <c r="AC20" s="12">
        <v>8</v>
      </c>
      <c r="AD20" s="11" t="s">
        <v>128</v>
      </c>
      <c r="AE20" s="12">
        <v>-2.2000000000000002</v>
      </c>
      <c r="AF20" s="12" t="s">
        <v>202</v>
      </c>
      <c r="AG20" s="12">
        <v>-0.4</v>
      </c>
      <c r="AH20" s="12">
        <v>-1.8</v>
      </c>
      <c r="AI20" s="12"/>
      <c r="AJ20" s="11" t="s">
        <v>207</v>
      </c>
      <c r="AK20" s="11" t="s">
        <v>165</v>
      </c>
      <c r="AL20" s="11" t="s">
        <v>149</v>
      </c>
      <c r="AM20" s="8"/>
      <c r="AN20" s="8" t="s">
        <v>785</v>
      </c>
      <c r="AO20" s="30" t="s">
        <v>786</v>
      </c>
    </row>
    <row r="21" spans="1:41" s="5" customFormat="1">
      <c r="A21" s="6">
        <v>45535</v>
      </c>
      <c r="B21" s="26" t="s">
        <v>130</v>
      </c>
      <c r="C21" s="8" t="s">
        <v>357</v>
      </c>
      <c r="D21" s="9">
        <v>8.4791666666666668E-2</v>
      </c>
      <c r="E21" s="8" t="s">
        <v>805</v>
      </c>
      <c r="F21" s="10">
        <v>12.6</v>
      </c>
      <c r="G21" s="10">
        <v>11.1</v>
      </c>
      <c r="H21" s="10">
        <v>12.1</v>
      </c>
      <c r="I21" s="10">
        <v>12.2</v>
      </c>
      <c r="J21" s="10">
        <v>12.4</v>
      </c>
      <c r="K21" s="10">
        <v>12.8</v>
      </c>
      <c r="L21" s="10">
        <v>12.4</v>
      </c>
      <c r="M21" s="10">
        <v>12.4</v>
      </c>
      <c r="N21" s="10">
        <v>12.6</v>
      </c>
      <c r="O21" s="10">
        <v>12</v>
      </c>
      <c r="P21" s="27">
        <f t="shared" si="5"/>
        <v>35.799999999999997</v>
      </c>
      <c r="Q21" s="27">
        <f t="shared" si="6"/>
        <v>49.800000000000004</v>
      </c>
      <c r="R21" s="27">
        <f t="shared" si="7"/>
        <v>37</v>
      </c>
      <c r="S21" s="28">
        <f t="shared" si="8"/>
        <v>60.4</v>
      </c>
      <c r="T21" s="28">
        <f t="shared" si="9"/>
        <v>62.2</v>
      </c>
      <c r="U21" s="11" t="s">
        <v>166</v>
      </c>
      <c r="V21" s="11" t="s">
        <v>183</v>
      </c>
      <c r="W21" s="13" t="s">
        <v>384</v>
      </c>
      <c r="X21" s="13" t="s">
        <v>201</v>
      </c>
      <c r="Y21" s="13" t="s">
        <v>332</v>
      </c>
      <c r="Z21" s="13" t="s">
        <v>149</v>
      </c>
      <c r="AA21" s="12">
        <v>13.4</v>
      </c>
      <c r="AB21" s="12">
        <v>13</v>
      </c>
      <c r="AC21" s="12">
        <v>6.9</v>
      </c>
      <c r="AD21" s="11" t="s">
        <v>147</v>
      </c>
      <c r="AE21" s="12">
        <v>-0.3</v>
      </c>
      <c r="AF21" s="12" t="s">
        <v>202</v>
      </c>
      <c r="AG21" s="12">
        <v>-0.8</v>
      </c>
      <c r="AH21" s="12">
        <v>0.5</v>
      </c>
      <c r="AI21" s="12"/>
      <c r="AJ21" s="11" t="s">
        <v>207</v>
      </c>
      <c r="AK21" s="11" t="s">
        <v>165</v>
      </c>
      <c r="AL21" s="11" t="s">
        <v>321</v>
      </c>
      <c r="AM21" s="8"/>
      <c r="AN21" s="8" t="s">
        <v>840</v>
      </c>
      <c r="AO21" s="30" t="s">
        <v>841</v>
      </c>
    </row>
    <row r="22" spans="1:41" s="5" customFormat="1">
      <c r="A22" s="6">
        <v>45535</v>
      </c>
      <c r="B22" s="26" t="s">
        <v>131</v>
      </c>
      <c r="C22" s="8" t="s">
        <v>357</v>
      </c>
      <c r="D22" s="9">
        <v>8.5520833333333338E-2</v>
      </c>
      <c r="E22" s="8" t="s">
        <v>815</v>
      </c>
      <c r="F22" s="10">
        <v>13</v>
      </c>
      <c r="G22" s="10">
        <v>11.3</v>
      </c>
      <c r="H22" s="10">
        <v>12.7</v>
      </c>
      <c r="I22" s="10">
        <v>13</v>
      </c>
      <c r="J22" s="10">
        <v>12.7</v>
      </c>
      <c r="K22" s="10">
        <v>12.4</v>
      </c>
      <c r="L22" s="10">
        <v>12.2</v>
      </c>
      <c r="M22" s="10">
        <v>12.1</v>
      </c>
      <c r="N22" s="10">
        <v>12.1</v>
      </c>
      <c r="O22" s="10">
        <v>12.4</v>
      </c>
      <c r="P22" s="27">
        <f t="shared" si="5"/>
        <v>37</v>
      </c>
      <c r="Q22" s="27">
        <f t="shared" si="6"/>
        <v>50.3</v>
      </c>
      <c r="R22" s="27">
        <f t="shared" si="7"/>
        <v>36.6</v>
      </c>
      <c r="S22" s="28">
        <f t="shared" si="8"/>
        <v>62.7</v>
      </c>
      <c r="T22" s="28">
        <f t="shared" si="9"/>
        <v>61.2</v>
      </c>
      <c r="U22" s="11" t="s">
        <v>329</v>
      </c>
      <c r="V22" s="11" t="s">
        <v>167</v>
      </c>
      <c r="W22" s="13" t="s">
        <v>650</v>
      </c>
      <c r="X22" s="13" t="s">
        <v>197</v>
      </c>
      <c r="Y22" s="13" t="s">
        <v>192</v>
      </c>
      <c r="Z22" s="13" t="s">
        <v>149</v>
      </c>
      <c r="AA22" s="12">
        <v>13.4</v>
      </c>
      <c r="AB22" s="12">
        <v>13</v>
      </c>
      <c r="AC22" s="12">
        <v>6.9</v>
      </c>
      <c r="AD22" s="11" t="s">
        <v>820</v>
      </c>
      <c r="AE22" s="12">
        <v>1.8</v>
      </c>
      <c r="AF22" s="12" t="s">
        <v>202</v>
      </c>
      <c r="AG22" s="12">
        <v>0.4</v>
      </c>
      <c r="AH22" s="12">
        <v>1.4</v>
      </c>
      <c r="AI22" s="12"/>
      <c r="AJ22" s="11" t="s">
        <v>204</v>
      </c>
      <c r="AK22" s="11" t="s">
        <v>207</v>
      </c>
      <c r="AL22" s="11" t="s">
        <v>321</v>
      </c>
      <c r="AM22" s="8"/>
      <c r="AN22" s="8" t="s">
        <v>850</v>
      </c>
      <c r="AO22" s="30" t="s">
        <v>851</v>
      </c>
    </row>
    <row r="23" spans="1:41" s="5" customFormat="1">
      <c r="A23" s="6">
        <v>45536</v>
      </c>
      <c r="B23" s="26" t="s">
        <v>154</v>
      </c>
      <c r="C23" s="8" t="s">
        <v>391</v>
      </c>
      <c r="D23" s="9">
        <v>8.6863425925925927E-2</v>
      </c>
      <c r="E23" s="8" t="s">
        <v>823</v>
      </c>
      <c r="F23" s="10">
        <v>13.2</v>
      </c>
      <c r="G23" s="10">
        <v>11.2</v>
      </c>
      <c r="H23" s="10">
        <v>12.5</v>
      </c>
      <c r="I23" s="10">
        <v>13.1</v>
      </c>
      <c r="J23" s="10">
        <v>13.3</v>
      </c>
      <c r="K23" s="10">
        <v>12.8</v>
      </c>
      <c r="L23" s="10">
        <v>12.2</v>
      </c>
      <c r="M23" s="10">
        <v>12.3</v>
      </c>
      <c r="N23" s="10">
        <v>12.6</v>
      </c>
      <c r="O23" s="10">
        <v>12.3</v>
      </c>
      <c r="P23" s="27">
        <f t="shared" si="5"/>
        <v>36.9</v>
      </c>
      <c r="Q23" s="27">
        <f t="shared" si="6"/>
        <v>51.400000000000006</v>
      </c>
      <c r="R23" s="27">
        <f t="shared" si="7"/>
        <v>37.200000000000003</v>
      </c>
      <c r="S23" s="28">
        <f t="shared" si="8"/>
        <v>63.3</v>
      </c>
      <c r="T23" s="28">
        <f t="shared" si="9"/>
        <v>62.2</v>
      </c>
      <c r="U23" s="11" t="s">
        <v>168</v>
      </c>
      <c r="V23" s="11" t="s">
        <v>167</v>
      </c>
      <c r="W23" s="13" t="s">
        <v>223</v>
      </c>
      <c r="X23" s="13" t="s">
        <v>174</v>
      </c>
      <c r="Y23" s="13" t="s">
        <v>188</v>
      </c>
      <c r="Z23" s="13" t="s">
        <v>149</v>
      </c>
      <c r="AA23" s="12">
        <v>14.2</v>
      </c>
      <c r="AB23" s="12">
        <v>14.6</v>
      </c>
      <c r="AC23" s="12">
        <v>7.5</v>
      </c>
      <c r="AD23" s="11" t="s">
        <v>147</v>
      </c>
      <c r="AE23" s="12">
        <v>1.9</v>
      </c>
      <c r="AF23" s="12">
        <v>-0.3</v>
      </c>
      <c r="AG23" s="12">
        <v>1.5</v>
      </c>
      <c r="AH23" s="12">
        <v>0.1</v>
      </c>
      <c r="AI23" s="12"/>
      <c r="AJ23" s="11" t="s">
        <v>205</v>
      </c>
      <c r="AK23" s="11" t="s">
        <v>165</v>
      </c>
      <c r="AL23" s="11" t="s">
        <v>149</v>
      </c>
      <c r="AM23" s="8"/>
      <c r="AN23" s="8" t="s">
        <v>860</v>
      </c>
      <c r="AO23" s="30" t="s">
        <v>861</v>
      </c>
    </row>
    <row r="24" spans="1:41" s="5" customFormat="1">
      <c r="A24" s="6">
        <v>45536</v>
      </c>
      <c r="B24" s="26" t="s">
        <v>135</v>
      </c>
      <c r="C24" s="8" t="s">
        <v>378</v>
      </c>
      <c r="D24" s="9">
        <v>8.5416666666666669E-2</v>
      </c>
      <c r="E24" s="8" t="s">
        <v>830</v>
      </c>
      <c r="F24" s="10">
        <v>12.5</v>
      </c>
      <c r="G24" s="10">
        <v>11.3</v>
      </c>
      <c r="H24" s="10">
        <v>12.4</v>
      </c>
      <c r="I24" s="10">
        <v>13</v>
      </c>
      <c r="J24" s="10">
        <v>12.7</v>
      </c>
      <c r="K24" s="10">
        <v>12.3</v>
      </c>
      <c r="L24" s="10">
        <v>12.1</v>
      </c>
      <c r="M24" s="10">
        <v>12.1</v>
      </c>
      <c r="N24" s="10">
        <v>12.2</v>
      </c>
      <c r="O24" s="10">
        <v>12.4</v>
      </c>
      <c r="P24" s="27">
        <f t="shared" si="5"/>
        <v>36.200000000000003</v>
      </c>
      <c r="Q24" s="27">
        <f t="shared" si="6"/>
        <v>50.1</v>
      </c>
      <c r="R24" s="27">
        <f t="shared" si="7"/>
        <v>36.699999999999996</v>
      </c>
      <c r="S24" s="28">
        <f t="shared" si="8"/>
        <v>61.900000000000006</v>
      </c>
      <c r="T24" s="28">
        <f t="shared" si="9"/>
        <v>61.1</v>
      </c>
      <c r="U24" s="11" t="s">
        <v>168</v>
      </c>
      <c r="V24" s="11" t="s">
        <v>167</v>
      </c>
      <c r="W24" s="13" t="s">
        <v>187</v>
      </c>
      <c r="X24" s="13" t="s">
        <v>515</v>
      </c>
      <c r="Y24" s="13" t="s">
        <v>384</v>
      </c>
      <c r="Z24" s="13" t="s">
        <v>149</v>
      </c>
      <c r="AA24" s="12">
        <v>14.2</v>
      </c>
      <c r="AB24" s="12">
        <v>14.6</v>
      </c>
      <c r="AC24" s="12">
        <v>7.5</v>
      </c>
      <c r="AD24" s="11" t="s">
        <v>147</v>
      </c>
      <c r="AE24" s="12">
        <v>1.6</v>
      </c>
      <c r="AF24" s="12" t="s">
        <v>202</v>
      </c>
      <c r="AG24" s="12">
        <v>1.5</v>
      </c>
      <c r="AH24" s="12">
        <v>0.1</v>
      </c>
      <c r="AI24" s="12"/>
      <c r="AJ24" s="11" t="s">
        <v>205</v>
      </c>
      <c r="AK24" s="11" t="s">
        <v>204</v>
      </c>
      <c r="AL24" s="11" t="s">
        <v>149</v>
      </c>
      <c r="AM24" s="8"/>
      <c r="AN24" s="8" t="s">
        <v>878</v>
      </c>
      <c r="AO24" s="30" t="s">
        <v>879</v>
      </c>
    </row>
  </sheetData>
  <autoFilter ref="A1:AN3" xr:uid="{00000000-0009-0000-0000-000004000000}"/>
  <phoneticPr fontId="10"/>
  <conditionalFormatting sqref="F2:O2">
    <cfRule type="colorScale" priority="547">
      <colorScale>
        <cfvo type="min"/>
        <cfvo type="percentile" val="50"/>
        <cfvo type="max"/>
        <color rgb="FFF8696B"/>
        <color rgb="FFFFEB84"/>
        <color rgb="FF63BE7B"/>
      </colorScale>
    </cfRule>
  </conditionalFormatting>
  <conditionalFormatting sqref="F3:O3">
    <cfRule type="colorScale" priority="1076">
      <colorScale>
        <cfvo type="min"/>
        <cfvo type="percentile" val="50"/>
        <cfvo type="max"/>
        <color rgb="FFF8696B"/>
        <color rgb="FFFFEB84"/>
        <color rgb="FF63BE7B"/>
      </colorScale>
    </cfRule>
  </conditionalFormatting>
  <conditionalFormatting sqref="F4:O4">
    <cfRule type="colorScale" priority="1150">
      <colorScale>
        <cfvo type="min"/>
        <cfvo type="percentile" val="50"/>
        <cfvo type="max"/>
        <color rgb="FFF8696B"/>
        <color rgb="FFFFEB84"/>
        <color rgb="FF63BE7B"/>
      </colorScale>
    </cfRule>
  </conditionalFormatting>
  <conditionalFormatting sqref="F5:O8">
    <cfRule type="colorScale" priority="27">
      <colorScale>
        <cfvo type="min"/>
        <cfvo type="percentile" val="50"/>
        <cfvo type="max"/>
        <color rgb="FFF8696B"/>
        <color rgb="FFFFEB84"/>
        <color rgb="FF63BE7B"/>
      </colorScale>
    </cfRule>
  </conditionalFormatting>
  <conditionalFormatting sqref="F9:O11">
    <cfRule type="colorScale" priority="23">
      <colorScale>
        <cfvo type="min"/>
        <cfvo type="percentile" val="50"/>
        <cfvo type="max"/>
        <color rgb="FFF8696B"/>
        <color rgb="FFFFEB84"/>
        <color rgb="FF63BE7B"/>
      </colorScale>
    </cfRule>
  </conditionalFormatting>
  <conditionalFormatting sqref="F12:O13">
    <cfRule type="colorScale" priority="16">
      <colorScale>
        <cfvo type="min"/>
        <cfvo type="percentile" val="50"/>
        <cfvo type="max"/>
        <color rgb="FFF8696B"/>
        <color rgb="FFFFEB84"/>
        <color rgb="FF63BE7B"/>
      </colorScale>
    </cfRule>
  </conditionalFormatting>
  <conditionalFormatting sqref="F14:O18">
    <cfRule type="colorScale" priority="1289">
      <colorScale>
        <cfvo type="min"/>
        <cfvo type="percentile" val="50"/>
        <cfvo type="max"/>
        <color rgb="FFF8696B"/>
        <color rgb="FFFFEB84"/>
        <color rgb="FF63BE7B"/>
      </colorScale>
    </cfRule>
  </conditionalFormatting>
  <conditionalFormatting sqref="F19:O20">
    <cfRule type="colorScale" priority="8">
      <colorScale>
        <cfvo type="min"/>
        <cfvo type="percentile" val="50"/>
        <cfvo type="max"/>
        <color rgb="FFF8696B"/>
        <color rgb="FFFFEB84"/>
        <color rgb="FF63BE7B"/>
      </colorScale>
    </cfRule>
  </conditionalFormatting>
  <conditionalFormatting sqref="F21:O24">
    <cfRule type="colorScale" priority="4">
      <colorScale>
        <cfvo type="min"/>
        <cfvo type="percentile" val="50"/>
        <cfvo type="max"/>
        <color rgb="FFF8696B"/>
        <color rgb="FFFFEB84"/>
        <color rgb="FF63BE7B"/>
      </colorScale>
    </cfRule>
  </conditionalFormatting>
  <conditionalFormatting sqref="AD2:AD24">
    <cfRule type="containsText" dxfId="47" priority="59" operator="containsText" text="D">
      <formula>NOT(ISERROR(SEARCH("D",AD2)))</formula>
    </cfRule>
    <cfRule type="containsText" dxfId="46" priority="60" operator="containsText" text="S">
      <formula>NOT(ISERROR(SEARCH("S",AD2)))</formula>
    </cfRule>
    <cfRule type="containsText" dxfId="45" priority="61" operator="containsText" text="F">
      <formula>NOT(ISERROR(SEARCH("F",AD2)))</formula>
    </cfRule>
    <cfRule type="containsText" dxfId="44" priority="62" operator="containsText" text="E">
      <formula>NOT(ISERROR(SEARCH("E",AD2)))</formula>
    </cfRule>
    <cfRule type="containsText" dxfId="43" priority="63" operator="containsText" text="B">
      <formula>NOT(ISERROR(SEARCH("B",AD2)))</formula>
    </cfRule>
    <cfRule type="containsText" dxfId="42" priority="64" operator="containsText" text="A">
      <formula>NOT(ISERROR(SEARCH("A",AD2)))</formula>
    </cfRule>
  </conditionalFormatting>
  <conditionalFormatting sqref="AJ2:AM24">
    <cfRule type="containsText" dxfId="41" priority="1" operator="containsText" text="E">
      <formula>NOT(ISERROR(SEARCH("E",AJ2)))</formula>
    </cfRule>
    <cfRule type="containsText" dxfId="40" priority="2" operator="containsText" text="B">
      <formula>NOT(ISERROR(SEARCH("B",AJ2)))</formula>
    </cfRule>
    <cfRule type="containsText" dxfId="39" priority="3" operator="containsText" text="A">
      <formula>NOT(ISERROR(SEARCH("A",AJ2)))</formula>
    </cfRule>
  </conditionalFormatting>
  <conditionalFormatting sqref="AM2">
    <cfRule type="containsText" dxfId="38" priority="392" operator="containsText" text="E">
      <formula>NOT(ISERROR(SEARCH("E",AM2)))</formula>
    </cfRule>
    <cfRule type="containsText" dxfId="37" priority="393" operator="containsText" text="B">
      <formula>NOT(ISERROR(SEARCH("B",AM2)))</formula>
    </cfRule>
    <cfRule type="containsText" dxfId="36" priority="394" operator="containsText" text="A">
      <formula>NOT(ISERROR(SEARCH("A",AM2)))</formula>
    </cfRule>
  </conditionalFormatting>
  <dataValidations count="2">
    <dataValidation type="list" allowBlank="1" showInputMessage="1" showErrorMessage="1" sqref="AM2" xr:uid="{A70E84C8-D2C5-A04F-843B-7727D5576DA3}">
      <formula1>"強風,外差し,イン先行"</formula1>
    </dataValidation>
    <dataValidation type="list" allowBlank="1" showInputMessage="1" showErrorMessage="1" sqref="AM3:AM24" xr:uid="{4A6874E6-248A-7C42-90D4-AA9D84E6D725}">
      <formula1>"強風,外差し,イン先行,凍結防止"</formula1>
    </dataValidation>
  </dataValidations>
  <pageMargins left="0.7" right="0.7" top="0.75" bottom="0.75" header="0.3" footer="0.3"/>
  <pageSetup paperSize="9" orientation="portrait" horizontalDpi="4294967292" verticalDpi="4294967292"/>
  <ignoredErrors>
    <ignoredError sqref="P2:S3 P4:R4 S4 T2:T4 P5:T8 P9:T11 P12:T13 P14:T18 P19:T20 P25:T27 P21:T24 P28:T2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10"/>
  <sheetViews>
    <sheetView workbookViewId="0">
      <pane xSplit="5" ySplit="1" topLeftCell="R2" activePane="bottomRight" state="frozen"/>
      <selection activeCell="E24" sqref="E24"/>
      <selection pane="topRight" activeCell="E24" sqref="E24"/>
      <selection pane="bottomLeft" activeCell="E24" sqref="E24"/>
      <selection pane="bottomRight" activeCell="J21" sqref="J21"/>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155</v>
      </c>
      <c r="X1" s="2" t="s">
        <v>85</v>
      </c>
      <c r="Y1" s="2" t="s">
        <v>40</v>
      </c>
      <c r="Z1" s="3" t="s">
        <v>41</v>
      </c>
      <c r="AA1" s="3" t="s">
        <v>42</v>
      </c>
      <c r="AB1" s="3" t="s">
        <v>43</v>
      </c>
      <c r="AC1" s="3" t="s">
        <v>88</v>
      </c>
      <c r="AD1" s="4" t="s">
        <v>110</v>
      </c>
      <c r="AE1" s="4" t="s">
        <v>111</v>
      </c>
      <c r="AF1" s="4" t="s">
        <v>151</v>
      </c>
      <c r="AG1" s="4" t="s">
        <v>152</v>
      </c>
      <c r="AH1" s="4" t="s">
        <v>8</v>
      </c>
      <c r="AI1" s="4" t="s">
        <v>61</v>
      </c>
      <c r="AJ1" s="4" t="s">
        <v>9</v>
      </c>
      <c r="AK1" s="4" t="s">
        <v>10</v>
      </c>
      <c r="AL1" s="4"/>
      <c r="AM1" s="4" t="s">
        <v>11</v>
      </c>
      <c r="AN1" s="4" t="s">
        <v>12</v>
      </c>
      <c r="AO1" s="4" t="s">
        <v>44</v>
      </c>
      <c r="AP1" s="4" t="s">
        <v>86</v>
      </c>
      <c r="AQ1" s="1" t="s">
        <v>87</v>
      </c>
      <c r="AR1" s="22" t="s">
        <v>117</v>
      </c>
    </row>
    <row r="2" spans="1:44" s="5" customFormat="1">
      <c r="A2" s="6">
        <v>45500</v>
      </c>
      <c r="B2" s="7" t="s">
        <v>131</v>
      </c>
      <c r="C2" s="8" t="s">
        <v>170</v>
      </c>
      <c r="D2" s="9">
        <v>0.11253472222222222</v>
      </c>
      <c r="E2" s="8" t="s">
        <v>348</v>
      </c>
      <c r="F2" s="10">
        <v>13.4</v>
      </c>
      <c r="G2" s="10">
        <v>11.4</v>
      </c>
      <c r="H2" s="10">
        <v>12.3</v>
      </c>
      <c r="I2" s="10">
        <v>13.3</v>
      </c>
      <c r="J2" s="10">
        <v>13.4</v>
      </c>
      <c r="K2" s="10">
        <v>13.1</v>
      </c>
      <c r="L2" s="10">
        <v>13</v>
      </c>
      <c r="M2" s="10">
        <v>12.7</v>
      </c>
      <c r="N2" s="10">
        <v>12.4</v>
      </c>
      <c r="O2" s="10">
        <v>11.9</v>
      </c>
      <c r="P2" s="10">
        <v>11.5</v>
      </c>
      <c r="Q2" s="10">
        <v>11.9</v>
      </c>
      <c r="R2" s="10">
        <v>12</v>
      </c>
      <c r="S2" s="27">
        <f t="shared" ref="S2:S8" si="0">SUM(F2:H2)</f>
        <v>37.1</v>
      </c>
      <c r="T2" s="27">
        <f t="shared" ref="T2:T8" si="1">SUM(I2:O2)</f>
        <v>89.800000000000011</v>
      </c>
      <c r="U2" s="27">
        <f t="shared" ref="U2:U8" si="2">SUM(P2:R2)</f>
        <v>35.4</v>
      </c>
      <c r="V2" s="28">
        <f t="shared" ref="V2:V8" si="3">SUM(F2:J2)</f>
        <v>63.800000000000004</v>
      </c>
      <c r="W2" s="28">
        <f t="shared" ref="W2:W8" si="4">SUM(N2:R2)</f>
        <v>59.699999999999996</v>
      </c>
      <c r="X2" s="11" t="s">
        <v>329</v>
      </c>
      <c r="Y2" s="11" t="s">
        <v>169</v>
      </c>
      <c r="Z2" s="13" t="s">
        <v>349</v>
      </c>
      <c r="AA2" s="13" t="s">
        <v>350</v>
      </c>
      <c r="AB2" s="13" t="s">
        <v>210</v>
      </c>
      <c r="AC2" s="11" t="s">
        <v>128</v>
      </c>
      <c r="AD2" s="12">
        <v>11.7</v>
      </c>
      <c r="AE2" s="12">
        <v>12.7</v>
      </c>
      <c r="AF2" s="12">
        <v>7.5</v>
      </c>
      <c r="AG2" s="11" t="s">
        <v>128</v>
      </c>
      <c r="AH2" s="12">
        <v>-0.2</v>
      </c>
      <c r="AI2" s="12">
        <v>-0.8</v>
      </c>
      <c r="AJ2" s="12">
        <v>2</v>
      </c>
      <c r="AK2" s="12">
        <v>-3</v>
      </c>
      <c r="AL2" s="12"/>
      <c r="AM2" s="11" t="s">
        <v>404</v>
      </c>
      <c r="AN2" s="11" t="s">
        <v>204</v>
      </c>
      <c r="AO2" s="11" t="s">
        <v>147</v>
      </c>
      <c r="AP2" s="8"/>
      <c r="AQ2" s="8" t="s">
        <v>395</v>
      </c>
      <c r="AR2" s="30" t="s">
        <v>396</v>
      </c>
    </row>
    <row r="3" spans="1:44" s="5" customFormat="1">
      <c r="A3" s="6">
        <v>45501</v>
      </c>
      <c r="B3" s="7" t="s">
        <v>135</v>
      </c>
      <c r="C3" s="8" t="s">
        <v>378</v>
      </c>
      <c r="D3" s="9">
        <v>0.11121527777777777</v>
      </c>
      <c r="E3" s="8" t="s">
        <v>383</v>
      </c>
      <c r="F3" s="10">
        <v>13</v>
      </c>
      <c r="G3" s="10">
        <v>11.4</v>
      </c>
      <c r="H3" s="10">
        <v>11.8</v>
      </c>
      <c r="I3" s="10">
        <v>12.4</v>
      </c>
      <c r="J3" s="10">
        <v>12</v>
      </c>
      <c r="K3" s="10">
        <v>13.1</v>
      </c>
      <c r="L3" s="10">
        <v>13</v>
      </c>
      <c r="M3" s="10">
        <v>12.6</v>
      </c>
      <c r="N3" s="10">
        <v>12.7</v>
      </c>
      <c r="O3" s="10">
        <v>12.4</v>
      </c>
      <c r="P3" s="10">
        <v>12.3</v>
      </c>
      <c r="Q3" s="10">
        <v>12.1</v>
      </c>
      <c r="R3" s="10">
        <v>12.1</v>
      </c>
      <c r="S3" s="27">
        <f t="shared" si="0"/>
        <v>36.200000000000003</v>
      </c>
      <c r="T3" s="27">
        <f t="shared" si="1"/>
        <v>88.2</v>
      </c>
      <c r="U3" s="27">
        <f t="shared" si="2"/>
        <v>36.5</v>
      </c>
      <c r="V3" s="28">
        <f t="shared" si="3"/>
        <v>60.6</v>
      </c>
      <c r="W3" s="28">
        <f t="shared" si="4"/>
        <v>61.600000000000009</v>
      </c>
      <c r="X3" s="11" t="s">
        <v>166</v>
      </c>
      <c r="Y3" s="11" t="s">
        <v>167</v>
      </c>
      <c r="Z3" s="13" t="s">
        <v>384</v>
      </c>
      <c r="AA3" s="13" t="s">
        <v>385</v>
      </c>
      <c r="AB3" s="13" t="s">
        <v>187</v>
      </c>
      <c r="AC3" s="11" t="s">
        <v>128</v>
      </c>
      <c r="AD3" s="12">
        <v>15.4</v>
      </c>
      <c r="AE3" s="12">
        <v>16.899999999999999</v>
      </c>
      <c r="AF3" s="12">
        <v>6.2</v>
      </c>
      <c r="AG3" s="11" t="s">
        <v>321</v>
      </c>
      <c r="AH3" s="12">
        <v>-0.9</v>
      </c>
      <c r="AI3" s="12" t="s">
        <v>202</v>
      </c>
      <c r="AJ3" s="12">
        <v>0.7</v>
      </c>
      <c r="AK3" s="12">
        <v>-1.6</v>
      </c>
      <c r="AL3" s="12"/>
      <c r="AM3" s="11" t="s">
        <v>204</v>
      </c>
      <c r="AN3" s="11" t="s">
        <v>165</v>
      </c>
      <c r="AO3" s="11" t="s">
        <v>149</v>
      </c>
      <c r="AP3" s="8" t="s">
        <v>454</v>
      </c>
      <c r="AQ3" s="8" t="s">
        <v>438</v>
      </c>
      <c r="AR3" s="30" t="s">
        <v>439</v>
      </c>
    </row>
    <row r="4" spans="1:44" s="5" customFormat="1">
      <c r="A4" s="6">
        <v>45507</v>
      </c>
      <c r="B4" s="7" t="s">
        <v>164</v>
      </c>
      <c r="C4" s="8" t="s">
        <v>170</v>
      </c>
      <c r="D4" s="9">
        <v>0.10982638888888889</v>
      </c>
      <c r="E4" s="8" t="s">
        <v>488</v>
      </c>
      <c r="F4" s="10">
        <v>13.3</v>
      </c>
      <c r="G4" s="10">
        <v>11.3</v>
      </c>
      <c r="H4" s="10">
        <v>11.6</v>
      </c>
      <c r="I4" s="10">
        <v>12.4</v>
      </c>
      <c r="J4" s="10">
        <v>12.3</v>
      </c>
      <c r="K4" s="10">
        <v>12.5</v>
      </c>
      <c r="L4" s="10">
        <v>12.9</v>
      </c>
      <c r="M4" s="10">
        <v>12.5</v>
      </c>
      <c r="N4" s="10">
        <v>12.3</v>
      </c>
      <c r="O4" s="10">
        <v>12.2</v>
      </c>
      <c r="P4" s="10">
        <v>11.7</v>
      </c>
      <c r="Q4" s="10">
        <v>11.9</v>
      </c>
      <c r="R4" s="10">
        <v>12</v>
      </c>
      <c r="S4" s="27">
        <f t="shared" si="0"/>
        <v>36.200000000000003</v>
      </c>
      <c r="T4" s="27">
        <f t="shared" si="1"/>
        <v>87.100000000000009</v>
      </c>
      <c r="U4" s="27">
        <f t="shared" si="2"/>
        <v>35.6</v>
      </c>
      <c r="V4" s="28">
        <f t="shared" si="3"/>
        <v>60.900000000000006</v>
      </c>
      <c r="W4" s="28">
        <f t="shared" si="4"/>
        <v>60.1</v>
      </c>
      <c r="X4" s="11" t="s">
        <v>166</v>
      </c>
      <c r="Y4" s="11" t="s">
        <v>167</v>
      </c>
      <c r="Z4" s="13" t="s">
        <v>351</v>
      </c>
      <c r="AA4" s="13" t="s">
        <v>199</v>
      </c>
      <c r="AB4" s="13" t="s">
        <v>201</v>
      </c>
      <c r="AC4" s="11" t="s">
        <v>128</v>
      </c>
      <c r="AD4" s="12">
        <v>13.6</v>
      </c>
      <c r="AE4" s="12">
        <v>12.2</v>
      </c>
      <c r="AF4" s="12">
        <v>7.6</v>
      </c>
      <c r="AG4" s="11" t="s">
        <v>128</v>
      </c>
      <c r="AH4" s="12">
        <v>-1.7</v>
      </c>
      <c r="AI4" s="12">
        <v>-0.3</v>
      </c>
      <c r="AJ4" s="12">
        <v>0.7</v>
      </c>
      <c r="AK4" s="12">
        <v>-2.7</v>
      </c>
      <c r="AL4" s="12"/>
      <c r="AM4" s="11" t="s">
        <v>204</v>
      </c>
      <c r="AN4" s="11" t="s">
        <v>204</v>
      </c>
      <c r="AO4" s="11" t="s">
        <v>147</v>
      </c>
      <c r="AP4" s="8"/>
      <c r="AQ4" s="8" t="s">
        <v>486</v>
      </c>
      <c r="AR4" s="30" t="s">
        <v>487</v>
      </c>
    </row>
    <row r="5" spans="1:44" s="5" customFormat="1">
      <c r="A5" s="6">
        <v>45508</v>
      </c>
      <c r="B5" s="7" t="s">
        <v>130</v>
      </c>
      <c r="C5" s="8" t="s">
        <v>391</v>
      </c>
      <c r="D5" s="9">
        <v>0.11328703703703703</v>
      </c>
      <c r="E5" s="8" t="s">
        <v>509</v>
      </c>
      <c r="F5" s="10">
        <v>12.9</v>
      </c>
      <c r="G5" s="10">
        <v>11.6</v>
      </c>
      <c r="H5" s="10">
        <v>12.5</v>
      </c>
      <c r="I5" s="10">
        <v>13</v>
      </c>
      <c r="J5" s="10">
        <v>12.8</v>
      </c>
      <c r="K5" s="10">
        <v>13.5</v>
      </c>
      <c r="L5" s="10">
        <v>13.2</v>
      </c>
      <c r="M5" s="10">
        <v>13</v>
      </c>
      <c r="N5" s="10">
        <v>12.3</v>
      </c>
      <c r="O5" s="10">
        <v>11.8</v>
      </c>
      <c r="P5" s="10">
        <v>11.7</v>
      </c>
      <c r="Q5" s="10">
        <v>12.3</v>
      </c>
      <c r="R5" s="10">
        <v>13.2</v>
      </c>
      <c r="S5" s="27">
        <f t="shared" si="0"/>
        <v>37</v>
      </c>
      <c r="T5" s="27">
        <f t="shared" si="1"/>
        <v>89.6</v>
      </c>
      <c r="U5" s="27">
        <f t="shared" si="2"/>
        <v>37.200000000000003</v>
      </c>
      <c r="V5" s="28">
        <f t="shared" si="3"/>
        <v>62.8</v>
      </c>
      <c r="W5" s="28">
        <f t="shared" si="4"/>
        <v>61.3</v>
      </c>
      <c r="X5" s="11" t="s">
        <v>168</v>
      </c>
      <c r="Y5" s="11" t="s">
        <v>183</v>
      </c>
      <c r="Z5" s="13" t="s">
        <v>197</v>
      </c>
      <c r="AA5" s="13" t="s">
        <v>201</v>
      </c>
      <c r="AB5" s="13" t="s">
        <v>210</v>
      </c>
      <c r="AC5" s="11" t="s">
        <v>128</v>
      </c>
      <c r="AD5" s="12">
        <v>15.1</v>
      </c>
      <c r="AE5" s="12">
        <v>14.7</v>
      </c>
      <c r="AF5" s="12">
        <v>6.9</v>
      </c>
      <c r="AG5" s="11" t="s">
        <v>149</v>
      </c>
      <c r="AH5" s="12">
        <v>0.3</v>
      </c>
      <c r="AI5" s="12" t="s">
        <v>202</v>
      </c>
      <c r="AJ5" s="12">
        <v>1.3</v>
      </c>
      <c r="AK5" s="12">
        <v>-1</v>
      </c>
      <c r="AL5" s="12"/>
      <c r="AM5" s="11" t="s">
        <v>205</v>
      </c>
      <c r="AN5" s="11" t="s">
        <v>165</v>
      </c>
      <c r="AO5" s="11" t="s">
        <v>149</v>
      </c>
      <c r="AP5" s="8"/>
      <c r="AQ5" s="8" t="s">
        <v>521</v>
      </c>
      <c r="AR5" s="30" t="s">
        <v>522</v>
      </c>
    </row>
    <row r="6" spans="1:44" s="5" customFormat="1">
      <c r="A6" s="6">
        <v>45514</v>
      </c>
      <c r="B6" s="7" t="s">
        <v>131</v>
      </c>
      <c r="C6" s="8" t="s">
        <v>170</v>
      </c>
      <c r="D6" s="9">
        <v>0.11185185185185186</v>
      </c>
      <c r="E6" s="8" t="s">
        <v>560</v>
      </c>
      <c r="F6" s="10">
        <v>13</v>
      </c>
      <c r="G6" s="10">
        <v>11.4</v>
      </c>
      <c r="H6" s="10">
        <v>12.1</v>
      </c>
      <c r="I6" s="10">
        <v>13.4</v>
      </c>
      <c r="J6" s="10">
        <v>13.3</v>
      </c>
      <c r="K6" s="10">
        <v>13.6</v>
      </c>
      <c r="L6" s="10">
        <v>12.2</v>
      </c>
      <c r="M6" s="10">
        <v>12</v>
      </c>
      <c r="N6" s="10">
        <v>11.9</v>
      </c>
      <c r="O6" s="10">
        <v>11.6</v>
      </c>
      <c r="P6" s="10">
        <v>11.8</v>
      </c>
      <c r="Q6" s="10">
        <v>12.2</v>
      </c>
      <c r="R6" s="10">
        <v>12.9</v>
      </c>
      <c r="S6" s="27">
        <f t="shared" si="0"/>
        <v>36.5</v>
      </c>
      <c r="T6" s="27">
        <f t="shared" si="1"/>
        <v>88</v>
      </c>
      <c r="U6" s="27">
        <f t="shared" si="2"/>
        <v>36.9</v>
      </c>
      <c r="V6" s="28">
        <f t="shared" si="3"/>
        <v>63.2</v>
      </c>
      <c r="W6" s="28">
        <f t="shared" si="4"/>
        <v>60.4</v>
      </c>
      <c r="X6" s="11" t="s">
        <v>329</v>
      </c>
      <c r="Y6" s="11" t="s">
        <v>169</v>
      </c>
      <c r="Z6" s="13" t="s">
        <v>197</v>
      </c>
      <c r="AA6" s="13" t="s">
        <v>214</v>
      </c>
      <c r="AB6" s="13" t="s">
        <v>201</v>
      </c>
      <c r="AC6" s="11" t="s">
        <v>128</v>
      </c>
      <c r="AD6" s="12">
        <v>13.2</v>
      </c>
      <c r="AE6" s="12">
        <v>12.6</v>
      </c>
      <c r="AF6" s="12">
        <v>7.7</v>
      </c>
      <c r="AG6" s="11" t="s">
        <v>128</v>
      </c>
      <c r="AH6" s="12">
        <v>-1.1000000000000001</v>
      </c>
      <c r="AI6" s="12" t="s">
        <v>202</v>
      </c>
      <c r="AJ6" s="12">
        <v>1.5</v>
      </c>
      <c r="AK6" s="12">
        <v>-2.6</v>
      </c>
      <c r="AL6" s="12"/>
      <c r="AM6" s="11" t="s">
        <v>205</v>
      </c>
      <c r="AN6" s="11" t="s">
        <v>165</v>
      </c>
      <c r="AO6" s="11" t="s">
        <v>149</v>
      </c>
      <c r="AP6" s="8"/>
      <c r="AQ6" s="8" t="s">
        <v>600</v>
      </c>
      <c r="AR6" s="30" t="s">
        <v>601</v>
      </c>
    </row>
    <row r="7" spans="1:44" s="5" customFormat="1">
      <c r="A7" s="6">
        <v>45520</v>
      </c>
      <c r="B7" s="7" t="s">
        <v>135</v>
      </c>
      <c r="C7" s="8" t="s">
        <v>170</v>
      </c>
      <c r="D7" s="9">
        <v>0.11116898148148148</v>
      </c>
      <c r="E7" s="8" t="s">
        <v>636</v>
      </c>
      <c r="F7" s="10">
        <v>12.8</v>
      </c>
      <c r="G7" s="10">
        <v>12.2</v>
      </c>
      <c r="H7" s="10">
        <v>12.9</v>
      </c>
      <c r="I7" s="10">
        <v>12.5</v>
      </c>
      <c r="J7" s="10">
        <v>12.5</v>
      </c>
      <c r="K7" s="10">
        <v>12.8</v>
      </c>
      <c r="L7" s="10">
        <v>12.5</v>
      </c>
      <c r="M7" s="10">
        <v>12.2</v>
      </c>
      <c r="N7" s="10">
        <v>12.1</v>
      </c>
      <c r="O7" s="10">
        <v>12</v>
      </c>
      <c r="P7" s="10">
        <v>12</v>
      </c>
      <c r="Q7" s="10">
        <v>11.9</v>
      </c>
      <c r="R7" s="10">
        <v>12.1</v>
      </c>
      <c r="S7" s="27">
        <f t="shared" si="0"/>
        <v>37.9</v>
      </c>
      <c r="T7" s="27">
        <f t="shared" si="1"/>
        <v>86.6</v>
      </c>
      <c r="U7" s="27">
        <f t="shared" si="2"/>
        <v>36</v>
      </c>
      <c r="V7" s="28">
        <f t="shared" si="3"/>
        <v>62.9</v>
      </c>
      <c r="W7" s="28">
        <f t="shared" si="4"/>
        <v>60.1</v>
      </c>
      <c r="X7" s="11" t="s">
        <v>329</v>
      </c>
      <c r="Y7" s="11" t="s">
        <v>191</v>
      </c>
      <c r="Z7" s="13" t="s">
        <v>195</v>
      </c>
      <c r="AA7" s="13" t="s">
        <v>385</v>
      </c>
      <c r="AB7" s="13" t="s">
        <v>199</v>
      </c>
      <c r="AC7" s="11" t="s">
        <v>149</v>
      </c>
      <c r="AD7" s="12">
        <v>12.4</v>
      </c>
      <c r="AE7" s="12">
        <v>12</v>
      </c>
      <c r="AF7" s="12">
        <v>7.5</v>
      </c>
      <c r="AG7" s="11" t="s">
        <v>128</v>
      </c>
      <c r="AH7" s="12">
        <v>-1.3</v>
      </c>
      <c r="AI7" s="12">
        <v>-0.5</v>
      </c>
      <c r="AJ7" s="12">
        <v>0.9</v>
      </c>
      <c r="AK7" s="12">
        <v>-2.7</v>
      </c>
      <c r="AL7" s="12"/>
      <c r="AM7" s="11" t="s">
        <v>204</v>
      </c>
      <c r="AN7" s="11" t="s">
        <v>165</v>
      </c>
      <c r="AO7" s="11" t="s">
        <v>149</v>
      </c>
      <c r="AP7" s="8"/>
      <c r="AQ7" s="8" t="s">
        <v>687</v>
      </c>
      <c r="AR7" s="30" t="s">
        <v>688</v>
      </c>
    </row>
    <row r="8" spans="1:44" s="5" customFormat="1">
      <c r="A8" s="6">
        <v>45521</v>
      </c>
      <c r="B8" s="7" t="s">
        <v>317</v>
      </c>
      <c r="C8" s="8" t="s">
        <v>170</v>
      </c>
      <c r="D8" s="9">
        <v>0.11119212962962963</v>
      </c>
      <c r="E8" s="8" t="s">
        <v>656</v>
      </c>
      <c r="F8" s="10">
        <v>12.8</v>
      </c>
      <c r="G8" s="10">
        <v>11.3</v>
      </c>
      <c r="H8" s="10">
        <v>12.4</v>
      </c>
      <c r="I8" s="10">
        <v>12.5</v>
      </c>
      <c r="J8" s="10">
        <v>11.9</v>
      </c>
      <c r="K8" s="10">
        <v>13.2</v>
      </c>
      <c r="L8" s="10">
        <v>13.2</v>
      </c>
      <c r="M8" s="10">
        <v>12.7</v>
      </c>
      <c r="N8" s="10">
        <v>11.7</v>
      </c>
      <c r="O8" s="10">
        <v>11.7</v>
      </c>
      <c r="P8" s="10">
        <v>12.3</v>
      </c>
      <c r="Q8" s="10">
        <v>12.7</v>
      </c>
      <c r="R8" s="10">
        <v>12.3</v>
      </c>
      <c r="S8" s="27">
        <f t="shared" si="0"/>
        <v>36.5</v>
      </c>
      <c r="T8" s="27">
        <f t="shared" si="1"/>
        <v>86.9</v>
      </c>
      <c r="U8" s="27">
        <f t="shared" si="2"/>
        <v>37.299999999999997</v>
      </c>
      <c r="V8" s="28">
        <f t="shared" si="3"/>
        <v>60.9</v>
      </c>
      <c r="W8" s="28">
        <f t="shared" si="4"/>
        <v>60.7</v>
      </c>
      <c r="X8" s="11" t="s">
        <v>166</v>
      </c>
      <c r="Y8" s="11" t="s">
        <v>513</v>
      </c>
      <c r="Z8" s="13" t="s">
        <v>210</v>
      </c>
      <c r="AA8" s="13" t="s">
        <v>332</v>
      </c>
      <c r="AB8" s="13" t="s">
        <v>187</v>
      </c>
      <c r="AC8" s="11" t="s">
        <v>149</v>
      </c>
      <c r="AD8" s="12">
        <v>12.2</v>
      </c>
      <c r="AE8" s="12">
        <v>12</v>
      </c>
      <c r="AF8" s="12">
        <v>7.8</v>
      </c>
      <c r="AG8" s="11" t="s">
        <v>128</v>
      </c>
      <c r="AH8" s="12">
        <v>-2.8</v>
      </c>
      <c r="AI8" s="12" t="s">
        <v>202</v>
      </c>
      <c r="AJ8" s="12">
        <v>-0.2</v>
      </c>
      <c r="AK8" s="12">
        <v>-2.6</v>
      </c>
      <c r="AL8" s="12"/>
      <c r="AM8" s="11" t="s">
        <v>165</v>
      </c>
      <c r="AN8" s="11" t="s">
        <v>165</v>
      </c>
      <c r="AO8" s="11" t="s">
        <v>147</v>
      </c>
      <c r="AP8" s="8"/>
      <c r="AQ8" s="8" t="s">
        <v>697</v>
      </c>
      <c r="AR8" s="30" t="s">
        <v>698</v>
      </c>
    </row>
    <row r="9" spans="1:44" s="5" customFormat="1">
      <c r="A9" s="6">
        <v>45528</v>
      </c>
      <c r="B9" s="7" t="s">
        <v>131</v>
      </c>
      <c r="C9" s="8" t="s">
        <v>170</v>
      </c>
      <c r="D9" s="9">
        <v>0.1125</v>
      </c>
      <c r="E9" s="8" t="s">
        <v>731</v>
      </c>
      <c r="F9" s="10">
        <v>13.1</v>
      </c>
      <c r="G9" s="10">
        <v>11.8</v>
      </c>
      <c r="H9" s="10">
        <v>12.2</v>
      </c>
      <c r="I9" s="10">
        <v>12.9</v>
      </c>
      <c r="J9" s="10">
        <v>12.5</v>
      </c>
      <c r="K9" s="10">
        <v>13.4</v>
      </c>
      <c r="L9" s="10">
        <v>13.1</v>
      </c>
      <c r="M9" s="10">
        <v>12.6</v>
      </c>
      <c r="N9" s="10">
        <v>12.2</v>
      </c>
      <c r="O9" s="10">
        <v>11.8</v>
      </c>
      <c r="P9" s="10">
        <v>12</v>
      </c>
      <c r="Q9" s="10">
        <v>12.1</v>
      </c>
      <c r="R9" s="10">
        <v>12.3</v>
      </c>
      <c r="S9" s="27">
        <f>SUM(F9:H9)</f>
        <v>37.099999999999994</v>
      </c>
      <c r="T9" s="27">
        <f>SUM(I9:O9)</f>
        <v>88.5</v>
      </c>
      <c r="U9" s="27">
        <f>SUM(P9:R9)</f>
        <v>36.400000000000006</v>
      </c>
      <c r="V9" s="28">
        <f>SUM(F9:J9)</f>
        <v>62.499999999999993</v>
      </c>
      <c r="W9" s="28">
        <f>SUM(N9:R9)</f>
        <v>60.400000000000006</v>
      </c>
      <c r="X9" s="11" t="s">
        <v>329</v>
      </c>
      <c r="Y9" s="11" t="s">
        <v>191</v>
      </c>
      <c r="Z9" s="13" t="s">
        <v>174</v>
      </c>
      <c r="AA9" s="13" t="s">
        <v>638</v>
      </c>
      <c r="AB9" s="13" t="s">
        <v>350</v>
      </c>
      <c r="AC9" s="11" t="s">
        <v>149</v>
      </c>
      <c r="AD9" s="12">
        <v>12.2</v>
      </c>
      <c r="AE9" s="12">
        <v>12.4</v>
      </c>
      <c r="AF9" s="12">
        <v>7.7</v>
      </c>
      <c r="AG9" s="11" t="s">
        <v>128</v>
      </c>
      <c r="AH9" s="12">
        <v>-0.5</v>
      </c>
      <c r="AI9" s="12">
        <v>-0.3</v>
      </c>
      <c r="AJ9" s="12">
        <v>1.4</v>
      </c>
      <c r="AK9" s="12">
        <v>-2.2000000000000002</v>
      </c>
      <c r="AL9" s="12"/>
      <c r="AM9" s="11" t="s">
        <v>205</v>
      </c>
      <c r="AN9" s="11" t="s">
        <v>165</v>
      </c>
      <c r="AO9" s="11" t="s">
        <v>149</v>
      </c>
      <c r="AP9" s="8"/>
      <c r="AQ9" s="8" t="s">
        <v>767</v>
      </c>
      <c r="AR9" s="30" t="s">
        <v>768</v>
      </c>
    </row>
    <row r="10" spans="1:44" s="5" customFormat="1">
      <c r="A10" s="6">
        <v>45536</v>
      </c>
      <c r="B10" s="7" t="s">
        <v>164</v>
      </c>
      <c r="C10" s="8" t="s">
        <v>378</v>
      </c>
      <c r="D10" s="9">
        <v>0.11186342592592592</v>
      </c>
      <c r="E10" s="8" t="s">
        <v>488</v>
      </c>
      <c r="F10" s="10">
        <v>13</v>
      </c>
      <c r="G10" s="10">
        <v>12.2</v>
      </c>
      <c r="H10" s="10">
        <v>12.9</v>
      </c>
      <c r="I10" s="10">
        <v>12.1</v>
      </c>
      <c r="J10" s="10">
        <v>12</v>
      </c>
      <c r="K10" s="10">
        <v>12.3</v>
      </c>
      <c r="L10" s="10">
        <v>12.5</v>
      </c>
      <c r="M10" s="10">
        <v>12.4</v>
      </c>
      <c r="N10" s="10">
        <v>12.2</v>
      </c>
      <c r="O10" s="10">
        <v>12</v>
      </c>
      <c r="P10" s="10">
        <v>12.7</v>
      </c>
      <c r="Q10" s="10">
        <v>12.6</v>
      </c>
      <c r="R10" s="10">
        <v>12.6</v>
      </c>
      <c r="S10" s="27">
        <f>SUM(F10:H10)</f>
        <v>38.1</v>
      </c>
      <c r="T10" s="27">
        <f>SUM(I10:O10)</f>
        <v>85.5</v>
      </c>
      <c r="U10" s="27">
        <f>SUM(P10:R10)</f>
        <v>37.9</v>
      </c>
      <c r="V10" s="28">
        <f>SUM(F10:J10)</f>
        <v>62.2</v>
      </c>
      <c r="W10" s="28">
        <f>SUM(N10:R10)</f>
        <v>62.1</v>
      </c>
      <c r="X10" s="11" t="s">
        <v>166</v>
      </c>
      <c r="Y10" s="11" t="s">
        <v>513</v>
      </c>
      <c r="Z10" s="13" t="s">
        <v>351</v>
      </c>
      <c r="AA10" s="13" t="s">
        <v>197</v>
      </c>
      <c r="AB10" s="13" t="s">
        <v>831</v>
      </c>
      <c r="AC10" s="11" t="s">
        <v>149</v>
      </c>
      <c r="AD10" s="12">
        <v>14.2</v>
      </c>
      <c r="AE10" s="12">
        <v>14.6</v>
      </c>
      <c r="AF10" s="12">
        <v>7.5</v>
      </c>
      <c r="AG10" s="11" t="s">
        <v>147</v>
      </c>
      <c r="AH10" s="12">
        <v>0.9</v>
      </c>
      <c r="AI10" s="12" t="s">
        <v>202</v>
      </c>
      <c r="AJ10" s="12">
        <v>0.8</v>
      </c>
      <c r="AK10" s="12">
        <v>0.1</v>
      </c>
      <c r="AL10" s="12"/>
      <c r="AM10" s="11" t="s">
        <v>204</v>
      </c>
      <c r="AN10" s="11" t="s">
        <v>204</v>
      </c>
      <c r="AO10" s="11" t="s">
        <v>147</v>
      </c>
      <c r="AP10" s="8"/>
      <c r="AQ10" s="8" t="s">
        <v>868</v>
      </c>
      <c r="AR10" s="30" t="s">
        <v>869</v>
      </c>
    </row>
  </sheetData>
  <autoFilter ref="A1:AQ1" xr:uid="{00000000-0009-0000-0000-000005000000}"/>
  <phoneticPr fontId="10"/>
  <conditionalFormatting sqref="F2:R2">
    <cfRule type="colorScale" priority="232">
      <colorScale>
        <cfvo type="min"/>
        <cfvo type="percentile" val="50"/>
        <cfvo type="max"/>
        <color rgb="FFF8696B"/>
        <color rgb="FFFFEB84"/>
        <color rgb="FF63BE7B"/>
      </colorScale>
    </cfRule>
  </conditionalFormatting>
  <conditionalFormatting sqref="F3:R3">
    <cfRule type="colorScale" priority="27">
      <colorScale>
        <cfvo type="min"/>
        <cfvo type="percentile" val="50"/>
        <cfvo type="max"/>
        <color rgb="FFF8696B"/>
        <color rgb="FFFFEB84"/>
        <color rgb="FF63BE7B"/>
      </colorScale>
    </cfRule>
  </conditionalFormatting>
  <conditionalFormatting sqref="F4:R5">
    <cfRule type="colorScale" priority="23">
      <colorScale>
        <cfvo type="min"/>
        <cfvo type="percentile" val="50"/>
        <cfvo type="max"/>
        <color rgb="FFF8696B"/>
        <color rgb="FFFFEB84"/>
        <color rgb="FF63BE7B"/>
      </colorScale>
    </cfRule>
  </conditionalFormatting>
  <conditionalFormatting sqref="F6:R6">
    <cfRule type="colorScale" priority="16">
      <colorScale>
        <cfvo type="min"/>
        <cfvo type="percentile" val="50"/>
        <cfvo type="max"/>
        <color rgb="FFF8696B"/>
        <color rgb="FFFFEB84"/>
        <color rgb="FF63BE7B"/>
      </colorScale>
    </cfRule>
  </conditionalFormatting>
  <conditionalFormatting sqref="F7:R8">
    <cfRule type="colorScale" priority="12">
      <colorScale>
        <cfvo type="min"/>
        <cfvo type="percentile" val="50"/>
        <cfvo type="max"/>
        <color rgb="FFF8696B"/>
        <color rgb="FFFFEB84"/>
        <color rgb="FF63BE7B"/>
      </colorScale>
    </cfRule>
  </conditionalFormatting>
  <conditionalFormatting sqref="F9:R9">
    <cfRule type="colorScale" priority="8">
      <colorScale>
        <cfvo type="min"/>
        <cfvo type="percentile" val="50"/>
        <cfvo type="max"/>
        <color rgb="FFF8696B"/>
        <color rgb="FFFFEB84"/>
        <color rgb="FF63BE7B"/>
      </colorScale>
    </cfRule>
  </conditionalFormatting>
  <conditionalFormatting sqref="F10:R10">
    <cfRule type="colorScale" priority="4">
      <colorScale>
        <cfvo type="min"/>
        <cfvo type="percentile" val="50"/>
        <cfvo type="max"/>
        <color rgb="FFF8696B"/>
        <color rgb="FFFFEB84"/>
        <color rgb="FF63BE7B"/>
      </colorScale>
    </cfRule>
  </conditionalFormatting>
  <conditionalFormatting sqref="AG2:AG10">
    <cfRule type="containsText" dxfId="35" priority="36" operator="containsText" text="D">
      <formula>NOT(ISERROR(SEARCH("D",AG2)))</formula>
    </cfRule>
    <cfRule type="containsText" dxfId="34" priority="37" operator="containsText" text="S">
      <formula>NOT(ISERROR(SEARCH("S",AG2)))</formula>
    </cfRule>
    <cfRule type="containsText" dxfId="33" priority="38" operator="containsText" text="F">
      <formula>NOT(ISERROR(SEARCH("F",AG2)))</formula>
    </cfRule>
    <cfRule type="containsText" dxfId="32" priority="39" operator="containsText" text="E">
      <formula>NOT(ISERROR(SEARCH("E",AG2)))</formula>
    </cfRule>
    <cfRule type="containsText" dxfId="31" priority="40" operator="containsText" text="B">
      <formula>NOT(ISERROR(SEARCH("B",AG2)))</formula>
    </cfRule>
    <cfRule type="containsText" dxfId="30" priority="41" operator="containsText" text="A">
      <formula>NOT(ISERROR(SEARCH("A",AG2)))</formula>
    </cfRule>
  </conditionalFormatting>
  <conditionalFormatting sqref="AM2:AP10">
    <cfRule type="containsText" dxfId="29" priority="1" operator="containsText" text="E">
      <formula>NOT(ISERROR(SEARCH("E",AM2)))</formula>
    </cfRule>
    <cfRule type="containsText" dxfId="28" priority="2" operator="containsText" text="B">
      <formula>NOT(ISERROR(SEARCH("B",AM2)))</formula>
    </cfRule>
    <cfRule type="containsText" dxfId="27" priority="3" operator="containsText" text="A">
      <formula>NOT(ISERROR(SEARCH("A",AM2)))</formula>
    </cfRule>
  </conditionalFormatting>
  <dataValidations count="2">
    <dataValidation type="list" allowBlank="1" showInputMessage="1" showErrorMessage="1" sqref="AP2 AP4:AP10" xr:uid="{13484451-D48F-534A-8D26-86425DCE02BB}">
      <formula1>"強風,外差し,イン先行"</formula1>
    </dataValidation>
    <dataValidation type="list" allowBlank="1" showInputMessage="1" showErrorMessage="1" sqref="AP3" xr:uid="{75AC1BA4-EE1E-7A4A-B727-3E26CA4E9196}">
      <formula1>"強風,外差し,イン先行,凍結防止"</formula1>
    </dataValidation>
  </dataValidations>
  <pageMargins left="0.7" right="0.7" top="0.75" bottom="0.75" header="0.3" footer="0.3"/>
  <pageSetup paperSize="9" orientation="portrait" horizontalDpi="4294967292" verticalDpi="4294967292"/>
  <ignoredErrors>
    <ignoredError sqref="S2:W2 S3:W3 S4:W5 S6:W6 S7:W8 S11:W15 S9:W9 S10:W1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8"/>
  <sheetViews>
    <sheetView workbookViewId="0">
      <pane xSplit="5" ySplit="1" topLeftCell="N2" activePane="bottomRight" state="frozen"/>
      <selection activeCell="E24" sqref="E24"/>
      <selection pane="topRight" activeCell="E24" sqref="E24"/>
      <selection pane="bottomLeft" activeCell="E24" sqref="E24"/>
      <selection pane="bottomRight" activeCell="AE24" sqref="AE24"/>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112</v>
      </c>
      <c r="C1" s="1" t="s">
        <v>35</v>
      </c>
      <c r="D1" s="1" t="s">
        <v>118</v>
      </c>
      <c r="E1" s="1" t="s">
        <v>36</v>
      </c>
      <c r="F1" s="1" t="s">
        <v>119</v>
      </c>
      <c r="G1" s="1" t="s">
        <v>120</v>
      </c>
      <c r="H1" s="1" t="s">
        <v>121</v>
      </c>
      <c r="I1" s="1" t="s">
        <v>122</v>
      </c>
      <c r="J1" s="1" t="s">
        <v>123</v>
      </c>
      <c r="K1" s="1" t="s">
        <v>37</v>
      </c>
      <c r="L1" s="1" t="s">
        <v>124</v>
      </c>
      <c r="M1" s="1" t="s">
        <v>125</v>
      </c>
      <c r="N1" s="1" t="s">
        <v>40</v>
      </c>
      <c r="O1" s="4" t="s">
        <v>41</v>
      </c>
      <c r="P1" s="4" t="s">
        <v>42</v>
      </c>
      <c r="Q1" s="4" t="s">
        <v>43</v>
      </c>
      <c r="R1" s="4" t="s">
        <v>110</v>
      </c>
      <c r="S1" s="4" t="s">
        <v>111</v>
      </c>
      <c r="T1" s="4" t="s">
        <v>152</v>
      </c>
      <c r="U1" s="4" t="s">
        <v>8</v>
      </c>
      <c r="V1" s="4" t="s">
        <v>61</v>
      </c>
      <c r="W1" s="4" t="s">
        <v>9</v>
      </c>
      <c r="X1" s="4" t="s">
        <v>10</v>
      </c>
      <c r="Y1" s="4"/>
      <c r="Z1" s="4" t="s">
        <v>11</v>
      </c>
      <c r="AA1" s="4" t="s">
        <v>12</v>
      </c>
      <c r="AB1" s="4" t="s">
        <v>44</v>
      </c>
      <c r="AC1" s="4" t="s">
        <v>126</v>
      </c>
      <c r="AD1" s="22" t="s">
        <v>127</v>
      </c>
      <c r="AE1" s="22" t="s">
        <v>117</v>
      </c>
    </row>
    <row r="2" spans="1:31" s="5" customFormat="1">
      <c r="A2" s="6">
        <v>45493</v>
      </c>
      <c r="B2" s="26" t="s">
        <v>130</v>
      </c>
      <c r="C2" s="8" t="s">
        <v>170</v>
      </c>
      <c r="D2" s="9">
        <v>4.103009259259259E-2</v>
      </c>
      <c r="E2" s="33" t="s">
        <v>232</v>
      </c>
      <c r="F2" s="10">
        <v>12.6</v>
      </c>
      <c r="G2" s="10">
        <v>11.2</v>
      </c>
      <c r="H2" s="10">
        <v>11.6</v>
      </c>
      <c r="I2" s="10">
        <v>11.9</v>
      </c>
      <c r="J2" s="10">
        <v>12.2</v>
      </c>
      <c r="K2" s="27">
        <f t="shared" ref="K2:K14" si="0">SUM(F2:H2)</f>
        <v>35.4</v>
      </c>
      <c r="L2" s="27">
        <f t="shared" ref="L2:L14" si="1">SUM(I2:J2)</f>
        <v>24.1</v>
      </c>
      <c r="M2" s="11" t="s">
        <v>166</v>
      </c>
      <c r="N2" s="11" t="s">
        <v>167</v>
      </c>
      <c r="O2" s="13" t="s">
        <v>173</v>
      </c>
      <c r="P2" s="13" t="s">
        <v>233</v>
      </c>
      <c r="Q2" s="13" t="s">
        <v>211</v>
      </c>
      <c r="R2" s="12">
        <v>1.9</v>
      </c>
      <c r="S2" s="12">
        <v>1.6</v>
      </c>
      <c r="T2" s="11" t="s">
        <v>147</v>
      </c>
      <c r="U2" s="12" t="s">
        <v>203</v>
      </c>
      <c r="V2" s="12" t="s">
        <v>202</v>
      </c>
      <c r="W2" s="12" t="s">
        <v>203</v>
      </c>
      <c r="X2" s="8" t="s">
        <v>203</v>
      </c>
      <c r="Y2" s="8"/>
      <c r="Z2" s="11" t="s">
        <v>165</v>
      </c>
      <c r="AA2" s="11" t="s">
        <v>204</v>
      </c>
      <c r="AB2" s="11" t="s">
        <v>149</v>
      </c>
      <c r="AC2" s="8"/>
      <c r="AD2" s="8" t="s">
        <v>234</v>
      </c>
      <c r="AE2" s="30" t="s">
        <v>290</v>
      </c>
    </row>
    <row r="3" spans="1:31" s="5" customFormat="1">
      <c r="A3" s="6">
        <v>45494</v>
      </c>
      <c r="B3" s="26" t="s">
        <v>154</v>
      </c>
      <c r="C3" s="8" t="s">
        <v>170</v>
      </c>
      <c r="D3" s="9">
        <v>4.1041666666666664E-2</v>
      </c>
      <c r="E3" s="33" t="s">
        <v>255</v>
      </c>
      <c r="F3" s="10">
        <v>12.5</v>
      </c>
      <c r="G3" s="10">
        <v>11</v>
      </c>
      <c r="H3" s="10">
        <v>11.5</v>
      </c>
      <c r="I3" s="10">
        <v>12.1</v>
      </c>
      <c r="J3" s="10">
        <v>12.5</v>
      </c>
      <c r="K3" s="27">
        <f t="shared" si="0"/>
        <v>35</v>
      </c>
      <c r="L3" s="27">
        <f t="shared" si="1"/>
        <v>24.6</v>
      </c>
      <c r="M3" s="11" t="s">
        <v>166</v>
      </c>
      <c r="N3" s="11" t="s">
        <v>167</v>
      </c>
      <c r="O3" s="13" t="s">
        <v>192</v>
      </c>
      <c r="P3" s="13" t="s">
        <v>256</v>
      </c>
      <c r="Q3" s="13" t="s">
        <v>274</v>
      </c>
      <c r="R3" s="12">
        <v>1.8</v>
      </c>
      <c r="S3" s="12">
        <v>2.2000000000000002</v>
      </c>
      <c r="T3" s="11" t="s">
        <v>147</v>
      </c>
      <c r="U3" s="12">
        <v>-0.3</v>
      </c>
      <c r="V3" s="12" t="s">
        <v>202</v>
      </c>
      <c r="W3" s="12">
        <v>-0.3</v>
      </c>
      <c r="X3" s="8" t="s">
        <v>203</v>
      </c>
      <c r="Y3" s="8" t="s">
        <v>206</v>
      </c>
      <c r="Z3" s="11" t="s">
        <v>207</v>
      </c>
      <c r="AA3" s="11" t="s">
        <v>165</v>
      </c>
      <c r="AB3" s="11" t="s">
        <v>149</v>
      </c>
      <c r="AC3" s="8"/>
      <c r="AD3" s="8" t="s">
        <v>315</v>
      </c>
      <c r="AE3" s="30" t="s">
        <v>316</v>
      </c>
    </row>
    <row r="4" spans="1:31" s="5" customFormat="1">
      <c r="A4" s="6">
        <v>45494</v>
      </c>
      <c r="B4" s="26" t="s">
        <v>131</v>
      </c>
      <c r="C4" s="8" t="s">
        <v>170</v>
      </c>
      <c r="D4" s="9">
        <v>4.1006944444444443E-2</v>
      </c>
      <c r="E4" s="8" t="s">
        <v>273</v>
      </c>
      <c r="F4" s="10">
        <v>12.7</v>
      </c>
      <c r="G4" s="10">
        <v>10.9</v>
      </c>
      <c r="H4" s="10">
        <v>11.4</v>
      </c>
      <c r="I4" s="10">
        <v>11.8</v>
      </c>
      <c r="J4" s="10">
        <v>12.5</v>
      </c>
      <c r="K4" s="27">
        <f t="shared" si="0"/>
        <v>35</v>
      </c>
      <c r="L4" s="27">
        <f t="shared" si="1"/>
        <v>24.3</v>
      </c>
      <c r="M4" s="11" t="s">
        <v>166</v>
      </c>
      <c r="N4" s="11" t="s">
        <v>167</v>
      </c>
      <c r="O4" s="13" t="s">
        <v>174</v>
      </c>
      <c r="P4" s="13" t="s">
        <v>172</v>
      </c>
      <c r="Q4" s="13" t="s">
        <v>225</v>
      </c>
      <c r="R4" s="12">
        <v>1.8</v>
      </c>
      <c r="S4" s="12">
        <v>2.2000000000000002</v>
      </c>
      <c r="T4" s="11" t="s">
        <v>147</v>
      </c>
      <c r="U4" s="12">
        <v>0.3</v>
      </c>
      <c r="V4" s="12" t="s">
        <v>202</v>
      </c>
      <c r="W4" s="12">
        <v>0.3</v>
      </c>
      <c r="X4" s="8" t="s">
        <v>203</v>
      </c>
      <c r="Y4" s="8"/>
      <c r="Z4" s="11" t="s">
        <v>204</v>
      </c>
      <c r="AA4" s="11" t="s">
        <v>204</v>
      </c>
      <c r="AB4" s="11" t="s">
        <v>147</v>
      </c>
      <c r="AC4" s="8"/>
      <c r="AD4" s="8" t="s">
        <v>305</v>
      </c>
      <c r="AE4" s="30" t="s">
        <v>306</v>
      </c>
    </row>
    <row r="5" spans="1:31" s="5" customFormat="1">
      <c r="A5" s="6">
        <v>45500</v>
      </c>
      <c r="B5" s="25" t="s">
        <v>131</v>
      </c>
      <c r="C5" s="8" t="s">
        <v>170</v>
      </c>
      <c r="D5" s="9">
        <v>4.0358796296296295E-2</v>
      </c>
      <c r="E5" s="8" t="s">
        <v>338</v>
      </c>
      <c r="F5" s="10">
        <v>12.3</v>
      </c>
      <c r="G5" s="10">
        <v>10.9</v>
      </c>
      <c r="H5" s="10">
        <v>11.4</v>
      </c>
      <c r="I5" s="10">
        <v>11.7</v>
      </c>
      <c r="J5" s="10">
        <v>12.4</v>
      </c>
      <c r="K5" s="27">
        <f t="shared" si="0"/>
        <v>34.6</v>
      </c>
      <c r="L5" s="27">
        <f t="shared" si="1"/>
        <v>24.1</v>
      </c>
      <c r="M5" s="11" t="s">
        <v>178</v>
      </c>
      <c r="N5" s="11" t="s">
        <v>191</v>
      </c>
      <c r="O5" s="13" t="s">
        <v>339</v>
      </c>
      <c r="P5" s="13" t="s">
        <v>340</v>
      </c>
      <c r="Q5" s="13" t="s">
        <v>341</v>
      </c>
      <c r="R5" s="12">
        <v>2.2000000000000002</v>
      </c>
      <c r="S5" s="12">
        <v>2.6</v>
      </c>
      <c r="T5" s="11" t="s">
        <v>149</v>
      </c>
      <c r="U5" s="12">
        <v>-0.3</v>
      </c>
      <c r="V5" s="12" t="s">
        <v>202</v>
      </c>
      <c r="W5" s="12">
        <v>-0.2</v>
      </c>
      <c r="X5" s="8">
        <v>-0.1</v>
      </c>
      <c r="Y5" s="8"/>
      <c r="Z5" s="11" t="s">
        <v>165</v>
      </c>
      <c r="AA5" s="11" t="s">
        <v>204</v>
      </c>
      <c r="AB5" s="11" t="s">
        <v>149</v>
      </c>
      <c r="AC5" s="8"/>
      <c r="AD5" s="8" t="s">
        <v>415</v>
      </c>
      <c r="AE5" s="30" t="s">
        <v>416</v>
      </c>
    </row>
    <row r="6" spans="1:31" s="5" customFormat="1">
      <c r="A6" s="6">
        <v>45500</v>
      </c>
      <c r="B6" s="26" t="s">
        <v>135</v>
      </c>
      <c r="C6" s="8" t="s">
        <v>170</v>
      </c>
      <c r="D6" s="9">
        <v>4.0358796296296295E-2</v>
      </c>
      <c r="E6" s="8" t="s">
        <v>354</v>
      </c>
      <c r="F6" s="10">
        <v>12.2</v>
      </c>
      <c r="G6" s="10">
        <v>10.8</v>
      </c>
      <c r="H6" s="10">
        <v>11.4</v>
      </c>
      <c r="I6" s="10">
        <v>11.9</v>
      </c>
      <c r="J6" s="10">
        <v>12.4</v>
      </c>
      <c r="K6" s="27">
        <f t="shared" si="0"/>
        <v>34.4</v>
      </c>
      <c r="L6" s="27">
        <f t="shared" si="1"/>
        <v>24.3</v>
      </c>
      <c r="M6" s="11" t="s">
        <v>178</v>
      </c>
      <c r="N6" s="11" t="s">
        <v>191</v>
      </c>
      <c r="O6" s="13" t="s">
        <v>355</v>
      </c>
      <c r="P6" s="13" t="s">
        <v>356</v>
      </c>
      <c r="Q6" s="13" t="s">
        <v>171</v>
      </c>
      <c r="R6" s="12">
        <v>2.2000000000000002</v>
      </c>
      <c r="S6" s="12">
        <v>2.6</v>
      </c>
      <c r="T6" s="11" t="s">
        <v>149</v>
      </c>
      <c r="U6" s="12">
        <v>0.3</v>
      </c>
      <c r="V6" s="12" t="s">
        <v>202</v>
      </c>
      <c r="W6" s="12">
        <v>0.4</v>
      </c>
      <c r="X6" s="8">
        <v>-0.1</v>
      </c>
      <c r="Y6" s="8"/>
      <c r="Z6" s="11" t="s">
        <v>204</v>
      </c>
      <c r="AA6" s="11" t="s">
        <v>165</v>
      </c>
      <c r="AB6" s="11" t="s">
        <v>149</v>
      </c>
      <c r="AC6" s="8"/>
      <c r="AD6" s="8" t="s">
        <v>419</v>
      </c>
      <c r="AE6" s="30" t="s">
        <v>420</v>
      </c>
    </row>
    <row r="7" spans="1:31" s="5" customFormat="1">
      <c r="A7" s="6">
        <v>45501</v>
      </c>
      <c r="B7" s="26" t="s">
        <v>317</v>
      </c>
      <c r="C7" s="8" t="s">
        <v>360</v>
      </c>
      <c r="D7" s="9">
        <v>4.0381944444444443E-2</v>
      </c>
      <c r="E7" s="8" t="s">
        <v>359</v>
      </c>
      <c r="F7" s="10">
        <v>12.4</v>
      </c>
      <c r="G7" s="10">
        <v>10.9</v>
      </c>
      <c r="H7" s="10">
        <v>11.3</v>
      </c>
      <c r="I7" s="10">
        <v>11.9</v>
      </c>
      <c r="J7" s="10">
        <v>12.4</v>
      </c>
      <c r="K7" s="27">
        <f t="shared" si="0"/>
        <v>34.6</v>
      </c>
      <c r="L7" s="27">
        <f t="shared" si="1"/>
        <v>24.3</v>
      </c>
      <c r="M7" s="11" t="s">
        <v>178</v>
      </c>
      <c r="N7" s="11" t="s">
        <v>167</v>
      </c>
      <c r="O7" s="13" t="s">
        <v>361</v>
      </c>
      <c r="P7" s="13" t="s">
        <v>362</v>
      </c>
      <c r="Q7" s="13" t="s">
        <v>361</v>
      </c>
      <c r="R7" s="12">
        <v>8.6999999999999993</v>
      </c>
      <c r="S7" s="12">
        <v>9.3000000000000007</v>
      </c>
      <c r="T7" s="11" t="s">
        <v>128</v>
      </c>
      <c r="U7" s="12">
        <v>-0.6</v>
      </c>
      <c r="V7" s="12" t="s">
        <v>202</v>
      </c>
      <c r="W7" s="12">
        <v>0.2</v>
      </c>
      <c r="X7" s="8">
        <v>-0.8</v>
      </c>
      <c r="Y7" s="8"/>
      <c r="Z7" s="11" t="s">
        <v>165</v>
      </c>
      <c r="AA7" s="11" t="s">
        <v>165</v>
      </c>
      <c r="AB7" s="11" t="s">
        <v>149</v>
      </c>
      <c r="AC7" s="8" t="s">
        <v>454</v>
      </c>
      <c r="AD7" s="8" t="s">
        <v>423</v>
      </c>
      <c r="AE7" s="30" t="s">
        <v>424</v>
      </c>
    </row>
    <row r="8" spans="1:31" s="5" customFormat="1">
      <c r="A8" s="6">
        <v>45507</v>
      </c>
      <c r="B8" s="26" t="s">
        <v>442</v>
      </c>
      <c r="C8" s="8" t="s">
        <v>170</v>
      </c>
      <c r="D8" s="9">
        <v>4.0983796296296296E-2</v>
      </c>
      <c r="E8" s="8" t="s">
        <v>470</v>
      </c>
      <c r="F8" s="10">
        <v>12.4</v>
      </c>
      <c r="G8" s="10">
        <v>11</v>
      </c>
      <c r="H8" s="10">
        <v>11.2</v>
      </c>
      <c r="I8" s="10">
        <v>11.6</v>
      </c>
      <c r="J8" s="10">
        <v>12.9</v>
      </c>
      <c r="K8" s="27">
        <f t="shared" si="0"/>
        <v>34.599999999999994</v>
      </c>
      <c r="L8" s="27">
        <f t="shared" si="1"/>
        <v>24.5</v>
      </c>
      <c r="M8" s="11" t="s">
        <v>178</v>
      </c>
      <c r="N8" s="11" t="s">
        <v>167</v>
      </c>
      <c r="O8" s="13" t="s">
        <v>355</v>
      </c>
      <c r="P8" s="13" t="s">
        <v>471</v>
      </c>
      <c r="Q8" s="13" t="s">
        <v>179</v>
      </c>
      <c r="R8" s="12">
        <v>5</v>
      </c>
      <c r="S8" s="12">
        <v>4.2</v>
      </c>
      <c r="T8" s="11" t="s">
        <v>149</v>
      </c>
      <c r="U8" s="12">
        <v>0.1</v>
      </c>
      <c r="V8" s="12" t="s">
        <v>202</v>
      </c>
      <c r="W8" s="12">
        <v>0.3</v>
      </c>
      <c r="X8" s="8">
        <v>-0.2</v>
      </c>
      <c r="Y8" s="8"/>
      <c r="Z8" s="11" t="s">
        <v>204</v>
      </c>
      <c r="AA8" s="11" t="s">
        <v>204</v>
      </c>
      <c r="AB8" s="11" t="s">
        <v>149</v>
      </c>
      <c r="AC8" s="8"/>
      <c r="AD8" s="8" t="s">
        <v>475</v>
      </c>
      <c r="AE8" s="30" t="s">
        <v>476</v>
      </c>
    </row>
    <row r="9" spans="1:31" s="5" customFormat="1">
      <c r="A9" s="6">
        <v>45508</v>
      </c>
      <c r="B9" s="26" t="s">
        <v>130</v>
      </c>
      <c r="C9" s="8" t="s">
        <v>378</v>
      </c>
      <c r="D9" s="9">
        <v>4.099537037037037E-2</v>
      </c>
      <c r="E9" s="8" t="s">
        <v>499</v>
      </c>
      <c r="F9" s="10">
        <v>12.3</v>
      </c>
      <c r="G9" s="10">
        <v>10.8</v>
      </c>
      <c r="H9" s="10">
        <v>11.9</v>
      </c>
      <c r="I9" s="10">
        <v>12.2</v>
      </c>
      <c r="J9" s="10">
        <v>12</v>
      </c>
      <c r="K9" s="27">
        <f t="shared" si="0"/>
        <v>35</v>
      </c>
      <c r="L9" s="27">
        <f t="shared" si="1"/>
        <v>24.2</v>
      </c>
      <c r="M9" s="11" t="s">
        <v>166</v>
      </c>
      <c r="N9" s="11" t="s">
        <v>167</v>
      </c>
      <c r="O9" s="13" t="s">
        <v>500</v>
      </c>
      <c r="P9" s="13" t="s">
        <v>200</v>
      </c>
      <c r="Q9" s="13" t="s">
        <v>501</v>
      </c>
      <c r="R9" s="12">
        <v>8.6999999999999993</v>
      </c>
      <c r="S9" s="12">
        <v>7.4</v>
      </c>
      <c r="T9" s="11" t="s">
        <v>149</v>
      </c>
      <c r="U9" s="12">
        <v>-0.3</v>
      </c>
      <c r="V9" s="12" t="s">
        <v>202</v>
      </c>
      <c r="W9" s="12">
        <v>0.1</v>
      </c>
      <c r="X9" s="8">
        <v>-0.4</v>
      </c>
      <c r="Y9" s="8"/>
      <c r="Z9" s="11" t="s">
        <v>165</v>
      </c>
      <c r="AA9" s="11" t="s">
        <v>165</v>
      </c>
      <c r="AB9" s="11" t="s">
        <v>149</v>
      </c>
      <c r="AC9" s="8"/>
      <c r="AD9" s="8" t="s">
        <v>497</v>
      </c>
      <c r="AE9" s="30" t="s">
        <v>498</v>
      </c>
    </row>
    <row r="10" spans="1:31" s="5" customFormat="1">
      <c r="A10" s="6">
        <v>45514</v>
      </c>
      <c r="B10" s="26" t="s">
        <v>130</v>
      </c>
      <c r="C10" s="8" t="s">
        <v>170</v>
      </c>
      <c r="D10" s="9">
        <v>4.1076388888888891E-2</v>
      </c>
      <c r="E10" s="8" t="s">
        <v>554</v>
      </c>
      <c r="F10" s="10">
        <v>12.3</v>
      </c>
      <c r="G10" s="10">
        <v>10.7</v>
      </c>
      <c r="H10" s="10">
        <v>11.6</v>
      </c>
      <c r="I10" s="10">
        <v>12.2</v>
      </c>
      <c r="J10" s="10">
        <v>13.1</v>
      </c>
      <c r="K10" s="27">
        <f t="shared" si="0"/>
        <v>34.6</v>
      </c>
      <c r="L10" s="27">
        <f t="shared" si="1"/>
        <v>25.299999999999997</v>
      </c>
      <c r="M10" s="11" t="s">
        <v>178</v>
      </c>
      <c r="N10" s="11" t="s">
        <v>183</v>
      </c>
      <c r="O10" s="13" t="s">
        <v>361</v>
      </c>
      <c r="P10" s="13" t="s">
        <v>555</v>
      </c>
      <c r="Q10" s="13" t="s">
        <v>256</v>
      </c>
      <c r="R10" s="12">
        <v>3.6</v>
      </c>
      <c r="S10" s="12">
        <v>2.8</v>
      </c>
      <c r="T10" s="11" t="s">
        <v>149</v>
      </c>
      <c r="U10" s="12">
        <v>0.4</v>
      </c>
      <c r="V10" s="12" t="s">
        <v>202</v>
      </c>
      <c r="W10" s="12">
        <v>0.6</v>
      </c>
      <c r="X10" s="8">
        <v>-0.2</v>
      </c>
      <c r="Y10" s="8"/>
      <c r="Z10" s="11" t="s">
        <v>204</v>
      </c>
      <c r="AA10" s="11" t="s">
        <v>165</v>
      </c>
      <c r="AB10" s="11" t="s">
        <v>149</v>
      </c>
      <c r="AC10" s="8"/>
      <c r="AD10" s="8" t="s">
        <v>590</v>
      </c>
      <c r="AE10" s="30" t="s">
        <v>591</v>
      </c>
    </row>
    <row r="11" spans="1:31" s="5" customFormat="1">
      <c r="A11" s="6">
        <v>45514</v>
      </c>
      <c r="B11" s="26" t="s">
        <v>131</v>
      </c>
      <c r="C11" s="8" t="s">
        <v>170</v>
      </c>
      <c r="D11" s="9">
        <v>4.1018518518518517E-2</v>
      </c>
      <c r="E11" s="8" t="s">
        <v>559</v>
      </c>
      <c r="F11" s="10">
        <v>12.3</v>
      </c>
      <c r="G11" s="10">
        <v>10.6</v>
      </c>
      <c r="H11" s="10">
        <v>11.6</v>
      </c>
      <c r="I11" s="10">
        <v>12</v>
      </c>
      <c r="J11" s="10">
        <v>12.9</v>
      </c>
      <c r="K11" s="27">
        <f t="shared" si="0"/>
        <v>34.5</v>
      </c>
      <c r="L11" s="27">
        <f t="shared" si="1"/>
        <v>24.9</v>
      </c>
      <c r="M11" s="11" t="s">
        <v>178</v>
      </c>
      <c r="N11" s="11" t="s">
        <v>513</v>
      </c>
      <c r="O11" s="13" t="s">
        <v>340</v>
      </c>
      <c r="P11" s="13" t="s">
        <v>210</v>
      </c>
      <c r="Q11" s="13" t="s">
        <v>172</v>
      </c>
      <c r="R11" s="12">
        <v>3.6</v>
      </c>
      <c r="S11" s="12">
        <v>2.8</v>
      </c>
      <c r="T11" s="11" t="s">
        <v>149</v>
      </c>
      <c r="U11" s="12">
        <v>0.4</v>
      </c>
      <c r="V11" s="12" t="s">
        <v>202</v>
      </c>
      <c r="W11" s="12">
        <v>0.6</v>
      </c>
      <c r="X11" s="8">
        <v>-0.2</v>
      </c>
      <c r="Y11" s="8"/>
      <c r="Z11" s="11" t="s">
        <v>204</v>
      </c>
      <c r="AA11" s="11" t="s">
        <v>165</v>
      </c>
      <c r="AB11" s="11" t="s">
        <v>149</v>
      </c>
      <c r="AC11" s="8"/>
      <c r="AD11" s="8" t="s">
        <v>598</v>
      </c>
      <c r="AE11" s="30" t="s">
        <v>599</v>
      </c>
    </row>
    <row r="12" spans="1:31" s="5" customFormat="1">
      <c r="A12" s="6">
        <v>45515</v>
      </c>
      <c r="B12" s="26" t="s">
        <v>135</v>
      </c>
      <c r="C12" s="8" t="s">
        <v>170</v>
      </c>
      <c r="D12" s="9">
        <v>4.0358796296296295E-2</v>
      </c>
      <c r="E12" s="8" t="s">
        <v>580</v>
      </c>
      <c r="F12" s="10">
        <v>12.1</v>
      </c>
      <c r="G12" s="10">
        <v>10.7</v>
      </c>
      <c r="H12" s="10">
        <v>11.8</v>
      </c>
      <c r="I12" s="10">
        <v>12.1</v>
      </c>
      <c r="J12" s="10">
        <v>12</v>
      </c>
      <c r="K12" s="27">
        <f t="shared" si="0"/>
        <v>34.599999999999994</v>
      </c>
      <c r="L12" s="27">
        <f t="shared" si="1"/>
        <v>24.1</v>
      </c>
      <c r="M12" s="11" t="s">
        <v>178</v>
      </c>
      <c r="N12" s="11" t="s">
        <v>167</v>
      </c>
      <c r="O12" s="13" t="s">
        <v>382</v>
      </c>
      <c r="P12" s="13" t="s">
        <v>581</v>
      </c>
      <c r="Q12" s="13" t="s">
        <v>340</v>
      </c>
      <c r="R12" s="12">
        <v>3</v>
      </c>
      <c r="S12" s="12">
        <v>2.8</v>
      </c>
      <c r="T12" s="11" t="s">
        <v>149</v>
      </c>
      <c r="U12" s="12">
        <v>0.3</v>
      </c>
      <c r="V12" s="12" t="s">
        <v>202</v>
      </c>
      <c r="W12" s="12">
        <v>0.5</v>
      </c>
      <c r="X12" s="8">
        <v>-0.2</v>
      </c>
      <c r="Y12" s="8"/>
      <c r="Z12" s="11" t="s">
        <v>204</v>
      </c>
      <c r="AA12" s="11" t="s">
        <v>165</v>
      </c>
      <c r="AB12" s="11" t="s">
        <v>149</v>
      </c>
      <c r="AC12" s="8"/>
      <c r="AD12" s="8" t="s">
        <v>626</v>
      </c>
      <c r="AE12" s="30" t="s">
        <v>627</v>
      </c>
    </row>
    <row r="13" spans="1:31" s="5" customFormat="1">
      <c r="A13" s="6">
        <v>45521</v>
      </c>
      <c r="B13" s="26" t="s">
        <v>131</v>
      </c>
      <c r="C13" s="8" t="s">
        <v>170</v>
      </c>
      <c r="D13" s="9">
        <v>4.1041666666666664E-2</v>
      </c>
      <c r="E13" s="8" t="s">
        <v>644</v>
      </c>
      <c r="F13" s="10">
        <v>12.3</v>
      </c>
      <c r="G13" s="10">
        <v>11</v>
      </c>
      <c r="H13" s="10">
        <v>11.7</v>
      </c>
      <c r="I13" s="10">
        <v>12</v>
      </c>
      <c r="J13" s="10">
        <v>12.6</v>
      </c>
      <c r="K13" s="27">
        <f t="shared" si="0"/>
        <v>35</v>
      </c>
      <c r="L13" s="27">
        <f t="shared" si="1"/>
        <v>24.6</v>
      </c>
      <c r="M13" s="11" t="s">
        <v>166</v>
      </c>
      <c r="N13" s="11" t="s">
        <v>167</v>
      </c>
      <c r="O13" s="13" t="s">
        <v>645</v>
      </c>
      <c r="P13" s="13" t="s">
        <v>382</v>
      </c>
      <c r="Q13" s="13" t="s">
        <v>209</v>
      </c>
      <c r="R13" s="12">
        <v>5.2</v>
      </c>
      <c r="S13" s="12">
        <v>5.7</v>
      </c>
      <c r="T13" s="11" t="s">
        <v>149</v>
      </c>
      <c r="U13" s="12">
        <v>0.6</v>
      </c>
      <c r="V13" s="12" t="s">
        <v>202</v>
      </c>
      <c r="W13" s="12">
        <v>0.7</v>
      </c>
      <c r="X13" s="8">
        <v>-0.1</v>
      </c>
      <c r="Y13" s="8"/>
      <c r="Z13" s="11" t="s">
        <v>204</v>
      </c>
      <c r="AA13" s="11" t="s">
        <v>204</v>
      </c>
      <c r="AB13" s="11" t="s">
        <v>149</v>
      </c>
      <c r="AC13" s="8"/>
      <c r="AD13" s="8" t="s">
        <v>681</v>
      </c>
      <c r="AE13" s="30" t="s">
        <v>682</v>
      </c>
    </row>
    <row r="14" spans="1:31" s="5" customFormat="1">
      <c r="A14" s="6">
        <v>45522</v>
      </c>
      <c r="B14" s="26" t="s">
        <v>130</v>
      </c>
      <c r="C14" s="8" t="s">
        <v>170</v>
      </c>
      <c r="D14" s="9">
        <v>4.8611111111111112E-2</v>
      </c>
      <c r="E14" s="8" t="s">
        <v>654</v>
      </c>
      <c r="F14" s="10">
        <v>12.4</v>
      </c>
      <c r="G14" s="10">
        <v>11</v>
      </c>
      <c r="H14" s="10">
        <v>12</v>
      </c>
      <c r="I14" s="10">
        <v>12</v>
      </c>
      <c r="J14" s="10">
        <v>12.6</v>
      </c>
      <c r="K14" s="27">
        <f t="shared" si="0"/>
        <v>35.4</v>
      </c>
      <c r="L14" s="27">
        <f t="shared" si="1"/>
        <v>24.6</v>
      </c>
      <c r="M14" s="11" t="s">
        <v>166</v>
      </c>
      <c r="N14" s="11" t="s">
        <v>167</v>
      </c>
      <c r="O14" s="13" t="s">
        <v>200</v>
      </c>
      <c r="P14" s="13" t="s">
        <v>179</v>
      </c>
      <c r="Q14" s="13" t="s">
        <v>171</v>
      </c>
      <c r="R14" s="12">
        <v>3.6</v>
      </c>
      <c r="S14" s="12">
        <v>3.4</v>
      </c>
      <c r="T14" s="11" t="s">
        <v>147</v>
      </c>
      <c r="U14" s="12">
        <v>0.5</v>
      </c>
      <c r="V14" s="12" t="s">
        <v>202</v>
      </c>
      <c r="W14" s="12">
        <v>0.5</v>
      </c>
      <c r="X14" s="8" t="s">
        <v>203</v>
      </c>
      <c r="Y14" s="8"/>
      <c r="Z14" s="11" t="s">
        <v>204</v>
      </c>
      <c r="AA14" s="11" t="s">
        <v>165</v>
      </c>
      <c r="AB14" s="11" t="s">
        <v>149</v>
      </c>
      <c r="AC14" s="8"/>
      <c r="AD14" s="8" t="s">
        <v>693</v>
      </c>
      <c r="AE14" s="30" t="s">
        <v>694</v>
      </c>
    </row>
    <row r="15" spans="1:31" s="5" customFormat="1">
      <c r="A15" s="6">
        <v>45528</v>
      </c>
      <c r="B15" s="25" t="s">
        <v>130</v>
      </c>
      <c r="C15" s="8" t="s">
        <v>170</v>
      </c>
      <c r="D15" s="9">
        <v>4.1006944444444443E-2</v>
      </c>
      <c r="E15" s="8" t="s">
        <v>714</v>
      </c>
      <c r="F15" s="10">
        <v>12.4</v>
      </c>
      <c r="G15" s="10">
        <v>10.9</v>
      </c>
      <c r="H15" s="10">
        <v>11.8</v>
      </c>
      <c r="I15" s="10">
        <v>11.9</v>
      </c>
      <c r="J15" s="10">
        <v>12.3</v>
      </c>
      <c r="K15" s="27">
        <f>SUM(F15:H15)</f>
        <v>35.1</v>
      </c>
      <c r="L15" s="27">
        <f>SUM(I15:J15)</f>
        <v>24.200000000000003</v>
      </c>
      <c r="M15" s="11" t="s">
        <v>166</v>
      </c>
      <c r="N15" s="11" t="s">
        <v>167</v>
      </c>
      <c r="O15" s="13" t="s">
        <v>555</v>
      </c>
      <c r="P15" s="13" t="s">
        <v>192</v>
      </c>
      <c r="Q15" s="13" t="s">
        <v>172</v>
      </c>
      <c r="R15" s="12">
        <v>4.7</v>
      </c>
      <c r="S15" s="12">
        <v>4</v>
      </c>
      <c r="T15" s="11" t="s">
        <v>147</v>
      </c>
      <c r="U15" s="12">
        <v>-0.2</v>
      </c>
      <c r="V15" s="12" t="s">
        <v>202</v>
      </c>
      <c r="W15" s="12">
        <v>-0.2</v>
      </c>
      <c r="X15" s="8" t="s">
        <v>203</v>
      </c>
      <c r="Y15" s="8"/>
      <c r="Z15" s="11" t="s">
        <v>165</v>
      </c>
      <c r="AA15" s="11" t="s">
        <v>165</v>
      </c>
      <c r="AB15" s="11" t="s">
        <v>149</v>
      </c>
      <c r="AC15" s="8"/>
      <c r="AD15" s="8" t="s">
        <v>755</v>
      </c>
      <c r="AE15" s="30" t="s">
        <v>756</v>
      </c>
    </row>
    <row r="16" spans="1:31" s="5" customFormat="1">
      <c r="A16" s="6">
        <v>45529</v>
      </c>
      <c r="B16" s="26" t="s">
        <v>130</v>
      </c>
      <c r="C16" s="8" t="s">
        <v>170</v>
      </c>
      <c r="D16" s="9">
        <v>4.0358796296296295E-2</v>
      </c>
      <c r="E16" s="8" t="s">
        <v>738</v>
      </c>
      <c r="F16" s="10">
        <v>12.6</v>
      </c>
      <c r="G16" s="10">
        <v>10.8</v>
      </c>
      <c r="H16" s="10">
        <v>11.4</v>
      </c>
      <c r="I16" s="10">
        <v>11.7</v>
      </c>
      <c r="J16" s="10">
        <v>12.2</v>
      </c>
      <c r="K16" s="27">
        <f>SUM(F16:H16)</f>
        <v>34.799999999999997</v>
      </c>
      <c r="L16" s="27">
        <f>SUM(I16:J16)</f>
        <v>23.9</v>
      </c>
      <c r="M16" s="11" t="s">
        <v>166</v>
      </c>
      <c r="N16" s="11" t="s">
        <v>167</v>
      </c>
      <c r="O16" s="13" t="s">
        <v>225</v>
      </c>
      <c r="P16" s="13" t="s">
        <v>341</v>
      </c>
      <c r="Q16" s="13" t="s">
        <v>565</v>
      </c>
      <c r="R16" s="12">
        <v>2.4</v>
      </c>
      <c r="S16" s="12">
        <v>2.6</v>
      </c>
      <c r="T16" s="11" t="s">
        <v>147</v>
      </c>
      <c r="U16" s="12">
        <v>-0.8</v>
      </c>
      <c r="V16" s="12" t="s">
        <v>202</v>
      </c>
      <c r="W16" s="12">
        <v>-0.9</v>
      </c>
      <c r="X16" s="8">
        <v>0.1</v>
      </c>
      <c r="Y16" s="8"/>
      <c r="Z16" s="11" t="s">
        <v>184</v>
      </c>
      <c r="AA16" s="11" t="s">
        <v>165</v>
      </c>
      <c r="AB16" s="11" t="s">
        <v>149</v>
      </c>
      <c r="AC16" s="8"/>
      <c r="AD16" s="8" t="s">
        <v>781</v>
      </c>
      <c r="AE16" s="30" t="s">
        <v>782</v>
      </c>
    </row>
    <row r="17" spans="1:31" s="5" customFormat="1">
      <c r="A17" s="6">
        <v>45529</v>
      </c>
      <c r="B17" s="26" t="s">
        <v>131</v>
      </c>
      <c r="C17" s="8" t="s">
        <v>170</v>
      </c>
      <c r="D17" s="9">
        <v>4.1053240740740737E-2</v>
      </c>
      <c r="E17" s="8" t="s">
        <v>742</v>
      </c>
      <c r="F17" s="10">
        <v>12.6</v>
      </c>
      <c r="G17" s="10">
        <v>11.1</v>
      </c>
      <c r="H17" s="10">
        <v>11.9</v>
      </c>
      <c r="I17" s="10">
        <v>11.8</v>
      </c>
      <c r="J17" s="10">
        <v>12.3</v>
      </c>
      <c r="K17" s="27">
        <f>SUM(F17:H17)</f>
        <v>35.6</v>
      </c>
      <c r="L17" s="27">
        <f>SUM(I17:J17)</f>
        <v>24.1</v>
      </c>
      <c r="M17" s="11" t="s">
        <v>168</v>
      </c>
      <c r="N17" s="11" t="s">
        <v>167</v>
      </c>
      <c r="O17" s="13" t="s">
        <v>223</v>
      </c>
      <c r="P17" s="13" t="s">
        <v>743</v>
      </c>
      <c r="Q17" s="13" t="s">
        <v>744</v>
      </c>
      <c r="R17" s="12">
        <v>2.4</v>
      </c>
      <c r="S17" s="12">
        <v>2.6</v>
      </c>
      <c r="T17" s="11" t="s">
        <v>147</v>
      </c>
      <c r="U17" s="12">
        <v>0.7</v>
      </c>
      <c r="V17" s="12" t="s">
        <v>202</v>
      </c>
      <c r="W17" s="12">
        <v>0.6</v>
      </c>
      <c r="X17" s="8">
        <v>0.1</v>
      </c>
      <c r="Y17" s="8"/>
      <c r="Z17" s="11" t="s">
        <v>204</v>
      </c>
      <c r="AA17" s="11" t="s">
        <v>204</v>
      </c>
      <c r="AB17" s="11" t="s">
        <v>147</v>
      </c>
      <c r="AC17" s="8"/>
      <c r="AD17" s="8" t="s">
        <v>789</v>
      </c>
      <c r="AE17" s="30" t="s">
        <v>790</v>
      </c>
    </row>
    <row r="18" spans="1:31" s="5" customFormat="1">
      <c r="A18" s="6">
        <v>45535</v>
      </c>
      <c r="B18" s="26" t="s">
        <v>131</v>
      </c>
      <c r="C18" s="8" t="s">
        <v>357</v>
      </c>
      <c r="D18" s="9">
        <v>4.0335648148148148E-2</v>
      </c>
      <c r="E18" s="8" t="s">
        <v>810</v>
      </c>
      <c r="F18" s="10">
        <v>12.4</v>
      </c>
      <c r="G18" s="10">
        <v>10.6</v>
      </c>
      <c r="H18" s="10">
        <v>11.4</v>
      </c>
      <c r="I18" s="10">
        <v>11.6</v>
      </c>
      <c r="J18" s="10">
        <v>12.5</v>
      </c>
      <c r="K18" s="27">
        <f>SUM(F18:H18)</f>
        <v>34.4</v>
      </c>
      <c r="L18" s="27">
        <f>SUM(I18:J18)</f>
        <v>24.1</v>
      </c>
      <c r="M18" s="11" t="s">
        <v>178</v>
      </c>
      <c r="N18" s="11" t="s">
        <v>167</v>
      </c>
      <c r="O18" s="13" t="s">
        <v>811</v>
      </c>
      <c r="P18" s="13" t="s">
        <v>172</v>
      </c>
      <c r="Q18" s="13" t="s">
        <v>541</v>
      </c>
      <c r="R18" s="12">
        <v>6</v>
      </c>
      <c r="S18" s="12">
        <v>5.9</v>
      </c>
      <c r="T18" s="11" t="s">
        <v>128</v>
      </c>
      <c r="U18" s="12">
        <v>-0.5</v>
      </c>
      <c r="V18" s="12" t="s">
        <v>202</v>
      </c>
      <c r="W18" s="12">
        <v>0.6</v>
      </c>
      <c r="X18" s="8">
        <v>-1.1000000000000001</v>
      </c>
      <c r="Y18" s="8"/>
      <c r="Z18" s="11" t="s">
        <v>204</v>
      </c>
      <c r="AA18" s="11" t="s">
        <v>165</v>
      </c>
      <c r="AB18" s="11" t="s">
        <v>149</v>
      </c>
      <c r="AC18" s="8"/>
      <c r="AD18" s="8" t="s">
        <v>846</v>
      </c>
      <c r="AE18" s="30" t="s">
        <v>847</v>
      </c>
    </row>
  </sheetData>
  <autoFilter ref="A1:AD1" xr:uid="{00000000-0009-0000-0000-000006000000}"/>
  <phoneticPr fontId="10"/>
  <conditionalFormatting sqref="F2:J3">
    <cfRule type="colorScale" priority="1066">
      <colorScale>
        <cfvo type="min"/>
        <cfvo type="percentile" val="50"/>
        <cfvo type="max"/>
        <color rgb="FFF8696B"/>
        <color rgb="FFFFEB84"/>
        <color rgb="FF63BE7B"/>
      </colorScale>
    </cfRule>
  </conditionalFormatting>
  <conditionalFormatting sqref="F4:J4">
    <cfRule type="colorScale" priority="36">
      <colorScale>
        <cfvo type="min"/>
        <cfvo type="percentile" val="50"/>
        <cfvo type="max"/>
        <color rgb="FFF8696B"/>
        <color rgb="FFFFEB84"/>
        <color rgb="FF63BE7B"/>
      </colorScale>
    </cfRule>
  </conditionalFormatting>
  <conditionalFormatting sqref="F5:J6">
    <cfRule type="colorScale" priority="32">
      <colorScale>
        <cfvo type="min"/>
        <cfvo type="percentile" val="50"/>
        <cfvo type="max"/>
        <color rgb="FFF8696B"/>
        <color rgb="FFFFEB84"/>
        <color rgb="FF63BE7B"/>
      </colorScale>
    </cfRule>
  </conditionalFormatting>
  <conditionalFormatting sqref="F7:J7">
    <cfRule type="colorScale" priority="28">
      <colorScale>
        <cfvo type="min"/>
        <cfvo type="percentile" val="50"/>
        <cfvo type="max"/>
        <color rgb="FFF8696B"/>
        <color rgb="FFFFEB84"/>
        <color rgb="FF63BE7B"/>
      </colorScale>
    </cfRule>
  </conditionalFormatting>
  <conditionalFormatting sqref="F8:J9">
    <cfRule type="colorScale" priority="24">
      <colorScale>
        <cfvo type="min"/>
        <cfvo type="percentile" val="50"/>
        <cfvo type="max"/>
        <color rgb="FFF8696B"/>
        <color rgb="FFFFEB84"/>
        <color rgb="FF63BE7B"/>
      </colorScale>
    </cfRule>
  </conditionalFormatting>
  <conditionalFormatting sqref="F10:J12">
    <cfRule type="colorScale" priority="20">
      <colorScale>
        <cfvo type="min"/>
        <cfvo type="percentile" val="50"/>
        <cfvo type="max"/>
        <color rgb="FFF8696B"/>
        <color rgb="FFFFEB84"/>
        <color rgb="FF63BE7B"/>
      </colorScale>
    </cfRule>
  </conditionalFormatting>
  <conditionalFormatting sqref="F13:J14">
    <cfRule type="colorScale" priority="16">
      <colorScale>
        <cfvo type="min"/>
        <cfvo type="percentile" val="50"/>
        <cfvo type="max"/>
        <color rgb="FFF8696B"/>
        <color rgb="FFFFEB84"/>
        <color rgb="FF63BE7B"/>
      </colorScale>
    </cfRule>
  </conditionalFormatting>
  <conditionalFormatting sqref="F15:J16">
    <cfRule type="colorScale" priority="12">
      <colorScale>
        <cfvo type="min"/>
        <cfvo type="percentile" val="50"/>
        <cfvo type="max"/>
        <color rgb="FFF8696B"/>
        <color rgb="FFFFEB84"/>
        <color rgb="FF63BE7B"/>
      </colorScale>
    </cfRule>
  </conditionalFormatting>
  <conditionalFormatting sqref="F17:J17">
    <cfRule type="colorScale" priority="8">
      <colorScale>
        <cfvo type="min"/>
        <cfvo type="percentile" val="50"/>
        <cfvo type="max"/>
        <color rgb="FFF8696B"/>
        <color rgb="FFFFEB84"/>
        <color rgb="FF63BE7B"/>
      </colorScale>
    </cfRule>
  </conditionalFormatting>
  <conditionalFormatting sqref="F18:J18">
    <cfRule type="colorScale" priority="4">
      <colorScale>
        <cfvo type="min"/>
        <cfvo type="percentile" val="50"/>
        <cfvo type="max"/>
        <color rgb="FFF8696B"/>
        <color rgb="FFFFEB84"/>
        <color rgb="FF63BE7B"/>
      </colorScale>
    </cfRule>
  </conditionalFormatting>
  <conditionalFormatting sqref="T2:T18">
    <cfRule type="containsText" dxfId="26" priority="57" operator="containsText" text="D">
      <formula>NOT(ISERROR(SEARCH("D",T2)))</formula>
    </cfRule>
    <cfRule type="containsText" dxfId="25" priority="58" operator="containsText" text="S">
      <formula>NOT(ISERROR(SEARCH("S",T2)))</formula>
    </cfRule>
    <cfRule type="containsText" dxfId="24" priority="59" operator="containsText" text="F">
      <formula>NOT(ISERROR(SEARCH("F",T2)))</formula>
    </cfRule>
    <cfRule type="containsText" dxfId="23" priority="60" operator="containsText" text="E">
      <formula>NOT(ISERROR(SEARCH("E",T2)))</formula>
    </cfRule>
    <cfRule type="containsText" dxfId="22" priority="61" operator="containsText" text="B">
      <formula>NOT(ISERROR(SEARCH("B",T2)))</formula>
    </cfRule>
    <cfRule type="containsText" dxfId="21" priority="62" operator="containsText" text="A">
      <formula>NOT(ISERROR(SEARCH("A",T2)))</formula>
    </cfRule>
  </conditionalFormatting>
  <conditionalFormatting sqref="Z2:AC18">
    <cfRule type="containsText" dxfId="20" priority="1" operator="containsText" text="E">
      <formula>NOT(ISERROR(SEARCH("E",Z2)))</formula>
    </cfRule>
    <cfRule type="containsText" dxfId="19" priority="2" operator="containsText" text="B">
      <formula>NOT(ISERROR(SEARCH("B",Z2)))</formula>
    </cfRule>
    <cfRule type="containsText" dxfId="18" priority="3" operator="containsText" text="A">
      <formula>NOT(ISERROR(SEARCH("A",Z2)))</formula>
    </cfRule>
  </conditionalFormatting>
  <dataValidations count="1">
    <dataValidation type="list" allowBlank="1" showInputMessage="1" showErrorMessage="1" sqref="AC2:AC18"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K2:L3 K4:L4 K5:L7 K8:L9 K10:L12 K13:L14 K15:L17 K19:L19 K18:L1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51"/>
  <sheetViews>
    <sheetView tabSelected="1" workbookViewId="0">
      <pane xSplit="5" ySplit="1" topLeftCell="L2" activePane="bottomRight" state="frozen"/>
      <selection activeCell="E15" sqref="E15"/>
      <selection pane="topRight" activeCell="E15" sqref="E15"/>
      <selection pane="bottomLeft" activeCell="E15" sqref="E15"/>
      <selection pane="bottomRight" activeCell="L12" sqref="L12"/>
    </sheetView>
  </sheetViews>
  <sheetFormatPr baseColWidth="10" defaultColWidth="8.83203125" defaultRowHeight="15"/>
  <cols>
    <col min="1" max="1" width="9.5" bestFit="1" customWidth="1"/>
    <col min="2" max="2" width="8.1640625" customWidth="1"/>
    <col min="5" max="5" width="18.33203125" customWidth="1"/>
    <col min="20" max="22" width="16.6640625" customWidth="1"/>
    <col min="27" max="27" width="5.33203125" customWidth="1"/>
    <col min="30" max="30" width="8.83203125" hidden="1" customWidth="1"/>
    <col min="35" max="36" width="150.83203125" customWidth="1"/>
  </cols>
  <sheetData>
    <row r="1" spans="1:36"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2" t="s">
        <v>16</v>
      </c>
      <c r="S1" s="2" t="s">
        <v>4</v>
      </c>
      <c r="T1" s="3" t="s">
        <v>5</v>
      </c>
      <c r="U1" s="3" t="s">
        <v>6</v>
      </c>
      <c r="V1" s="3" t="s">
        <v>7</v>
      </c>
      <c r="W1" s="4" t="s">
        <v>110</v>
      </c>
      <c r="X1" s="4" t="s">
        <v>111</v>
      </c>
      <c r="Y1" s="4" t="s">
        <v>152</v>
      </c>
      <c r="Z1" s="4" t="s">
        <v>8</v>
      </c>
      <c r="AA1" s="4" t="s">
        <v>67</v>
      </c>
      <c r="AB1" s="4" t="s">
        <v>9</v>
      </c>
      <c r="AC1" s="4" t="s">
        <v>10</v>
      </c>
      <c r="AD1" s="4"/>
      <c r="AE1" s="4" t="s">
        <v>11</v>
      </c>
      <c r="AF1" s="4" t="s">
        <v>12</v>
      </c>
      <c r="AG1" s="4" t="s">
        <v>44</v>
      </c>
      <c r="AH1" s="4" t="s">
        <v>50</v>
      </c>
      <c r="AI1" s="1" t="s">
        <v>13</v>
      </c>
      <c r="AJ1" s="22" t="s">
        <v>117</v>
      </c>
    </row>
    <row r="2" spans="1:36" s="5" customFormat="1">
      <c r="A2" s="6">
        <v>45493</v>
      </c>
      <c r="B2" s="26" t="s">
        <v>163</v>
      </c>
      <c r="C2" s="8" t="s">
        <v>177</v>
      </c>
      <c r="D2" s="9">
        <v>7.2997685185185179E-2</v>
      </c>
      <c r="E2" s="8" t="s">
        <v>239</v>
      </c>
      <c r="F2" s="29">
        <v>6.9</v>
      </c>
      <c r="G2" s="10">
        <v>11.4</v>
      </c>
      <c r="H2" s="10">
        <v>12.5</v>
      </c>
      <c r="I2" s="10">
        <v>12.5</v>
      </c>
      <c r="J2" s="10">
        <v>12.4</v>
      </c>
      <c r="K2" s="10">
        <v>12.7</v>
      </c>
      <c r="L2" s="10">
        <v>12.7</v>
      </c>
      <c r="M2" s="10">
        <v>12.3</v>
      </c>
      <c r="N2" s="10">
        <v>12.3</v>
      </c>
      <c r="O2" s="27">
        <f>SUM(F2:H2)</f>
        <v>30.8</v>
      </c>
      <c r="P2" s="27">
        <f>SUM(I2:K2)</f>
        <v>37.599999999999994</v>
      </c>
      <c r="Q2" s="27">
        <f>SUM(L2:N2)</f>
        <v>37.299999999999997</v>
      </c>
      <c r="R2" s="11" t="s">
        <v>175</v>
      </c>
      <c r="S2" s="11" t="s">
        <v>185</v>
      </c>
      <c r="T2" s="13" t="s">
        <v>218</v>
      </c>
      <c r="U2" s="13" t="s">
        <v>186</v>
      </c>
      <c r="V2" s="13" t="s">
        <v>182</v>
      </c>
      <c r="W2" s="12">
        <v>1.9</v>
      </c>
      <c r="X2" s="12">
        <v>1.6</v>
      </c>
      <c r="Y2" s="11" t="s">
        <v>148</v>
      </c>
      <c r="Z2" s="12">
        <v>-2.1</v>
      </c>
      <c r="AA2" s="11" t="s">
        <v>202</v>
      </c>
      <c r="AB2" s="12">
        <v>-2.1</v>
      </c>
      <c r="AC2" s="12" t="s">
        <v>203</v>
      </c>
      <c r="AD2" s="8"/>
      <c r="AE2" s="11" t="s">
        <v>184</v>
      </c>
      <c r="AF2" s="11" t="s">
        <v>204</v>
      </c>
      <c r="AG2" s="11" t="s">
        <v>150</v>
      </c>
      <c r="AH2" s="8"/>
      <c r="AI2" s="8" t="s">
        <v>243</v>
      </c>
      <c r="AJ2" s="30" t="s">
        <v>291</v>
      </c>
    </row>
    <row r="3" spans="1:36" s="5" customFormat="1">
      <c r="A3" s="6">
        <v>45493</v>
      </c>
      <c r="B3" s="25" t="s">
        <v>134</v>
      </c>
      <c r="C3" s="8" t="s">
        <v>177</v>
      </c>
      <c r="D3" s="9">
        <v>7.3668981481481488E-2</v>
      </c>
      <c r="E3" s="8" t="s">
        <v>247</v>
      </c>
      <c r="F3" s="29">
        <v>7</v>
      </c>
      <c r="G3" s="10">
        <v>11.1</v>
      </c>
      <c r="H3" s="10">
        <v>12.1</v>
      </c>
      <c r="I3" s="10">
        <v>12.4</v>
      </c>
      <c r="J3" s="10">
        <v>12.3</v>
      </c>
      <c r="K3" s="10">
        <v>12.4</v>
      </c>
      <c r="L3" s="10">
        <v>12.5</v>
      </c>
      <c r="M3" s="10">
        <v>13.1</v>
      </c>
      <c r="N3" s="10">
        <v>13.6</v>
      </c>
      <c r="O3" s="27">
        <f>SUM(F3:H3)</f>
        <v>30.200000000000003</v>
      </c>
      <c r="P3" s="27">
        <f>SUM(I3:K3)</f>
        <v>37.1</v>
      </c>
      <c r="Q3" s="27">
        <f>SUM(L3:N3)</f>
        <v>39.200000000000003</v>
      </c>
      <c r="R3" s="11" t="s">
        <v>175</v>
      </c>
      <c r="S3" s="11" t="s">
        <v>176</v>
      </c>
      <c r="T3" s="13" t="s">
        <v>215</v>
      </c>
      <c r="U3" s="13" t="s">
        <v>186</v>
      </c>
      <c r="V3" s="13" t="s">
        <v>216</v>
      </c>
      <c r="W3" s="12">
        <v>1.9</v>
      </c>
      <c r="X3" s="12">
        <v>1.6</v>
      </c>
      <c r="Y3" s="11" t="s">
        <v>148</v>
      </c>
      <c r="Z3" s="12">
        <v>0.8</v>
      </c>
      <c r="AA3" s="11" t="s">
        <v>202</v>
      </c>
      <c r="AB3" s="12">
        <v>0.8</v>
      </c>
      <c r="AC3" s="12" t="s">
        <v>203</v>
      </c>
      <c r="AD3" s="8"/>
      <c r="AE3" s="11" t="s">
        <v>204</v>
      </c>
      <c r="AF3" s="11" t="s">
        <v>204</v>
      </c>
      <c r="AG3" s="11" t="s">
        <v>148</v>
      </c>
      <c r="AH3" s="8"/>
      <c r="AI3" s="8" t="s">
        <v>246</v>
      </c>
      <c r="AJ3" s="30" t="s">
        <v>293</v>
      </c>
    </row>
    <row r="4" spans="1:36" s="5" customFormat="1">
      <c r="A4" s="6">
        <v>45493</v>
      </c>
      <c r="B4" s="26" t="s">
        <v>134</v>
      </c>
      <c r="C4" s="8" t="s">
        <v>177</v>
      </c>
      <c r="D4" s="9">
        <v>7.3703703703703702E-2</v>
      </c>
      <c r="E4" s="8" t="s">
        <v>253</v>
      </c>
      <c r="F4" s="29">
        <v>7</v>
      </c>
      <c r="G4" s="10">
        <v>11</v>
      </c>
      <c r="H4" s="10">
        <v>12.2</v>
      </c>
      <c r="I4" s="10">
        <v>12.1</v>
      </c>
      <c r="J4" s="10">
        <v>12.2</v>
      </c>
      <c r="K4" s="10">
        <v>12.4</v>
      </c>
      <c r="L4" s="10">
        <v>12.7</v>
      </c>
      <c r="M4" s="10">
        <v>13.4</v>
      </c>
      <c r="N4" s="10">
        <v>13.8</v>
      </c>
      <c r="O4" s="27">
        <f>SUM(F4:H4)</f>
        <v>30.2</v>
      </c>
      <c r="P4" s="27">
        <f>SUM(I4:K4)</f>
        <v>36.699999999999996</v>
      </c>
      <c r="Q4" s="27">
        <f>SUM(L4:N4)</f>
        <v>39.900000000000006</v>
      </c>
      <c r="R4" s="11" t="s">
        <v>175</v>
      </c>
      <c r="S4" s="11" t="s">
        <v>176</v>
      </c>
      <c r="T4" s="13" t="s">
        <v>190</v>
      </c>
      <c r="U4" s="13" t="s">
        <v>254</v>
      </c>
      <c r="V4" s="13" t="s">
        <v>219</v>
      </c>
      <c r="W4" s="12">
        <v>1.9</v>
      </c>
      <c r="X4" s="12">
        <v>1.6</v>
      </c>
      <c r="Y4" s="11" t="s">
        <v>148</v>
      </c>
      <c r="Z4" s="12">
        <v>1.1000000000000001</v>
      </c>
      <c r="AA4" s="11" t="s">
        <v>202</v>
      </c>
      <c r="AB4" s="12">
        <v>1.1000000000000001</v>
      </c>
      <c r="AC4" s="12" t="s">
        <v>203</v>
      </c>
      <c r="AD4" s="8"/>
      <c r="AE4" s="11" t="s">
        <v>205</v>
      </c>
      <c r="AF4" s="11" t="s">
        <v>165</v>
      </c>
      <c r="AG4" s="11" t="s">
        <v>150</v>
      </c>
      <c r="AH4" s="8"/>
      <c r="AI4" s="8" t="s">
        <v>252</v>
      </c>
      <c r="AJ4" s="30" t="s">
        <v>296</v>
      </c>
    </row>
    <row r="5" spans="1:36" s="5" customFormat="1">
      <c r="A5" s="6">
        <v>45493</v>
      </c>
      <c r="B5" s="26" t="s">
        <v>132</v>
      </c>
      <c r="C5" s="8" t="s">
        <v>177</v>
      </c>
      <c r="D5" s="9">
        <v>7.3715277777777782E-2</v>
      </c>
      <c r="E5" s="8" t="s">
        <v>228</v>
      </c>
      <c r="F5" s="29">
        <v>6.9</v>
      </c>
      <c r="G5" s="10">
        <v>11.3</v>
      </c>
      <c r="H5" s="10">
        <v>12.2</v>
      </c>
      <c r="I5" s="10">
        <v>12.7</v>
      </c>
      <c r="J5" s="10">
        <v>12.6</v>
      </c>
      <c r="K5" s="10">
        <v>12.4</v>
      </c>
      <c r="L5" s="10">
        <v>12.8</v>
      </c>
      <c r="M5" s="10">
        <v>13.2</v>
      </c>
      <c r="N5" s="10">
        <v>12.8</v>
      </c>
      <c r="O5" s="27">
        <f>SUM(F5:H5)</f>
        <v>30.400000000000002</v>
      </c>
      <c r="P5" s="27">
        <f>SUM(I5:K5)</f>
        <v>37.699999999999996</v>
      </c>
      <c r="Q5" s="27">
        <f>SUM(L5:N5)</f>
        <v>38.799999999999997</v>
      </c>
      <c r="R5" s="11" t="s">
        <v>175</v>
      </c>
      <c r="S5" s="11" t="s">
        <v>176</v>
      </c>
      <c r="T5" s="13" t="s">
        <v>213</v>
      </c>
      <c r="U5" s="13" t="s">
        <v>221</v>
      </c>
      <c r="V5" s="13" t="s">
        <v>235</v>
      </c>
      <c r="W5" s="12">
        <v>1.9</v>
      </c>
      <c r="X5" s="12">
        <v>1.6</v>
      </c>
      <c r="Y5" s="11" t="s">
        <v>148</v>
      </c>
      <c r="Z5" s="12">
        <v>0.4</v>
      </c>
      <c r="AA5" s="11" t="s">
        <v>202</v>
      </c>
      <c r="AB5" s="12">
        <v>0.4</v>
      </c>
      <c r="AC5" s="12" t="s">
        <v>203</v>
      </c>
      <c r="AD5" s="8"/>
      <c r="AE5" s="11" t="s">
        <v>204</v>
      </c>
      <c r="AF5" s="11" t="s">
        <v>165</v>
      </c>
      <c r="AG5" s="11" t="s">
        <v>150</v>
      </c>
      <c r="AH5" s="8"/>
      <c r="AI5" s="8" t="s">
        <v>236</v>
      </c>
      <c r="AJ5" s="30" t="s">
        <v>298</v>
      </c>
    </row>
    <row r="6" spans="1:36" s="5" customFormat="1">
      <c r="A6" s="6">
        <v>45494</v>
      </c>
      <c r="B6" s="26" t="s">
        <v>136</v>
      </c>
      <c r="C6" s="8" t="s">
        <v>177</v>
      </c>
      <c r="D6" s="9">
        <v>7.362268518518518E-2</v>
      </c>
      <c r="E6" s="8" t="s">
        <v>275</v>
      </c>
      <c r="F6" s="29">
        <v>6.9</v>
      </c>
      <c r="G6" s="10">
        <v>11.8</v>
      </c>
      <c r="H6" s="10">
        <v>12.6</v>
      </c>
      <c r="I6" s="10">
        <v>12.5</v>
      </c>
      <c r="J6" s="10">
        <v>12.2</v>
      </c>
      <c r="K6" s="10">
        <v>12.2</v>
      </c>
      <c r="L6" s="10">
        <v>12.3</v>
      </c>
      <c r="M6" s="10">
        <v>12.9</v>
      </c>
      <c r="N6" s="10">
        <v>12.7</v>
      </c>
      <c r="O6" s="27">
        <f>SUM(F6:H6)</f>
        <v>31.300000000000004</v>
      </c>
      <c r="P6" s="27">
        <f>SUM(I6:K6)</f>
        <v>36.9</v>
      </c>
      <c r="Q6" s="27">
        <f>SUM(L6:N6)</f>
        <v>37.900000000000006</v>
      </c>
      <c r="R6" s="11" t="s">
        <v>194</v>
      </c>
      <c r="S6" s="11" t="s">
        <v>193</v>
      </c>
      <c r="T6" s="13" t="s">
        <v>276</v>
      </c>
      <c r="U6" s="13" t="s">
        <v>277</v>
      </c>
      <c r="V6" s="13" t="s">
        <v>221</v>
      </c>
      <c r="W6" s="12">
        <v>1.8</v>
      </c>
      <c r="X6" s="12">
        <v>2.2000000000000002</v>
      </c>
      <c r="Y6" s="11" t="s">
        <v>148</v>
      </c>
      <c r="Z6" s="12">
        <v>1.2</v>
      </c>
      <c r="AA6" s="11" t="s">
        <v>202</v>
      </c>
      <c r="AB6" s="12">
        <v>1.2</v>
      </c>
      <c r="AC6" s="12" t="s">
        <v>203</v>
      </c>
      <c r="AD6" s="8"/>
      <c r="AE6" s="11" t="s">
        <v>205</v>
      </c>
      <c r="AF6" s="11" t="s">
        <v>204</v>
      </c>
      <c r="AG6" s="11" t="s">
        <v>150</v>
      </c>
      <c r="AH6" s="8"/>
      <c r="AI6" s="8" t="s">
        <v>301</v>
      </c>
      <c r="AJ6" s="30" t="s">
        <v>314</v>
      </c>
    </row>
    <row r="7" spans="1:36" s="5" customFormat="1">
      <c r="A7" s="6">
        <v>45494</v>
      </c>
      <c r="B7" s="25" t="s">
        <v>133</v>
      </c>
      <c r="C7" s="8" t="s">
        <v>177</v>
      </c>
      <c r="D7" s="9">
        <v>7.4340277777777783E-2</v>
      </c>
      <c r="E7" s="8" t="s">
        <v>257</v>
      </c>
      <c r="F7" s="29">
        <v>6.7</v>
      </c>
      <c r="G7" s="10">
        <v>11.1</v>
      </c>
      <c r="H7" s="10">
        <v>12</v>
      </c>
      <c r="I7" s="10">
        <v>12.5</v>
      </c>
      <c r="J7" s="10">
        <v>13</v>
      </c>
      <c r="K7" s="10">
        <v>13.1</v>
      </c>
      <c r="L7" s="10">
        <v>13.2</v>
      </c>
      <c r="M7" s="10">
        <v>12.8</v>
      </c>
      <c r="N7" s="10">
        <v>12.9</v>
      </c>
      <c r="O7" s="27">
        <f>SUM(F7:H7)</f>
        <v>29.8</v>
      </c>
      <c r="P7" s="27">
        <f>SUM(I7:K7)</f>
        <v>38.6</v>
      </c>
      <c r="Q7" s="27">
        <f>SUM(L7:N7)</f>
        <v>38.9</v>
      </c>
      <c r="R7" s="11" t="s">
        <v>189</v>
      </c>
      <c r="S7" s="11" t="s">
        <v>181</v>
      </c>
      <c r="T7" s="13" t="s">
        <v>258</v>
      </c>
      <c r="U7" s="13" t="s">
        <v>259</v>
      </c>
      <c r="V7" s="13" t="s">
        <v>260</v>
      </c>
      <c r="W7" s="12">
        <v>1.8</v>
      </c>
      <c r="X7" s="12">
        <v>2.2000000000000002</v>
      </c>
      <c r="Y7" s="11" t="s">
        <v>148</v>
      </c>
      <c r="Z7" s="12">
        <v>0.8</v>
      </c>
      <c r="AA7" s="11" t="s">
        <v>202</v>
      </c>
      <c r="AB7" s="12">
        <v>0.8</v>
      </c>
      <c r="AC7" s="12" t="s">
        <v>203</v>
      </c>
      <c r="AD7" s="8"/>
      <c r="AE7" s="11" t="s">
        <v>204</v>
      </c>
      <c r="AF7" s="11" t="s">
        <v>204</v>
      </c>
      <c r="AG7" s="11" t="s">
        <v>148</v>
      </c>
      <c r="AH7" s="8"/>
      <c r="AI7" s="8" t="s">
        <v>313</v>
      </c>
      <c r="AJ7" s="30" t="s">
        <v>281</v>
      </c>
    </row>
    <row r="8" spans="1:36" s="5" customFormat="1">
      <c r="A8" s="6">
        <v>45494</v>
      </c>
      <c r="B8" s="26" t="s">
        <v>132</v>
      </c>
      <c r="C8" s="8" t="s">
        <v>177</v>
      </c>
      <c r="D8" s="9">
        <v>7.436342592592593E-2</v>
      </c>
      <c r="E8" s="8" t="s">
        <v>263</v>
      </c>
      <c r="F8" s="29">
        <v>6.8</v>
      </c>
      <c r="G8" s="10">
        <v>11</v>
      </c>
      <c r="H8" s="10">
        <v>12</v>
      </c>
      <c r="I8" s="10">
        <v>12.4</v>
      </c>
      <c r="J8" s="10">
        <v>13</v>
      </c>
      <c r="K8" s="10">
        <v>12.5</v>
      </c>
      <c r="L8" s="10">
        <v>12.6</v>
      </c>
      <c r="M8" s="10">
        <v>13.3</v>
      </c>
      <c r="N8" s="10">
        <v>13.9</v>
      </c>
      <c r="O8" s="27">
        <f>SUM(F8:H8)</f>
        <v>29.8</v>
      </c>
      <c r="P8" s="27">
        <f>SUM(I8:K8)</f>
        <v>37.9</v>
      </c>
      <c r="Q8" s="27">
        <f>SUM(L8:N8)</f>
        <v>39.799999999999997</v>
      </c>
      <c r="R8" s="11" t="s">
        <v>189</v>
      </c>
      <c r="S8" s="11" t="s">
        <v>181</v>
      </c>
      <c r="T8" s="13" t="s">
        <v>264</v>
      </c>
      <c r="U8" s="13" t="s">
        <v>265</v>
      </c>
      <c r="V8" s="13" t="s">
        <v>226</v>
      </c>
      <c r="W8" s="12">
        <v>1.8</v>
      </c>
      <c r="X8" s="12">
        <v>2.2000000000000002</v>
      </c>
      <c r="Y8" s="11" t="s">
        <v>148</v>
      </c>
      <c r="Z8" s="12">
        <v>1</v>
      </c>
      <c r="AA8" s="11" t="s">
        <v>202</v>
      </c>
      <c r="AB8" s="12">
        <v>1</v>
      </c>
      <c r="AC8" s="12" t="s">
        <v>203</v>
      </c>
      <c r="AD8" s="8"/>
      <c r="AE8" s="11" t="s">
        <v>205</v>
      </c>
      <c r="AF8" s="11" t="s">
        <v>204</v>
      </c>
      <c r="AG8" s="11" t="s">
        <v>148</v>
      </c>
      <c r="AH8" s="8"/>
      <c r="AI8" s="8" t="s">
        <v>280</v>
      </c>
      <c r="AJ8" s="30" t="s">
        <v>302</v>
      </c>
    </row>
    <row r="9" spans="1:36" s="5" customFormat="1">
      <c r="A9" s="6">
        <v>45500</v>
      </c>
      <c r="B9" s="25" t="s">
        <v>132</v>
      </c>
      <c r="C9" s="8" t="s">
        <v>177</v>
      </c>
      <c r="D9" s="9">
        <v>7.362268518518518E-2</v>
      </c>
      <c r="E9" s="8" t="s">
        <v>325</v>
      </c>
      <c r="F9" s="29">
        <v>7</v>
      </c>
      <c r="G9" s="10">
        <v>11.2</v>
      </c>
      <c r="H9" s="10">
        <v>12.1</v>
      </c>
      <c r="I9" s="10">
        <v>12.4</v>
      </c>
      <c r="J9" s="10">
        <v>12.5</v>
      </c>
      <c r="K9" s="10">
        <v>12.4</v>
      </c>
      <c r="L9" s="10">
        <v>12.4</v>
      </c>
      <c r="M9" s="10">
        <v>13</v>
      </c>
      <c r="N9" s="10">
        <v>13.1</v>
      </c>
      <c r="O9" s="27">
        <f>SUM(F9:H9)</f>
        <v>30.299999999999997</v>
      </c>
      <c r="P9" s="27">
        <f>SUM(I9:K9)</f>
        <v>37.299999999999997</v>
      </c>
      <c r="Q9" s="27">
        <f>SUM(L9:N9)</f>
        <v>38.5</v>
      </c>
      <c r="R9" s="11" t="s">
        <v>175</v>
      </c>
      <c r="S9" s="11" t="s">
        <v>176</v>
      </c>
      <c r="T9" s="13" t="s">
        <v>326</v>
      </c>
      <c r="U9" s="13" t="s">
        <v>327</v>
      </c>
      <c r="V9" s="13" t="s">
        <v>328</v>
      </c>
      <c r="W9" s="12">
        <v>2.2000000000000002</v>
      </c>
      <c r="X9" s="12">
        <v>2.6</v>
      </c>
      <c r="Y9" s="11" t="s">
        <v>150</v>
      </c>
      <c r="Z9" s="12">
        <v>-0.4</v>
      </c>
      <c r="AA9" s="11" t="s">
        <v>202</v>
      </c>
      <c r="AB9" s="12">
        <v>-0.2</v>
      </c>
      <c r="AC9" s="12">
        <v>-0.2</v>
      </c>
      <c r="AD9" s="8"/>
      <c r="AE9" s="11" t="s">
        <v>165</v>
      </c>
      <c r="AF9" s="11" t="s">
        <v>204</v>
      </c>
      <c r="AG9" s="11" t="s">
        <v>150</v>
      </c>
      <c r="AH9" s="8"/>
      <c r="AI9" s="8" t="s">
        <v>407</v>
      </c>
      <c r="AJ9" s="30" t="s">
        <v>408</v>
      </c>
    </row>
    <row r="10" spans="1:36" s="5" customFormat="1">
      <c r="A10" s="6">
        <v>45500</v>
      </c>
      <c r="B10" s="26" t="s">
        <v>134</v>
      </c>
      <c r="C10" s="8" t="s">
        <v>177</v>
      </c>
      <c r="D10" s="9">
        <v>7.362268518518518E-2</v>
      </c>
      <c r="E10" s="8" t="s">
        <v>344</v>
      </c>
      <c r="F10" s="29">
        <v>6.9</v>
      </c>
      <c r="G10" s="10">
        <v>11.1</v>
      </c>
      <c r="H10" s="10">
        <v>12.4</v>
      </c>
      <c r="I10" s="10">
        <v>12.5</v>
      </c>
      <c r="J10" s="10">
        <v>12.7</v>
      </c>
      <c r="K10" s="10">
        <v>12.6</v>
      </c>
      <c r="L10" s="10">
        <v>12.6</v>
      </c>
      <c r="M10" s="10">
        <v>12.6</v>
      </c>
      <c r="N10" s="10">
        <v>12.7</v>
      </c>
      <c r="O10" s="27">
        <f>SUM(F10:H10)</f>
        <v>30.4</v>
      </c>
      <c r="P10" s="27">
        <f>SUM(I10:K10)</f>
        <v>37.799999999999997</v>
      </c>
      <c r="Q10" s="27">
        <f>SUM(L10:N10)</f>
        <v>37.9</v>
      </c>
      <c r="R10" s="11" t="s">
        <v>175</v>
      </c>
      <c r="S10" s="11" t="s">
        <v>185</v>
      </c>
      <c r="T10" s="13" t="s">
        <v>345</v>
      </c>
      <c r="U10" s="13" t="s">
        <v>346</v>
      </c>
      <c r="V10" s="13" t="s">
        <v>347</v>
      </c>
      <c r="W10" s="12">
        <v>2.2000000000000002</v>
      </c>
      <c r="X10" s="12">
        <v>2.6</v>
      </c>
      <c r="Y10" s="11" t="s">
        <v>150</v>
      </c>
      <c r="Z10" s="12">
        <v>0.4</v>
      </c>
      <c r="AA10" s="11" t="s">
        <v>202</v>
      </c>
      <c r="AB10" s="12">
        <v>0.6</v>
      </c>
      <c r="AC10" s="12">
        <v>-0.2</v>
      </c>
      <c r="AD10" s="8"/>
      <c r="AE10" s="11" t="s">
        <v>204</v>
      </c>
      <c r="AF10" s="11" t="s">
        <v>165</v>
      </c>
      <c r="AG10" s="11" t="s">
        <v>150</v>
      </c>
      <c r="AH10" s="8"/>
      <c r="AI10" s="8" t="s">
        <v>402</v>
      </c>
      <c r="AJ10" s="30" t="s">
        <v>412</v>
      </c>
    </row>
    <row r="11" spans="1:36" s="5" customFormat="1">
      <c r="A11" s="6">
        <v>45500</v>
      </c>
      <c r="B11" s="26" t="s">
        <v>132</v>
      </c>
      <c r="C11" s="8" t="s">
        <v>177</v>
      </c>
      <c r="D11" s="9">
        <v>7.3692129629629635E-2</v>
      </c>
      <c r="E11" s="8" t="s">
        <v>333</v>
      </c>
      <c r="F11" s="29">
        <v>7</v>
      </c>
      <c r="G11" s="10">
        <v>10.7</v>
      </c>
      <c r="H11" s="10">
        <v>12</v>
      </c>
      <c r="I11" s="10">
        <v>12.6</v>
      </c>
      <c r="J11" s="10">
        <v>12.7</v>
      </c>
      <c r="K11" s="10">
        <v>12.6</v>
      </c>
      <c r="L11" s="10">
        <v>12.9</v>
      </c>
      <c r="M11" s="10">
        <v>12.8</v>
      </c>
      <c r="N11" s="10">
        <v>13.4</v>
      </c>
      <c r="O11" s="27">
        <f>SUM(F11:H11)</f>
        <v>29.7</v>
      </c>
      <c r="P11" s="27">
        <f>SUM(I11:K11)</f>
        <v>37.9</v>
      </c>
      <c r="Q11" s="27">
        <f>SUM(L11:N11)</f>
        <v>39.1</v>
      </c>
      <c r="R11" s="11" t="s">
        <v>189</v>
      </c>
      <c r="S11" s="11" t="s">
        <v>181</v>
      </c>
      <c r="T11" s="13" t="s">
        <v>334</v>
      </c>
      <c r="U11" s="13" t="s">
        <v>335</v>
      </c>
      <c r="V11" s="13" t="s">
        <v>258</v>
      </c>
      <c r="W11" s="12">
        <v>2.2000000000000002</v>
      </c>
      <c r="X11" s="12">
        <v>2.6</v>
      </c>
      <c r="Y11" s="11" t="s">
        <v>150</v>
      </c>
      <c r="Z11" s="12">
        <v>0.2</v>
      </c>
      <c r="AA11" s="11" t="s">
        <v>202</v>
      </c>
      <c r="AB11" s="12">
        <v>0.4</v>
      </c>
      <c r="AC11" s="12">
        <v>-0.2</v>
      </c>
      <c r="AD11" s="8"/>
      <c r="AE11" s="11" t="s">
        <v>204</v>
      </c>
      <c r="AF11" s="11" t="s">
        <v>204</v>
      </c>
      <c r="AG11" s="11" t="s">
        <v>148</v>
      </c>
      <c r="AH11" s="8"/>
      <c r="AI11" s="8" t="s">
        <v>411</v>
      </c>
      <c r="AJ11" s="30" t="s">
        <v>403</v>
      </c>
    </row>
    <row r="12" spans="1:36" s="5" customFormat="1">
      <c r="A12" s="6">
        <v>45501</v>
      </c>
      <c r="B12" s="25" t="s">
        <v>136</v>
      </c>
      <c r="C12" s="8" t="s">
        <v>387</v>
      </c>
      <c r="D12" s="9">
        <v>7.092592592592592E-2</v>
      </c>
      <c r="E12" s="8" t="s">
        <v>392</v>
      </c>
      <c r="F12" s="29">
        <v>6.8</v>
      </c>
      <c r="G12" s="10">
        <v>10.6</v>
      </c>
      <c r="H12" s="10">
        <v>11.6</v>
      </c>
      <c r="I12" s="10">
        <v>12.2</v>
      </c>
      <c r="J12" s="10">
        <v>12.5</v>
      </c>
      <c r="K12" s="10">
        <v>12.5</v>
      </c>
      <c r="L12" s="10">
        <v>12.3</v>
      </c>
      <c r="M12" s="10">
        <v>12.1</v>
      </c>
      <c r="N12" s="10">
        <v>12.2</v>
      </c>
      <c r="O12" s="27">
        <f>SUM(F12:H12)</f>
        <v>29</v>
      </c>
      <c r="P12" s="27">
        <f>SUM(I12:K12)</f>
        <v>37.200000000000003</v>
      </c>
      <c r="Q12" s="27">
        <f>SUM(L12:N12)</f>
        <v>36.599999999999994</v>
      </c>
      <c r="R12" s="11" t="s">
        <v>189</v>
      </c>
      <c r="S12" s="11" t="s">
        <v>185</v>
      </c>
      <c r="T12" s="13" t="s">
        <v>218</v>
      </c>
      <c r="U12" s="13" t="s">
        <v>393</v>
      </c>
      <c r="V12" s="13" t="s">
        <v>394</v>
      </c>
      <c r="W12" s="12">
        <v>8.6999999999999993</v>
      </c>
      <c r="X12" s="12">
        <v>9.3000000000000007</v>
      </c>
      <c r="Y12" s="11" t="s">
        <v>367</v>
      </c>
      <c r="Z12" s="12">
        <v>-2.1</v>
      </c>
      <c r="AA12" s="11" t="s">
        <v>202</v>
      </c>
      <c r="AB12" s="12">
        <v>-0.6</v>
      </c>
      <c r="AC12" s="12">
        <v>-1.5</v>
      </c>
      <c r="AD12" s="8" t="s">
        <v>206</v>
      </c>
      <c r="AE12" s="11" t="s">
        <v>207</v>
      </c>
      <c r="AF12" s="11" t="s">
        <v>165</v>
      </c>
      <c r="AG12" s="11" t="s">
        <v>148</v>
      </c>
      <c r="AH12" s="8" t="s">
        <v>454</v>
      </c>
      <c r="AI12" s="8" t="s">
        <v>440</v>
      </c>
      <c r="AJ12" s="30" t="s">
        <v>426</v>
      </c>
    </row>
    <row r="13" spans="1:36" s="5" customFormat="1">
      <c r="A13" s="6">
        <v>45501</v>
      </c>
      <c r="B13" s="26" t="s">
        <v>318</v>
      </c>
      <c r="C13" s="8" t="s">
        <v>387</v>
      </c>
      <c r="D13" s="9">
        <v>7.1527777777777773E-2</v>
      </c>
      <c r="E13" s="8" t="s">
        <v>386</v>
      </c>
      <c r="F13" s="29">
        <v>6.9</v>
      </c>
      <c r="G13" s="10">
        <v>11.2</v>
      </c>
      <c r="H13" s="10">
        <v>12.4</v>
      </c>
      <c r="I13" s="10">
        <v>12.7</v>
      </c>
      <c r="J13" s="10">
        <v>11.8</v>
      </c>
      <c r="K13" s="10">
        <v>12.2</v>
      </c>
      <c r="L13" s="10">
        <v>11.9</v>
      </c>
      <c r="M13" s="10">
        <v>11.6</v>
      </c>
      <c r="N13" s="10">
        <v>12.3</v>
      </c>
      <c r="O13" s="27">
        <f>SUM(F13:H13)</f>
        <v>30.5</v>
      </c>
      <c r="P13" s="27">
        <f>SUM(I13:K13)</f>
        <v>36.700000000000003</v>
      </c>
      <c r="Q13" s="27">
        <f>SUM(L13:N13)</f>
        <v>35.799999999999997</v>
      </c>
      <c r="R13" s="11" t="s">
        <v>175</v>
      </c>
      <c r="S13" s="11" t="s">
        <v>185</v>
      </c>
      <c r="T13" s="13" t="s">
        <v>334</v>
      </c>
      <c r="U13" s="13" t="s">
        <v>388</v>
      </c>
      <c r="V13" s="13" t="s">
        <v>216</v>
      </c>
      <c r="W13" s="12">
        <v>8.6999999999999993</v>
      </c>
      <c r="X13" s="12">
        <v>9.3000000000000007</v>
      </c>
      <c r="Y13" s="11" t="s">
        <v>367</v>
      </c>
      <c r="Z13" s="12">
        <v>-1.1000000000000001</v>
      </c>
      <c r="AA13" s="11" t="s">
        <v>202</v>
      </c>
      <c r="AB13" s="12">
        <v>0.4</v>
      </c>
      <c r="AC13" s="12">
        <v>-1.5</v>
      </c>
      <c r="AD13" s="8"/>
      <c r="AE13" s="11" t="s">
        <v>204</v>
      </c>
      <c r="AF13" s="11" t="s">
        <v>204</v>
      </c>
      <c r="AG13" s="11" t="s">
        <v>148</v>
      </c>
      <c r="AH13" s="8" t="s">
        <v>454</v>
      </c>
      <c r="AI13" s="8" t="s">
        <v>435</v>
      </c>
      <c r="AJ13" s="30" t="s">
        <v>437</v>
      </c>
    </row>
    <row r="14" spans="1:36" s="5" customFormat="1">
      <c r="A14" s="6">
        <v>45501</v>
      </c>
      <c r="B14" s="26" t="s">
        <v>134</v>
      </c>
      <c r="C14" s="8" t="s">
        <v>373</v>
      </c>
      <c r="D14" s="9">
        <v>7.2233796296296296E-2</v>
      </c>
      <c r="E14" s="8" t="s">
        <v>372</v>
      </c>
      <c r="F14" s="29">
        <v>6.9</v>
      </c>
      <c r="G14" s="10">
        <v>10.9</v>
      </c>
      <c r="H14" s="10">
        <v>11.8</v>
      </c>
      <c r="I14" s="10">
        <v>12.7</v>
      </c>
      <c r="J14" s="10">
        <v>12.6</v>
      </c>
      <c r="K14" s="10">
        <v>12.5</v>
      </c>
      <c r="L14" s="10">
        <v>12.1</v>
      </c>
      <c r="M14" s="10">
        <v>12.1</v>
      </c>
      <c r="N14" s="10">
        <v>12.5</v>
      </c>
      <c r="O14" s="27">
        <f>SUM(F14:H14)</f>
        <v>29.6</v>
      </c>
      <c r="P14" s="27">
        <f>SUM(I14:K14)</f>
        <v>37.799999999999997</v>
      </c>
      <c r="Q14" s="27">
        <f>SUM(L14:N14)</f>
        <v>36.700000000000003</v>
      </c>
      <c r="R14" s="11" t="s">
        <v>175</v>
      </c>
      <c r="S14" s="11" t="s">
        <v>185</v>
      </c>
      <c r="T14" s="13" t="s">
        <v>374</v>
      </c>
      <c r="U14" s="13" t="s">
        <v>375</v>
      </c>
      <c r="V14" s="13" t="s">
        <v>376</v>
      </c>
      <c r="W14" s="12">
        <v>8.6999999999999993</v>
      </c>
      <c r="X14" s="12">
        <v>9.3000000000000007</v>
      </c>
      <c r="Y14" s="11" t="s">
        <v>367</v>
      </c>
      <c r="Z14" s="12">
        <v>-1.6</v>
      </c>
      <c r="AA14" s="11" t="s">
        <v>202</v>
      </c>
      <c r="AB14" s="12">
        <v>-0.2</v>
      </c>
      <c r="AC14" s="12">
        <v>-1.4</v>
      </c>
      <c r="AD14" s="8" t="s">
        <v>206</v>
      </c>
      <c r="AE14" s="11" t="s">
        <v>165</v>
      </c>
      <c r="AF14" s="11" t="s">
        <v>165</v>
      </c>
      <c r="AG14" s="11" t="s">
        <v>148</v>
      </c>
      <c r="AH14" s="8" t="s">
        <v>454</v>
      </c>
      <c r="AI14" s="8" t="s">
        <v>432</v>
      </c>
      <c r="AJ14" s="30" t="s">
        <v>436</v>
      </c>
    </row>
    <row r="15" spans="1:36" s="5" customFormat="1">
      <c r="A15" s="6">
        <v>45501</v>
      </c>
      <c r="B15" s="26" t="s">
        <v>132</v>
      </c>
      <c r="C15" s="8" t="s">
        <v>364</v>
      </c>
      <c r="D15" s="9">
        <v>7.362268518518518E-2</v>
      </c>
      <c r="E15" s="8" t="s">
        <v>363</v>
      </c>
      <c r="F15" s="29">
        <v>6.8</v>
      </c>
      <c r="G15" s="10">
        <v>10.6</v>
      </c>
      <c r="H15" s="10">
        <v>12</v>
      </c>
      <c r="I15" s="10">
        <v>12.7</v>
      </c>
      <c r="J15" s="10">
        <v>12.7</v>
      </c>
      <c r="K15" s="10">
        <v>12.5</v>
      </c>
      <c r="L15" s="10">
        <v>13</v>
      </c>
      <c r="M15" s="10">
        <v>13.1</v>
      </c>
      <c r="N15" s="10">
        <v>12.7</v>
      </c>
      <c r="O15" s="27">
        <f>SUM(F15:H15)</f>
        <v>29.4</v>
      </c>
      <c r="P15" s="27">
        <f>SUM(I15:K15)</f>
        <v>37.9</v>
      </c>
      <c r="Q15" s="27">
        <f>SUM(L15:N15)</f>
        <v>38.799999999999997</v>
      </c>
      <c r="R15" s="11" t="s">
        <v>189</v>
      </c>
      <c r="S15" s="11" t="s">
        <v>181</v>
      </c>
      <c r="T15" s="13" t="s">
        <v>365</v>
      </c>
      <c r="U15" s="13" t="s">
        <v>366</v>
      </c>
      <c r="V15" s="13" t="s">
        <v>215</v>
      </c>
      <c r="W15" s="12">
        <v>8.6999999999999993</v>
      </c>
      <c r="X15" s="12">
        <v>9.3000000000000007</v>
      </c>
      <c r="Y15" s="11" t="s">
        <v>367</v>
      </c>
      <c r="Z15" s="12">
        <v>-0.4</v>
      </c>
      <c r="AA15" s="11" t="s">
        <v>202</v>
      </c>
      <c r="AB15" s="12">
        <v>0.9</v>
      </c>
      <c r="AC15" s="12">
        <v>-1.3</v>
      </c>
      <c r="AD15" s="8"/>
      <c r="AE15" s="11" t="s">
        <v>205</v>
      </c>
      <c r="AF15" s="11" t="s">
        <v>165</v>
      </c>
      <c r="AG15" s="11" t="s">
        <v>150</v>
      </c>
      <c r="AH15" s="8" t="s">
        <v>454</v>
      </c>
      <c r="AI15" s="8" t="s">
        <v>425</v>
      </c>
      <c r="AJ15" s="30" t="s">
        <v>441</v>
      </c>
    </row>
    <row r="16" spans="1:36" s="5" customFormat="1">
      <c r="A16" s="6">
        <v>45507</v>
      </c>
      <c r="B16" s="26" t="s">
        <v>136</v>
      </c>
      <c r="C16" s="8" t="s">
        <v>177</v>
      </c>
      <c r="D16" s="9">
        <v>7.2928240740740738E-2</v>
      </c>
      <c r="E16" s="8" t="s">
        <v>482</v>
      </c>
      <c r="F16" s="29">
        <v>7</v>
      </c>
      <c r="G16" s="10">
        <v>11.1</v>
      </c>
      <c r="H16" s="10">
        <v>12.3</v>
      </c>
      <c r="I16" s="10">
        <v>13.2</v>
      </c>
      <c r="J16" s="10">
        <v>12.6</v>
      </c>
      <c r="K16" s="10">
        <v>12.3</v>
      </c>
      <c r="L16" s="10">
        <v>12.2</v>
      </c>
      <c r="M16" s="10">
        <v>12.2</v>
      </c>
      <c r="N16" s="10">
        <v>12.2</v>
      </c>
      <c r="O16" s="27">
        <f>SUM(F16:H16)</f>
        <v>30.400000000000002</v>
      </c>
      <c r="P16" s="27">
        <f>SUM(I16:K16)</f>
        <v>38.099999999999994</v>
      </c>
      <c r="Q16" s="27">
        <f>SUM(L16:N16)</f>
        <v>36.599999999999994</v>
      </c>
      <c r="R16" s="11" t="s">
        <v>194</v>
      </c>
      <c r="S16" s="11" t="s">
        <v>481</v>
      </c>
      <c r="T16" s="13" t="s">
        <v>215</v>
      </c>
      <c r="U16" s="13" t="s">
        <v>258</v>
      </c>
      <c r="V16" s="13" t="s">
        <v>483</v>
      </c>
      <c r="W16" s="12">
        <v>5</v>
      </c>
      <c r="X16" s="12">
        <v>4.2</v>
      </c>
      <c r="Y16" s="11" t="s">
        <v>150</v>
      </c>
      <c r="Z16" s="12">
        <v>0.2</v>
      </c>
      <c r="AA16" s="11">
        <v>-0.2</v>
      </c>
      <c r="AB16" s="12">
        <v>0.4</v>
      </c>
      <c r="AC16" s="12">
        <v>-0.4</v>
      </c>
      <c r="AD16" s="8"/>
      <c r="AE16" s="11" t="s">
        <v>204</v>
      </c>
      <c r="AF16" s="11" t="s">
        <v>165</v>
      </c>
      <c r="AG16" s="11" t="s">
        <v>148</v>
      </c>
      <c r="AH16" s="8"/>
      <c r="AI16" s="8" t="s">
        <v>484</v>
      </c>
      <c r="AJ16" s="30" t="s">
        <v>453</v>
      </c>
    </row>
    <row r="17" spans="1:36" s="5" customFormat="1">
      <c r="A17" s="6">
        <v>45507</v>
      </c>
      <c r="B17" s="26" t="s">
        <v>134</v>
      </c>
      <c r="C17" s="8" t="s">
        <v>177</v>
      </c>
      <c r="D17" s="9">
        <v>7.2951388888888885E-2</v>
      </c>
      <c r="E17" s="8" t="s">
        <v>491</v>
      </c>
      <c r="F17" s="29">
        <v>6.9</v>
      </c>
      <c r="G17" s="10">
        <v>10.6</v>
      </c>
      <c r="H17" s="10">
        <v>12.1</v>
      </c>
      <c r="I17" s="10">
        <v>12.5</v>
      </c>
      <c r="J17" s="10">
        <v>12.3</v>
      </c>
      <c r="K17" s="10">
        <v>12.6</v>
      </c>
      <c r="L17" s="10">
        <v>13.1</v>
      </c>
      <c r="M17" s="10">
        <v>12.3</v>
      </c>
      <c r="N17" s="10">
        <v>12.9</v>
      </c>
      <c r="O17" s="27">
        <f>SUM(F17:H17)</f>
        <v>29.6</v>
      </c>
      <c r="P17" s="27">
        <f>SUM(I17:K17)</f>
        <v>37.4</v>
      </c>
      <c r="Q17" s="27">
        <f>SUM(L17:N17)</f>
        <v>38.299999999999997</v>
      </c>
      <c r="R17" s="11" t="s">
        <v>189</v>
      </c>
      <c r="S17" s="11" t="s">
        <v>176</v>
      </c>
      <c r="T17" s="13" t="s">
        <v>492</v>
      </c>
      <c r="U17" s="13" t="s">
        <v>493</v>
      </c>
      <c r="V17" s="13" t="s">
        <v>451</v>
      </c>
      <c r="W17" s="12">
        <v>5</v>
      </c>
      <c r="X17" s="12">
        <v>4.2</v>
      </c>
      <c r="Y17" s="11" t="s">
        <v>150</v>
      </c>
      <c r="Z17" s="12">
        <v>-0.4</v>
      </c>
      <c r="AA17" s="11" t="s">
        <v>202</v>
      </c>
      <c r="AB17" s="12" t="s">
        <v>203</v>
      </c>
      <c r="AC17" s="12">
        <v>-0.4</v>
      </c>
      <c r="AD17" s="8"/>
      <c r="AE17" s="11" t="s">
        <v>165</v>
      </c>
      <c r="AF17" s="11" t="s">
        <v>165</v>
      </c>
      <c r="AG17" s="11" t="s">
        <v>148</v>
      </c>
      <c r="AH17" s="8"/>
      <c r="AI17" s="8" t="s">
        <v>489</v>
      </c>
      <c r="AJ17" s="30" t="s">
        <v>412</v>
      </c>
    </row>
    <row r="18" spans="1:36" s="5" customFormat="1">
      <c r="A18" s="6">
        <v>45507</v>
      </c>
      <c r="B18" s="26" t="s">
        <v>132</v>
      </c>
      <c r="C18" s="8" t="s">
        <v>177</v>
      </c>
      <c r="D18" s="9">
        <v>7.3668981481481488E-2</v>
      </c>
      <c r="E18" s="8" t="s">
        <v>460</v>
      </c>
      <c r="F18" s="29">
        <v>7</v>
      </c>
      <c r="G18" s="10">
        <v>11</v>
      </c>
      <c r="H18" s="10">
        <v>12.8</v>
      </c>
      <c r="I18" s="10">
        <v>12.1</v>
      </c>
      <c r="J18" s="10">
        <v>12.4</v>
      </c>
      <c r="K18" s="10">
        <v>12.8</v>
      </c>
      <c r="L18" s="10">
        <v>13.1</v>
      </c>
      <c r="M18" s="10">
        <v>12.8</v>
      </c>
      <c r="N18" s="10">
        <v>12.5</v>
      </c>
      <c r="O18" s="27">
        <f>SUM(F18:H18)</f>
        <v>30.8</v>
      </c>
      <c r="P18" s="27">
        <f>SUM(I18:K18)</f>
        <v>37.299999999999997</v>
      </c>
      <c r="Q18" s="27">
        <f>SUM(L18:N18)</f>
        <v>38.4</v>
      </c>
      <c r="R18" s="11" t="s">
        <v>175</v>
      </c>
      <c r="S18" s="11" t="s">
        <v>176</v>
      </c>
      <c r="T18" s="13" t="s">
        <v>461</v>
      </c>
      <c r="U18" s="13" t="s">
        <v>376</v>
      </c>
      <c r="V18" s="13" t="s">
        <v>264</v>
      </c>
      <c r="W18" s="12">
        <v>5</v>
      </c>
      <c r="X18" s="12">
        <v>4.2</v>
      </c>
      <c r="Y18" s="11" t="s">
        <v>150</v>
      </c>
      <c r="Z18" s="12" t="s">
        <v>203</v>
      </c>
      <c r="AA18" s="11" t="s">
        <v>202</v>
      </c>
      <c r="AB18" s="12">
        <v>0.4</v>
      </c>
      <c r="AC18" s="12">
        <v>-0.4</v>
      </c>
      <c r="AD18" s="8"/>
      <c r="AE18" s="11" t="s">
        <v>204</v>
      </c>
      <c r="AF18" s="11" t="s">
        <v>165</v>
      </c>
      <c r="AG18" s="11" t="s">
        <v>150</v>
      </c>
      <c r="AH18" s="8"/>
      <c r="AI18" s="8" t="s">
        <v>459</v>
      </c>
      <c r="AJ18" s="30" t="s">
        <v>485</v>
      </c>
    </row>
    <row r="19" spans="1:36" s="5" customFormat="1">
      <c r="A19" s="6">
        <v>45507</v>
      </c>
      <c r="B19" s="26" t="s">
        <v>132</v>
      </c>
      <c r="C19" s="8" t="s">
        <v>177</v>
      </c>
      <c r="D19" s="9">
        <v>7.4340277777777783E-2</v>
      </c>
      <c r="E19" s="8" t="s">
        <v>449</v>
      </c>
      <c r="F19" s="29">
        <v>6.9</v>
      </c>
      <c r="G19" s="10">
        <v>11</v>
      </c>
      <c r="H19" s="10">
        <v>12.9</v>
      </c>
      <c r="I19" s="10">
        <v>13</v>
      </c>
      <c r="J19" s="10">
        <v>12.7</v>
      </c>
      <c r="K19" s="10">
        <v>12.8</v>
      </c>
      <c r="L19" s="10">
        <v>12.9</v>
      </c>
      <c r="M19" s="10">
        <v>12.5</v>
      </c>
      <c r="N19" s="10">
        <v>12.6</v>
      </c>
      <c r="O19" s="27">
        <f>SUM(F19:H19)</f>
        <v>30.799999999999997</v>
      </c>
      <c r="P19" s="27">
        <f>SUM(I19:K19)</f>
        <v>38.5</v>
      </c>
      <c r="Q19" s="27">
        <f>SUM(L19:N19)</f>
        <v>38</v>
      </c>
      <c r="R19" s="11" t="s">
        <v>194</v>
      </c>
      <c r="S19" s="11" t="s">
        <v>185</v>
      </c>
      <c r="T19" s="13" t="s">
        <v>190</v>
      </c>
      <c r="U19" s="13" t="s">
        <v>450</v>
      </c>
      <c r="V19" s="13" t="s">
        <v>451</v>
      </c>
      <c r="W19" s="12">
        <v>5</v>
      </c>
      <c r="X19" s="12">
        <v>4.2</v>
      </c>
      <c r="Y19" s="11" t="s">
        <v>150</v>
      </c>
      <c r="Z19" s="12">
        <v>0.8</v>
      </c>
      <c r="AA19" s="11" t="s">
        <v>202</v>
      </c>
      <c r="AB19" s="12">
        <v>1.2</v>
      </c>
      <c r="AC19" s="12">
        <v>-0.4</v>
      </c>
      <c r="AD19" s="8"/>
      <c r="AE19" s="11" t="s">
        <v>205</v>
      </c>
      <c r="AF19" s="11" t="s">
        <v>204</v>
      </c>
      <c r="AG19" s="11" t="s">
        <v>150</v>
      </c>
      <c r="AH19" s="8"/>
      <c r="AI19" s="8" t="s">
        <v>452</v>
      </c>
      <c r="AJ19" s="30" t="s">
        <v>490</v>
      </c>
    </row>
    <row r="20" spans="1:36" s="5" customFormat="1">
      <c r="A20" s="6">
        <v>45508</v>
      </c>
      <c r="B20" s="26" t="s">
        <v>444</v>
      </c>
      <c r="C20" s="8" t="s">
        <v>505</v>
      </c>
      <c r="D20" s="9">
        <v>7.2222222222222215E-2</v>
      </c>
      <c r="E20" s="8" t="s">
        <v>534</v>
      </c>
      <c r="F20" s="29">
        <v>6.9</v>
      </c>
      <c r="G20" s="10">
        <v>11.5</v>
      </c>
      <c r="H20" s="10">
        <v>12.5</v>
      </c>
      <c r="I20" s="10">
        <v>12.4</v>
      </c>
      <c r="J20" s="10">
        <v>11.9</v>
      </c>
      <c r="K20" s="10">
        <v>11.9</v>
      </c>
      <c r="L20" s="10">
        <v>11.9</v>
      </c>
      <c r="M20" s="10">
        <v>12.3</v>
      </c>
      <c r="N20" s="10">
        <v>12.7</v>
      </c>
      <c r="O20" s="27">
        <f>SUM(F20:H20)</f>
        <v>30.9</v>
      </c>
      <c r="P20" s="27">
        <f>SUM(I20:K20)</f>
        <v>36.200000000000003</v>
      </c>
      <c r="Q20" s="27">
        <f>SUM(L20:N20)</f>
        <v>36.900000000000006</v>
      </c>
      <c r="R20" s="11" t="s">
        <v>175</v>
      </c>
      <c r="S20" s="11" t="s">
        <v>185</v>
      </c>
      <c r="T20" s="13" t="s">
        <v>535</v>
      </c>
      <c r="U20" s="13" t="s">
        <v>374</v>
      </c>
      <c r="V20" s="13" t="s">
        <v>536</v>
      </c>
      <c r="W20" s="12">
        <v>8.6999999999999993</v>
      </c>
      <c r="X20" s="12">
        <v>7.4</v>
      </c>
      <c r="Y20" s="11" t="s">
        <v>150</v>
      </c>
      <c r="Z20" s="12">
        <v>0.7</v>
      </c>
      <c r="AA20" s="11" t="s">
        <v>202</v>
      </c>
      <c r="AB20" s="12">
        <v>1.3</v>
      </c>
      <c r="AC20" s="12">
        <v>-0.6</v>
      </c>
      <c r="AD20" s="8"/>
      <c r="AE20" s="11" t="s">
        <v>205</v>
      </c>
      <c r="AF20" s="11" t="s">
        <v>165</v>
      </c>
      <c r="AG20" s="11" t="s">
        <v>148</v>
      </c>
      <c r="AH20" s="8"/>
      <c r="AI20" s="8"/>
      <c r="AJ20" s="30" t="s">
        <v>520</v>
      </c>
    </row>
    <row r="21" spans="1:36" s="5" customFormat="1">
      <c r="A21" s="6">
        <v>45508</v>
      </c>
      <c r="B21" s="25" t="s">
        <v>134</v>
      </c>
      <c r="C21" s="8" t="s">
        <v>511</v>
      </c>
      <c r="D21" s="9">
        <v>7.3680555555555555E-2</v>
      </c>
      <c r="E21" s="8" t="s">
        <v>510</v>
      </c>
      <c r="F21" s="29">
        <v>7.1</v>
      </c>
      <c r="G21" s="10">
        <v>11.1</v>
      </c>
      <c r="H21" s="10">
        <v>12.5</v>
      </c>
      <c r="I21" s="10">
        <v>12.6</v>
      </c>
      <c r="J21" s="10">
        <v>12.5</v>
      </c>
      <c r="K21" s="10">
        <v>11.9</v>
      </c>
      <c r="L21" s="10">
        <v>12.5</v>
      </c>
      <c r="M21" s="10">
        <v>13</v>
      </c>
      <c r="N21" s="10">
        <v>13.4</v>
      </c>
      <c r="O21" s="27">
        <f>SUM(F21:H21)</f>
        <v>30.7</v>
      </c>
      <c r="P21" s="27">
        <f>SUM(I21:K21)</f>
        <v>37</v>
      </c>
      <c r="Q21" s="27">
        <f>SUM(L21:N21)</f>
        <v>38.9</v>
      </c>
      <c r="R21" s="11" t="s">
        <v>175</v>
      </c>
      <c r="S21" s="11" t="s">
        <v>176</v>
      </c>
      <c r="T21" s="13" t="s">
        <v>512</v>
      </c>
      <c r="U21" s="13" t="s">
        <v>218</v>
      </c>
      <c r="V21" s="13" t="s">
        <v>216</v>
      </c>
      <c r="W21" s="12">
        <v>8.6999999999999993</v>
      </c>
      <c r="X21" s="12">
        <v>7.4</v>
      </c>
      <c r="Y21" s="11" t="s">
        <v>150</v>
      </c>
      <c r="Z21" s="12">
        <v>0.9</v>
      </c>
      <c r="AA21" s="11" t="s">
        <v>202</v>
      </c>
      <c r="AB21" s="12">
        <v>1.5</v>
      </c>
      <c r="AC21" s="12">
        <v>-0.6</v>
      </c>
      <c r="AD21" s="8"/>
      <c r="AE21" s="11" t="s">
        <v>205</v>
      </c>
      <c r="AF21" s="11" t="s">
        <v>165</v>
      </c>
      <c r="AG21" s="11" t="s">
        <v>150</v>
      </c>
      <c r="AH21" s="8"/>
      <c r="AI21" s="8" t="s">
        <v>518</v>
      </c>
      <c r="AJ21" s="30" t="s">
        <v>528</v>
      </c>
    </row>
    <row r="22" spans="1:36" s="5" customFormat="1">
      <c r="A22" s="6">
        <v>45508</v>
      </c>
      <c r="B22" s="26" t="s">
        <v>132</v>
      </c>
      <c r="C22" s="8" t="s">
        <v>505</v>
      </c>
      <c r="D22" s="9">
        <v>7.436342592592593E-2</v>
      </c>
      <c r="E22" s="8" t="s">
        <v>504</v>
      </c>
      <c r="F22" s="29">
        <v>7.1</v>
      </c>
      <c r="G22" s="10">
        <v>10.8</v>
      </c>
      <c r="H22" s="10">
        <v>12.5</v>
      </c>
      <c r="I22" s="10">
        <v>12.3</v>
      </c>
      <c r="J22" s="10">
        <v>12.3</v>
      </c>
      <c r="K22" s="10">
        <v>12.4</v>
      </c>
      <c r="L22" s="10">
        <v>12.9</v>
      </c>
      <c r="M22" s="10">
        <v>13.3</v>
      </c>
      <c r="N22" s="10">
        <v>13.9</v>
      </c>
      <c r="O22" s="27">
        <f>SUM(F22:H22)</f>
        <v>30.4</v>
      </c>
      <c r="P22" s="27">
        <f>SUM(I22:K22)</f>
        <v>37</v>
      </c>
      <c r="Q22" s="27">
        <f>SUM(L22:N22)</f>
        <v>40.1</v>
      </c>
      <c r="R22" s="11" t="s">
        <v>189</v>
      </c>
      <c r="S22" s="11" t="s">
        <v>176</v>
      </c>
      <c r="T22" s="13" t="s">
        <v>506</v>
      </c>
      <c r="U22" s="13" t="s">
        <v>374</v>
      </c>
      <c r="V22" s="13" t="s">
        <v>450</v>
      </c>
      <c r="W22" s="12">
        <v>8.6999999999999993</v>
      </c>
      <c r="X22" s="12">
        <v>7.4</v>
      </c>
      <c r="Y22" s="11" t="s">
        <v>150</v>
      </c>
      <c r="Z22" s="12">
        <v>1</v>
      </c>
      <c r="AA22" s="11" t="s">
        <v>202</v>
      </c>
      <c r="AB22" s="12">
        <v>1.6</v>
      </c>
      <c r="AC22" s="12">
        <v>-0.6</v>
      </c>
      <c r="AD22" s="8"/>
      <c r="AE22" s="11" t="s">
        <v>205</v>
      </c>
      <c r="AF22" s="11" t="s">
        <v>204</v>
      </c>
      <c r="AG22" s="11" t="s">
        <v>148</v>
      </c>
      <c r="AH22" s="8"/>
      <c r="AI22" s="8" t="s">
        <v>527</v>
      </c>
      <c r="AJ22" s="30" t="s">
        <v>519</v>
      </c>
    </row>
    <row r="23" spans="1:36" s="5" customFormat="1">
      <c r="A23" s="6">
        <v>45508</v>
      </c>
      <c r="B23" s="26" t="s">
        <v>443</v>
      </c>
      <c r="C23" s="8" t="s">
        <v>177</v>
      </c>
      <c r="D23" s="9">
        <v>7.436342592592593E-2</v>
      </c>
      <c r="E23" s="8" t="s">
        <v>495</v>
      </c>
      <c r="F23" s="29">
        <v>7.1</v>
      </c>
      <c r="G23" s="10">
        <v>11</v>
      </c>
      <c r="H23" s="10">
        <v>12</v>
      </c>
      <c r="I23" s="10">
        <v>12.6</v>
      </c>
      <c r="J23" s="10">
        <v>12.8</v>
      </c>
      <c r="K23" s="10">
        <v>12.6</v>
      </c>
      <c r="L23" s="10">
        <v>13.1</v>
      </c>
      <c r="M23" s="10">
        <v>13.2</v>
      </c>
      <c r="N23" s="10">
        <v>13.1</v>
      </c>
      <c r="O23" s="27">
        <f>SUM(F23:H23)</f>
        <v>30.1</v>
      </c>
      <c r="P23" s="27">
        <f>SUM(I23:K23)</f>
        <v>38</v>
      </c>
      <c r="Q23" s="27">
        <f>SUM(L23:N23)</f>
        <v>39.4</v>
      </c>
      <c r="R23" s="11" t="s">
        <v>175</v>
      </c>
      <c r="S23" s="11" t="s">
        <v>176</v>
      </c>
      <c r="T23" s="13" t="s">
        <v>186</v>
      </c>
      <c r="U23" s="13" t="s">
        <v>374</v>
      </c>
      <c r="V23" s="13" t="s">
        <v>496</v>
      </c>
      <c r="W23" s="12">
        <v>8.6999999999999993</v>
      </c>
      <c r="X23" s="12">
        <v>7.4</v>
      </c>
      <c r="Y23" s="11" t="s">
        <v>150</v>
      </c>
      <c r="Z23" s="12" t="s">
        <v>203</v>
      </c>
      <c r="AA23" s="11" t="s">
        <v>202</v>
      </c>
      <c r="AB23" s="12">
        <v>0.6</v>
      </c>
      <c r="AC23" s="12">
        <v>-0.6</v>
      </c>
      <c r="AD23" s="8"/>
      <c r="AE23" s="11" t="s">
        <v>204</v>
      </c>
      <c r="AF23" s="11" t="s">
        <v>204</v>
      </c>
      <c r="AG23" s="11" t="s">
        <v>148</v>
      </c>
      <c r="AH23" s="8"/>
      <c r="AI23" s="8" t="s">
        <v>494</v>
      </c>
      <c r="AJ23" s="30"/>
    </row>
    <row r="24" spans="1:36" s="5" customFormat="1">
      <c r="A24" s="6">
        <v>45514</v>
      </c>
      <c r="B24" s="26" t="s">
        <v>318</v>
      </c>
      <c r="C24" s="8" t="s">
        <v>177</v>
      </c>
      <c r="D24" s="9">
        <v>7.2951388888888885E-2</v>
      </c>
      <c r="E24" s="8" t="s">
        <v>561</v>
      </c>
      <c r="F24" s="29">
        <v>6.9</v>
      </c>
      <c r="G24" s="10">
        <v>11</v>
      </c>
      <c r="H24" s="10">
        <v>12.2</v>
      </c>
      <c r="I24" s="10">
        <v>12.4</v>
      </c>
      <c r="J24" s="10">
        <v>12.1</v>
      </c>
      <c r="K24" s="10">
        <v>11.9</v>
      </c>
      <c r="L24" s="10">
        <v>12.8</v>
      </c>
      <c r="M24" s="10">
        <v>13.1</v>
      </c>
      <c r="N24" s="10">
        <v>12.9</v>
      </c>
      <c r="O24" s="27">
        <f>SUM(F24:H24)</f>
        <v>30.099999999999998</v>
      </c>
      <c r="P24" s="27">
        <f>SUM(I24:K24)</f>
        <v>36.4</v>
      </c>
      <c r="Q24" s="27">
        <f>SUM(L24:N24)</f>
        <v>38.799999999999997</v>
      </c>
      <c r="R24" s="11" t="s">
        <v>175</v>
      </c>
      <c r="S24" s="11" t="s">
        <v>176</v>
      </c>
      <c r="T24" s="13" t="s">
        <v>186</v>
      </c>
      <c r="U24" s="13" t="s">
        <v>562</v>
      </c>
      <c r="V24" s="13" t="s">
        <v>563</v>
      </c>
      <c r="W24" s="12">
        <v>3.6</v>
      </c>
      <c r="X24" s="12">
        <v>2.8</v>
      </c>
      <c r="Y24" s="11" t="s">
        <v>150</v>
      </c>
      <c r="Z24" s="12">
        <v>1.2</v>
      </c>
      <c r="AA24" s="11" t="s">
        <v>202</v>
      </c>
      <c r="AB24" s="12">
        <v>1.5</v>
      </c>
      <c r="AC24" s="12">
        <v>-0.3</v>
      </c>
      <c r="AD24" s="8"/>
      <c r="AE24" s="11" t="s">
        <v>205</v>
      </c>
      <c r="AF24" s="11" t="s">
        <v>165</v>
      </c>
      <c r="AG24" s="11" t="s">
        <v>150</v>
      </c>
      <c r="AH24" s="8"/>
      <c r="AI24" s="8" t="s">
        <v>605</v>
      </c>
      <c r="AJ24" s="30" t="s">
        <v>589</v>
      </c>
    </row>
    <row r="25" spans="1:36" s="5" customFormat="1">
      <c r="A25" s="6">
        <v>45514</v>
      </c>
      <c r="B25" s="26" t="s">
        <v>132</v>
      </c>
      <c r="C25" s="8" t="s">
        <v>177</v>
      </c>
      <c r="D25" s="9">
        <v>7.362268518518518E-2</v>
      </c>
      <c r="E25" s="8" t="s">
        <v>556</v>
      </c>
      <c r="F25" s="29">
        <v>6.9</v>
      </c>
      <c r="G25" s="10">
        <v>11.5</v>
      </c>
      <c r="H25" s="10">
        <v>12.2</v>
      </c>
      <c r="I25" s="10">
        <v>11.9</v>
      </c>
      <c r="J25" s="10">
        <v>12.7</v>
      </c>
      <c r="K25" s="10">
        <v>13.1</v>
      </c>
      <c r="L25" s="10">
        <v>12.7</v>
      </c>
      <c r="M25" s="10">
        <v>12.4</v>
      </c>
      <c r="N25" s="10">
        <v>12.7</v>
      </c>
      <c r="O25" s="27">
        <f>SUM(F25:H25)</f>
        <v>30.599999999999998</v>
      </c>
      <c r="P25" s="27">
        <f>SUM(I25:K25)</f>
        <v>37.700000000000003</v>
      </c>
      <c r="Q25" s="27">
        <f>SUM(L25:N25)</f>
        <v>37.799999999999997</v>
      </c>
      <c r="R25" s="11" t="s">
        <v>175</v>
      </c>
      <c r="S25" s="11" t="s">
        <v>185</v>
      </c>
      <c r="T25" s="13" t="s">
        <v>506</v>
      </c>
      <c r="U25" s="13" t="s">
        <v>334</v>
      </c>
      <c r="V25" s="13" t="s">
        <v>557</v>
      </c>
      <c r="W25" s="12">
        <v>3.6</v>
      </c>
      <c r="X25" s="12">
        <v>2.8</v>
      </c>
      <c r="Y25" s="11" t="s">
        <v>150</v>
      </c>
      <c r="Z25" s="12">
        <v>-0.4</v>
      </c>
      <c r="AA25" s="11" t="s">
        <v>202</v>
      </c>
      <c r="AB25" s="12">
        <v>-0.1</v>
      </c>
      <c r="AC25" s="12">
        <v>-0.3</v>
      </c>
      <c r="AD25" s="8"/>
      <c r="AE25" s="11" t="s">
        <v>165</v>
      </c>
      <c r="AF25" s="11" t="s">
        <v>165</v>
      </c>
      <c r="AG25" s="11" t="s">
        <v>148</v>
      </c>
      <c r="AH25" s="8"/>
      <c r="AI25" s="8" t="s">
        <v>592</v>
      </c>
      <c r="AJ25" s="30" t="s">
        <v>593</v>
      </c>
    </row>
    <row r="26" spans="1:36" s="5" customFormat="1">
      <c r="A26" s="6">
        <v>45514</v>
      </c>
      <c r="B26" s="25" t="s">
        <v>132</v>
      </c>
      <c r="C26" s="8" t="s">
        <v>177</v>
      </c>
      <c r="D26" s="9">
        <v>7.3680555555555555E-2</v>
      </c>
      <c r="E26" s="8" t="s">
        <v>551</v>
      </c>
      <c r="F26" s="29">
        <v>6.9</v>
      </c>
      <c r="G26" s="10">
        <v>11.6</v>
      </c>
      <c r="H26" s="10">
        <v>12.4</v>
      </c>
      <c r="I26" s="10">
        <v>12.6</v>
      </c>
      <c r="J26" s="10">
        <v>12.5</v>
      </c>
      <c r="K26" s="10">
        <v>12</v>
      </c>
      <c r="L26" s="10">
        <v>12.4</v>
      </c>
      <c r="M26" s="10">
        <v>12.6</v>
      </c>
      <c r="N26" s="10">
        <v>13.6</v>
      </c>
      <c r="O26" s="27">
        <f>SUM(F26:H26)</f>
        <v>30.9</v>
      </c>
      <c r="P26" s="27">
        <f>SUM(I26:K26)</f>
        <v>37.1</v>
      </c>
      <c r="Q26" s="27">
        <f>SUM(L26:N26)</f>
        <v>38.6</v>
      </c>
      <c r="R26" s="11" t="s">
        <v>175</v>
      </c>
      <c r="S26" s="11" t="s">
        <v>176</v>
      </c>
      <c r="T26" s="13" t="s">
        <v>552</v>
      </c>
      <c r="U26" s="13" t="s">
        <v>327</v>
      </c>
      <c r="V26" s="13" t="s">
        <v>553</v>
      </c>
      <c r="W26" s="12">
        <v>3.6</v>
      </c>
      <c r="X26" s="12">
        <v>2.8</v>
      </c>
      <c r="Y26" s="11" t="s">
        <v>150</v>
      </c>
      <c r="Z26" s="12">
        <v>0.1</v>
      </c>
      <c r="AA26" s="11" t="s">
        <v>202</v>
      </c>
      <c r="AB26" s="12">
        <v>0.4</v>
      </c>
      <c r="AC26" s="12">
        <v>-0.3</v>
      </c>
      <c r="AD26" s="8"/>
      <c r="AE26" s="11" t="s">
        <v>204</v>
      </c>
      <c r="AF26" s="11" t="s">
        <v>165</v>
      </c>
      <c r="AG26" s="11" t="s">
        <v>150</v>
      </c>
      <c r="AH26" s="8"/>
      <c r="AI26" s="8" t="s">
        <v>588</v>
      </c>
      <c r="AJ26" s="30" t="s">
        <v>606</v>
      </c>
    </row>
    <row r="27" spans="1:36" s="5" customFormat="1">
      <c r="A27" s="6">
        <v>45515</v>
      </c>
      <c r="B27" s="26" t="s">
        <v>134</v>
      </c>
      <c r="C27" s="8" t="s">
        <v>177</v>
      </c>
      <c r="D27" s="9">
        <v>7.3020833333333326E-2</v>
      </c>
      <c r="E27" s="8" t="s">
        <v>585</v>
      </c>
      <c r="F27" s="29">
        <v>6.9</v>
      </c>
      <c r="G27" s="10">
        <v>10.9</v>
      </c>
      <c r="H27" s="10">
        <v>11.9</v>
      </c>
      <c r="I27" s="10">
        <v>12.5</v>
      </c>
      <c r="J27" s="10">
        <v>12.2</v>
      </c>
      <c r="K27" s="10">
        <v>12.3</v>
      </c>
      <c r="L27" s="10">
        <v>12.8</v>
      </c>
      <c r="M27" s="10">
        <v>12.8</v>
      </c>
      <c r="N27" s="10">
        <v>13.6</v>
      </c>
      <c r="O27" s="27">
        <f>SUM(F27:H27)</f>
        <v>29.700000000000003</v>
      </c>
      <c r="P27" s="27">
        <f>SUM(I27:K27)</f>
        <v>37</v>
      </c>
      <c r="Q27" s="27">
        <f>SUM(L27:N27)</f>
        <v>39.200000000000003</v>
      </c>
      <c r="R27" s="11" t="s">
        <v>189</v>
      </c>
      <c r="S27" s="11" t="s">
        <v>176</v>
      </c>
      <c r="T27" s="13" t="s">
        <v>393</v>
      </c>
      <c r="U27" s="13" t="s">
        <v>213</v>
      </c>
      <c r="V27" s="13" t="s">
        <v>346</v>
      </c>
      <c r="W27" s="12">
        <v>3</v>
      </c>
      <c r="X27" s="12">
        <v>2.8</v>
      </c>
      <c r="Y27" s="11" t="s">
        <v>150</v>
      </c>
      <c r="Z27" s="12">
        <v>0.2</v>
      </c>
      <c r="AA27" s="11" t="s">
        <v>202</v>
      </c>
      <c r="AB27" s="12">
        <v>0.5</v>
      </c>
      <c r="AC27" s="12">
        <v>-0.3</v>
      </c>
      <c r="AD27" s="8"/>
      <c r="AE27" s="11" t="s">
        <v>204</v>
      </c>
      <c r="AF27" s="11" t="s">
        <v>165</v>
      </c>
      <c r="AG27" s="11" t="s">
        <v>150</v>
      </c>
      <c r="AH27" s="8"/>
      <c r="AI27" s="8" t="s">
        <v>632</v>
      </c>
      <c r="AJ27" s="30" t="s">
        <v>614</v>
      </c>
    </row>
    <row r="28" spans="1:36" s="5" customFormat="1">
      <c r="A28" s="6">
        <v>45515</v>
      </c>
      <c r="B28" s="26" t="s">
        <v>132</v>
      </c>
      <c r="C28" s="8" t="s">
        <v>177</v>
      </c>
      <c r="D28" s="9">
        <v>7.362268518518518E-2</v>
      </c>
      <c r="E28" s="8" t="s">
        <v>570</v>
      </c>
      <c r="F28" s="29">
        <v>6.9</v>
      </c>
      <c r="G28" s="10">
        <v>11.3</v>
      </c>
      <c r="H28" s="10">
        <v>11.5</v>
      </c>
      <c r="I28" s="10">
        <v>12</v>
      </c>
      <c r="J28" s="10">
        <v>12.6</v>
      </c>
      <c r="K28" s="10">
        <v>12.8</v>
      </c>
      <c r="L28" s="10">
        <v>12.6</v>
      </c>
      <c r="M28" s="10">
        <v>12.7</v>
      </c>
      <c r="N28" s="10">
        <v>13.7</v>
      </c>
      <c r="O28" s="27">
        <f>SUM(F28:H28)</f>
        <v>29.700000000000003</v>
      </c>
      <c r="P28" s="27">
        <f>SUM(I28:K28)</f>
        <v>37.400000000000006</v>
      </c>
      <c r="Q28" s="27">
        <f>SUM(L28:N28)</f>
        <v>39</v>
      </c>
      <c r="R28" s="11" t="s">
        <v>189</v>
      </c>
      <c r="S28" s="11" t="s">
        <v>176</v>
      </c>
      <c r="T28" s="13" t="s">
        <v>451</v>
      </c>
      <c r="U28" s="13" t="s">
        <v>347</v>
      </c>
      <c r="V28" s="13" t="s">
        <v>335</v>
      </c>
      <c r="W28" s="12">
        <v>3</v>
      </c>
      <c r="X28" s="12">
        <v>2.8</v>
      </c>
      <c r="Y28" s="11" t="s">
        <v>150</v>
      </c>
      <c r="Z28" s="12">
        <v>-0.4</v>
      </c>
      <c r="AA28" s="11" t="s">
        <v>202</v>
      </c>
      <c r="AB28" s="12">
        <v>-0.1</v>
      </c>
      <c r="AC28" s="12">
        <v>-0.3</v>
      </c>
      <c r="AD28" s="8"/>
      <c r="AE28" s="11" t="s">
        <v>165</v>
      </c>
      <c r="AF28" s="11" t="s">
        <v>204</v>
      </c>
      <c r="AG28" s="11" t="s">
        <v>148</v>
      </c>
      <c r="AH28" s="8"/>
      <c r="AI28" s="8" t="s">
        <v>613</v>
      </c>
      <c r="AJ28" s="30" t="s">
        <v>620</v>
      </c>
    </row>
    <row r="29" spans="1:36" s="5" customFormat="1">
      <c r="A29" s="6">
        <v>45515</v>
      </c>
      <c r="B29" s="26" t="s">
        <v>134</v>
      </c>
      <c r="C29" s="8" t="s">
        <v>177</v>
      </c>
      <c r="D29" s="9">
        <v>7.3645833333333327E-2</v>
      </c>
      <c r="E29" s="8" t="s">
        <v>575</v>
      </c>
      <c r="F29" s="29">
        <v>6.9</v>
      </c>
      <c r="G29" s="10">
        <v>11.2</v>
      </c>
      <c r="H29" s="10">
        <v>12.4</v>
      </c>
      <c r="I29" s="10">
        <v>12.2</v>
      </c>
      <c r="J29" s="10">
        <v>12.1</v>
      </c>
      <c r="K29" s="10">
        <v>12.3</v>
      </c>
      <c r="L29" s="10">
        <v>12.7</v>
      </c>
      <c r="M29" s="10">
        <v>13.3</v>
      </c>
      <c r="N29" s="10">
        <v>13.2</v>
      </c>
      <c r="O29" s="27">
        <f>SUM(F29:H29)</f>
        <v>30.5</v>
      </c>
      <c r="P29" s="27">
        <f>SUM(I29:K29)</f>
        <v>36.599999999999994</v>
      </c>
      <c r="Q29" s="27">
        <f>SUM(L29:N29)</f>
        <v>39.200000000000003</v>
      </c>
      <c r="R29" s="11" t="s">
        <v>189</v>
      </c>
      <c r="S29" s="11" t="s">
        <v>176</v>
      </c>
      <c r="T29" s="13" t="s">
        <v>576</v>
      </c>
      <c r="U29" s="13" t="s">
        <v>577</v>
      </c>
      <c r="V29" s="13" t="s">
        <v>213</v>
      </c>
      <c r="W29" s="12">
        <v>3</v>
      </c>
      <c r="X29" s="12">
        <v>2.8</v>
      </c>
      <c r="Y29" s="11" t="s">
        <v>150</v>
      </c>
      <c r="Z29" s="12">
        <v>0.6</v>
      </c>
      <c r="AA29" s="11" t="s">
        <v>202</v>
      </c>
      <c r="AB29" s="12">
        <v>0.9</v>
      </c>
      <c r="AC29" s="12">
        <v>-0.3</v>
      </c>
      <c r="AD29" s="8"/>
      <c r="AE29" s="11" t="s">
        <v>205</v>
      </c>
      <c r="AF29" s="11" t="s">
        <v>165</v>
      </c>
      <c r="AG29" s="11" t="s">
        <v>150</v>
      </c>
      <c r="AH29" s="8"/>
      <c r="AI29" s="8" t="s">
        <v>619</v>
      </c>
      <c r="AJ29" s="30" t="s">
        <v>633</v>
      </c>
    </row>
    <row r="30" spans="1:36" s="5" customFormat="1">
      <c r="A30" s="6">
        <v>45521</v>
      </c>
      <c r="B30" s="25" t="s">
        <v>132</v>
      </c>
      <c r="C30" s="8" t="s">
        <v>177</v>
      </c>
      <c r="D30" s="9">
        <v>7.3680555555555555E-2</v>
      </c>
      <c r="E30" s="8" t="s">
        <v>641</v>
      </c>
      <c r="F30" s="29">
        <v>6.8</v>
      </c>
      <c r="G30" s="10">
        <v>11.3</v>
      </c>
      <c r="H30" s="10">
        <v>12.5</v>
      </c>
      <c r="I30" s="10">
        <v>12.7</v>
      </c>
      <c r="J30" s="10">
        <v>12.1</v>
      </c>
      <c r="K30" s="10">
        <v>12.2</v>
      </c>
      <c r="L30" s="10">
        <v>12.4</v>
      </c>
      <c r="M30" s="10">
        <v>12.7</v>
      </c>
      <c r="N30" s="10">
        <v>13.9</v>
      </c>
      <c r="O30" s="27">
        <f>SUM(F30:H30)</f>
        <v>30.6</v>
      </c>
      <c r="P30" s="27">
        <f>SUM(I30:K30)</f>
        <v>37</v>
      </c>
      <c r="Q30" s="27">
        <f>SUM(L30:N30)</f>
        <v>39</v>
      </c>
      <c r="R30" s="11" t="s">
        <v>175</v>
      </c>
      <c r="S30" s="11" t="s">
        <v>176</v>
      </c>
      <c r="T30" s="13" t="s">
        <v>450</v>
      </c>
      <c r="U30" s="13" t="s">
        <v>366</v>
      </c>
      <c r="V30" s="13" t="s">
        <v>451</v>
      </c>
      <c r="W30" s="12">
        <v>5.2</v>
      </c>
      <c r="X30" s="12">
        <v>5.7</v>
      </c>
      <c r="Y30" s="11" t="s">
        <v>150</v>
      </c>
      <c r="Z30" s="12">
        <v>0.1</v>
      </c>
      <c r="AA30" s="11" t="s">
        <v>202</v>
      </c>
      <c r="AB30" s="12">
        <v>0.2</v>
      </c>
      <c r="AC30" s="12">
        <v>-0.1</v>
      </c>
      <c r="AD30" s="8"/>
      <c r="AE30" s="11" t="s">
        <v>165</v>
      </c>
      <c r="AF30" s="11" t="s">
        <v>165</v>
      </c>
      <c r="AG30" s="11" t="s">
        <v>148</v>
      </c>
      <c r="AH30" s="8"/>
      <c r="AI30" s="8" t="s">
        <v>673</v>
      </c>
      <c r="AJ30" s="30" t="s">
        <v>670</v>
      </c>
    </row>
    <row r="31" spans="1:36" s="5" customFormat="1">
      <c r="A31" s="6">
        <v>45521</v>
      </c>
      <c r="B31" s="25" t="s">
        <v>134</v>
      </c>
      <c r="C31" s="8" t="s">
        <v>177</v>
      </c>
      <c r="D31" s="9">
        <v>7.3703703703703702E-2</v>
      </c>
      <c r="E31" s="8" t="s">
        <v>651</v>
      </c>
      <c r="F31" s="29">
        <v>6.8</v>
      </c>
      <c r="G31" s="10">
        <v>11.5</v>
      </c>
      <c r="H31" s="10">
        <v>12.8</v>
      </c>
      <c r="I31" s="10">
        <v>13.1</v>
      </c>
      <c r="J31" s="10">
        <v>12.8</v>
      </c>
      <c r="K31" s="10">
        <v>12.5</v>
      </c>
      <c r="L31" s="10">
        <v>12.3</v>
      </c>
      <c r="M31" s="10">
        <v>12.4</v>
      </c>
      <c r="N31" s="10">
        <v>12.6</v>
      </c>
      <c r="O31" s="27">
        <f>SUM(F31:H31)</f>
        <v>31.1</v>
      </c>
      <c r="P31" s="27">
        <f>SUM(I31:K31)</f>
        <v>38.4</v>
      </c>
      <c r="Q31" s="27">
        <f>SUM(L31:N31)</f>
        <v>37.300000000000004</v>
      </c>
      <c r="R31" s="11" t="s">
        <v>194</v>
      </c>
      <c r="S31" s="11" t="s">
        <v>185</v>
      </c>
      <c r="T31" s="13" t="s">
        <v>483</v>
      </c>
      <c r="U31" s="13" t="s">
        <v>652</v>
      </c>
      <c r="V31" s="13" t="s">
        <v>216</v>
      </c>
      <c r="W31" s="12">
        <v>5.2</v>
      </c>
      <c r="X31" s="12">
        <v>5.7</v>
      </c>
      <c r="Y31" s="11" t="s">
        <v>150</v>
      </c>
      <c r="Z31" s="12">
        <v>1.1000000000000001</v>
      </c>
      <c r="AA31" s="11">
        <v>-0.1</v>
      </c>
      <c r="AB31" s="12">
        <v>1.1000000000000001</v>
      </c>
      <c r="AC31" s="12">
        <v>-0.1</v>
      </c>
      <c r="AD31" s="8"/>
      <c r="AE31" s="11" t="s">
        <v>205</v>
      </c>
      <c r="AF31" s="11" t="s">
        <v>204</v>
      </c>
      <c r="AG31" s="11" t="s">
        <v>148</v>
      </c>
      <c r="AH31" s="8"/>
      <c r="AI31" s="8" t="s">
        <v>689</v>
      </c>
      <c r="AJ31" s="30" t="s">
        <v>674</v>
      </c>
    </row>
    <row r="32" spans="1:36" s="5" customFormat="1">
      <c r="A32" s="6">
        <v>45521</v>
      </c>
      <c r="B32" s="26" t="s">
        <v>132</v>
      </c>
      <c r="C32" s="8" t="s">
        <v>177</v>
      </c>
      <c r="D32" s="9">
        <v>7.3715277777777782E-2</v>
      </c>
      <c r="E32" s="8" t="s">
        <v>642</v>
      </c>
      <c r="F32" s="29">
        <v>6.9</v>
      </c>
      <c r="G32" s="10">
        <v>11.4</v>
      </c>
      <c r="H32" s="10">
        <v>12</v>
      </c>
      <c r="I32" s="10">
        <v>12.4</v>
      </c>
      <c r="J32" s="10">
        <v>12.6</v>
      </c>
      <c r="K32" s="10">
        <v>12.9</v>
      </c>
      <c r="L32" s="10">
        <v>12.8</v>
      </c>
      <c r="M32" s="10">
        <v>12.8</v>
      </c>
      <c r="N32" s="10">
        <v>13.1</v>
      </c>
      <c r="O32" s="27">
        <f>SUM(F32:H32)</f>
        <v>30.3</v>
      </c>
      <c r="P32" s="27">
        <f>SUM(I32:K32)</f>
        <v>37.9</v>
      </c>
      <c r="Q32" s="27">
        <f>SUM(L32:N32)</f>
        <v>38.700000000000003</v>
      </c>
      <c r="R32" s="11" t="s">
        <v>175</v>
      </c>
      <c r="S32" s="11" t="s">
        <v>176</v>
      </c>
      <c r="T32" s="13" t="s">
        <v>334</v>
      </c>
      <c r="U32" s="13" t="s">
        <v>265</v>
      </c>
      <c r="V32" s="13" t="s">
        <v>450</v>
      </c>
      <c r="W32" s="12">
        <v>5.2</v>
      </c>
      <c r="X32" s="12">
        <v>5.7</v>
      </c>
      <c r="Y32" s="11" t="s">
        <v>150</v>
      </c>
      <c r="Z32" s="12">
        <v>0.4</v>
      </c>
      <c r="AA32" s="11" t="s">
        <v>202</v>
      </c>
      <c r="AB32" s="12">
        <v>0.5</v>
      </c>
      <c r="AC32" s="12">
        <v>-0.1</v>
      </c>
      <c r="AD32" s="8"/>
      <c r="AE32" s="11" t="s">
        <v>204</v>
      </c>
      <c r="AF32" s="11" t="s">
        <v>165</v>
      </c>
      <c r="AG32" s="11" t="s">
        <v>148</v>
      </c>
      <c r="AH32" s="8"/>
      <c r="AI32" s="8" t="s">
        <v>677</v>
      </c>
      <c r="AJ32" s="30" t="s">
        <v>678</v>
      </c>
    </row>
    <row r="33" spans="1:36" s="5" customFormat="1">
      <c r="A33" s="6">
        <v>45521</v>
      </c>
      <c r="B33" s="26" t="s">
        <v>634</v>
      </c>
      <c r="C33" s="8" t="s">
        <v>177</v>
      </c>
      <c r="D33" s="9">
        <v>7.4999999999999997E-2</v>
      </c>
      <c r="E33" s="8" t="s">
        <v>639</v>
      </c>
      <c r="F33" s="29">
        <v>6.9</v>
      </c>
      <c r="G33" s="10">
        <v>11.3</v>
      </c>
      <c r="H33" s="10">
        <v>12.3</v>
      </c>
      <c r="I33" s="10">
        <v>13.3</v>
      </c>
      <c r="J33" s="10">
        <v>13.4</v>
      </c>
      <c r="K33" s="10">
        <v>13</v>
      </c>
      <c r="L33" s="10">
        <v>12.5</v>
      </c>
      <c r="M33" s="10">
        <v>12.3</v>
      </c>
      <c r="N33" s="10">
        <v>13</v>
      </c>
      <c r="O33" s="27">
        <f>SUM(F33:H33)</f>
        <v>30.500000000000004</v>
      </c>
      <c r="P33" s="27">
        <f>SUM(I33:K33)</f>
        <v>39.700000000000003</v>
      </c>
      <c r="Q33" s="27">
        <f>SUM(L33:N33)</f>
        <v>37.799999999999997</v>
      </c>
      <c r="R33" s="11" t="s">
        <v>194</v>
      </c>
      <c r="S33" s="11" t="s">
        <v>185</v>
      </c>
      <c r="T33" s="13" t="s">
        <v>492</v>
      </c>
      <c r="U33" s="13" t="s">
        <v>553</v>
      </c>
      <c r="V33" s="13" t="s">
        <v>374</v>
      </c>
      <c r="W33" s="12">
        <v>5.2</v>
      </c>
      <c r="X33" s="12">
        <v>5.7</v>
      </c>
      <c r="Y33" s="11" t="s">
        <v>150</v>
      </c>
      <c r="Z33" s="12">
        <v>0.5</v>
      </c>
      <c r="AA33" s="11" t="s">
        <v>202</v>
      </c>
      <c r="AB33" s="12">
        <v>0.6</v>
      </c>
      <c r="AC33" s="12">
        <v>-0.1</v>
      </c>
      <c r="AD33" s="8"/>
      <c r="AE33" s="11" t="s">
        <v>204</v>
      </c>
      <c r="AF33" s="11" t="s">
        <v>165</v>
      </c>
      <c r="AG33" s="11" t="s">
        <v>150</v>
      </c>
      <c r="AH33" s="8"/>
      <c r="AI33" s="8" t="s">
        <v>669</v>
      </c>
      <c r="AJ33" s="30" t="s">
        <v>690</v>
      </c>
    </row>
    <row r="34" spans="1:36" s="5" customFormat="1">
      <c r="A34" s="6">
        <v>45522</v>
      </c>
      <c r="B34" s="26" t="s">
        <v>136</v>
      </c>
      <c r="C34" s="8" t="s">
        <v>177</v>
      </c>
      <c r="D34" s="9">
        <v>7.363425925925926E-2</v>
      </c>
      <c r="E34" s="8" t="s">
        <v>247</v>
      </c>
      <c r="F34" s="29">
        <v>6.8</v>
      </c>
      <c r="G34" s="10">
        <v>11.3</v>
      </c>
      <c r="H34" s="10">
        <v>12.3</v>
      </c>
      <c r="I34" s="10">
        <v>12.5</v>
      </c>
      <c r="J34" s="10">
        <v>12.3</v>
      </c>
      <c r="K34" s="10">
        <v>12.5</v>
      </c>
      <c r="L34" s="10">
        <v>12.5</v>
      </c>
      <c r="M34" s="10">
        <v>12.6</v>
      </c>
      <c r="N34" s="10">
        <v>13.4</v>
      </c>
      <c r="O34" s="27">
        <f>SUM(F34:H34)</f>
        <v>30.400000000000002</v>
      </c>
      <c r="P34" s="27">
        <f>SUM(I34:K34)</f>
        <v>37.299999999999997</v>
      </c>
      <c r="Q34" s="27">
        <f>SUM(L34:N34)</f>
        <v>38.5</v>
      </c>
      <c r="R34" s="11" t="s">
        <v>175</v>
      </c>
      <c r="S34" s="11" t="s">
        <v>176</v>
      </c>
      <c r="T34" s="13" t="s">
        <v>215</v>
      </c>
      <c r="U34" s="13" t="s">
        <v>374</v>
      </c>
      <c r="V34" s="13" t="s">
        <v>451</v>
      </c>
      <c r="W34" s="12">
        <v>3.6</v>
      </c>
      <c r="X34" s="12">
        <v>3.4</v>
      </c>
      <c r="Y34" s="11" t="s">
        <v>148</v>
      </c>
      <c r="Z34" s="12">
        <v>1.3</v>
      </c>
      <c r="AA34" s="11" t="s">
        <v>202</v>
      </c>
      <c r="AB34" s="12">
        <v>1.3</v>
      </c>
      <c r="AC34" s="12" t="s">
        <v>203</v>
      </c>
      <c r="AD34" s="8"/>
      <c r="AE34" s="11" t="s">
        <v>205</v>
      </c>
      <c r="AF34" s="11" t="s">
        <v>165</v>
      </c>
      <c r="AG34" s="11" t="s">
        <v>150</v>
      </c>
      <c r="AH34" s="8"/>
      <c r="AI34" s="8" t="s">
        <v>707</v>
      </c>
      <c r="AJ34" s="30" t="s">
        <v>696</v>
      </c>
    </row>
    <row r="35" spans="1:36" s="5" customFormat="1">
      <c r="A35" s="6">
        <v>45522</v>
      </c>
      <c r="B35" s="26" t="s">
        <v>134</v>
      </c>
      <c r="C35" s="8" t="s">
        <v>177</v>
      </c>
      <c r="D35" s="9">
        <v>7.436342592592593E-2</v>
      </c>
      <c r="E35" s="8" t="s">
        <v>664</v>
      </c>
      <c r="F35" s="29">
        <v>6.9</v>
      </c>
      <c r="G35" s="10">
        <v>11.6</v>
      </c>
      <c r="H35" s="10">
        <v>11.9</v>
      </c>
      <c r="I35" s="10">
        <v>13.2</v>
      </c>
      <c r="J35" s="10">
        <v>13.1</v>
      </c>
      <c r="K35" s="10">
        <v>13.1</v>
      </c>
      <c r="L35" s="10">
        <v>12.7</v>
      </c>
      <c r="M35" s="10">
        <v>12.2</v>
      </c>
      <c r="N35" s="10">
        <v>12.8</v>
      </c>
      <c r="O35" s="27">
        <f>SUM(F35:H35)</f>
        <v>30.4</v>
      </c>
      <c r="P35" s="27">
        <f>SUM(I35:K35)</f>
        <v>39.4</v>
      </c>
      <c r="Q35" s="27">
        <f>SUM(L35:N35)</f>
        <v>37.700000000000003</v>
      </c>
      <c r="R35" s="11" t="s">
        <v>663</v>
      </c>
      <c r="S35" s="11" t="s">
        <v>185</v>
      </c>
      <c r="T35" s="13" t="s">
        <v>665</v>
      </c>
      <c r="U35" s="13" t="s">
        <v>213</v>
      </c>
      <c r="V35" s="13" t="s">
        <v>254</v>
      </c>
      <c r="W35" s="12">
        <v>3.6</v>
      </c>
      <c r="X35" s="12">
        <v>3.4</v>
      </c>
      <c r="Y35" s="11" t="s">
        <v>148</v>
      </c>
      <c r="Z35" s="12">
        <v>1.8</v>
      </c>
      <c r="AA35" s="11">
        <v>-0.3</v>
      </c>
      <c r="AB35" s="12">
        <v>1.5</v>
      </c>
      <c r="AC35" s="12" t="s">
        <v>203</v>
      </c>
      <c r="AD35" s="8"/>
      <c r="AE35" s="11" t="s">
        <v>205</v>
      </c>
      <c r="AF35" s="11" t="s">
        <v>165</v>
      </c>
      <c r="AG35" s="11" t="s">
        <v>150</v>
      </c>
      <c r="AH35" s="8"/>
      <c r="AI35" s="8" t="s">
        <v>710</v>
      </c>
      <c r="AJ35" s="30" t="s">
        <v>712</v>
      </c>
    </row>
    <row r="36" spans="1:36" s="5" customFormat="1">
      <c r="A36" s="6">
        <v>45522</v>
      </c>
      <c r="B36" s="26" t="s">
        <v>132</v>
      </c>
      <c r="C36" s="8" t="s">
        <v>177</v>
      </c>
      <c r="D36" s="9">
        <v>7.5011574074074078E-2</v>
      </c>
      <c r="E36" s="8" t="s">
        <v>655</v>
      </c>
      <c r="F36" s="29">
        <v>7</v>
      </c>
      <c r="G36" s="10">
        <v>11.2</v>
      </c>
      <c r="H36" s="10">
        <v>11.8</v>
      </c>
      <c r="I36" s="10">
        <v>12.9</v>
      </c>
      <c r="J36" s="10">
        <v>13.1</v>
      </c>
      <c r="K36" s="10">
        <v>12.7</v>
      </c>
      <c r="L36" s="10">
        <v>12.5</v>
      </c>
      <c r="M36" s="10">
        <v>12.9</v>
      </c>
      <c r="N36" s="10">
        <v>14</v>
      </c>
      <c r="O36" s="27">
        <f>SUM(F36:H36)</f>
        <v>30</v>
      </c>
      <c r="P36" s="27">
        <f>SUM(I36:K36)</f>
        <v>38.700000000000003</v>
      </c>
      <c r="Q36" s="27">
        <f>SUM(L36:N36)</f>
        <v>39.4</v>
      </c>
      <c r="R36" s="11" t="s">
        <v>175</v>
      </c>
      <c r="S36" s="11" t="s">
        <v>176</v>
      </c>
      <c r="T36" s="13" t="s">
        <v>376</v>
      </c>
      <c r="U36" s="13" t="s">
        <v>218</v>
      </c>
      <c r="V36" s="13" t="s">
        <v>374</v>
      </c>
      <c r="W36" s="12">
        <v>3.6</v>
      </c>
      <c r="X36" s="12">
        <v>3.4</v>
      </c>
      <c r="Y36" s="11" t="s">
        <v>148</v>
      </c>
      <c r="Z36" s="12">
        <v>1.6</v>
      </c>
      <c r="AA36" s="11" t="s">
        <v>202</v>
      </c>
      <c r="AB36" s="12">
        <v>1.6</v>
      </c>
      <c r="AC36" s="12" t="s">
        <v>203</v>
      </c>
      <c r="AD36" s="8"/>
      <c r="AE36" s="11" t="s">
        <v>205</v>
      </c>
      <c r="AF36" s="11" t="s">
        <v>165</v>
      </c>
      <c r="AG36" s="11" t="s">
        <v>150</v>
      </c>
      <c r="AH36" s="8"/>
      <c r="AI36" s="8" t="s">
        <v>695</v>
      </c>
      <c r="AJ36" s="30" t="s">
        <v>711</v>
      </c>
    </row>
    <row r="37" spans="1:36" s="5" customFormat="1">
      <c r="A37" s="6">
        <v>45528</v>
      </c>
      <c r="B37" s="25" t="s">
        <v>134</v>
      </c>
      <c r="C37" s="8" t="s">
        <v>177</v>
      </c>
      <c r="D37" s="9">
        <v>7.3680555555555555E-2</v>
      </c>
      <c r="E37" s="8" t="s">
        <v>728</v>
      </c>
      <c r="F37" s="29">
        <v>6.8</v>
      </c>
      <c r="G37" s="10">
        <v>11</v>
      </c>
      <c r="H37" s="10">
        <v>12.3</v>
      </c>
      <c r="I37" s="10">
        <v>12.3</v>
      </c>
      <c r="J37" s="10">
        <v>12.6</v>
      </c>
      <c r="K37" s="10">
        <v>12.5</v>
      </c>
      <c r="L37" s="10">
        <v>12.4</v>
      </c>
      <c r="M37" s="10">
        <v>12.8</v>
      </c>
      <c r="N37" s="10">
        <v>13.9</v>
      </c>
      <c r="O37" s="27">
        <f>SUM(F37:H37)</f>
        <v>30.1</v>
      </c>
      <c r="P37" s="27">
        <f>SUM(I37:K37)</f>
        <v>37.4</v>
      </c>
      <c r="Q37" s="27">
        <f>SUM(L37:N37)</f>
        <v>39.1</v>
      </c>
      <c r="R37" s="11" t="s">
        <v>175</v>
      </c>
      <c r="S37" s="11" t="s">
        <v>176</v>
      </c>
      <c r="T37" s="13" t="s">
        <v>218</v>
      </c>
      <c r="U37" s="13" t="s">
        <v>729</v>
      </c>
      <c r="V37" s="13" t="s">
        <v>730</v>
      </c>
      <c r="W37" s="12">
        <v>4.7</v>
      </c>
      <c r="X37" s="12">
        <v>4</v>
      </c>
      <c r="Y37" s="11" t="s">
        <v>148</v>
      </c>
      <c r="Z37" s="12">
        <v>0.9</v>
      </c>
      <c r="AA37" s="11" t="s">
        <v>202</v>
      </c>
      <c r="AB37" s="12">
        <v>0.9</v>
      </c>
      <c r="AC37" s="12" t="s">
        <v>203</v>
      </c>
      <c r="AD37" s="8"/>
      <c r="AE37" s="11" t="s">
        <v>205</v>
      </c>
      <c r="AF37" s="11" t="s">
        <v>204</v>
      </c>
      <c r="AG37" s="11" t="s">
        <v>150</v>
      </c>
      <c r="AH37" s="8"/>
      <c r="AI37" s="8" t="s">
        <v>765</v>
      </c>
      <c r="AJ37" s="30" t="s">
        <v>758</v>
      </c>
    </row>
    <row r="38" spans="1:36" s="5" customFormat="1">
      <c r="A38" s="6">
        <v>45528</v>
      </c>
      <c r="B38" s="26" t="s">
        <v>134</v>
      </c>
      <c r="C38" s="8" t="s">
        <v>177</v>
      </c>
      <c r="D38" s="9">
        <v>7.3692129629629635E-2</v>
      </c>
      <c r="E38" s="8" t="s">
        <v>734</v>
      </c>
      <c r="F38" s="29">
        <v>6.9</v>
      </c>
      <c r="G38" s="10">
        <v>12</v>
      </c>
      <c r="H38" s="10">
        <v>12.5</v>
      </c>
      <c r="I38" s="10">
        <v>12.5</v>
      </c>
      <c r="J38" s="10">
        <v>12.3</v>
      </c>
      <c r="K38" s="10">
        <v>12.3</v>
      </c>
      <c r="L38" s="10">
        <v>12.3</v>
      </c>
      <c r="M38" s="10">
        <v>12.4</v>
      </c>
      <c r="N38" s="10">
        <v>13.5</v>
      </c>
      <c r="O38" s="27">
        <f>SUM(F38:H38)</f>
        <v>31.4</v>
      </c>
      <c r="P38" s="27">
        <f>SUM(I38:K38)</f>
        <v>37.1</v>
      </c>
      <c r="Q38" s="27">
        <f>SUM(L38:N38)</f>
        <v>38.200000000000003</v>
      </c>
      <c r="R38" s="11" t="s">
        <v>194</v>
      </c>
      <c r="S38" s="11" t="s">
        <v>176</v>
      </c>
      <c r="T38" s="13" t="s">
        <v>493</v>
      </c>
      <c r="U38" s="13" t="s">
        <v>213</v>
      </c>
      <c r="V38" s="13" t="s">
        <v>375</v>
      </c>
      <c r="W38" s="12">
        <v>4.7</v>
      </c>
      <c r="X38" s="12">
        <v>4</v>
      </c>
      <c r="Y38" s="11" t="s">
        <v>148</v>
      </c>
      <c r="Z38" s="12">
        <v>1</v>
      </c>
      <c r="AA38" s="11" t="s">
        <v>202</v>
      </c>
      <c r="AB38" s="12">
        <v>1</v>
      </c>
      <c r="AC38" s="12" t="s">
        <v>203</v>
      </c>
      <c r="AD38" s="8"/>
      <c r="AE38" s="11" t="s">
        <v>205</v>
      </c>
      <c r="AF38" s="11" t="s">
        <v>165</v>
      </c>
      <c r="AG38" s="11" t="s">
        <v>150</v>
      </c>
      <c r="AH38" s="8"/>
      <c r="AI38" s="8" t="s">
        <v>773</v>
      </c>
      <c r="AJ38" s="30" t="s">
        <v>760</v>
      </c>
    </row>
    <row r="39" spans="1:36" s="5" customFormat="1">
      <c r="A39" s="6">
        <v>45528</v>
      </c>
      <c r="B39" s="26" t="s">
        <v>132</v>
      </c>
      <c r="C39" s="8" t="s">
        <v>177</v>
      </c>
      <c r="D39" s="9">
        <v>7.4317129629629636E-2</v>
      </c>
      <c r="E39" s="8" t="s">
        <v>719</v>
      </c>
      <c r="F39" s="29">
        <v>6.9</v>
      </c>
      <c r="G39" s="10">
        <v>11.1</v>
      </c>
      <c r="H39" s="10">
        <v>11.8</v>
      </c>
      <c r="I39" s="10">
        <v>12.8</v>
      </c>
      <c r="J39" s="10">
        <v>12.9</v>
      </c>
      <c r="K39" s="10">
        <v>12.5</v>
      </c>
      <c r="L39" s="10">
        <v>12.7</v>
      </c>
      <c r="M39" s="10">
        <v>13.1</v>
      </c>
      <c r="N39" s="10">
        <v>13.3</v>
      </c>
      <c r="O39" s="27">
        <f>SUM(F39:H39)</f>
        <v>29.8</v>
      </c>
      <c r="P39" s="27">
        <f>SUM(I39:K39)</f>
        <v>38.200000000000003</v>
      </c>
      <c r="Q39" s="27">
        <f>SUM(L39:N39)</f>
        <v>39.099999999999994</v>
      </c>
      <c r="R39" s="11" t="s">
        <v>189</v>
      </c>
      <c r="S39" s="11" t="s">
        <v>176</v>
      </c>
      <c r="T39" s="13" t="s">
        <v>347</v>
      </c>
      <c r="U39" s="13" t="s">
        <v>720</v>
      </c>
      <c r="V39" s="13" t="s">
        <v>721</v>
      </c>
      <c r="W39" s="12">
        <v>4.7</v>
      </c>
      <c r="X39" s="12">
        <v>4</v>
      </c>
      <c r="Y39" s="11" t="s">
        <v>148</v>
      </c>
      <c r="Z39" s="12">
        <v>0.6</v>
      </c>
      <c r="AA39" s="11" t="s">
        <v>202</v>
      </c>
      <c r="AB39" s="12">
        <v>0.6</v>
      </c>
      <c r="AC39" s="12" t="s">
        <v>203</v>
      </c>
      <c r="AD39" s="8"/>
      <c r="AE39" s="11" t="s">
        <v>204</v>
      </c>
      <c r="AF39" s="11" t="s">
        <v>165</v>
      </c>
      <c r="AG39" s="11" t="s">
        <v>148</v>
      </c>
      <c r="AH39" s="8"/>
      <c r="AI39" s="8" t="s">
        <v>757</v>
      </c>
      <c r="AJ39" s="30" t="s">
        <v>766</v>
      </c>
    </row>
    <row r="40" spans="1:36" s="5" customFormat="1">
      <c r="A40" s="6">
        <v>45528</v>
      </c>
      <c r="B40" s="26" t="s">
        <v>713</v>
      </c>
      <c r="C40" s="8" t="s">
        <v>177</v>
      </c>
      <c r="D40" s="9">
        <v>7.6388888888888895E-2</v>
      </c>
      <c r="E40" s="8" t="s">
        <v>722</v>
      </c>
      <c r="F40" s="29">
        <v>6.8</v>
      </c>
      <c r="G40" s="10">
        <v>11</v>
      </c>
      <c r="H40" s="10">
        <v>12.6</v>
      </c>
      <c r="I40" s="10">
        <v>13.3</v>
      </c>
      <c r="J40" s="10">
        <v>13.7</v>
      </c>
      <c r="K40" s="10">
        <v>13.2</v>
      </c>
      <c r="L40" s="10">
        <v>12.6</v>
      </c>
      <c r="M40" s="10">
        <v>13.1</v>
      </c>
      <c r="N40" s="10">
        <v>13.7</v>
      </c>
      <c r="O40" s="27">
        <f>SUM(F40:H40)</f>
        <v>30.4</v>
      </c>
      <c r="P40" s="27">
        <f>SUM(I40:K40)</f>
        <v>40.200000000000003</v>
      </c>
      <c r="Q40" s="27">
        <f>SUM(L40:N40)</f>
        <v>39.4</v>
      </c>
      <c r="R40" s="11" t="s">
        <v>175</v>
      </c>
      <c r="S40" s="11" t="s">
        <v>176</v>
      </c>
      <c r="T40" s="13" t="s">
        <v>723</v>
      </c>
      <c r="U40" s="13" t="s">
        <v>724</v>
      </c>
      <c r="V40" s="13" t="s">
        <v>388</v>
      </c>
      <c r="W40" s="12">
        <v>4.7</v>
      </c>
      <c r="X40" s="12">
        <v>4</v>
      </c>
      <c r="Y40" s="11" t="s">
        <v>148</v>
      </c>
      <c r="Z40" s="12">
        <v>2.2000000000000002</v>
      </c>
      <c r="AA40" s="11" t="s">
        <v>202</v>
      </c>
      <c r="AB40" s="12">
        <v>2.2000000000000002</v>
      </c>
      <c r="AC40" s="12" t="s">
        <v>203</v>
      </c>
      <c r="AD40" s="8"/>
      <c r="AE40" s="11" t="s">
        <v>205</v>
      </c>
      <c r="AF40" s="11" t="s">
        <v>207</v>
      </c>
      <c r="AG40" s="11" t="s">
        <v>150</v>
      </c>
      <c r="AH40" s="8"/>
      <c r="AI40" s="8" t="s">
        <v>759</v>
      </c>
      <c r="AJ40" s="30" t="s">
        <v>774</v>
      </c>
    </row>
    <row r="41" spans="1:36" s="5" customFormat="1">
      <c r="A41" s="6">
        <v>45529</v>
      </c>
      <c r="B41" s="26" t="s">
        <v>136</v>
      </c>
      <c r="C41" s="8" t="s">
        <v>177</v>
      </c>
      <c r="D41" s="9">
        <v>7.3703703703703702E-2</v>
      </c>
      <c r="E41" s="8" t="s">
        <v>748</v>
      </c>
      <c r="F41" s="29">
        <v>6.7</v>
      </c>
      <c r="G41" s="10">
        <v>11.7</v>
      </c>
      <c r="H41" s="10">
        <v>12</v>
      </c>
      <c r="I41" s="10">
        <v>12.6</v>
      </c>
      <c r="J41" s="10">
        <v>12.6</v>
      </c>
      <c r="K41" s="10">
        <v>12.7</v>
      </c>
      <c r="L41" s="10">
        <v>12.7</v>
      </c>
      <c r="M41" s="10">
        <v>12.6</v>
      </c>
      <c r="N41" s="10">
        <v>13</v>
      </c>
      <c r="O41" s="27">
        <f>SUM(F41:H41)</f>
        <v>30.4</v>
      </c>
      <c r="P41" s="27">
        <f>SUM(I41:K41)</f>
        <v>37.9</v>
      </c>
      <c r="Q41" s="27">
        <f>SUM(L41:N41)</f>
        <v>38.299999999999997</v>
      </c>
      <c r="R41" s="11" t="s">
        <v>175</v>
      </c>
      <c r="S41" s="11" t="s">
        <v>176</v>
      </c>
      <c r="T41" s="13" t="s">
        <v>506</v>
      </c>
      <c r="U41" s="13" t="s">
        <v>334</v>
      </c>
      <c r="V41" s="13" t="s">
        <v>737</v>
      </c>
      <c r="W41" s="12">
        <v>2.4</v>
      </c>
      <c r="X41" s="12">
        <v>2.6</v>
      </c>
      <c r="Y41" s="11" t="s">
        <v>148</v>
      </c>
      <c r="Z41" s="12">
        <v>1.7</v>
      </c>
      <c r="AA41" s="11" t="s">
        <v>202</v>
      </c>
      <c r="AB41" s="12">
        <v>1.6</v>
      </c>
      <c r="AC41" s="12">
        <v>0.1</v>
      </c>
      <c r="AD41" s="8"/>
      <c r="AE41" s="11" t="s">
        <v>205</v>
      </c>
      <c r="AF41" s="11" t="s">
        <v>165</v>
      </c>
      <c r="AG41" s="11" t="s">
        <v>148</v>
      </c>
      <c r="AH41" s="8"/>
      <c r="AI41" s="8" t="s">
        <v>791</v>
      </c>
      <c r="AJ41" s="30" t="s">
        <v>780</v>
      </c>
    </row>
    <row r="42" spans="1:36" s="5" customFormat="1">
      <c r="A42" s="6">
        <v>45529</v>
      </c>
      <c r="B42" s="26" t="s">
        <v>132</v>
      </c>
      <c r="C42" s="8" t="s">
        <v>177</v>
      </c>
      <c r="D42" s="9">
        <v>7.4340277777777783E-2</v>
      </c>
      <c r="E42" s="8" t="s">
        <v>736</v>
      </c>
      <c r="F42" s="29">
        <v>7</v>
      </c>
      <c r="G42" s="10">
        <v>11.2</v>
      </c>
      <c r="H42" s="10">
        <v>12.4</v>
      </c>
      <c r="I42" s="10">
        <v>13.1</v>
      </c>
      <c r="J42" s="10">
        <v>12.8</v>
      </c>
      <c r="K42" s="10">
        <v>12.8</v>
      </c>
      <c r="L42" s="10">
        <v>13.1</v>
      </c>
      <c r="M42" s="10">
        <v>12.5</v>
      </c>
      <c r="N42" s="10">
        <v>12.4</v>
      </c>
      <c r="O42" s="27">
        <f>SUM(F42:H42)</f>
        <v>30.6</v>
      </c>
      <c r="P42" s="27">
        <f>SUM(I42:K42)</f>
        <v>38.700000000000003</v>
      </c>
      <c r="Q42" s="27">
        <f>SUM(L42:N42)</f>
        <v>38</v>
      </c>
      <c r="R42" s="11" t="s">
        <v>175</v>
      </c>
      <c r="S42" s="11" t="s">
        <v>185</v>
      </c>
      <c r="T42" s="13" t="s">
        <v>394</v>
      </c>
      <c r="U42" s="13" t="s">
        <v>335</v>
      </c>
      <c r="V42" s="13" t="s">
        <v>737</v>
      </c>
      <c r="W42" s="12">
        <v>2.4</v>
      </c>
      <c r="X42" s="12">
        <v>2.6</v>
      </c>
      <c r="Y42" s="11" t="s">
        <v>148</v>
      </c>
      <c r="Z42" s="12">
        <v>0.8</v>
      </c>
      <c r="AA42" s="11" t="s">
        <v>202</v>
      </c>
      <c r="AB42" s="12">
        <v>0.7</v>
      </c>
      <c r="AC42" s="12">
        <v>0.1</v>
      </c>
      <c r="AD42" s="8"/>
      <c r="AE42" s="11" t="s">
        <v>204</v>
      </c>
      <c r="AF42" s="11" t="s">
        <v>204</v>
      </c>
      <c r="AG42" s="11" t="s">
        <v>150</v>
      </c>
      <c r="AH42" s="8"/>
      <c r="AI42" s="8" t="s">
        <v>779</v>
      </c>
      <c r="AJ42" s="30" t="s">
        <v>784</v>
      </c>
    </row>
    <row r="43" spans="1:36" s="5" customFormat="1">
      <c r="A43" s="6">
        <v>45529</v>
      </c>
      <c r="B43" s="25" t="s">
        <v>132</v>
      </c>
      <c r="C43" s="8" t="s">
        <v>177</v>
      </c>
      <c r="D43" s="9">
        <v>7.435185185185185E-2</v>
      </c>
      <c r="E43" s="8" t="s">
        <v>739</v>
      </c>
      <c r="F43" s="29">
        <v>6.8</v>
      </c>
      <c r="G43" s="10">
        <v>11.2</v>
      </c>
      <c r="H43" s="10">
        <v>12.6</v>
      </c>
      <c r="I43" s="10">
        <v>13.4</v>
      </c>
      <c r="J43" s="10">
        <v>13.3</v>
      </c>
      <c r="K43" s="10">
        <v>12.5</v>
      </c>
      <c r="L43" s="10">
        <v>12.4</v>
      </c>
      <c r="M43" s="10">
        <v>12.5</v>
      </c>
      <c r="N43" s="10">
        <v>12.7</v>
      </c>
      <c r="O43" s="27">
        <f>SUM(F43:H43)</f>
        <v>30.6</v>
      </c>
      <c r="P43" s="27">
        <f>SUM(I43:K43)</f>
        <v>39.200000000000003</v>
      </c>
      <c r="Q43" s="27">
        <f>SUM(L43:N43)</f>
        <v>37.599999999999994</v>
      </c>
      <c r="R43" s="11" t="s">
        <v>194</v>
      </c>
      <c r="S43" s="11" t="s">
        <v>185</v>
      </c>
      <c r="T43" s="13" t="s">
        <v>347</v>
      </c>
      <c r="U43" s="13" t="s">
        <v>328</v>
      </c>
      <c r="V43" s="13" t="s">
        <v>366</v>
      </c>
      <c r="W43" s="12">
        <v>2.4</v>
      </c>
      <c r="X43" s="12">
        <v>2.6</v>
      </c>
      <c r="Y43" s="11" t="s">
        <v>148</v>
      </c>
      <c r="Z43" s="12">
        <v>0.9</v>
      </c>
      <c r="AA43" s="11">
        <v>-0.3</v>
      </c>
      <c r="AB43" s="12">
        <v>0.5</v>
      </c>
      <c r="AC43" s="12">
        <v>0.1</v>
      </c>
      <c r="AD43" s="8"/>
      <c r="AE43" s="11" t="s">
        <v>204</v>
      </c>
      <c r="AF43" s="11" t="s">
        <v>165</v>
      </c>
      <c r="AG43" s="11" t="s">
        <v>150</v>
      </c>
      <c r="AH43" s="8"/>
      <c r="AI43" s="8" t="s">
        <v>783</v>
      </c>
      <c r="AJ43" s="30" t="s">
        <v>792</v>
      </c>
    </row>
    <row r="44" spans="1:36" s="5" customFormat="1">
      <c r="A44" s="6">
        <v>45535</v>
      </c>
      <c r="B44" s="26" t="s">
        <v>136</v>
      </c>
      <c r="C44" s="8" t="s">
        <v>387</v>
      </c>
      <c r="D44" s="9">
        <v>7.1597222222222229E-2</v>
      </c>
      <c r="E44" s="8" t="s">
        <v>651</v>
      </c>
      <c r="F44" s="29">
        <v>6.8</v>
      </c>
      <c r="G44" s="10">
        <v>11.4</v>
      </c>
      <c r="H44" s="10">
        <v>12.4</v>
      </c>
      <c r="I44" s="10">
        <v>12.6</v>
      </c>
      <c r="J44" s="10">
        <v>12.2</v>
      </c>
      <c r="K44" s="10">
        <v>12.1</v>
      </c>
      <c r="L44" s="10">
        <v>11.9</v>
      </c>
      <c r="M44" s="10">
        <v>11.8</v>
      </c>
      <c r="N44" s="10">
        <v>12.4</v>
      </c>
      <c r="O44" s="27">
        <f>SUM(F44:H44)</f>
        <v>30.6</v>
      </c>
      <c r="P44" s="27">
        <f>SUM(I44:K44)</f>
        <v>36.9</v>
      </c>
      <c r="Q44" s="27">
        <f>SUM(L44:N44)</f>
        <v>36.1</v>
      </c>
      <c r="R44" s="11" t="s">
        <v>175</v>
      </c>
      <c r="S44" s="11" t="s">
        <v>185</v>
      </c>
      <c r="T44" s="13" t="s">
        <v>483</v>
      </c>
      <c r="U44" s="13" t="s">
        <v>816</v>
      </c>
      <c r="V44" s="13" t="s">
        <v>817</v>
      </c>
      <c r="W44" s="12">
        <v>6</v>
      </c>
      <c r="X44" s="12">
        <v>5.9</v>
      </c>
      <c r="Y44" s="11" t="s">
        <v>367</v>
      </c>
      <c r="Z44" s="12">
        <v>-1.3</v>
      </c>
      <c r="AA44" s="11" t="s">
        <v>202</v>
      </c>
      <c r="AB44" s="12">
        <v>0.6</v>
      </c>
      <c r="AC44" s="12">
        <v>-1.9</v>
      </c>
      <c r="AD44" s="8"/>
      <c r="AE44" s="11" t="s">
        <v>204</v>
      </c>
      <c r="AF44" s="11" t="s">
        <v>204</v>
      </c>
      <c r="AG44" s="11" t="s">
        <v>148</v>
      </c>
      <c r="AH44" s="8"/>
      <c r="AI44" s="8" t="s">
        <v>852</v>
      </c>
      <c r="AJ44" s="30" t="s">
        <v>839</v>
      </c>
    </row>
    <row r="45" spans="1:36" s="5" customFormat="1">
      <c r="A45" s="6">
        <v>45535</v>
      </c>
      <c r="B45" s="26" t="s">
        <v>134</v>
      </c>
      <c r="C45" s="8" t="s">
        <v>387</v>
      </c>
      <c r="D45" s="9">
        <v>7.2233796296296296E-2</v>
      </c>
      <c r="E45" s="8" t="s">
        <v>812</v>
      </c>
      <c r="F45" s="29">
        <v>7</v>
      </c>
      <c r="G45" s="10">
        <v>11</v>
      </c>
      <c r="H45" s="10">
        <v>12</v>
      </c>
      <c r="I45" s="10">
        <v>12.5</v>
      </c>
      <c r="J45" s="10">
        <v>12</v>
      </c>
      <c r="K45" s="10">
        <v>12.2</v>
      </c>
      <c r="L45" s="10">
        <v>12.3</v>
      </c>
      <c r="M45" s="10">
        <v>12.3</v>
      </c>
      <c r="N45" s="10">
        <v>12.8</v>
      </c>
      <c r="O45" s="27">
        <f>SUM(F45:H45)</f>
        <v>30</v>
      </c>
      <c r="P45" s="27">
        <f>SUM(I45:K45)</f>
        <v>36.700000000000003</v>
      </c>
      <c r="Q45" s="27">
        <f>SUM(L45:N45)</f>
        <v>37.400000000000006</v>
      </c>
      <c r="R45" s="11" t="s">
        <v>175</v>
      </c>
      <c r="S45" s="11" t="s">
        <v>185</v>
      </c>
      <c r="T45" s="13" t="s">
        <v>730</v>
      </c>
      <c r="U45" s="13" t="s">
        <v>813</v>
      </c>
      <c r="V45" s="13" t="s">
        <v>814</v>
      </c>
      <c r="W45" s="12">
        <v>6</v>
      </c>
      <c r="X45" s="12">
        <v>5.9</v>
      </c>
      <c r="Y45" s="11" t="s">
        <v>367</v>
      </c>
      <c r="Z45" s="12">
        <v>-1.6</v>
      </c>
      <c r="AA45" s="11" t="s">
        <v>202</v>
      </c>
      <c r="AB45" s="12">
        <v>0.3</v>
      </c>
      <c r="AC45" s="12">
        <v>-1.9</v>
      </c>
      <c r="AD45" s="8"/>
      <c r="AE45" s="11" t="s">
        <v>165</v>
      </c>
      <c r="AF45" s="11" t="s">
        <v>165</v>
      </c>
      <c r="AG45" s="11" t="s">
        <v>150</v>
      </c>
      <c r="AH45" s="8"/>
      <c r="AI45" s="8" t="s">
        <v>848</v>
      </c>
      <c r="AJ45" s="30" t="s">
        <v>843</v>
      </c>
    </row>
    <row r="46" spans="1:36" s="5" customFormat="1">
      <c r="A46" s="6">
        <v>45535</v>
      </c>
      <c r="B46" s="26" t="s">
        <v>132</v>
      </c>
      <c r="C46" s="8" t="s">
        <v>387</v>
      </c>
      <c r="D46" s="9">
        <v>7.2974537037037032E-2</v>
      </c>
      <c r="E46" s="8" t="s">
        <v>806</v>
      </c>
      <c r="F46" s="29">
        <v>6.8</v>
      </c>
      <c r="G46" s="10">
        <v>11.1</v>
      </c>
      <c r="H46" s="10">
        <v>12.5</v>
      </c>
      <c r="I46" s="10">
        <v>12.6</v>
      </c>
      <c r="J46" s="10">
        <v>12.5</v>
      </c>
      <c r="K46" s="10">
        <v>12.2</v>
      </c>
      <c r="L46" s="10">
        <v>12.1</v>
      </c>
      <c r="M46" s="10">
        <v>12.3</v>
      </c>
      <c r="N46" s="10">
        <v>13.4</v>
      </c>
      <c r="O46" s="27">
        <f>SUM(F46:H46)</f>
        <v>30.4</v>
      </c>
      <c r="P46" s="27">
        <f>SUM(I46:K46)</f>
        <v>37.299999999999997</v>
      </c>
      <c r="Q46" s="27">
        <f>SUM(L46:N46)</f>
        <v>37.799999999999997</v>
      </c>
      <c r="R46" s="11" t="s">
        <v>175</v>
      </c>
      <c r="S46" s="11" t="s">
        <v>176</v>
      </c>
      <c r="T46" s="13" t="s">
        <v>807</v>
      </c>
      <c r="U46" s="13" t="s">
        <v>737</v>
      </c>
      <c r="V46" s="13" t="s">
        <v>328</v>
      </c>
      <c r="W46" s="12">
        <v>6</v>
      </c>
      <c r="X46" s="12">
        <v>5.9</v>
      </c>
      <c r="Y46" s="11" t="s">
        <v>367</v>
      </c>
      <c r="Z46" s="12">
        <v>-1</v>
      </c>
      <c r="AA46" s="11" t="s">
        <v>202</v>
      </c>
      <c r="AB46" s="12">
        <v>0.5</v>
      </c>
      <c r="AC46" s="12">
        <v>-1.5</v>
      </c>
      <c r="AD46" s="8"/>
      <c r="AE46" s="11" t="s">
        <v>204</v>
      </c>
      <c r="AF46" s="11" t="s">
        <v>165</v>
      </c>
      <c r="AG46" s="11" t="s">
        <v>150</v>
      </c>
      <c r="AH46" s="8"/>
      <c r="AI46" s="8" t="s">
        <v>842</v>
      </c>
      <c r="AJ46" s="30" t="s">
        <v>849</v>
      </c>
    </row>
    <row r="47" spans="1:36" s="5" customFormat="1">
      <c r="A47" s="6">
        <v>45535</v>
      </c>
      <c r="B47" s="26" t="s">
        <v>443</v>
      </c>
      <c r="C47" s="8" t="s">
        <v>387</v>
      </c>
      <c r="D47" s="9">
        <v>7.3020833333333326E-2</v>
      </c>
      <c r="E47" s="8" t="s">
        <v>803</v>
      </c>
      <c r="F47" s="29">
        <v>6.9</v>
      </c>
      <c r="G47" s="10">
        <v>11.1</v>
      </c>
      <c r="H47" s="10">
        <v>12</v>
      </c>
      <c r="I47" s="10">
        <v>12.6</v>
      </c>
      <c r="J47" s="10">
        <v>13.1</v>
      </c>
      <c r="K47" s="10">
        <v>12.8</v>
      </c>
      <c r="L47" s="10">
        <v>13</v>
      </c>
      <c r="M47" s="10">
        <v>12.3</v>
      </c>
      <c r="N47" s="10">
        <v>12.1</v>
      </c>
      <c r="O47" s="27">
        <f>SUM(F47:H47)</f>
        <v>30</v>
      </c>
      <c r="P47" s="27">
        <f>SUM(I47:K47)</f>
        <v>38.5</v>
      </c>
      <c r="Q47" s="27">
        <f>SUM(L47:N47)</f>
        <v>37.4</v>
      </c>
      <c r="R47" s="11" t="s">
        <v>175</v>
      </c>
      <c r="S47" s="11" t="s">
        <v>802</v>
      </c>
      <c r="T47" s="13" t="s">
        <v>186</v>
      </c>
      <c r="U47" s="13" t="s">
        <v>576</v>
      </c>
      <c r="V47" s="13" t="s">
        <v>804</v>
      </c>
      <c r="W47" s="12">
        <v>6</v>
      </c>
      <c r="X47" s="12">
        <v>5.9</v>
      </c>
      <c r="Y47" s="11" t="s">
        <v>367</v>
      </c>
      <c r="Z47" s="12">
        <v>-1.6</v>
      </c>
      <c r="AA47" s="11" t="s">
        <v>202</v>
      </c>
      <c r="AB47" s="12">
        <v>-0.1</v>
      </c>
      <c r="AC47" s="12">
        <v>-1.5</v>
      </c>
      <c r="AD47" s="8"/>
      <c r="AE47" s="11" t="s">
        <v>165</v>
      </c>
      <c r="AF47" s="11" t="s">
        <v>165</v>
      </c>
      <c r="AG47" s="11" t="s">
        <v>148</v>
      </c>
      <c r="AH47" s="8"/>
      <c r="AI47" s="8" t="s">
        <v>838</v>
      </c>
      <c r="AJ47" s="30" t="s">
        <v>853</v>
      </c>
    </row>
    <row r="48" spans="1:36" s="5" customFormat="1">
      <c r="A48" s="6">
        <v>45536</v>
      </c>
      <c r="B48" s="25" t="s">
        <v>134</v>
      </c>
      <c r="C48" s="8" t="s">
        <v>387</v>
      </c>
      <c r="D48" s="9">
        <v>7.2314814814814818E-2</v>
      </c>
      <c r="E48" s="8" t="s">
        <v>829</v>
      </c>
      <c r="F48" s="29">
        <v>6.8</v>
      </c>
      <c r="G48" s="10">
        <v>11.2</v>
      </c>
      <c r="H48" s="10">
        <v>12.3</v>
      </c>
      <c r="I48" s="10">
        <v>12.7</v>
      </c>
      <c r="J48" s="10">
        <v>12.4</v>
      </c>
      <c r="K48" s="10">
        <v>12.4</v>
      </c>
      <c r="L48" s="10">
        <v>12.4</v>
      </c>
      <c r="M48" s="10">
        <v>12.2</v>
      </c>
      <c r="N48" s="10">
        <v>12.4</v>
      </c>
      <c r="O48" s="27">
        <f>SUM(F48:H48)</f>
        <v>30.3</v>
      </c>
      <c r="P48" s="27">
        <f>SUM(I48:K48)</f>
        <v>37.5</v>
      </c>
      <c r="Q48" s="27">
        <f>SUM(L48:N48)</f>
        <v>37</v>
      </c>
      <c r="R48" s="11" t="s">
        <v>175</v>
      </c>
      <c r="S48" s="11" t="s">
        <v>185</v>
      </c>
      <c r="T48" s="13" t="s">
        <v>834</v>
      </c>
      <c r="U48" s="13" t="s">
        <v>729</v>
      </c>
      <c r="V48" s="13" t="s">
        <v>450</v>
      </c>
      <c r="W48" s="12">
        <v>13.5</v>
      </c>
      <c r="X48" s="12">
        <v>12.5</v>
      </c>
      <c r="Y48" s="11" t="s">
        <v>367</v>
      </c>
      <c r="Z48" s="12">
        <v>-0.9</v>
      </c>
      <c r="AA48" s="11" t="s">
        <v>202</v>
      </c>
      <c r="AB48" s="12">
        <v>0.4</v>
      </c>
      <c r="AC48" s="12">
        <v>-1.3</v>
      </c>
      <c r="AD48" s="8"/>
      <c r="AE48" s="11" t="s">
        <v>204</v>
      </c>
      <c r="AF48" s="11" t="s">
        <v>165</v>
      </c>
      <c r="AG48" s="11" t="s">
        <v>150</v>
      </c>
      <c r="AH48" s="8"/>
      <c r="AI48" s="8" t="s">
        <v>874</v>
      </c>
      <c r="AJ48" s="30" t="s">
        <v>863</v>
      </c>
    </row>
    <row r="49" spans="1:36" s="5" customFormat="1">
      <c r="A49" s="6">
        <v>45536</v>
      </c>
      <c r="B49" s="26" t="s">
        <v>134</v>
      </c>
      <c r="C49" s="8" t="s">
        <v>387</v>
      </c>
      <c r="D49" s="9">
        <v>7.2314814814814818E-2</v>
      </c>
      <c r="E49" s="8" t="s">
        <v>556</v>
      </c>
      <c r="F49" s="29">
        <v>6.8</v>
      </c>
      <c r="G49" s="10">
        <v>11.1</v>
      </c>
      <c r="H49" s="10">
        <v>11.5</v>
      </c>
      <c r="I49" s="10">
        <v>12.1</v>
      </c>
      <c r="J49" s="10">
        <v>12.2</v>
      </c>
      <c r="K49" s="10">
        <v>12.5</v>
      </c>
      <c r="L49" s="10">
        <v>12.7</v>
      </c>
      <c r="M49" s="10">
        <v>12.7</v>
      </c>
      <c r="N49" s="10">
        <v>13.2</v>
      </c>
      <c r="O49" s="27">
        <f>SUM(F49:H49)</f>
        <v>29.4</v>
      </c>
      <c r="P49" s="27">
        <f>SUM(I49:K49)</f>
        <v>36.799999999999997</v>
      </c>
      <c r="Q49" s="27">
        <f>SUM(L49:N49)</f>
        <v>38.599999999999994</v>
      </c>
      <c r="R49" s="11" t="s">
        <v>189</v>
      </c>
      <c r="S49" s="11" t="s">
        <v>176</v>
      </c>
      <c r="T49" s="13" t="s">
        <v>506</v>
      </c>
      <c r="U49" s="13" t="s">
        <v>512</v>
      </c>
      <c r="V49" s="13" t="s">
        <v>833</v>
      </c>
      <c r="W49" s="12">
        <v>13.5</v>
      </c>
      <c r="X49" s="12">
        <v>12.5</v>
      </c>
      <c r="Y49" s="11" t="s">
        <v>832</v>
      </c>
      <c r="Z49" s="12">
        <v>-0.9</v>
      </c>
      <c r="AA49" s="11" t="s">
        <v>202</v>
      </c>
      <c r="AB49" s="12">
        <v>0.2</v>
      </c>
      <c r="AC49" s="12">
        <v>-1.1000000000000001</v>
      </c>
      <c r="AD49" s="8"/>
      <c r="AE49" s="11" t="s">
        <v>165</v>
      </c>
      <c r="AF49" s="11" t="s">
        <v>165</v>
      </c>
      <c r="AG49" s="11" t="s">
        <v>150</v>
      </c>
      <c r="AH49" s="8"/>
      <c r="AI49" s="8" t="s">
        <v>880</v>
      </c>
      <c r="AJ49" s="30" t="s">
        <v>867</v>
      </c>
    </row>
    <row r="50" spans="1:36" s="5" customFormat="1">
      <c r="A50" s="6">
        <v>45536</v>
      </c>
      <c r="B50" s="26" t="s">
        <v>132</v>
      </c>
      <c r="C50" s="8" t="s">
        <v>387</v>
      </c>
      <c r="D50" s="9">
        <v>7.2974537037037032E-2</v>
      </c>
      <c r="E50" s="8" t="s">
        <v>824</v>
      </c>
      <c r="F50" s="29">
        <v>6.8</v>
      </c>
      <c r="G50" s="10">
        <v>10.9</v>
      </c>
      <c r="H50" s="10">
        <v>11.9</v>
      </c>
      <c r="I50" s="10">
        <v>12.9</v>
      </c>
      <c r="J50" s="10">
        <v>12.6</v>
      </c>
      <c r="K50" s="10">
        <v>12.3</v>
      </c>
      <c r="L50" s="10">
        <v>12.3</v>
      </c>
      <c r="M50" s="10">
        <v>12.6</v>
      </c>
      <c r="N50" s="10">
        <v>13.2</v>
      </c>
      <c r="O50" s="27">
        <f>SUM(F50:H50)</f>
        <v>29.6</v>
      </c>
      <c r="P50" s="27">
        <f>SUM(I50:K50)</f>
        <v>37.799999999999997</v>
      </c>
      <c r="Q50" s="27">
        <f>SUM(L50:N50)</f>
        <v>38.099999999999994</v>
      </c>
      <c r="R50" s="11" t="s">
        <v>175</v>
      </c>
      <c r="S50" s="11" t="s">
        <v>176</v>
      </c>
      <c r="T50" s="13" t="s">
        <v>557</v>
      </c>
      <c r="U50" s="13" t="s">
        <v>366</v>
      </c>
      <c r="V50" s="13" t="s">
        <v>720</v>
      </c>
      <c r="W50" s="12">
        <v>13.5</v>
      </c>
      <c r="X50" s="12">
        <v>12.5</v>
      </c>
      <c r="Y50" s="11" t="s">
        <v>367</v>
      </c>
      <c r="Z50" s="12">
        <v>-1</v>
      </c>
      <c r="AA50" s="11" t="s">
        <v>202</v>
      </c>
      <c r="AB50" s="12">
        <v>0.5</v>
      </c>
      <c r="AC50" s="12">
        <v>-1.5</v>
      </c>
      <c r="AD50" s="8"/>
      <c r="AE50" s="11" t="s">
        <v>204</v>
      </c>
      <c r="AF50" s="11" t="s">
        <v>165</v>
      </c>
      <c r="AG50" s="11" t="s">
        <v>150</v>
      </c>
      <c r="AH50" s="8"/>
      <c r="AI50" s="8" t="s">
        <v>862</v>
      </c>
      <c r="AJ50" s="30" t="s">
        <v>875</v>
      </c>
    </row>
    <row r="51" spans="1:36" s="5" customFormat="1">
      <c r="A51" s="6">
        <v>45536</v>
      </c>
      <c r="B51" s="26" t="s">
        <v>132</v>
      </c>
      <c r="C51" s="8" t="s">
        <v>387</v>
      </c>
      <c r="D51" s="9">
        <v>7.3692129629629635E-2</v>
      </c>
      <c r="E51" s="8" t="s">
        <v>797</v>
      </c>
      <c r="F51" s="29">
        <v>6.8</v>
      </c>
      <c r="G51" s="10">
        <v>11.3</v>
      </c>
      <c r="H51" s="10">
        <v>12.6</v>
      </c>
      <c r="I51" s="10">
        <v>13</v>
      </c>
      <c r="J51" s="10">
        <v>12.3</v>
      </c>
      <c r="K51" s="10">
        <v>12.5</v>
      </c>
      <c r="L51" s="10">
        <v>12.6</v>
      </c>
      <c r="M51" s="10">
        <v>12.6</v>
      </c>
      <c r="N51" s="10">
        <v>13</v>
      </c>
      <c r="O51" s="27">
        <f>SUM(F51:H51)</f>
        <v>30.700000000000003</v>
      </c>
      <c r="P51" s="27">
        <f>SUM(I51:K51)</f>
        <v>37.799999999999997</v>
      </c>
      <c r="Q51" s="27">
        <f>SUM(L51:N51)</f>
        <v>38.200000000000003</v>
      </c>
      <c r="R51" s="11" t="s">
        <v>194</v>
      </c>
      <c r="S51" s="11" t="s">
        <v>176</v>
      </c>
      <c r="T51" s="13" t="s">
        <v>825</v>
      </c>
      <c r="U51" s="13" t="s">
        <v>826</v>
      </c>
      <c r="V51" s="13" t="s">
        <v>493</v>
      </c>
      <c r="W51" s="12">
        <v>13.5</v>
      </c>
      <c r="X51" s="12">
        <v>12.5</v>
      </c>
      <c r="Y51" s="11" t="s">
        <v>367</v>
      </c>
      <c r="Z51" s="12">
        <v>0.2</v>
      </c>
      <c r="AA51" s="11" t="s">
        <v>202</v>
      </c>
      <c r="AB51" s="12">
        <v>1.6</v>
      </c>
      <c r="AC51" s="12">
        <v>-1.4</v>
      </c>
      <c r="AD51" s="8"/>
      <c r="AE51" s="11" t="s">
        <v>205</v>
      </c>
      <c r="AF51" s="11" t="s">
        <v>165</v>
      </c>
      <c r="AG51" s="11" t="s">
        <v>150</v>
      </c>
      <c r="AH51" s="8"/>
      <c r="AI51" s="8" t="s">
        <v>866</v>
      </c>
      <c r="AJ51" s="30" t="s">
        <v>881</v>
      </c>
    </row>
  </sheetData>
  <autoFilter ref="A1:AI51" xr:uid="{00000000-0009-0000-0000-000007000000}">
    <sortState xmlns:xlrd2="http://schemas.microsoft.com/office/spreadsheetml/2017/richdata2" ref="A2:AI51">
      <sortCondition ref="A1:A51"/>
    </sortState>
  </autoFilter>
  <phoneticPr fontId="1"/>
  <conditionalFormatting sqref="G2:N7">
    <cfRule type="colorScale" priority="1033">
      <colorScale>
        <cfvo type="min"/>
        <cfvo type="percentile" val="50"/>
        <cfvo type="max"/>
        <color rgb="FFF8696B"/>
        <color rgb="FFFFEB84"/>
        <color rgb="FF63BE7B"/>
      </colorScale>
    </cfRule>
  </conditionalFormatting>
  <conditionalFormatting sqref="G8:N8">
    <cfRule type="colorScale" priority="1255">
      <colorScale>
        <cfvo type="min"/>
        <cfvo type="percentile" val="50"/>
        <cfvo type="max"/>
        <color rgb="FFF8696B"/>
        <color rgb="FFFFEB84"/>
        <color rgb="FF63BE7B"/>
      </colorScale>
    </cfRule>
  </conditionalFormatting>
  <conditionalFormatting sqref="G9:N15">
    <cfRule type="colorScale" priority="24">
      <colorScale>
        <cfvo type="min"/>
        <cfvo type="percentile" val="50"/>
        <cfvo type="max"/>
        <color rgb="FFF8696B"/>
        <color rgb="FFFFEB84"/>
        <color rgb="FF63BE7B"/>
      </colorScale>
    </cfRule>
  </conditionalFormatting>
  <conditionalFormatting sqref="G16:N23">
    <cfRule type="colorScale" priority="20">
      <colorScale>
        <cfvo type="min"/>
        <cfvo type="percentile" val="50"/>
        <cfvo type="max"/>
        <color rgb="FFF8696B"/>
        <color rgb="FFFFEB84"/>
        <color rgb="FF63BE7B"/>
      </colorScale>
    </cfRule>
  </conditionalFormatting>
  <conditionalFormatting sqref="G24:N29">
    <cfRule type="colorScale" priority="16">
      <colorScale>
        <cfvo type="min"/>
        <cfvo type="percentile" val="50"/>
        <cfvo type="max"/>
        <color rgb="FFF8696B"/>
        <color rgb="FFFFEB84"/>
        <color rgb="FF63BE7B"/>
      </colorScale>
    </cfRule>
  </conditionalFormatting>
  <conditionalFormatting sqref="G30:N36">
    <cfRule type="colorScale" priority="12">
      <colorScale>
        <cfvo type="min"/>
        <cfvo type="percentile" val="50"/>
        <cfvo type="max"/>
        <color rgb="FFF8696B"/>
        <color rgb="FFFFEB84"/>
        <color rgb="FF63BE7B"/>
      </colorScale>
    </cfRule>
  </conditionalFormatting>
  <conditionalFormatting sqref="G37:N43">
    <cfRule type="colorScale" priority="8">
      <colorScale>
        <cfvo type="min"/>
        <cfvo type="percentile" val="50"/>
        <cfvo type="max"/>
        <color rgb="FFF8696B"/>
        <color rgb="FFFFEB84"/>
        <color rgb="FF63BE7B"/>
      </colorScale>
    </cfRule>
  </conditionalFormatting>
  <conditionalFormatting sqref="G44:N51">
    <cfRule type="colorScale" priority="4">
      <colorScale>
        <cfvo type="min"/>
        <cfvo type="percentile" val="50"/>
        <cfvo type="max"/>
        <color rgb="FFF8696B"/>
        <color rgb="FFFFEB84"/>
        <color rgb="FF63BE7B"/>
      </colorScale>
    </cfRule>
  </conditionalFormatting>
  <conditionalFormatting sqref="Y2:Y51">
    <cfRule type="containsText" dxfId="17" priority="249" operator="containsText" text="D">
      <formula>NOT(ISERROR(SEARCH("D",Y2)))</formula>
    </cfRule>
    <cfRule type="containsText" dxfId="16" priority="250" operator="containsText" text="S">
      <formula>NOT(ISERROR(SEARCH("S",Y2)))</formula>
    </cfRule>
    <cfRule type="containsText" dxfId="15" priority="251" operator="containsText" text="F">
      <formula>NOT(ISERROR(SEARCH("F",Y2)))</formula>
    </cfRule>
    <cfRule type="containsText" dxfId="14" priority="252" operator="containsText" text="E">
      <formula>NOT(ISERROR(SEARCH("E",Y2)))</formula>
    </cfRule>
    <cfRule type="containsText" dxfId="13" priority="253" operator="containsText" text="B">
      <formula>NOT(ISERROR(SEARCH("B",Y2)))</formula>
    </cfRule>
    <cfRule type="containsText" dxfId="12" priority="254" operator="containsText" text="A">
      <formula>NOT(ISERROR(SEARCH("A",Y2)))</formula>
    </cfRule>
  </conditionalFormatting>
  <conditionalFormatting sqref="AE2:AH51">
    <cfRule type="containsText" dxfId="11" priority="1" operator="containsText" text="E">
      <formula>NOT(ISERROR(SEARCH("E",AE2)))</formula>
    </cfRule>
    <cfRule type="containsText" dxfId="10" priority="2" operator="containsText" text="B">
      <formula>NOT(ISERROR(SEARCH("B",AE2)))</formula>
    </cfRule>
    <cfRule type="containsText" dxfId="9" priority="3" operator="containsText" text="A">
      <formula>NOT(ISERROR(SEARCH("A",AE2)))</formula>
    </cfRule>
  </conditionalFormatting>
  <dataValidations count="1">
    <dataValidation type="list" allowBlank="1" showInputMessage="1" showErrorMessage="1" sqref="AH2:AH51" xr:uid="{00000000-0002-0000-07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52:Q53 O2:AG51"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表の見方</vt:lpstr>
      <vt:lpstr>芝1000m</vt:lpstr>
      <vt:lpstr>芝1200m</vt:lpstr>
      <vt:lpstr>芝1500m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2024-12-12T06:49:07Z</dcterms:modified>
</cp:coreProperties>
</file>