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B631E01D-82FD-474D-BACE-99D3EB3F6D3D}" xr6:coauthVersionLast="47" xr6:coauthVersionMax="47" xr10:uidLastSave="{00000000-0000-0000-0000-000000000000}"/>
  <bookViews>
    <workbookView xWindow="-20" yWindow="500" windowWidth="28800" windowHeight="16040" tabRatio="855" activeTab="7" xr2:uid="{00000000-000D-0000-FFFF-FFFF00000000}"/>
  </bookViews>
  <sheets>
    <sheet name="表の見方" sheetId="43" r:id="rId1"/>
    <sheet name="芝1200m" sheetId="31" r:id="rId2"/>
    <sheet name="芝1700m" sheetId="39" r:id="rId3"/>
    <sheet name="芝1800m" sheetId="36" r:id="rId4"/>
    <sheet name="芝2000m" sheetId="37" r:id="rId5"/>
    <sheet name="芝2600m" sheetId="38" r:id="rId6"/>
    <sheet name="ダ1000m" sheetId="29" r:id="rId7"/>
    <sheet name="ダ1700m" sheetId="11" r:id="rId8"/>
    <sheet name="ダ2400m" sheetId="41" r:id="rId9"/>
  </sheets>
  <definedNames>
    <definedName name="_xlnm._FilterDatabase" localSheetId="6" hidden="1">ダ1000m!$A$1:$AD$1</definedName>
    <definedName name="_xlnm._FilterDatabase" localSheetId="7" hidden="1">ダ1700m!$A$1:$AJ$1</definedName>
    <definedName name="_xlnm._FilterDatabase" localSheetId="8" hidden="1">ダ2400m!$A$1:$AN$2</definedName>
    <definedName name="_xlnm._FilterDatabase" localSheetId="1" hidden="1">芝1200m!$A$1:$AH$1</definedName>
    <definedName name="_xlnm._FilterDatabase" localSheetId="2" hidden="1">芝1700m!$A$1:$AK$2</definedName>
    <definedName name="_xlnm._FilterDatabase" localSheetId="3" hidden="1">芝1800m!$A$1:$AM$1</definedName>
    <definedName name="_xlnm._FilterDatabase" localSheetId="4" hidden="1">芝2000m!$A$1:$AN$5</definedName>
    <definedName name="_xlnm._FilterDatabase" localSheetId="5" hidden="1">芝2600m!$A$1:$AQ$2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9" i="31" l="1"/>
  <c r="M69" i="31"/>
  <c r="N69" i="31"/>
  <c r="T40" i="37" l="1"/>
  <c r="S40" i="37"/>
  <c r="R40" i="37"/>
  <c r="Q40" i="37"/>
  <c r="P40" i="37"/>
  <c r="T39" i="37"/>
  <c r="S39" i="37"/>
  <c r="R39" i="37"/>
  <c r="Q39" i="37"/>
  <c r="P39" i="37"/>
  <c r="T38" i="37"/>
  <c r="S38" i="37"/>
  <c r="R38" i="37"/>
  <c r="Q38" i="37"/>
  <c r="P38" i="37"/>
  <c r="T37" i="37"/>
  <c r="S37" i="37"/>
  <c r="R37" i="37"/>
  <c r="Q37" i="37"/>
  <c r="P37" i="37"/>
  <c r="S44" i="36"/>
  <c r="R44" i="36"/>
  <c r="Q44" i="36"/>
  <c r="P44" i="36"/>
  <c r="O44" i="36"/>
  <c r="S43" i="36"/>
  <c r="R43" i="36"/>
  <c r="Q43" i="36"/>
  <c r="P43" i="36"/>
  <c r="O43" i="36"/>
  <c r="S42" i="36"/>
  <c r="R42" i="36"/>
  <c r="Q42" i="36"/>
  <c r="P42" i="36"/>
  <c r="O42" i="36"/>
  <c r="S41" i="36"/>
  <c r="R41" i="36"/>
  <c r="Q41" i="36"/>
  <c r="P41" i="36"/>
  <c r="O41" i="36"/>
  <c r="S40" i="36"/>
  <c r="R40" i="36"/>
  <c r="Q40" i="36"/>
  <c r="P40" i="36"/>
  <c r="O40" i="36"/>
  <c r="N70" i="31"/>
  <c r="M70" i="31"/>
  <c r="L70" i="31"/>
  <c r="N68" i="31"/>
  <c r="M68" i="31"/>
  <c r="L68" i="31"/>
  <c r="N67" i="31"/>
  <c r="M67" i="31"/>
  <c r="L67" i="31"/>
  <c r="N66" i="31"/>
  <c r="M66" i="31"/>
  <c r="L66" i="31"/>
  <c r="R66" i="11"/>
  <c r="Q66" i="11"/>
  <c r="P66" i="11"/>
  <c r="O66" i="11"/>
  <c r="R65" i="11"/>
  <c r="Q65" i="11"/>
  <c r="P65" i="11"/>
  <c r="O65" i="11"/>
  <c r="R64" i="11"/>
  <c r="Q64" i="11"/>
  <c r="P64" i="11"/>
  <c r="O64" i="11"/>
  <c r="R63" i="11"/>
  <c r="Q63" i="11"/>
  <c r="P63" i="11"/>
  <c r="O63" i="11"/>
  <c r="R62" i="11"/>
  <c r="Q62" i="11"/>
  <c r="P62" i="11"/>
  <c r="O62" i="11"/>
  <c r="R61" i="11"/>
  <c r="Q61" i="11"/>
  <c r="P61" i="11"/>
  <c r="O61" i="11"/>
  <c r="L30" i="29"/>
  <c r="K30" i="29"/>
  <c r="L29" i="29"/>
  <c r="K29" i="29"/>
  <c r="L63" i="31"/>
  <c r="M63" i="31"/>
  <c r="N63" i="31"/>
  <c r="T36" i="37" l="1"/>
  <c r="S36" i="37"/>
  <c r="R36" i="37"/>
  <c r="Q36" i="37"/>
  <c r="P36" i="37"/>
  <c r="T35" i="37"/>
  <c r="S35" i="37"/>
  <c r="R35" i="37"/>
  <c r="Q35" i="37"/>
  <c r="P35" i="37"/>
  <c r="T34" i="37"/>
  <c r="S34" i="37"/>
  <c r="R34" i="37"/>
  <c r="Q34" i="37"/>
  <c r="P34" i="37"/>
  <c r="S39" i="36"/>
  <c r="R39" i="36"/>
  <c r="Q39" i="36"/>
  <c r="P39" i="36"/>
  <c r="O39" i="36"/>
  <c r="S38" i="36"/>
  <c r="R38" i="36"/>
  <c r="Q38" i="36"/>
  <c r="P38" i="36"/>
  <c r="O38" i="36"/>
  <c r="S37" i="36"/>
  <c r="R37" i="36"/>
  <c r="Q37" i="36"/>
  <c r="P37" i="36"/>
  <c r="O37" i="36"/>
  <c r="S36" i="36"/>
  <c r="R36" i="36"/>
  <c r="Q36" i="36"/>
  <c r="P36" i="36"/>
  <c r="O36" i="36"/>
  <c r="N65" i="31"/>
  <c r="M65" i="31"/>
  <c r="L65" i="31"/>
  <c r="N64" i="31"/>
  <c r="M64" i="31"/>
  <c r="L64" i="31"/>
  <c r="N62" i="31"/>
  <c r="M62" i="31"/>
  <c r="L62" i="31"/>
  <c r="N61" i="31"/>
  <c r="M61" i="31"/>
  <c r="L61" i="31"/>
  <c r="N60" i="31"/>
  <c r="M60" i="31"/>
  <c r="L60" i="31"/>
  <c r="N59" i="31"/>
  <c r="M59" i="31"/>
  <c r="L59" i="31"/>
  <c r="R60" i="11"/>
  <c r="Q60" i="11"/>
  <c r="P60" i="11"/>
  <c r="O60" i="11"/>
  <c r="R59" i="11"/>
  <c r="Q59" i="11"/>
  <c r="P59" i="11"/>
  <c r="O59" i="11"/>
  <c r="R58" i="11"/>
  <c r="Q58" i="11"/>
  <c r="P58" i="11"/>
  <c r="O58" i="11"/>
  <c r="R57" i="11"/>
  <c r="Q57" i="11"/>
  <c r="P57" i="11"/>
  <c r="O57" i="11"/>
  <c r="R56" i="11"/>
  <c r="Q56" i="11"/>
  <c r="P56" i="11"/>
  <c r="O56" i="11"/>
  <c r="R55" i="11"/>
  <c r="Q55" i="11"/>
  <c r="P55" i="11"/>
  <c r="O55" i="11"/>
  <c r="L28" i="29"/>
  <c r="K28" i="29"/>
  <c r="L27" i="29"/>
  <c r="K27" i="29"/>
  <c r="L26" i="29"/>
  <c r="K26" i="29"/>
  <c r="W12" i="38"/>
  <c r="V12" i="38"/>
  <c r="U12" i="38"/>
  <c r="T12" i="38"/>
  <c r="S12" i="38"/>
  <c r="W11" i="38"/>
  <c r="V11" i="38"/>
  <c r="U11" i="38"/>
  <c r="T11" i="38"/>
  <c r="S11" i="38"/>
  <c r="T33" i="37"/>
  <c r="S33" i="37"/>
  <c r="R33" i="37"/>
  <c r="Q33" i="37"/>
  <c r="P33" i="37"/>
  <c r="T32" i="37"/>
  <c r="S32" i="37"/>
  <c r="R32" i="37"/>
  <c r="Q32" i="37"/>
  <c r="P32" i="37"/>
  <c r="S35" i="36"/>
  <c r="R35" i="36"/>
  <c r="Q35" i="36"/>
  <c r="P35" i="36"/>
  <c r="O35" i="36"/>
  <c r="S34" i="36"/>
  <c r="R34" i="36"/>
  <c r="Q34" i="36"/>
  <c r="P34" i="36"/>
  <c r="O34" i="36"/>
  <c r="S33" i="36"/>
  <c r="R33" i="36"/>
  <c r="Q33" i="36"/>
  <c r="P33" i="36"/>
  <c r="O33" i="36"/>
  <c r="S32" i="36"/>
  <c r="R32" i="36"/>
  <c r="Q32" i="36"/>
  <c r="P32" i="36"/>
  <c r="O32" i="36"/>
  <c r="N58" i="31"/>
  <c r="M58" i="31"/>
  <c r="L58" i="31"/>
  <c r="N57" i="31"/>
  <c r="M57" i="31"/>
  <c r="L57" i="31"/>
  <c r="N56" i="31"/>
  <c r="M56" i="31"/>
  <c r="L56" i="31"/>
  <c r="N55" i="31"/>
  <c r="M55" i="31"/>
  <c r="L55" i="31"/>
  <c r="N54" i="31"/>
  <c r="M54" i="31"/>
  <c r="L54" i="31"/>
  <c r="N53" i="31"/>
  <c r="M53" i="31"/>
  <c r="L53" i="31"/>
  <c r="R54" i="11"/>
  <c r="Q54" i="11"/>
  <c r="P54" i="11"/>
  <c r="O54" i="11"/>
  <c r="R53" i="11"/>
  <c r="Q53" i="11"/>
  <c r="P53" i="11"/>
  <c r="O53" i="11"/>
  <c r="R52" i="11"/>
  <c r="Q52" i="11"/>
  <c r="P52" i="11"/>
  <c r="O52" i="11"/>
  <c r="R51" i="11"/>
  <c r="Q51" i="11"/>
  <c r="P51" i="11"/>
  <c r="O51" i="11"/>
  <c r="R50" i="11"/>
  <c r="Q50" i="11"/>
  <c r="P50" i="11"/>
  <c r="O50" i="11"/>
  <c r="L25" i="29"/>
  <c r="K25" i="29"/>
  <c r="L24" i="29"/>
  <c r="K24" i="29"/>
  <c r="L23" i="29"/>
  <c r="K23" i="29"/>
  <c r="L22" i="29" l="1"/>
  <c r="K22" i="29"/>
  <c r="W10" i="38" l="1"/>
  <c r="V10" i="38"/>
  <c r="U10" i="38"/>
  <c r="T10" i="38"/>
  <c r="S10" i="38"/>
  <c r="T31" i="37"/>
  <c r="S31" i="37"/>
  <c r="R31" i="37"/>
  <c r="Q31" i="37"/>
  <c r="P31" i="37"/>
  <c r="S31" i="36"/>
  <c r="R31" i="36"/>
  <c r="Q31" i="36"/>
  <c r="P31" i="36"/>
  <c r="O31" i="36"/>
  <c r="S30" i="36"/>
  <c r="R30" i="36"/>
  <c r="Q30" i="36"/>
  <c r="P30" i="36"/>
  <c r="O30" i="36"/>
  <c r="S29" i="36"/>
  <c r="R29" i="36"/>
  <c r="Q29" i="36"/>
  <c r="P29" i="36"/>
  <c r="O29" i="36"/>
  <c r="S28" i="36"/>
  <c r="R28" i="36"/>
  <c r="Q28" i="36"/>
  <c r="P28" i="36"/>
  <c r="O28" i="36"/>
  <c r="N52" i="31"/>
  <c r="M52" i="31"/>
  <c r="L52" i="31"/>
  <c r="N51" i="31"/>
  <c r="M51" i="31"/>
  <c r="L51" i="31"/>
  <c r="N50" i="31"/>
  <c r="M50" i="31"/>
  <c r="L50" i="31"/>
  <c r="N49" i="31"/>
  <c r="M49" i="31"/>
  <c r="L49" i="31"/>
  <c r="N48" i="31"/>
  <c r="M48" i="31"/>
  <c r="L48" i="31"/>
  <c r="N47" i="31"/>
  <c r="M47" i="31"/>
  <c r="L47" i="31"/>
  <c r="N46" i="31"/>
  <c r="M46" i="31"/>
  <c r="L46" i="31"/>
  <c r="N45" i="31"/>
  <c r="M45" i="31"/>
  <c r="L45" i="31"/>
  <c r="N44" i="31"/>
  <c r="M44" i="31"/>
  <c r="L44" i="31"/>
  <c r="R49" i="11"/>
  <c r="Q49" i="11"/>
  <c r="P49" i="11"/>
  <c r="O49" i="11"/>
  <c r="R48" i="11"/>
  <c r="Q48" i="11"/>
  <c r="P48" i="11"/>
  <c r="O48" i="11"/>
  <c r="R47" i="11"/>
  <c r="Q47" i="11"/>
  <c r="P47" i="11"/>
  <c r="O47" i="11"/>
  <c r="R46" i="11"/>
  <c r="Q46" i="11"/>
  <c r="P46" i="11"/>
  <c r="O46" i="11"/>
  <c r="R45" i="11"/>
  <c r="Q45" i="11"/>
  <c r="P45" i="11"/>
  <c r="O45" i="11"/>
  <c r="L21" i="29"/>
  <c r="K21" i="29"/>
  <c r="L20" i="29"/>
  <c r="K20" i="29"/>
  <c r="L41" i="31"/>
  <c r="M41" i="31"/>
  <c r="N41" i="31"/>
  <c r="W9" i="38" l="1"/>
  <c r="V9" i="38"/>
  <c r="U9" i="38"/>
  <c r="T9" i="38"/>
  <c r="S9" i="38"/>
  <c r="T30" i="37"/>
  <c r="S30" i="37"/>
  <c r="R30" i="37"/>
  <c r="Q30" i="37"/>
  <c r="P30" i="37"/>
  <c r="T29" i="37"/>
  <c r="S29" i="37"/>
  <c r="R29" i="37"/>
  <c r="Q29" i="37"/>
  <c r="P29" i="37"/>
  <c r="T28" i="37"/>
  <c r="S28" i="37"/>
  <c r="R28" i="37"/>
  <c r="Q28" i="37"/>
  <c r="P28" i="37"/>
  <c r="T27" i="37"/>
  <c r="S27" i="37"/>
  <c r="R27" i="37"/>
  <c r="Q27" i="37"/>
  <c r="P27" i="37"/>
  <c r="S27" i="36"/>
  <c r="R27" i="36"/>
  <c r="Q27" i="36"/>
  <c r="P27" i="36"/>
  <c r="O27" i="36"/>
  <c r="S26" i="36"/>
  <c r="R26" i="36"/>
  <c r="Q26" i="36"/>
  <c r="P26" i="36"/>
  <c r="O26" i="36"/>
  <c r="S25" i="36"/>
  <c r="R25" i="36"/>
  <c r="Q25" i="36"/>
  <c r="P25" i="36"/>
  <c r="O25" i="36"/>
  <c r="N43" i="31"/>
  <c r="M43" i="31"/>
  <c r="L43" i="31"/>
  <c r="N42" i="31"/>
  <c r="M42" i="31"/>
  <c r="L42" i="31"/>
  <c r="N40" i="31"/>
  <c r="M40" i="31"/>
  <c r="L40" i="31"/>
  <c r="N39" i="31"/>
  <c r="M39" i="31"/>
  <c r="L39" i="31"/>
  <c r="N38" i="31"/>
  <c r="M38" i="31"/>
  <c r="L38" i="31"/>
  <c r="R44" i="11"/>
  <c r="Q44" i="11"/>
  <c r="P44" i="11"/>
  <c r="O44" i="11"/>
  <c r="R43" i="11"/>
  <c r="Q43" i="11"/>
  <c r="P43" i="11"/>
  <c r="O43" i="11"/>
  <c r="R42" i="11"/>
  <c r="Q42" i="11"/>
  <c r="P42" i="11"/>
  <c r="O42" i="11"/>
  <c r="R41" i="11"/>
  <c r="Q41" i="11"/>
  <c r="P41" i="11"/>
  <c r="O41" i="11"/>
  <c r="R40" i="11"/>
  <c r="Q40" i="11"/>
  <c r="P40" i="11"/>
  <c r="O40" i="11"/>
  <c r="L19" i="29"/>
  <c r="K19" i="29"/>
  <c r="L18" i="29"/>
  <c r="K18" i="29"/>
  <c r="W8" i="38"/>
  <c r="V8" i="38"/>
  <c r="U8" i="38"/>
  <c r="T8" i="38"/>
  <c r="S8" i="38"/>
  <c r="T26" i="37"/>
  <c r="S26" i="37"/>
  <c r="R26" i="37"/>
  <c r="Q26" i="37"/>
  <c r="P26" i="37"/>
  <c r="T25" i="37"/>
  <c r="S25" i="37"/>
  <c r="R25" i="37"/>
  <c r="Q25" i="37"/>
  <c r="P25" i="37"/>
  <c r="T24" i="37"/>
  <c r="S24" i="37"/>
  <c r="R24" i="37"/>
  <c r="Q24" i="37"/>
  <c r="P24" i="37"/>
  <c r="S24" i="36"/>
  <c r="R24" i="36"/>
  <c r="Q24" i="36"/>
  <c r="P24" i="36"/>
  <c r="O24" i="36"/>
  <c r="S23" i="36"/>
  <c r="R23" i="36"/>
  <c r="Q23" i="36"/>
  <c r="P23" i="36"/>
  <c r="O23" i="36"/>
  <c r="S22" i="36"/>
  <c r="R22" i="36"/>
  <c r="Q22" i="36"/>
  <c r="P22" i="36"/>
  <c r="O22" i="36"/>
  <c r="S21" i="36"/>
  <c r="R21" i="36"/>
  <c r="Q21" i="36"/>
  <c r="P21" i="36"/>
  <c r="O21" i="36"/>
  <c r="N37" i="31"/>
  <c r="M37" i="31"/>
  <c r="L37" i="31"/>
  <c r="N36" i="31"/>
  <c r="M36" i="31"/>
  <c r="L36" i="31"/>
  <c r="N35" i="31"/>
  <c r="M35" i="31"/>
  <c r="L35" i="31"/>
  <c r="N34" i="31"/>
  <c r="M34" i="31"/>
  <c r="L34" i="31"/>
  <c r="N33" i="31"/>
  <c r="M33" i="31"/>
  <c r="L33" i="31"/>
  <c r="R39" i="11"/>
  <c r="Q39" i="11"/>
  <c r="P39" i="11"/>
  <c r="O39" i="11"/>
  <c r="R38" i="11"/>
  <c r="Q38" i="11"/>
  <c r="P38" i="11"/>
  <c r="O38" i="11"/>
  <c r="R37" i="11"/>
  <c r="Q37" i="11"/>
  <c r="P37" i="11"/>
  <c r="O37" i="11"/>
  <c r="R36" i="11"/>
  <c r="Q36" i="11"/>
  <c r="P36" i="11"/>
  <c r="O36" i="11"/>
  <c r="R35" i="11"/>
  <c r="Q35" i="11"/>
  <c r="P35" i="11"/>
  <c r="O35" i="11"/>
  <c r="R34" i="11"/>
  <c r="Q34" i="11"/>
  <c r="P34" i="11"/>
  <c r="O34" i="11"/>
  <c r="L17" i="29"/>
  <c r="K17" i="29"/>
  <c r="L16" i="29"/>
  <c r="K16" i="29"/>
  <c r="W7" i="38"/>
  <c r="V7" i="38"/>
  <c r="U7" i="38"/>
  <c r="T7" i="38"/>
  <c r="S7" i="38"/>
  <c r="T23" i="37"/>
  <c r="S23" i="37"/>
  <c r="R23" i="37"/>
  <c r="Q23" i="37"/>
  <c r="P23" i="37"/>
  <c r="T22" i="37"/>
  <c r="S22" i="37"/>
  <c r="R22" i="37"/>
  <c r="Q22" i="37"/>
  <c r="P22" i="37"/>
  <c r="T21" i="37"/>
  <c r="S21" i="37"/>
  <c r="R21" i="37"/>
  <c r="Q21" i="37"/>
  <c r="P21" i="37"/>
  <c r="T20" i="37"/>
  <c r="S20" i="37"/>
  <c r="R20" i="37"/>
  <c r="Q20" i="37"/>
  <c r="P20" i="37"/>
  <c r="S20" i="36"/>
  <c r="R20" i="36"/>
  <c r="Q20" i="36"/>
  <c r="P20" i="36"/>
  <c r="O20" i="36"/>
  <c r="S19" i="36"/>
  <c r="R19" i="36"/>
  <c r="Q19" i="36"/>
  <c r="P19" i="36"/>
  <c r="O19" i="36"/>
  <c r="S18" i="36"/>
  <c r="R18" i="36"/>
  <c r="Q18" i="36"/>
  <c r="P18" i="36"/>
  <c r="O18" i="36"/>
  <c r="N32" i="31"/>
  <c r="M32" i="31"/>
  <c r="L32" i="31"/>
  <c r="N31" i="31"/>
  <c r="M31" i="31"/>
  <c r="L31" i="31"/>
  <c r="N30" i="31"/>
  <c r="M30" i="31"/>
  <c r="L30" i="31"/>
  <c r="N29" i="31"/>
  <c r="M29" i="31"/>
  <c r="L29" i="31"/>
  <c r="N28" i="31"/>
  <c r="M28" i="31"/>
  <c r="L28" i="31"/>
  <c r="V3" i="41"/>
  <c r="U3" i="41"/>
  <c r="T3" i="41"/>
  <c r="S3" i="41"/>
  <c r="R3" i="41"/>
  <c r="R33" i="11"/>
  <c r="Q33" i="11"/>
  <c r="P33" i="11"/>
  <c r="O33" i="11"/>
  <c r="R32" i="11"/>
  <c r="Q32" i="11"/>
  <c r="P32" i="11"/>
  <c r="O32" i="11"/>
  <c r="R31" i="11"/>
  <c r="Q31" i="11"/>
  <c r="P31" i="11"/>
  <c r="O31" i="11"/>
  <c r="R30" i="11"/>
  <c r="Q30" i="11"/>
  <c r="P30" i="11"/>
  <c r="O30" i="11"/>
  <c r="L15" i="29"/>
  <c r="K15" i="29"/>
  <c r="L14" i="29"/>
  <c r="K14" i="29"/>
  <c r="L13" i="29"/>
  <c r="K13" i="29"/>
  <c r="W6" i="38"/>
  <c r="V6" i="38"/>
  <c r="U6" i="38"/>
  <c r="T6" i="38"/>
  <c r="S6" i="38"/>
  <c r="T19" i="37"/>
  <c r="S19" i="37"/>
  <c r="R19" i="37"/>
  <c r="Q19" i="37"/>
  <c r="P19" i="37"/>
  <c r="T18" i="37"/>
  <c r="S18" i="37"/>
  <c r="R18" i="37"/>
  <c r="Q18" i="37"/>
  <c r="P18" i="37"/>
  <c r="T17" i="37"/>
  <c r="S17" i="37"/>
  <c r="R17" i="37"/>
  <c r="Q17" i="37"/>
  <c r="P17" i="37"/>
  <c r="S17" i="36"/>
  <c r="R17" i="36"/>
  <c r="Q17" i="36"/>
  <c r="P17" i="36"/>
  <c r="O17" i="36"/>
  <c r="S16" i="36"/>
  <c r="R16" i="36"/>
  <c r="Q16" i="36"/>
  <c r="P16" i="36"/>
  <c r="O16" i="36"/>
  <c r="S15" i="36"/>
  <c r="R15" i="36"/>
  <c r="Q15" i="36"/>
  <c r="P15" i="36"/>
  <c r="O15" i="36"/>
  <c r="S14" i="36"/>
  <c r="R14" i="36"/>
  <c r="Q14" i="36"/>
  <c r="P14" i="36"/>
  <c r="O14" i="36"/>
  <c r="N27" i="31"/>
  <c r="M27" i="31"/>
  <c r="L27" i="31"/>
  <c r="N26" i="31"/>
  <c r="M26" i="31"/>
  <c r="L26" i="31"/>
  <c r="N25" i="31"/>
  <c r="M25" i="31"/>
  <c r="L25" i="31"/>
  <c r="N24" i="31"/>
  <c r="M24" i="31"/>
  <c r="L24" i="31"/>
  <c r="N23" i="31"/>
  <c r="M23" i="31"/>
  <c r="L23" i="31"/>
  <c r="R29" i="11"/>
  <c r="Q29" i="11"/>
  <c r="P29" i="11"/>
  <c r="O29" i="11"/>
  <c r="R28" i="11"/>
  <c r="Q28" i="11"/>
  <c r="P28" i="11"/>
  <c r="O28" i="11"/>
  <c r="R27" i="11"/>
  <c r="Q27" i="11"/>
  <c r="P27" i="11"/>
  <c r="O27" i="11"/>
  <c r="R26" i="11"/>
  <c r="Q26" i="11"/>
  <c r="P26" i="11"/>
  <c r="O26" i="11"/>
  <c r="R25" i="11"/>
  <c r="Q25" i="11"/>
  <c r="P25" i="11"/>
  <c r="O25" i="11"/>
  <c r="R24" i="11"/>
  <c r="Q24" i="11"/>
  <c r="P24" i="11"/>
  <c r="O24" i="11"/>
  <c r="L12" i="29"/>
  <c r="K12" i="29"/>
  <c r="L11" i="29"/>
  <c r="K11" i="29"/>
  <c r="W5" i="38" l="1"/>
  <c r="V5" i="38"/>
  <c r="U5" i="38"/>
  <c r="T5" i="38"/>
  <c r="S5" i="38"/>
  <c r="T16" i="37"/>
  <c r="S16" i="37"/>
  <c r="R16" i="37"/>
  <c r="Q16" i="37"/>
  <c r="P16" i="37"/>
  <c r="T15" i="37"/>
  <c r="S15" i="37"/>
  <c r="R15" i="37"/>
  <c r="Q15" i="37"/>
  <c r="P15" i="37"/>
  <c r="T14" i="37"/>
  <c r="S14" i="37"/>
  <c r="R14" i="37"/>
  <c r="Q14" i="37"/>
  <c r="P14" i="37"/>
  <c r="T13" i="37"/>
  <c r="S13" i="37"/>
  <c r="R13" i="37"/>
  <c r="Q13" i="37"/>
  <c r="P13" i="37"/>
  <c r="T12" i="37"/>
  <c r="S12" i="37"/>
  <c r="R12" i="37"/>
  <c r="Q12" i="37"/>
  <c r="P12" i="37"/>
  <c r="S13" i="36"/>
  <c r="R13" i="36"/>
  <c r="Q13" i="36"/>
  <c r="P13" i="36"/>
  <c r="O13" i="36"/>
  <c r="S12" i="36"/>
  <c r="R12" i="36"/>
  <c r="Q12" i="36"/>
  <c r="P12" i="36"/>
  <c r="O12" i="36"/>
  <c r="S11" i="36"/>
  <c r="R11" i="36"/>
  <c r="Q11" i="36"/>
  <c r="P11" i="36"/>
  <c r="O11" i="36"/>
  <c r="S10" i="36"/>
  <c r="R10" i="36"/>
  <c r="Q10" i="36"/>
  <c r="P10" i="36"/>
  <c r="O10" i="36"/>
  <c r="N22" i="31"/>
  <c r="M22" i="31"/>
  <c r="L22" i="31"/>
  <c r="N21" i="31"/>
  <c r="M21" i="31"/>
  <c r="L21" i="31"/>
  <c r="N20" i="31"/>
  <c r="M20" i="31"/>
  <c r="L20" i="31"/>
  <c r="R23" i="11"/>
  <c r="Q23" i="11"/>
  <c r="P23" i="11"/>
  <c r="O23" i="11"/>
  <c r="R22" i="11"/>
  <c r="Q22" i="11"/>
  <c r="P22" i="11"/>
  <c r="O22" i="11"/>
  <c r="R21" i="11"/>
  <c r="Q21" i="11"/>
  <c r="P21" i="11"/>
  <c r="O21" i="11"/>
  <c r="R20" i="11"/>
  <c r="Q20" i="11"/>
  <c r="P20" i="11"/>
  <c r="O20" i="11"/>
  <c r="R19" i="11"/>
  <c r="Q19" i="11"/>
  <c r="P19" i="11"/>
  <c r="O19" i="11"/>
  <c r="L10" i="29"/>
  <c r="K10" i="29"/>
  <c r="L9" i="29"/>
  <c r="K9" i="29"/>
  <c r="L8" i="29"/>
  <c r="K8" i="29"/>
  <c r="W4" i="38" l="1"/>
  <c r="V4" i="38"/>
  <c r="U4" i="38"/>
  <c r="T4" i="38"/>
  <c r="S4" i="38"/>
  <c r="T11" i="37"/>
  <c r="S11" i="37"/>
  <c r="R11" i="37"/>
  <c r="Q11" i="37"/>
  <c r="P11" i="37"/>
  <c r="T10" i="37"/>
  <c r="S10" i="37"/>
  <c r="R10" i="37"/>
  <c r="Q10" i="37"/>
  <c r="P10" i="37"/>
  <c r="T9" i="37"/>
  <c r="S9" i="37"/>
  <c r="R9" i="37"/>
  <c r="Q9" i="37"/>
  <c r="P9" i="37"/>
  <c r="S9" i="36"/>
  <c r="R9" i="36"/>
  <c r="Q9" i="36"/>
  <c r="P9" i="36"/>
  <c r="O9" i="36"/>
  <c r="S8" i="36"/>
  <c r="R8" i="36"/>
  <c r="Q8" i="36"/>
  <c r="P8" i="36"/>
  <c r="O8" i="36"/>
  <c r="N19" i="31"/>
  <c r="M19" i="31"/>
  <c r="L19" i="31"/>
  <c r="N18" i="31"/>
  <c r="M18" i="31"/>
  <c r="L18" i="31"/>
  <c r="N17" i="31"/>
  <c r="M17" i="31"/>
  <c r="L17" i="31"/>
  <c r="N16" i="31"/>
  <c r="M16" i="31"/>
  <c r="L16" i="31"/>
  <c r="N15" i="31"/>
  <c r="M15" i="31"/>
  <c r="L15" i="31"/>
  <c r="N14" i="31"/>
  <c r="M14" i="31"/>
  <c r="L14" i="31"/>
  <c r="N13" i="31"/>
  <c r="M13" i="31"/>
  <c r="L13" i="31"/>
  <c r="R18" i="11"/>
  <c r="Q18" i="11"/>
  <c r="P18" i="11"/>
  <c r="O18" i="11"/>
  <c r="R17" i="11"/>
  <c r="Q17" i="11"/>
  <c r="P17" i="11"/>
  <c r="O17" i="11"/>
  <c r="R16" i="11"/>
  <c r="Q16" i="11"/>
  <c r="P16" i="11"/>
  <c r="O16" i="11"/>
  <c r="R15" i="11"/>
  <c r="Q15" i="11"/>
  <c r="P15" i="11"/>
  <c r="O15" i="11"/>
  <c r="R14" i="11"/>
  <c r="Q14" i="11"/>
  <c r="P14" i="11"/>
  <c r="O14" i="11"/>
  <c r="R13" i="11"/>
  <c r="Q13" i="11"/>
  <c r="P13" i="11"/>
  <c r="O13" i="11"/>
  <c r="L7" i="29"/>
  <c r="K7" i="29"/>
  <c r="L6" i="29"/>
  <c r="K6" i="29"/>
  <c r="W3" i="38"/>
  <c r="V3" i="38"/>
  <c r="U3" i="38"/>
  <c r="T3" i="38"/>
  <c r="S3" i="38"/>
  <c r="T8" i="37"/>
  <c r="S8" i="37"/>
  <c r="R8" i="37"/>
  <c r="Q8" i="37"/>
  <c r="P8" i="37"/>
  <c r="T7" i="37"/>
  <c r="S7" i="37"/>
  <c r="R7" i="37"/>
  <c r="Q7" i="37"/>
  <c r="P7" i="37"/>
  <c r="T6" i="37"/>
  <c r="S6" i="37"/>
  <c r="R6" i="37"/>
  <c r="Q6" i="37"/>
  <c r="P6" i="37"/>
  <c r="S7" i="36"/>
  <c r="R7" i="36"/>
  <c r="Q7" i="36"/>
  <c r="P7" i="36"/>
  <c r="O7" i="36"/>
  <c r="S6" i="36"/>
  <c r="R6" i="36"/>
  <c r="Q6" i="36"/>
  <c r="P6" i="36"/>
  <c r="O6" i="36"/>
  <c r="S5" i="36"/>
  <c r="R5" i="36"/>
  <c r="Q5" i="36"/>
  <c r="P5" i="36"/>
  <c r="O5" i="36"/>
  <c r="N12" i="31"/>
  <c r="M12" i="31"/>
  <c r="L12" i="31"/>
  <c r="N11" i="31"/>
  <c r="M11" i="31"/>
  <c r="L11" i="31"/>
  <c r="N10" i="31"/>
  <c r="M10" i="31"/>
  <c r="L10" i="31"/>
  <c r="N9" i="31"/>
  <c r="M9" i="31"/>
  <c r="L9" i="31"/>
  <c r="N8" i="31"/>
  <c r="M8" i="31"/>
  <c r="L8" i="31"/>
  <c r="N7" i="31"/>
  <c r="M7" i="31"/>
  <c r="L7" i="31"/>
  <c r="R12" i="11"/>
  <c r="Q12" i="11"/>
  <c r="P12" i="11"/>
  <c r="O12" i="11"/>
  <c r="R11" i="11"/>
  <c r="Q11" i="11"/>
  <c r="P11" i="11"/>
  <c r="O11" i="11"/>
  <c r="R10" i="11"/>
  <c r="Q10" i="11"/>
  <c r="P10" i="11"/>
  <c r="O10" i="11"/>
  <c r="R9" i="11"/>
  <c r="Q9" i="11"/>
  <c r="P9" i="11"/>
  <c r="O9" i="11"/>
  <c r="R8" i="11"/>
  <c r="Q8" i="11"/>
  <c r="P8" i="11"/>
  <c r="O8" i="11"/>
  <c r="L5" i="29"/>
  <c r="K5" i="29"/>
  <c r="L4" i="29"/>
  <c r="K4" i="29"/>
  <c r="T5" i="37"/>
  <c r="S5" i="37"/>
  <c r="R5" i="37"/>
  <c r="Q5" i="37"/>
  <c r="P5" i="37"/>
  <c r="T4" i="37"/>
  <c r="S4" i="37"/>
  <c r="R4" i="37"/>
  <c r="Q4" i="37"/>
  <c r="P4" i="37"/>
  <c r="S4" i="36" l="1"/>
  <c r="R4" i="36"/>
  <c r="Q4" i="36"/>
  <c r="P4" i="36"/>
  <c r="O4" i="36"/>
  <c r="S3" i="36"/>
  <c r="R3" i="36"/>
  <c r="Q3" i="36"/>
  <c r="P3" i="36"/>
  <c r="O3" i="36"/>
  <c r="S2" i="36"/>
  <c r="R2" i="36"/>
  <c r="Q2" i="36"/>
  <c r="P2" i="36"/>
  <c r="O2" i="36"/>
  <c r="N6" i="31"/>
  <c r="M6" i="31"/>
  <c r="L6" i="31"/>
  <c r="N5" i="31"/>
  <c r="M5" i="31"/>
  <c r="L5" i="31"/>
  <c r="N4" i="31"/>
  <c r="M4" i="31"/>
  <c r="L4" i="31"/>
  <c r="N3" i="31"/>
  <c r="M3" i="31"/>
  <c r="L3" i="31"/>
  <c r="N2" i="31"/>
  <c r="M2" i="31"/>
  <c r="L2" i="31"/>
  <c r="R7" i="11"/>
  <c r="Q7" i="11"/>
  <c r="P7" i="11"/>
  <c r="O7" i="11"/>
  <c r="R6" i="11"/>
  <c r="Q6" i="11"/>
  <c r="P6" i="11"/>
  <c r="O6" i="11"/>
  <c r="R5" i="11"/>
  <c r="Q5" i="11"/>
  <c r="P5" i="11"/>
  <c r="O5" i="11"/>
  <c r="R4" i="11"/>
  <c r="Q4" i="11"/>
  <c r="P4" i="11"/>
  <c r="O4" i="11"/>
  <c r="R3" i="11"/>
  <c r="Q3" i="11"/>
  <c r="P3" i="11"/>
  <c r="O3" i="11"/>
  <c r="R2" i="11"/>
  <c r="Q2" i="11"/>
  <c r="P2" i="11"/>
  <c r="O2" i="11"/>
  <c r="L3" i="29"/>
  <c r="K3" i="29"/>
  <c r="L2" i="29"/>
  <c r="K2" i="29"/>
  <c r="W2" i="38" l="1"/>
  <c r="T3" i="37"/>
  <c r="T2" i="37"/>
  <c r="R2" i="39"/>
  <c r="V2" i="41"/>
  <c r="S3" i="37" l="1"/>
  <c r="R3" i="37"/>
  <c r="Q3" i="37"/>
  <c r="P3" i="37"/>
  <c r="S2" i="37"/>
  <c r="R2" i="37"/>
  <c r="Q2" i="37"/>
  <c r="P2" i="37"/>
  <c r="U2" i="41"/>
  <c r="T2" i="41"/>
  <c r="S2" i="41"/>
  <c r="R2" i="41"/>
  <c r="Q2" i="39"/>
  <c r="P2" i="39"/>
  <c r="O2" i="39"/>
  <c r="U2" i="38"/>
  <c r="T2" i="38"/>
  <c r="V2" i="38"/>
  <c r="S2"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E5CE6133-7A35-7247-AC68-92184F413B65}">
      <text>
        <r>
          <rPr>
            <b/>
            <sz val="10"/>
            <color rgb="FF000000"/>
            <rFont val="ＭＳ Ｐゴシック"/>
            <family val="2"/>
            <charset val="128"/>
          </rPr>
          <t>牝馬限定レースの場合は背景色が薄赤色になります</t>
        </r>
      </text>
    </comment>
    <comment ref="Y2" authorId="0" shapeId="0" xr:uid="{936E6DC4-C64A-B145-81CD-6405E2F86F12}">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9382692-E556-454D-BA4B-3A457A3161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760BE261-0D78-5441-9C2E-846B08EDA1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<sst xmlns="http://schemas.openxmlformats.org/spreadsheetml/2006/main" count="4445" uniqueCount="1169">
  <si>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</si>
  <si>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</si>
  <si>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</si>
  <si>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</si>
  <si>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</si>
  <si>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</si>
  <si>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</si>
  <si>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</si>
  <si>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</si>
  <si>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</si>
  <si>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</si>
  <si>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</si>
  <si>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</si>
  <si>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</si>
  <si>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</si>
  <si>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</si>
  <si>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</si>
  <si>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</si>
  <si>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</si>
  <si>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</si>
  <si>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</si>
  <si>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</si>
  <si>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</si>
  <si>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</si>
  <si>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</si>
  <si>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</si>
  <si>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</si>
  <si>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</si>
  <si>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</si>
  <si>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</si>
  <si>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</si>
  <si>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</si>
  <si>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</si>
  <si>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</si>
  <si>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</si>
  <si>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</si>
  <si>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</si>
  <si>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</si>
  <si>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</si>
  <si>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</si>
  <si>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</si>
  <si>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</si>
  <si>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</si>
  <si>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</si>
  <si>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</si>
  <si>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</si>
  <si>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</si>
  <si>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</si>
  <si>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</si>
  <si>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</si>
  <si>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</si>
  <si>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</si>
  <si>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</si>
  <si>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</si>
  <si>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</si>
  <si>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</si>
  <si>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</si>
  <si>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</si>
  <si>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</si>
  <si>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</si>
  <si>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</si>
  <si>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</si>
  <si>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</si>
  <si>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</si>
  <si>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</si>
  <si>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</si>
  <si>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</si>
  <si>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</si>
  <si>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</si>
  <si>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</si>
  <si>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</si>
  <si>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</si>
  <si>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</si>
  <si>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</si>
  <si>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</si>
  <si>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</si>
  <si>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</si>
  <si>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</si>
  <si>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</si>
  <si>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</si>
  <si>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</si>
  <si>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</si>
  <si>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</si>
  <si>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</si>
  <si>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</si>
  <si>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</si>
  <si>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</si>
  <si>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</si>
  <si>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</si>
  <si>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</si>
  <si>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</si>
  <si>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</si>
  <si>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</si>
  <si>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下2F</t>
    <rPh sb="0" eb="1">
      <t>シタイ</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</si>
  <si>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</si>
  <si>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</si>
  <si>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</si>
  <si>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</si>
  <si>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</si>
  <si>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</si>
  <si>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</si>
  <si>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</si>
  <si>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</si>
  <si>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</si>
  <si>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</si>
  <si>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</si>
  <si>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</si>
  <si>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</si>
  <si>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</si>
  <si>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</si>
  <si>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</si>
  <si>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</si>
  <si>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</si>
  <si>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</si>
  <si>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</si>
  <si>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</si>
  <si>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</si>
  <si>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</si>
  <si>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</si>
  <si>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A</t>
    <phoneticPr fontId="10"/>
  </si>
  <si>
    <t>1勝</t>
    <rPh sb="1" eb="2">
      <t>ショウ</t>
    </rPh>
    <phoneticPr fontId="10"/>
  </si>
  <si>
    <t>未勝利</t>
    <rPh sb="0" eb="3">
      <t>ミショウリ</t>
    </rPh>
    <phoneticPr fontId="1"/>
  </si>
  <si>
    <t>2勝</t>
    <rPh sb="1" eb="2">
      <t>ショウ</t>
    </rPh>
    <phoneticPr fontId="1"/>
  </si>
  <si>
    <t>1勝</t>
    <rPh sb="1" eb="2">
      <t>ショウ</t>
    </rPh>
    <phoneticPr fontId="1"/>
  </si>
  <si>
    <t>2勝</t>
    <rPh sb="1" eb="2">
      <t>ショウ</t>
    </rPh>
    <phoneticPr fontId="10"/>
  </si>
  <si>
    <t>未勝利</t>
    <rPh sb="0" eb="3">
      <t>ミショウリ</t>
    </rPh>
    <phoneticPr fontId="10"/>
  </si>
  <si>
    <t>OP</t>
    <phoneticPr fontId="1"/>
  </si>
  <si>
    <t>3勝</t>
    <rPh sb="1" eb="2">
      <t>ショウ</t>
    </rPh>
    <phoneticPr fontId="10"/>
  </si>
  <si>
    <t>馬場L</t>
    <rPh sb="0" eb="2">
      <t>ババ</t>
    </rPh>
    <phoneticPr fontId="10"/>
  </si>
  <si>
    <t>馬場L</t>
    <rPh sb="0" eb="2">
      <t>ババ</t>
    </rPh>
    <phoneticPr fontId="1"/>
  </si>
  <si>
    <t>新馬</t>
    <rPh sb="0" eb="2">
      <t>シンバ</t>
    </rPh>
    <phoneticPr fontId="10"/>
  </si>
  <si>
    <t>クッション</t>
    <phoneticPr fontId="10"/>
  </si>
  <si>
    <t>独自馬場レベル</t>
    <rPh sb="0" eb="2">
      <t>ドクジ</t>
    </rPh>
    <rPh sb="2" eb="4">
      <t>b</t>
    </rPh>
    <phoneticPr fontId="10"/>
  </si>
  <si>
    <t>4コーナー含水率</t>
    <rPh sb="5" eb="8">
      <t>ガンスイ</t>
    </rPh>
    <phoneticPr fontId="10"/>
  </si>
  <si>
    <t>ゴール前含水率</t>
    <rPh sb="4" eb="7">
      <t>ガンスイ</t>
    </rPh>
    <phoneticPr fontId="10"/>
  </si>
  <si>
    <t>含水(4)</t>
    <rPh sb="0" eb="2">
      <t>ガンスイ</t>
    </rPh>
    <phoneticPr fontId="10"/>
  </si>
  <si>
    <t>含水(ゴ)</t>
    <rPh sb="0" eb="2">
      <t>ガンスイ</t>
    </rPh>
    <phoneticPr fontId="10"/>
  </si>
  <si>
    <t>下5F</t>
    <rPh sb="0" eb="1">
      <t xml:space="preserve">シタ </t>
    </rPh>
    <phoneticPr fontId="1"/>
  </si>
  <si>
    <t>後半5F</t>
    <rPh sb="0" eb="2">
      <t>コウハn</t>
    </rPh>
    <phoneticPr fontId="1"/>
  </si>
  <si>
    <t>下5F</t>
    <rPh sb="0" eb="1">
      <t>シタ</t>
    </rPh>
    <phoneticPr fontId="2"/>
  </si>
  <si>
    <t>未勝利</t>
    <rPh sb="0" eb="1">
      <t>ミショウリ</t>
    </rPh>
    <phoneticPr fontId="10"/>
  </si>
  <si>
    <t>未勝利</t>
    <rPh sb="0" eb="1">
      <t>ミショウリ</t>
    </rPh>
    <phoneticPr fontId="1"/>
  </si>
  <si>
    <t>OP</t>
    <phoneticPr fontId="10"/>
  </si>
  <si>
    <t>D</t>
    <phoneticPr fontId="10"/>
  </si>
  <si>
    <t>C</t>
    <phoneticPr fontId="1"/>
  </si>
  <si>
    <t>D</t>
    <phoneticPr fontId="1"/>
  </si>
  <si>
    <t>C</t>
    <phoneticPr fontId="10"/>
  </si>
  <si>
    <t>レッドバレンティア</t>
    <phoneticPr fontId="10"/>
  </si>
  <si>
    <t>良</t>
    <rPh sb="0" eb="1">
      <t>ヨイ</t>
    </rPh>
    <phoneticPr fontId="10"/>
  </si>
  <si>
    <t>M</t>
    <phoneticPr fontId="10"/>
  </si>
  <si>
    <t>平坦</t>
    <rPh sb="0" eb="2">
      <t>ヘイタn</t>
    </rPh>
    <phoneticPr fontId="10"/>
  </si>
  <si>
    <t>キズナ</t>
    <phoneticPr fontId="10"/>
  </si>
  <si>
    <t>イスラボニータ</t>
    <phoneticPr fontId="10"/>
  </si>
  <si>
    <t>キングカメハメハ</t>
    <phoneticPr fontId="10"/>
  </si>
  <si>
    <t>ヴァンドゥラン</t>
    <phoneticPr fontId="1"/>
  </si>
  <si>
    <t>M</t>
    <phoneticPr fontId="1"/>
  </si>
  <si>
    <t>消耗</t>
    <rPh sb="0" eb="2">
      <t>ショウモウ</t>
    </rPh>
    <phoneticPr fontId="1"/>
  </si>
  <si>
    <t>クロドラバール</t>
    <phoneticPr fontId="1"/>
  </si>
  <si>
    <t>良</t>
    <rPh sb="0" eb="1">
      <t>ヨイ</t>
    </rPh>
    <phoneticPr fontId="1"/>
  </si>
  <si>
    <t>ロードカナロア</t>
    <phoneticPr fontId="1"/>
  </si>
  <si>
    <t>スピリッツミノル</t>
    <phoneticPr fontId="1"/>
  </si>
  <si>
    <t>タリスマニック</t>
    <phoneticPr fontId="1"/>
  </si>
  <si>
    <t>平坦</t>
    <rPh sb="0" eb="1">
      <t>ヘイタn</t>
    </rPh>
    <phoneticPr fontId="10"/>
  </si>
  <si>
    <t>ノーブルスカイ</t>
    <phoneticPr fontId="10"/>
  </si>
  <si>
    <t>ネオユニヴァース</t>
    <phoneticPr fontId="10"/>
  </si>
  <si>
    <t>ディーマジェスティ</t>
    <phoneticPr fontId="10"/>
  </si>
  <si>
    <t>S</t>
    <phoneticPr fontId="10"/>
  </si>
  <si>
    <t>ナリタヴィクトリー</t>
    <phoneticPr fontId="10"/>
  </si>
  <si>
    <t>ミッキーアイル</t>
    <phoneticPr fontId="10"/>
  </si>
  <si>
    <t>モーリス</t>
    <phoneticPr fontId="10"/>
  </si>
  <si>
    <t>カナオールウェイズ</t>
    <phoneticPr fontId="10"/>
  </si>
  <si>
    <t>ロードカナロア</t>
    <phoneticPr fontId="10"/>
  </si>
  <si>
    <t>トーホウジャッカル</t>
    <phoneticPr fontId="10"/>
  </si>
  <si>
    <t>トゥザワールド</t>
    <phoneticPr fontId="10"/>
  </si>
  <si>
    <t>S</t>
    <phoneticPr fontId="1"/>
  </si>
  <si>
    <t>平坦</t>
    <rPh sb="0" eb="2">
      <t>ヘイタn</t>
    </rPh>
    <phoneticPr fontId="1"/>
  </si>
  <si>
    <t>フリオーソ</t>
    <phoneticPr fontId="1"/>
  </si>
  <si>
    <t>ダノンレジェンド</t>
    <phoneticPr fontId="1"/>
  </si>
  <si>
    <t>ラブリーデイ</t>
    <phoneticPr fontId="1"/>
  </si>
  <si>
    <t>リオンディーズ</t>
    <phoneticPr fontId="10"/>
  </si>
  <si>
    <t>エイシンヒカリ</t>
    <phoneticPr fontId="10"/>
  </si>
  <si>
    <t>エピファネイア</t>
    <phoneticPr fontId="10"/>
  </si>
  <si>
    <t>H</t>
    <phoneticPr fontId="10"/>
  </si>
  <si>
    <t>メイショウボーラー</t>
    <phoneticPr fontId="10"/>
  </si>
  <si>
    <t>メイショウサムソン</t>
    <phoneticPr fontId="10"/>
  </si>
  <si>
    <t>シャラア</t>
    <phoneticPr fontId="10"/>
  </si>
  <si>
    <t>消耗</t>
    <rPh sb="0" eb="2">
      <t>ショウモウ</t>
    </rPh>
    <phoneticPr fontId="10"/>
  </si>
  <si>
    <t>ミッキーロケット</t>
    <phoneticPr fontId="10"/>
  </si>
  <si>
    <t>キャニオニング</t>
    <phoneticPr fontId="10"/>
  </si>
  <si>
    <t>ザファクター</t>
    <phoneticPr fontId="10"/>
  </si>
  <si>
    <t>平坦</t>
    <rPh sb="0" eb="1">
      <t>ヘイタn</t>
    </rPh>
    <phoneticPr fontId="1"/>
  </si>
  <si>
    <t>ラニカイ</t>
    <phoneticPr fontId="1"/>
  </si>
  <si>
    <t>ラニ</t>
    <phoneticPr fontId="1"/>
  </si>
  <si>
    <t>ローエングリン</t>
    <phoneticPr fontId="1"/>
  </si>
  <si>
    <t>ディスクリートキャット</t>
    <phoneticPr fontId="1"/>
  </si>
  <si>
    <t>H</t>
    <phoneticPr fontId="1"/>
  </si>
  <si>
    <t>消耗</t>
    <rPh sb="0" eb="1">
      <t>ショウモウ</t>
    </rPh>
    <phoneticPr fontId="1"/>
  </si>
  <si>
    <t>レーヴドレフォン</t>
    <phoneticPr fontId="1"/>
  </si>
  <si>
    <t>ドレフォン</t>
    <phoneticPr fontId="1"/>
  </si>
  <si>
    <t>セレスハント</t>
    <phoneticPr fontId="1"/>
  </si>
  <si>
    <t>ｱﾒﾘｶﾝﾍﾟｲﾄﾘｵｯﾄ</t>
    <phoneticPr fontId="1"/>
  </si>
  <si>
    <t>ナムラアトム</t>
    <phoneticPr fontId="10"/>
  </si>
  <si>
    <t>リアルインパクト</t>
    <phoneticPr fontId="10"/>
  </si>
  <si>
    <t>ストロングリターン</t>
    <phoneticPr fontId="10"/>
  </si>
  <si>
    <t>ルクスメテオール</t>
    <phoneticPr fontId="10"/>
  </si>
  <si>
    <t>ダイワメジャー</t>
    <phoneticPr fontId="10"/>
  </si>
  <si>
    <t>アスカクリチャン</t>
    <phoneticPr fontId="10"/>
  </si>
  <si>
    <t>消耗</t>
    <rPh sb="0" eb="1">
      <t>ショウモウ</t>
    </rPh>
    <phoneticPr fontId="10"/>
  </si>
  <si>
    <t>インテグレイト</t>
    <phoneticPr fontId="10"/>
  </si>
  <si>
    <t>キタサンブラック</t>
    <phoneticPr fontId="10"/>
  </si>
  <si>
    <t>ドゥラメンテ</t>
    <phoneticPr fontId="10"/>
  </si>
  <si>
    <t>ペアポルックス</t>
    <phoneticPr fontId="10"/>
  </si>
  <si>
    <t>キンシャサノキセキ</t>
    <phoneticPr fontId="10"/>
  </si>
  <si>
    <t>アメリカンファラオ</t>
    <phoneticPr fontId="10"/>
  </si>
  <si>
    <t>ドンアレス</t>
    <phoneticPr fontId="10"/>
  </si>
  <si>
    <t>リアルスティール</t>
    <phoneticPr fontId="10"/>
  </si>
  <si>
    <t>アルアイン</t>
    <phoneticPr fontId="10"/>
  </si>
  <si>
    <t>アルヴケール</t>
    <phoneticPr fontId="10"/>
  </si>
  <si>
    <t>メイショウコボケ</t>
    <phoneticPr fontId="1"/>
  </si>
  <si>
    <t>ダノンバラード</t>
    <phoneticPr fontId="1"/>
  </si>
  <si>
    <t>ハービンジャー</t>
    <phoneticPr fontId="1"/>
  </si>
  <si>
    <t>アジアエクスプレス</t>
    <phoneticPr fontId="1"/>
  </si>
  <si>
    <t>瞬発</t>
    <rPh sb="0" eb="2">
      <t>シュンパテゥ</t>
    </rPh>
    <phoneticPr fontId="10"/>
  </si>
  <si>
    <t>ウインシュクラン</t>
    <phoneticPr fontId="10"/>
  </si>
  <si>
    <t>スクリーンヒーロー</t>
    <phoneticPr fontId="10"/>
  </si>
  <si>
    <t>ディープインパクト</t>
    <phoneticPr fontId="10"/>
  </si>
  <si>
    <t>ハーランズハーツ</t>
    <phoneticPr fontId="10"/>
  </si>
  <si>
    <t>ハーツクライ</t>
    <phoneticPr fontId="10"/>
  </si>
  <si>
    <t>スレイマン</t>
    <phoneticPr fontId="1"/>
  </si>
  <si>
    <t>キングカメハメハ</t>
    <phoneticPr fontId="1"/>
  </si>
  <si>
    <t>ショーケーシング</t>
    <phoneticPr fontId="1"/>
  </si>
  <si>
    <t>ダンカーク</t>
    <phoneticPr fontId="1"/>
  </si>
  <si>
    <t>ニシノコウダイ</t>
    <phoneticPr fontId="10"/>
  </si>
  <si>
    <t>ｱﾒﾘｶﾝﾍﾟｲﾄﾘｵｯﾄ</t>
    <phoneticPr fontId="10"/>
  </si>
  <si>
    <t>ヘニーヒューズ</t>
    <phoneticPr fontId="10"/>
  </si>
  <si>
    <t>メンバーレベルは高かったが、ローカルのレースらしく上手く騎手が乗れるかで全てが決まった感じ。逃げた馬+ローカルでは信頼できる騎手が２，３着。</t>
    <phoneticPr fontId="1"/>
  </si>
  <si>
    <t>先手を奪ってそのまま押し切り勝ち。もうこのクラスでは上位だった。相手なりに上のクラスでも走りそうなイメージ。</t>
    <phoneticPr fontId="1"/>
  </si>
  <si>
    <t>ダンツイノーバ</t>
    <phoneticPr fontId="10"/>
  </si>
  <si>
    <t>映像を見ても風音が凄かった時間。能力上位のヴァンドゥランが途中で捲って順当勝ち。</t>
    <phoneticPr fontId="1"/>
  </si>
  <si>
    <t>強風</t>
  </si>
  <si>
    <t>スタート良くなかったが向こう正面で捲って２番手に。逃げ馬を地力で潰しての勝利でここでは上位だった。クラス慣れは必要か。</t>
    <phoneticPr fontId="1"/>
  </si>
  <si>
    <t>C</t>
  </si>
  <si>
    <t>B</t>
  </si>
  <si>
    <t>B</t>
    <phoneticPr fontId="10"/>
  </si>
  <si>
    <t>D</t>
  </si>
  <si>
    <t>E</t>
  </si>
  <si>
    <t>E</t>
    <phoneticPr fontId="10"/>
  </si>
  <si>
    <t>小倉芝は開幕週から差しが届く馬場。向かい風スタートを考えると前半3F=33.1はオーバーペースで、最後は差し馬が上位独占の結果。風の影響が大きい。</t>
    <phoneticPr fontId="10"/>
  </si>
  <si>
    <t>タフな馬場で末脚を活かしてこその馬。向かい風スタートで前が飛ばしてくれて、直線追い風で差しが決まりやすくてハマった感じ。</t>
    <phoneticPr fontId="10"/>
  </si>
  <si>
    <t>---</t>
  </si>
  <si>
    <t>○</t>
  </si>
  <si>
    <t>A</t>
  </si>
  <si>
    <t>ミッキーゴージャス</t>
    <phoneticPr fontId="10"/>
  </si>
  <si>
    <t>SL</t>
  </si>
  <si>
    <t>低調なメンバーレベル。相対的に人気に推されたクロドラバールがそのまま押し切って勝利。時計は遅い。</t>
    <phoneticPr fontId="1"/>
  </si>
  <si>
    <t>スタートで躓いたが主張してハナを奪い切った。川田騎手が数少ない小倉で選んだ乗り馬ですし、ここは抜けていたんだろう。</t>
    <phoneticPr fontId="1"/>
  </si>
  <si>
    <t>低調なメンバー。押し出されてペンナヴェローチェが人気になったが、それをマークしていたノーブルスカイが差し切って勝利。</t>
    <phoneticPr fontId="10"/>
  </si>
  <si>
    <t>インの好位で折り合い欠きながらもギリギリ我慢して勝負所へ。相手はペンナヴェローチェという鮫島騎手の好騎乗。今回は指数的には微妙。</t>
    <phoneticPr fontId="10"/>
  </si>
  <si>
    <t>土曜の小倉ダート1000mは向かい風スタートで時計が掛かっていた。遅すぎる時計も風の影響を見積もるべきか。</t>
    <phoneticPr fontId="10"/>
  </si>
  <si>
    <t>スタート速くこの条件でスピードを活かし切れたのが良かった。向かい風スタートなので時計レベルがよくわからないので評価が難しい。</t>
    <phoneticPr fontId="10"/>
  </si>
  <si>
    <t>開幕週の馬場らしく極端に緩まないミドルペース戦に。後半1000m=59.3で地力ははっきり問われたか。</t>
    <phoneticPr fontId="10"/>
  </si>
  <si>
    <t>インの好位ポジションを取って完璧な競馬ができた。馬体が回復したのも好感ですし、こういう条件なら上のクラスでもやれそう。</t>
    <phoneticPr fontId="10"/>
  </si>
  <si>
    <t>小倉芝は開幕週でも差しが決まる馬場。ミドルペースになったことで外枠の差し馬がズバッと差してきた。</t>
    <phoneticPr fontId="10"/>
  </si>
  <si>
    <t>前走は展開的に厳しい競馬。今回は外枠からでも上手く進めて完勝。戦績的にもクラス慣れは必要なタイプに見えます。</t>
    <phoneticPr fontId="10"/>
  </si>
  <si>
    <t>平均ペースで流れて差しも決まる展開。最後にラニカイが素晴らしい脚で差し切り勝ち。</t>
    <phoneticPr fontId="1"/>
  </si>
  <si>
    <t>前走は後ろから行く馬の河原田騎手で期待値ゼロ。今回は鞍上強化で順当に差し切り勝ち。この条件は合う。</t>
    <phoneticPr fontId="1"/>
  </si>
  <si>
    <t>小倉芝は開幕週でも差しが決まる馬場。小林美駒騎手のかなり無理矢理な捲りがハマってしまうんだから差しは決まる馬場だった。</t>
    <phoneticPr fontId="10"/>
  </si>
  <si>
    <t>なかなかこの条件で見たことがない捲り競馬。小林美駒の無理矢理な騎乗で新たな面を見せた感じ。</t>
    <phoneticPr fontId="10"/>
  </si>
  <si>
    <t>低調なメンバーレベル。向こう正面で捲りが入る展開になり、捲った馬が上位３頭独占。</t>
    <phoneticPr fontId="1"/>
  </si>
  <si>
    <t>スタートで遅れたがスッとインに入れる鮫島騎手の好騎乗。今回のこのメンバーではさすがに能力上位だったか。</t>
    <phoneticPr fontId="1"/>
  </si>
  <si>
    <t>小倉芝1200mらしいハイペース戦。人気のナムラアトムが順当に勝利したが、上位勢の記録した時計は優秀。</t>
    <phoneticPr fontId="10"/>
  </si>
  <si>
    <t>スタートで接触したが二の足で中団に。ここでは力が上だった。ナムラクレアの半弟ですし、スプリント路線なら期待できる馬かも。</t>
    <phoneticPr fontId="10"/>
  </si>
  <si>
    <t>この条件が得意な馬が多かったがほとんどが休み明け。状態的に優位に立てたルクスメテオールが押し切り勝ち。</t>
    <phoneticPr fontId="10"/>
  </si>
  <si>
    <t>外枠からスッと先行して押し切り勝ち。最後は突き放しましたし、この条件なら上のクラスでも通用していい。</t>
    <phoneticPr fontId="10"/>
  </si>
  <si>
    <t>タンタルイーズが大逃げを打ったが勝負所で捲る馬が多数出た展開。初戦にしてははっきりとスタミナが問われたか。</t>
    <phoneticPr fontId="10"/>
  </si>
  <si>
    <t>中団から長く良い脚を使って差し切り勝ち。いかにもなキレずバテずのタイプに見えます。</t>
    <phoneticPr fontId="10"/>
  </si>
  <si>
    <t>ハイペースで流れてスピード溢れる馬が上位独占。時計が速い上に６－７着の間に断層ができていますし、単純にハイレベル戦だったか。</t>
    <phoneticPr fontId="10"/>
  </si>
  <si>
    <t>初戦のマーシーランの新馬戦は超ハイレベル戦。今回はスタートを決めて横綱競馬で押し切り勝ち。今回もタイムランクAですし、短距離路線なら期待できる馬だ。</t>
    <phoneticPr fontId="10"/>
  </si>
  <si>
    <t>ほぼ平均ペースで推移。人気のドンアレスが向こう正面で捲ってそのまま押し切り勝ち。力が違った。</t>
    <phoneticPr fontId="10"/>
  </si>
  <si>
    <t>スタートで出遅れたが途中で捲る競馬でここでは力が違った。終始外々を通っての圧勝ですし、時計指数以上には評価できそう。</t>
    <phoneticPr fontId="10"/>
  </si>
  <si>
    <t>開幕週の小倉芝ではほぼ唯一のスローペース戦に。こういうペースになってしまえば前に行った馬しか来れないレースになる。</t>
    <phoneticPr fontId="10"/>
  </si>
  <si>
    <t>平坦コースで逃げてこその馬で、今回はベスト条件でスローペースの逃げが打てた。ちょっとハマった感じがします。</t>
    <phoneticPr fontId="10"/>
  </si>
  <si>
    <t>中盤ラップが緩まずでラスト１ハロンの時計が掛かった。道中で死んだふりをしていたハーランズハーツが大外一気で差し切り勝ち。</t>
    <phoneticPr fontId="10"/>
  </si>
  <si>
    <t>道中は死んだふりで藤岡佑介騎手らしい上がり最速だけをとにかく狙いに行く騎乗が見事にハマった。ベスト条件でドンピシャにハマったので評価しにくい。</t>
    <phoneticPr fontId="10"/>
  </si>
  <si>
    <t>平均ペースで流れてロスなく立ち回った馬が上位独占。好位から早めに抜け出したスレイマンが圧勝。</t>
    <phoneticPr fontId="1"/>
  </si>
  <si>
    <t>ここに来て安定して走れるようになってきた。小回りコースはベスト条件に見えますし、これだけ突き放していればエルムSあたりで走れても驚けない。</t>
    <phoneticPr fontId="1"/>
  </si>
  <si>
    <t>ハイペースで流れても前付けした馬が粘っていたが、最後は外々を追走したニシノコウダイが差し切って勝利。</t>
    <phoneticPr fontId="10"/>
  </si>
  <si>
    <t>大外枠から外々を回る競馬でも力強く差し切り勝ち。アメリカンペイトリオット産駒は小倉芝12が得意ですし、昇級しても小倉ならやれそう。</t>
    <phoneticPr fontId="10"/>
  </si>
  <si>
    <t>3勝</t>
    <rPh sb="1" eb="2">
      <t>ショウ</t>
    </rPh>
    <phoneticPr fontId="1"/>
  </si>
  <si>
    <t>3 1勝</t>
    <rPh sb="3" eb="4">
      <t>ショウ</t>
    </rPh>
    <phoneticPr fontId="10"/>
  </si>
  <si>
    <t>ガンウルフ</t>
    <phoneticPr fontId="1"/>
  </si>
  <si>
    <t>サンドブラスト</t>
    <phoneticPr fontId="1"/>
  </si>
  <si>
    <t>B</t>
    <phoneticPr fontId="1"/>
  </si>
  <si>
    <t>コパノマイアミ</t>
    <phoneticPr fontId="1"/>
  </si>
  <si>
    <t>稍重</t>
    <rPh sb="0" eb="2">
      <t>ヤヤオモ</t>
    </rPh>
    <phoneticPr fontId="1"/>
  </si>
  <si>
    <t>コパノリッキー</t>
    <phoneticPr fontId="1"/>
  </si>
  <si>
    <t>カーリン</t>
    <phoneticPr fontId="1"/>
  </si>
  <si>
    <t>ﾌﾞﾘｯｸｽｱﾝﾄﾞﾓﾙﾀﾙ</t>
    <phoneticPr fontId="1"/>
  </si>
  <si>
    <t>ロードトレゾール</t>
    <phoneticPr fontId="10"/>
  </si>
  <si>
    <t>稍重</t>
    <rPh sb="0" eb="2">
      <t>ヤヤオモ</t>
    </rPh>
    <phoneticPr fontId="10"/>
  </si>
  <si>
    <t>グランプリボス</t>
    <phoneticPr fontId="10"/>
  </si>
  <si>
    <t>ドレフォン</t>
    <phoneticPr fontId="10"/>
  </si>
  <si>
    <t>ニシノルミリオン</t>
    <phoneticPr fontId="10"/>
  </si>
  <si>
    <t>ファインニードル</t>
    <phoneticPr fontId="10"/>
  </si>
  <si>
    <t>アーミーミュール</t>
    <phoneticPr fontId="10"/>
  </si>
  <si>
    <t>エレクトリックブギ</t>
    <phoneticPr fontId="10"/>
  </si>
  <si>
    <t>ﾌﾞﾘｯｸｽｱﾝﾄﾞﾓﾙﾀﾙ</t>
    <phoneticPr fontId="10"/>
  </si>
  <si>
    <t>ホークビル</t>
    <phoneticPr fontId="10"/>
  </si>
  <si>
    <t>メイクビリーヴ</t>
    <phoneticPr fontId="10"/>
  </si>
  <si>
    <t>フォレスタ</t>
    <phoneticPr fontId="10"/>
  </si>
  <si>
    <t>ヴァンセンヌ</t>
    <phoneticPr fontId="10"/>
  </si>
  <si>
    <t>ゴールドシップ</t>
    <phoneticPr fontId="10"/>
  </si>
  <si>
    <t>ダノンボレロ</t>
    <phoneticPr fontId="10"/>
  </si>
  <si>
    <t>スピルバーグ</t>
    <phoneticPr fontId="10"/>
  </si>
  <si>
    <t>ビッグドリーム</t>
    <phoneticPr fontId="10"/>
  </si>
  <si>
    <t>稍重</t>
    <rPh sb="0" eb="1">
      <t>ヤヤオモ</t>
    </rPh>
    <phoneticPr fontId="10"/>
  </si>
  <si>
    <t>ビッグアーサー</t>
    <phoneticPr fontId="10"/>
  </si>
  <si>
    <t>シランケド</t>
    <phoneticPr fontId="10"/>
  </si>
  <si>
    <t>ﾃﾞｸﾗﾚｰｼｮﾝｵﾌﾞｳｫｰ</t>
    <phoneticPr fontId="10"/>
  </si>
  <si>
    <t>稍重</t>
    <rPh sb="0" eb="1">
      <t>ヤヤオモ</t>
    </rPh>
    <phoneticPr fontId="1"/>
  </si>
  <si>
    <t>ゴッドブルービー</t>
    <phoneticPr fontId="1"/>
  </si>
  <si>
    <t>パイロ</t>
    <phoneticPr fontId="1"/>
  </si>
  <si>
    <t>ﾏｼﾞｪｽﾃｨｯｸｳｫﾘｱｰ</t>
    <phoneticPr fontId="1"/>
  </si>
  <si>
    <t>アイファーソング</t>
    <phoneticPr fontId="1"/>
  </si>
  <si>
    <t>A</t>
    <phoneticPr fontId="1"/>
  </si>
  <si>
    <t>オックスリップ</t>
    <phoneticPr fontId="10"/>
  </si>
  <si>
    <t>サトノダイヤモンド</t>
    <phoneticPr fontId="10"/>
  </si>
  <si>
    <t>オルフェーヴル</t>
    <phoneticPr fontId="10"/>
  </si>
  <si>
    <t>瞬発</t>
    <rPh sb="0" eb="2">
      <t>シュンパテゥ</t>
    </rPh>
    <phoneticPr fontId="1"/>
  </si>
  <si>
    <t>モーニン</t>
    <phoneticPr fontId="1"/>
  </si>
  <si>
    <t>キンシャサノキセキ</t>
    <phoneticPr fontId="1"/>
  </si>
  <si>
    <t>レディマリオン</t>
    <phoneticPr fontId="10"/>
  </si>
  <si>
    <t>重</t>
    <rPh sb="0" eb="1">
      <t>オモイ</t>
    </rPh>
    <phoneticPr fontId="10"/>
  </si>
  <si>
    <t>ハービンジャー</t>
    <phoneticPr fontId="10"/>
  </si>
  <si>
    <t>スワーヴリチャード</t>
    <phoneticPr fontId="10"/>
  </si>
  <si>
    <t>コウソクカレン</t>
    <phoneticPr fontId="10"/>
  </si>
  <si>
    <t>不良</t>
    <rPh sb="0" eb="2">
      <t>フリョウ</t>
    </rPh>
    <phoneticPr fontId="10"/>
  </si>
  <si>
    <t>エスポワールシチー</t>
    <phoneticPr fontId="10"/>
  </si>
  <si>
    <t>メイショウヤマモモ</t>
    <phoneticPr fontId="10"/>
  </si>
  <si>
    <t>キャピタリスト</t>
    <phoneticPr fontId="10"/>
  </si>
  <si>
    <t>コスモヴィータ</t>
    <phoneticPr fontId="10"/>
  </si>
  <si>
    <t>ビアフォーナウ</t>
    <phoneticPr fontId="10"/>
  </si>
  <si>
    <t>バトルプラン</t>
    <phoneticPr fontId="10"/>
  </si>
  <si>
    <t>ヴィクトワールピサ</t>
    <phoneticPr fontId="10"/>
  </si>
  <si>
    <t>ハリーエンジェル</t>
    <phoneticPr fontId="10"/>
  </si>
  <si>
    <t>重</t>
    <rPh sb="0" eb="1">
      <t>オモイ</t>
    </rPh>
    <phoneticPr fontId="1"/>
  </si>
  <si>
    <t>ガンランナー</t>
    <phoneticPr fontId="1"/>
  </si>
  <si>
    <t>シニスターミニスター</t>
    <phoneticPr fontId="1"/>
  </si>
  <si>
    <t>ドゥラメンテ</t>
    <phoneticPr fontId="1"/>
  </si>
  <si>
    <t>トーセンラー</t>
    <phoneticPr fontId="10"/>
  </si>
  <si>
    <t>ネロ</t>
    <phoneticPr fontId="10"/>
  </si>
  <si>
    <t>スマートファントム</t>
    <phoneticPr fontId="10"/>
  </si>
  <si>
    <t>サンライズオリオン</t>
    <phoneticPr fontId="1"/>
  </si>
  <si>
    <t>ザファクター</t>
    <phoneticPr fontId="1"/>
  </si>
  <si>
    <t>瞬発</t>
    <rPh sb="0" eb="1">
      <t>シュンパテゥ</t>
    </rPh>
    <phoneticPr fontId="10"/>
  </si>
  <si>
    <t>パルティクラール</t>
    <phoneticPr fontId="10"/>
  </si>
  <si>
    <t>基本は揉まれ弱さがある馬で、今回は久々に外枠を引けたのが良かった。揉まれずにこういう競馬ができればオープンでも通用しそう。</t>
    <phoneticPr fontId="1"/>
  </si>
  <si>
    <t>小倉ダートは大雨の影響で超高速馬場。スッと２番手につけたサンライズアリオンが逃げ馬を潰して横綱競馬で圧勝。</t>
    <phoneticPr fontId="1"/>
  </si>
  <si>
    <t>小倉芝は大雨の影響で時計の掛かる道悪馬場。プリマヴィータがハイペースの大逃げを打ち、それをエヴィダンシアが潰しに行って完全な差し決着に。</t>
    <phoneticPr fontId="10"/>
  </si>
  <si>
    <t>距離がどうかと見ていたがローカルのこのクラスだったら能力上位。今回は自動的に前が止まるレースで展開に恵まれた。</t>
    <phoneticPr fontId="10"/>
  </si>
  <si>
    <t>小倉芝は大雨の影響で時計の掛かる道悪馬場。ここは道悪適性が抜けていた感じでコスモヴィータが圧勝。</t>
    <phoneticPr fontId="10"/>
  </si>
  <si>
    <t>３コーナー地点から１頭だけ手応え違って早めに抜け出して押し切り勝ち。道悪馬場は相当に得意そうな感じがします。</t>
    <phoneticPr fontId="10"/>
  </si>
  <si>
    <t>小倉芝は雨の影響を受けて時計の掛かる馬場。人気馬２頭が不可解な惨敗となって波乱の結果に。</t>
    <phoneticPr fontId="10"/>
  </si>
  <si>
    <t>内枠から終始ラチ沿いの経済ポジションを通って完璧な競馬ができた。さすがに今回は恵まれたんじゃないだろうか。</t>
    <phoneticPr fontId="10"/>
  </si>
  <si>
    <t>小倉芝は雨の影響を受けて時計の掛かる馬場。ロードトレゾールがハイペース逃げを打って押し切ったが、馬場を考えても時計は速い。</t>
    <phoneticPr fontId="10"/>
  </si>
  <si>
    <t>前週の良馬場の芝1200mの全てのレースと比較しても最も速いペースでの逃げ。雨降る馬場でそんなペースで押し切るんだから強い。モズスーパーフレアのような馬か。</t>
    <phoneticPr fontId="10"/>
  </si>
  <si>
    <t>±0</t>
  </si>
  <si>
    <t>小倉芝は大雨の影響で時計の掛かる道悪馬場。中盤が緩んでの瞬発戦になり、人気のレディマリオンが加速ラップで突き抜けて勝利。</t>
    <phoneticPr fontId="10"/>
  </si>
  <si>
    <t>タフ馬場不問でここでは能力上位だった。ノーザンファーム産で普通に素質はありそうですし、あすなろ賞経由で皐月賞トライアルあたりで走っても驚けない。</t>
    <phoneticPr fontId="10"/>
  </si>
  <si>
    <t>小倉芝は雨の影響を受けて時計の掛かる馬場。直線スピードが出にくい馬場でフォレスタが早めに抜け出して押し切り勝ち。</t>
    <phoneticPr fontId="10"/>
  </si>
  <si>
    <t>小倉芝は大雨の影響で時計の掛かる道悪馬場。だんだんと外が伸びる馬場になったようで、外枠の馬の外差しで上位は独占。</t>
    <phoneticPr fontId="10"/>
  </si>
  <si>
    <t>クラス上位の馬で近走は国分騎手が上手く御せず。今回は距離延長も克服して外伸びのトラックバイアスも活かして強い競馬だった。</t>
    <phoneticPr fontId="10"/>
  </si>
  <si>
    <t>小倉芝は大雨の影響で時計の掛かる道悪馬場。このレースも外枠の馬が上位３頭独占の結果に。</t>
    <phoneticPr fontId="10"/>
  </si>
  <si>
    <t>トーセンエスクード</t>
    <phoneticPr fontId="10"/>
  </si>
  <si>
    <t>前走は開幕週の馬場で大外枠に泣いた。今回は逆に外伸び馬場の大外枠でスムーズな競馬ができた。脚力は上のクラスでも通用する。</t>
    <phoneticPr fontId="10"/>
  </si>
  <si>
    <t>小倉ダートは大雨の影響で超高速馬場。ガンウルフが逃げてハイペースでぶっ飛ばしたが、それでも止まらず押し切り勝ち。</t>
    <phoneticPr fontId="1"/>
  </si>
  <si>
    <t>ハイペースでぶっ飛ばして何とか逃げ切った。スピードを活かして良い馬で、自身の良さが活かせるところなら上のクラスでもやれそう。</t>
    <phoneticPr fontId="1"/>
  </si>
  <si>
    <t>小倉ダートは大雨の影響で超高速馬場。前が止まらない馬場だった感じで、外枠から主張した先行馬のワンツー決着。</t>
    <phoneticPr fontId="10"/>
  </si>
  <si>
    <t>外枠から減量を活かして小林美駒騎手らしい積極策。ある程度クラス慣れは必要なタイプに見えます。</t>
    <phoneticPr fontId="10"/>
  </si>
  <si>
    <t>小倉芝は雨の影響を受けて時計の掛かる馬場。少頭数でスムーズに先行した人気馬が上位独占の結果に。</t>
    <phoneticPr fontId="10"/>
  </si>
  <si>
    <t>オープンで差のない競馬ができていたことからもここでは上位だった。今回は１枠から完璧な競馬ができている。</t>
    <phoneticPr fontId="10"/>
  </si>
  <si>
    <t>小倉芝は雨の影響を受けて時計の掛かる馬場。スムーズに先行した３頭が４着以下を突き放す結果に。</t>
    <phoneticPr fontId="10"/>
  </si>
  <si>
    <t>前走はスタートで出遅れ。今回は番手から完璧な競馬ができていた。クラス慣れは必要なタイプに見えます。</t>
    <phoneticPr fontId="10"/>
  </si>
  <si>
    <t>小倉ダートは徐々に雨の影響を受けて高速傾向に。人気のゴットブルービーが早め先頭で押し切り勝ち。</t>
    <phoneticPr fontId="1"/>
  </si>
  <si>
    <t>２番手追走から速めに抜け出して完勝。この条件は得意に見えますし、まだ４歳ということを考えてもオープンには行けそう。</t>
    <phoneticPr fontId="1"/>
  </si>
  <si>
    <t>小倉ダートは徐々に雨の影響を受けて高速傾向に。キャリア２戦目のダノンボレロが条件替わりでガラリ一変で圧勝。</t>
    <phoneticPr fontId="10"/>
  </si>
  <si>
    <t>調教抜群でここでは能力が全く違った感じ。まだ適性がどこかはっきりわからないが、素質はなかなか高そうな馬だ。</t>
    <phoneticPr fontId="10"/>
  </si>
  <si>
    <t>外伸び</t>
  </si>
  <si>
    <t>まだこの時間帯は雨量がそこまでではなく少々の高速馬場ぐらい。先手を奪ったコパノマイアミがそのまま押し切って勝利。</t>
    <phoneticPr fontId="1"/>
  </si>
  <si>
    <t>右回りだとコーナーで膨れる所がある馬。その癖を理解していたのでハナに行ったのが良かった。</t>
    <phoneticPr fontId="1"/>
  </si>
  <si>
    <t>まだこの時間帯は雨量がそこまでではなく少々の高速馬場ぐらい。この条件らしく前に行った馬で上位独占の結果に。</t>
    <phoneticPr fontId="10"/>
  </si>
  <si>
    <t>1200mでは止まっていたが1000mなら押し切ることができた。スタートは速いのでこの条件への適性は高そうだ。</t>
    <phoneticPr fontId="10"/>
  </si>
  <si>
    <t>小倉ダートは大雨の影響で超高速馬場。そんな馬場らしく完全な前残り決着に終わった。</t>
    <phoneticPr fontId="1"/>
  </si>
  <si>
    <t>超高速馬場であっさりと先手を奪ってスローペースの逃げが打てた。今回は恵まれた感じがします。</t>
    <phoneticPr fontId="1"/>
  </si>
  <si>
    <t>小倉芝は大雨の影響で時計の掛かる道悪馬場。この時間ぐらいから徐々に外が伸びる馬場にシフトしていった感じ。</t>
    <phoneticPr fontId="10"/>
  </si>
  <si>
    <t>外伸び馬場だったとはいえスローペースを外回してこの末脚はお見事。スプリント戦で決め手を活かす競馬で活躍できそう。</t>
    <phoneticPr fontId="10"/>
  </si>
  <si>
    <t>小倉芝は大雨の影響で時計の掛かる道悪馬場。スローペースだったがメイショウヤマモモが素晴らしい脚で差し切り勝ち。</t>
    <phoneticPr fontId="10"/>
  </si>
  <si>
    <t>タフな馬場が合っていたのかもしれないが、最後はすさまじい末脚。スプリント路線で決め手を活かす競馬ならなかなか楽しめそうだ。</t>
    <phoneticPr fontId="10"/>
  </si>
  <si>
    <t>紫苑S３着だけにここでは力が抜けていた。血統イメージ通りにこういう馬場も大丈夫そうで、今年中に牝馬限定重賞でまた走りそうなイメージ。</t>
    <phoneticPr fontId="10"/>
  </si>
  <si>
    <t>小倉芝は雨の影響を受けて時計の掛かる馬場。途中で捲りが入っての差し勝負になり、人気のシランケドが圧勝。</t>
    <phoneticPr fontId="10"/>
  </si>
  <si>
    <t>低速戦が合う馬で、今回は最内を早めに動いて先頭に出る競馬がハマった。さすがに上手く行き過ぎた感じがします。</t>
    <phoneticPr fontId="10"/>
  </si>
  <si>
    <t>3 1勝</t>
    <rPh sb="3" eb="4">
      <t>ショウ</t>
    </rPh>
    <phoneticPr fontId="1"/>
  </si>
  <si>
    <t>新馬</t>
    <rPh sb="0" eb="1">
      <t>シンバ</t>
    </rPh>
    <phoneticPr fontId="10"/>
  </si>
  <si>
    <t>ピンクジン</t>
    <phoneticPr fontId="10"/>
  </si>
  <si>
    <t>カンチェンジュンガ</t>
    <phoneticPr fontId="10"/>
  </si>
  <si>
    <t>グラティアスミノル</t>
    <phoneticPr fontId="1"/>
  </si>
  <si>
    <t>ニューイヤーズデイ</t>
    <phoneticPr fontId="1"/>
  </si>
  <si>
    <t>イスラボニータ</t>
    <phoneticPr fontId="1"/>
  </si>
  <si>
    <t>サイレントグルーヴ</t>
    <phoneticPr fontId="10"/>
  </si>
  <si>
    <t>ロジャーバローズ</t>
    <phoneticPr fontId="10"/>
  </si>
  <si>
    <t>ヘンリーバローズ</t>
    <phoneticPr fontId="10"/>
  </si>
  <si>
    <t>フーコサンライズ</t>
    <phoneticPr fontId="10"/>
  </si>
  <si>
    <t>タリスマニック</t>
    <phoneticPr fontId="10"/>
  </si>
  <si>
    <t>ログラール</t>
    <phoneticPr fontId="10"/>
  </si>
  <si>
    <t>ラニ</t>
    <phoneticPr fontId="10"/>
  </si>
  <si>
    <t>マイネルカーライル</t>
    <phoneticPr fontId="1"/>
  </si>
  <si>
    <t>バイエルン</t>
    <phoneticPr fontId="1"/>
  </si>
  <si>
    <t>ミッキーアイル</t>
    <phoneticPr fontId="1"/>
  </si>
  <si>
    <t>トロピカルライト</t>
    <phoneticPr fontId="10"/>
  </si>
  <si>
    <t>メイショウオーロラ</t>
    <phoneticPr fontId="1"/>
  </si>
  <si>
    <t>ホッコータルマエ</t>
    <phoneticPr fontId="1"/>
  </si>
  <si>
    <t>ディーマジェスティ</t>
    <phoneticPr fontId="1"/>
  </si>
  <si>
    <t>ワールドシリーズ</t>
    <phoneticPr fontId="10"/>
  </si>
  <si>
    <t>ノーネイネヴァー</t>
    <phoneticPr fontId="10"/>
  </si>
  <si>
    <t>ニューイヤーズデイ</t>
    <phoneticPr fontId="10"/>
  </si>
  <si>
    <t>サトノグレイト</t>
    <phoneticPr fontId="10"/>
  </si>
  <si>
    <t>ヤマニンアラクリア</t>
    <phoneticPr fontId="1"/>
  </si>
  <si>
    <t>イントゥミスチーフ</t>
    <phoneticPr fontId="1"/>
  </si>
  <si>
    <t>レッドファルクス</t>
    <phoneticPr fontId="1"/>
  </si>
  <si>
    <t>クィーンズハット</t>
    <phoneticPr fontId="10"/>
  </si>
  <si>
    <t>ゴールドアクター</t>
    <phoneticPr fontId="10"/>
  </si>
  <si>
    <t>マキアージュ</t>
    <phoneticPr fontId="10"/>
  </si>
  <si>
    <t>ウィルダネス</t>
    <phoneticPr fontId="10"/>
  </si>
  <si>
    <t>シルバーステート</t>
    <phoneticPr fontId="10"/>
  </si>
  <si>
    <t>ダンカーク</t>
    <phoneticPr fontId="10"/>
  </si>
  <si>
    <t>ブルーポイント</t>
    <phoneticPr fontId="10"/>
  </si>
  <si>
    <t>SS</t>
    <phoneticPr fontId="10"/>
  </si>
  <si>
    <t>グラヴィス</t>
    <phoneticPr fontId="10"/>
  </si>
  <si>
    <t>ﾏｲﾝﾄﾞﾕｱﾋﾞｽｹｯﾂ</t>
    <phoneticPr fontId="10"/>
  </si>
  <si>
    <t>オシゲ</t>
    <phoneticPr fontId="1"/>
  </si>
  <si>
    <t>ビッグアーサー</t>
    <phoneticPr fontId="1"/>
  </si>
  <si>
    <t>コナブラック</t>
    <phoneticPr fontId="10"/>
  </si>
  <si>
    <t>レッドファルクス</t>
    <phoneticPr fontId="10"/>
  </si>
  <si>
    <t>シークレットキー</t>
    <phoneticPr fontId="1"/>
  </si>
  <si>
    <t>モーリス</t>
    <phoneticPr fontId="1"/>
  </si>
  <si>
    <t>レイデオロ</t>
    <phoneticPr fontId="1"/>
  </si>
  <si>
    <t>ヴィンセドリス</t>
    <phoneticPr fontId="10"/>
  </si>
  <si>
    <t>小倉芝は外目が伸びる馬場。そんな馬場でのハイペース戦になり、外を通った馬が上位独占の結果に。</t>
    <phoneticPr fontId="10"/>
  </si>
  <si>
    <t>前走もまずまずのハイレベル戦で最後は脚を使っていた。今回はハイペースが向いていますし、内枠から上手く外に持ち出した鞍上のファインプレイ。</t>
    <phoneticPr fontId="10"/>
  </si>
  <si>
    <t>ヤクシマ</t>
    <phoneticPr fontId="10"/>
  </si>
  <si>
    <t>ハヴァナグレイ</t>
    <phoneticPr fontId="10"/>
  </si>
  <si>
    <t>マクフィ</t>
    <phoneticPr fontId="10"/>
  </si>
  <si>
    <t>マイネルカーライルが先手を奪って淀みない流れ。最後まで全く止まらずで、完全な行った行ったのレースになった。</t>
    <phoneticPr fontId="1"/>
  </si>
  <si>
    <t>久々のダートで先手を主張して圧勝。父バイエルンだけにダート適性は高そうで、跳びが大きいのでこういう競馬をしてこそという馬に見えます。</t>
    <phoneticPr fontId="1"/>
  </si>
  <si>
    <t>揉まれたくない馬が多く、想定通りのハイペース戦に。上位は後方に構えた差し馬で独占の結果に。</t>
    <phoneticPr fontId="1"/>
  </si>
  <si>
    <t>今回は出たなりで後方から。ハイペースで展開が向いた上に藤岡康太騎手が芸術的に捌いてきた。今回はあまりに騎手が上手かった。</t>
    <phoneticPr fontId="1"/>
  </si>
  <si>
    <t>サイレントグルーヴが途中で捲ったことで先行馬は壊滅。後方に構えた馬が上位独占の結果に。</t>
    <phoneticPr fontId="10"/>
  </si>
  <si>
    <t>途中で一気に動いてスタミナを活かし切った。今回はローカル条件で低調なメンバー相手なのでなんとかなったが、昇級すると厳しそうだ。</t>
    <phoneticPr fontId="10"/>
  </si>
  <si>
    <t>今の小倉開催は騎手のレベルにだいぶ差がある印象。ここも単純に上位２頭の騎手が抜けて上手かった感じ。</t>
    <phoneticPr fontId="1"/>
  </si>
  <si>
    <t>叩き２戦目で徐々に位置を押し上げてあっさりと差し切り勝ち。ここでは力が違った感じですし、昇級しても相手なりに走る可能性はある。</t>
    <phoneticPr fontId="1"/>
  </si>
  <si>
    <t>小倉芝は使い倒されてもう完全に外が伸びる馬場。あえて最内を突いた馬が３着に来たが、上位２頭は外を通った馬が差し込んできた。</t>
    <phoneticPr fontId="10"/>
  </si>
  <si>
    <t>好位からスムーズに立ち回って差し切り勝ち。今回はローカルの低調なメンバーに恵まれた感じはします。</t>
    <phoneticPr fontId="10"/>
  </si>
  <si>
    <t>小倉芝は使い倒されてもう完全に外が伸びる馬場。ここは外枠の差し馬が上位独占の結果になった。</t>
    <phoneticPr fontId="10"/>
  </si>
  <si>
    <t>かなり折り合いが難しい馬だが、今回はスタート微妙で折り合いに専念したことで末脚を引き出すことができた。今後も折り合いつくかどうか。</t>
    <phoneticPr fontId="10"/>
  </si>
  <si>
    <t>小倉芝は使い倒されてもう完全に外が伸びる馬場。捲り気味に進出したピンクジンが差し切って勝利。</t>
    <phoneticPr fontId="10"/>
  </si>
  <si>
    <t>前走の１勝クラスはかなりのハイレベル戦。今回は相手弱化で得意なタフ馬場で仕掛け所も完璧だった感じがします。</t>
    <phoneticPr fontId="10"/>
  </si>
  <si>
    <t>ヘルモーズが途中で捲って動きのある展開に。外枠からスムーズな競馬ができたシークレットキーが勝利。</t>
    <phoneticPr fontId="1"/>
  </si>
  <si>
    <t>前走は初ダートで揉まれる競馬に対応できず。今回は外枠から揉まれないスムーズな競馬ができた。オープンとなるとどこまで。</t>
    <phoneticPr fontId="1"/>
  </si>
  <si>
    <t>小倉芝は使い倒されてもう完全に外が伸びる馬場。全馬が外を回す中でギリギリ伸びるインを通ったコナブラックが押し切って勝利。</t>
    <phoneticPr fontId="10"/>
  </si>
  <si>
    <t>距離短縮でもスタートを決めて先行できた。馬場を考えても絶妙な位置を通って競馬ができた感じがします。</t>
    <phoneticPr fontId="10"/>
  </si>
  <si>
    <t>小倉芝は先週同様に外の方が伸びる馬場。勝負所で全馬が外目に持ち出そうとするところを１頭だけインを通ったワールドシリーズが鮮やかに差し切って勝利。</t>
    <phoneticPr fontId="10"/>
  </si>
  <si>
    <t>久々で調教内容抜群。４コーナーで馬場の悪いインを通りながらあっさりと突き抜けた。スプリント路線での素質は高そうだ。</t>
    <phoneticPr fontId="10"/>
  </si>
  <si>
    <t>小倉芝は４コーナーでほぼすべての馬が外を回したように外が伸びる馬場。その中で１頭だけ最内を突いたカンチェンジュンガがまんまと抜け出して勝利。</t>
    <phoneticPr fontId="10"/>
  </si>
  <si>
    <t>全馬が外を回す中で一か八かで最内を突く競馬。内ラチ１頭分は問題なかったようでそのまま押し切り勝ち。好騎乗が上手くハマった格好。</t>
    <phoneticPr fontId="10"/>
  </si>
  <si>
    <t>ひとつ前の小倉芝1200mで最内強襲が決まったことで外枠有利のレースになった感じ。外枠の人気馬が上位独占の結果に。</t>
    <phoneticPr fontId="10"/>
  </si>
  <si>
    <t>抜群のスタートを決めて外枠から完璧な競馬ができた。今回はトラックバイアスを味方にしている。</t>
    <phoneticPr fontId="10"/>
  </si>
  <si>
    <t>低調なメンバー構成。最内を通ったヤマニンアラクリアの勝利となったが、指数的にもあんまり評価はできないレースか。</t>
    <phoneticPr fontId="1"/>
  </si>
  <si>
    <t>前走は外枠で位置を取り切れず。今回は内枠からロスなく立ち回って完璧な競馬ができた。なかなか相手にも恵まれたので評価はしづらい。</t>
    <phoneticPr fontId="1"/>
  </si>
  <si>
    <t>大外枠からマキアージュが主張して逃げる展開。誰もスピードについていけずでワンサイドゲームの結果に。</t>
    <phoneticPr fontId="10"/>
  </si>
  <si>
    <t>平坦コース向きの馬で、抜群のスタートから先手を奪ってワンサイドゲームで終了。減量は効いたにしてもこの条件は向いている。</t>
    <phoneticPr fontId="10"/>
  </si>
  <si>
    <t>小倉芝は使い倒されてもう完全に外が伸びる馬場。新馬戦となると単純にスピード上位の馬が馬場の良い部分を通って上位独占。</t>
    <phoneticPr fontId="10"/>
  </si>
  <si>
    <t>鼻出血を発症しながら押し切り勝ち。今回のメンバーではスピードが抜けていたか。もっと速いペースでどんな競馬ができるか。</t>
    <phoneticPr fontId="10"/>
  </si>
  <si>
    <t>小倉芝は使い倒されてもう完全に外が伸びる馬場。超スローからの瞬発戦を人気２頭が順当にワンツー決着。</t>
    <phoneticPr fontId="10"/>
  </si>
  <si>
    <t>前走はどうも坂井騎手のスパルタ騎乗がダメだった感じ。前半はふわっと乗る今回のような騎乗があっている模様。良血なのでこれからの上積みはありそう。</t>
    <phoneticPr fontId="10"/>
  </si>
  <si>
    <t>４コーナーで捲る馬が多数出て様相一変。捲り切ったグラティアスミノルがそのまま押し切って勝利。</t>
    <phoneticPr fontId="1"/>
  </si>
  <si>
    <t>途中で一気に動く競馬でスタミナを見せた。父スピリッツミノル同様にスタミナを活かしてこその馬で、使いつつ良くなっていきそう。</t>
    <phoneticPr fontId="1"/>
  </si>
  <si>
    <t>この条件らしく前に行った２頭でそのままワンツー。フーコサンライズの圧勝となったが、走破時計もまずまず優秀に見えます。</t>
    <phoneticPr fontId="10"/>
  </si>
  <si>
    <t>スッと先行してそのまま押し切り勝ち。減量は向いたとはいえ、ほぼ持ったままで強い競馬だった。この条件への適性は高い。</t>
    <phoneticPr fontId="10"/>
  </si>
  <si>
    <t>ヴィーケンが飛ばし気味に逃げて速い流れ。早めに進出したログラールが人気に応えて順当勝ち。</t>
    <phoneticPr fontId="10"/>
  </si>
  <si>
    <t>このローカルのメンバーに入れば能力上位だった。ハイペースで展開が完全に向いているので、良血といってもあまり評価はしたくない。</t>
    <phoneticPr fontId="10"/>
  </si>
  <si>
    <t>勝負所でほとんどの馬が外を回したが、逃げたパープルクラウドだけ最内を選択。ギリギリまで粘っていたが、最後の最後にトロピカルライトが大外から差し切って勝利。</t>
    <phoneticPr fontId="10"/>
  </si>
  <si>
    <t>とにかくスタミナが問われる条件でこその馬。今回はベスト条件で外目を伸び伸びと走れたのが良かった。条件合えば上のクラスでもやれる。</t>
    <phoneticPr fontId="10"/>
  </si>
  <si>
    <t>ダノンバラード</t>
    <phoneticPr fontId="10"/>
  </si>
  <si>
    <t>ルーラーシップ</t>
    <phoneticPr fontId="10"/>
  </si>
  <si>
    <t>ワンアンドオンリー</t>
    <phoneticPr fontId="10"/>
  </si>
  <si>
    <t>凍結防止</t>
  </si>
  <si>
    <t>コパノリッキー</t>
    <phoneticPr fontId="10"/>
  </si>
  <si>
    <t>マーベリックシチー</t>
    <phoneticPr fontId="1"/>
  </si>
  <si>
    <t>レッセパッセ</t>
    <phoneticPr fontId="10"/>
  </si>
  <si>
    <t>ジェネラーレ</t>
    <phoneticPr fontId="10"/>
  </si>
  <si>
    <t>オオナミコナミ</t>
    <phoneticPr fontId="10"/>
  </si>
  <si>
    <t>モディカ</t>
    <phoneticPr fontId="1"/>
  </si>
  <si>
    <t>アメリカンファラオ</t>
    <phoneticPr fontId="1"/>
  </si>
  <si>
    <t>ワールドエース</t>
    <phoneticPr fontId="1"/>
  </si>
  <si>
    <t>ユウグロスファクタ</t>
    <phoneticPr fontId="10"/>
  </si>
  <si>
    <t>ヴァモスロード</t>
    <phoneticPr fontId="10"/>
  </si>
  <si>
    <t>マリネロ</t>
    <phoneticPr fontId="10"/>
  </si>
  <si>
    <t>ヴェルミセル</t>
    <phoneticPr fontId="10"/>
  </si>
  <si>
    <t>テーオールビー</t>
    <phoneticPr fontId="1"/>
  </si>
  <si>
    <t>サンダースノー</t>
    <phoneticPr fontId="1"/>
  </si>
  <si>
    <t>シルバーステート</t>
    <phoneticPr fontId="1"/>
  </si>
  <si>
    <t>クイーンズワーフ</t>
    <phoneticPr fontId="10"/>
  </si>
  <si>
    <t>フェイマスドクター</t>
    <phoneticPr fontId="10"/>
  </si>
  <si>
    <t>ジャスティンガルフ</t>
    <phoneticPr fontId="10"/>
  </si>
  <si>
    <t>トラペジスト</t>
    <phoneticPr fontId="10"/>
  </si>
  <si>
    <t>ペンナヴェローチェ</t>
    <phoneticPr fontId="10"/>
  </si>
  <si>
    <t>アルタビスタ</t>
    <phoneticPr fontId="1"/>
  </si>
  <si>
    <t>ヘニーヒューズ</t>
    <phoneticPr fontId="1"/>
  </si>
  <si>
    <t>ロードマンハイム</t>
    <phoneticPr fontId="10"/>
  </si>
  <si>
    <t>ラブリーデイ</t>
    <phoneticPr fontId="10"/>
  </si>
  <si>
    <t>サンライズグルーヴ</t>
    <phoneticPr fontId="1"/>
  </si>
  <si>
    <t>ﾏｲﾝﾄﾞﾕｱﾋﾞｽｹｯﾂ</t>
    <phoneticPr fontId="1"/>
  </si>
  <si>
    <t>ディープインパクト</t>
    <phoneticPr fontId="1"/>
  </si>
  <si>
    <t>ダンディズム</t>
    <phoneticPr fontId="10"/>
  </si>
  <si>
    <t>マンハッタンカフェ</t>
    <phoneticPr fontId="10"/>
  </si>
  <si>
    <t>ローズキングダム</t>
    <phoneticPr fontId="10"/>
  </si>
  <si>
    <t>バラードインミラノ</t>
    <phoneticPr fontId="10"/>
  </si>
  <si>
    <t>ロゴタイプ</t>
    <phoneticPr fontId="10"/>
  </si>
  <si>
    <t>サトノクラウン</t>
    <phoneticPr fontId="10"/>
  </si>
  <si>
    <t>さすがに今回のメンバーでは能力が上だった。あまりにもレースレベルが低かったので評価はできない。</t>
    <phoneticPr fontId="10"/>
  </si>
  <si>
    <t>ガンウルフがぶっ飛ばして上がりの掛かる消耗戦に。好位から中団で上手く立ち回ることができた馬が上位に。</t>
    <phoneticPr fontId="1"/>
  </si>
  <si>
    <t>得意の小回りコースで枠や展開も上手くハマったか。今回は上手くハマった感じがします。</t>
    <phoneticPr fontId="1"/>
  </si>
  <si>
    <t>重馬場で早めに仕掛ける競馬で押し切り勝ち。早めにプレッシャーを受ける中でも頑張ったが時計は遅い。</t>
    <phoneticPr fontId="1"/>
  </si>
  <si>
    <t>向こう正面で捲りが入ったことで最後はスタミナ比べに。早めに仕掛けた馬がそのまま押し切って勝利。</t>
    <phoneticPr fontId="1"/>
  </si>
  <si>
    <t>小倉芝はAコース最終週で外が伸びる馬場。稍重になったにしても大逃げでスローで前が楽すぎた感じで、ヴァモスロードがまんまと逃げきり勝ち。</t>
    <phoneticPr fontId="10"/>
  </si>
  <si>
    <t>大逃げが打てて前半1000m=61.0。さすがに後続の馬は何をやっていたんだという感じで、今回は完全に展開に恵まれた。</t>
    <phoneticPr fontId="10"/>
  </si>
  <si>
    <t>小倉芝はAコース最終週で外が伸びる馬場。馬の能力以上に騎手のコース取りが問われる馬場で、完璧な立ち回りを見せた丹内騎手の馬が勝利。</t>
    <phoneticPr fontId="10"/>
  </si>
  <si>
    <t>小柄だがタフな馬場は苦にしないタイプ。今回は馬場も合っていましたし、丹内騎手の捌きも見事だった。</t>
    <phoneticPr fontId="10"/>
  </si>
  <si>
    <t>中盤ラップが緩まずで地力ははっきり問われたか。先行した２頭が粘っていたが、ロスなくさばいて差し込んできたマーベリックシチーが勝利。</t>
    <phoneticPr fontId="1"/>
  </si>
  <si>
    <t>今回は調教抜群。内枠からスムーズに押し上げる戦法で完璧な騎乗ができていた。小回りコースが上手いタイプだろう。</t>
    <phoneticPr fontId="1"/>
  </si>
  <si>
    <t>雨の影響でこの時間は馬場レベルがワンランク悪化したか。そんな馬場にしてはハイペースで差し馬有利の展開になった。</t>
    <phoneticPr fontId="10"/>
  </si>
  <si>
    <t>今回のメンバーでは能力上位。今開催の馬場を読み切っていた丹内騎手が完璧に乗ってきた。ここに来て力はつけてきている。</t>
    <phoneticPr fontId="10"/>
  </si>
  <si>
    <t>先行タイプの馬がそこまでいないメンバー構成。楽に先手を奪えたフェイマスドクターがそのまま押し切って勝利。</t>
    <phoneticPr fontId="10"/>
  </si>
  <si>
    <t>もうこのクラスではスピード上位だった。同型次第な部分はあるので上のクラスでも慣れていけば。</t>
    <phoneticPr fontId="10"/>
  </si>
  <si>
    <t>小倉ダートは雨の影響でそれなりに高速馬場。人気のテーオールビーがスピードを活かしてそのまま押し切り勝ち。</t>
    <phoneticPr fontId="1"/>
  </si>
  <si>
    <t>前走はタフな馬場でハイペースの逃げでよく頑張っていた。今回はローカルの高速馬場でパフォーマンスを上げてきた。時計も優秀。</t>
    <phoneticPr fontId="1"/>
  </si>
  <si>
    <t>先手を奪ってそのまま押し切り勝ち。こういうタフな馬場は大丈夫なタイプだったか。</t>
    <phoneticPr fontId="10"/>
  </si>
  <si>
    <t>小倉芝は雨の影響を受けてタフ馬場。それでもこのレースはインを通った馬がワンツーの結果に。</t>
    <phoneticPr fontId="10"/>
  </si>
  <si>
    <t>小倉芝は雨の影響を受けてタフ馬場。ここはオープンとは思えない超低レベル戦でメンバーも時計も全く評価できない。</t>
    <phoneticPr fontId="10"/>
  </si>
  <si>
    <t>小倉芝は雨の影響を受けてタフ馬場。どこを通っても変わらない馬場だった感じで、インを通った2頭でワンツー。</t>
    <phoneticPr fontId="10"/>
  </si>
  <si>
    <t>前走はモリス騎手で何もできず。今回は上手く折り合いをつけてスムーズな競馬ができた。こういう馬場も苦にしなかった感じだ。</t>
    <phoneticPr fontId="10"/>
  </si>
  <si>
    <t>小倉芝は雨の影響を受けてタフ馬場。1200mでは外が伸びる馬場だった感じで、外を回した馬が上位独占の結果に。</t>
    <phoneticPr fontId="10"/>
  </si>
  <si>
    <t>位置が取れなかったが最後は大外一気で差し切り勝ち。外が伸びる馬場で上手くハマった感じがします。</t>
    <phoneticPr fontId="10"/>
  </si>
  <si>
    <t>この時間あたりから小倉は雨が降ってきた。小倉芝はAコース最終週で外が伸びる馬場。馬の能力以上に騎手のコース取りが問われる馬場だったか。</t>
    <phoneticPr fontId="10"/>
  </si>
  <si>
    <t>1枠から上手く直線だけ馬場の中どころを通ることができた。ゴールドシップ産駒でこういう馬場も合っていたか。</t>
    <phoneticPr fontId="10"/>
  </si>
  <si>
    <t>人気のモディカが抜群のスタートを決めて逃げる展開。中盤を緩めずに後続の脚を削いでここは完勝だった。</t>
    <phoneticPr fontId="1"/>
  </si>
  <si>
    <t>揉まれずにタイムトライアルに持ち込めれば強い馬。2勝クラスぐらいまでならこういう競馬がハマるところもあるか。</t>
    <phoneticPr fontId="1"/>
  </si>
  <si>
    <t>この時間あたりから小倉は雨が降ってきた。小倉芝はAコース最終週で外が伸びる馬場。タフな馬場だったわりにかなり時計が速いのでハイレベル戦か。</t>
    <phoneticPr fontId="10"/>
  </si>
  <si>
    <t>ハイペースを難なく番手追走からあっさり突き抜けて勝利。素質は相当に高そうで、この世代でも上位のスプリンターに見えます。</t>
    <phoneticPr fontId="10"/>
  </si>
  <si>
    <t>小倉芝は雨の影響を受けてタフ馬場。そんな馬場の新馬戦にしては動きがあるレースになり、スタミナははっきり問われたか。</t>
    <phoneticPr fontId="10"/>
  </si>
  <si>
    <t>勝負所から捲り気味に進出して差し切り勝ち。調教も動いていましたし、ここでは力が違った感じだ。</t>
    <phoneticPr fontId="10"/>
  </si>
  <si>
    <t>小倉芝はスプリント戦は外が伸びる馬場。このレースも外枠からスムーズに先行した馬が上位独占。</t>
    <phoneticPr fontId="10"/>
  </si>
  <si>
    <t>抜群のスタートから外伸び馬場でスムーズな先行策が打てた。芝のスプリント条件は合っているんでしょう。</t>
    <phoneticPr fontId="10"/>
  </si>
  <si>
    <t>小倉芝は雨の影響を受けてタフ馬場。早めに動く馬が出たことで、直線は外目を通った馬が上位独占。</t>
    <phoneticPr fontId="10"/>
  </si>
  <si>
    <t>かなり早めに仕掛けてそのまま押し切り勝ち。勝ち味に遅かっただけで未勝利では明らかに上位の馬だった。</t>
    <phoneticPr fontId="10"/>
  </si>
  <si>
    <t>断然人気のジェネラーレがスタートを決めて積極策。前に行った馬で上位独占の結果になった。</t>
    <phoneticPr fontId="10"/>
  </si>
  <si>
    <t>スタートを決めて先手を奪って押し切り勝ち。今の未勝利ではスピード上位だった。</t>
    <phoneticPr fontId="10"/>
  </si>
  <si>
    <t>小倉芝はAコース最終週で外が伸びる馬場。馬の能力以上に騎手のコース取りが問われる馬場だったが、ここは鮫島騎乗で１番人気のオオナミコナミが順当勝ち。</t>
    <phoneticPr fontId="10"/>
  </si>
  <si>
    <t>好位追走からスムーズな競馬でここは順当勝ち。初戦はかなりのハイレベル戦でしたし、上のクラスでも相手次第でやれそう。</t>
    <phoneticPr fontId="10"/>
  </si>
  <si>
    <t>この条件の2勝クラスらしく激流ハイペースの展開。速い流れを前付けできた馬が粘り込んで上位入線。</t>
    <phoneticPr fontId="10"/>
  </si>
  <si>
    <t>得意の1000m条件で好位からスムーズな競馬ができた。普通に強い内容だったが、この条件以外走らないのがネック。</t>
    <phoneticPr fontId="10"/>
  </si>
  <si>
    <t>1勝</t>
    <rPh sb="1" eb="2">
      <t xml:space="preserve">ショウリ </t>
    </rPh>
    <phoneticPr fontId="10"/>
  </si>
  <si>
    <t>ドゥラレリジエント</t>
    <phoneticPr fontId="1"/>
  </si>
  <si>
    <t>セッテイロク</t>
    <phoneticPr fontId="10"/>
  </si>
  <si>
    <t>ルフトクス</t>
    <phoneticPr fontId="1"/>
  </si>
  <si>
    <t>ゴールドシップ</t>
    <phoneticPr fontId="1"/>
  </si>
  <si>
    <t>ジェロニモス</t>
    <phoneticPr fontId="10"/>
  </si>
  <si>
    <t>ディープブリランテ</t>
    <phoneticPr fontId="10"/>
  </si>
  <si>
    <t>ダノンレジェンド</t>
    <phoneticPr fontId="10"/>
  </si>
  <si>
    <t>モンディーン</t>
    <phoneticPr fontId="10"/>
  </si>
  <si>
    <t>グレーターロンドン</t>
    <phoneticPr fontId="10"/>
  </si>
  <si>
    <t>ブーバー</t>
    <phoneticPr fontId="1"/>
  </si>
  <si>
    <t>ロゴタイプ</t>
    <phoneticPr fontId="1"/>
  </si>
  <si>
    <t>キタサンブラック</t>
    <phoneticPr fontId="1"/>
  </si>
  <si>
    <t>タイキラフター</t>
    <phoneticPr fontId="10"/>
  </si>
  <si>
    <t>シリアルノヴェル</t>
    <phoneticPr fontId="10"/>
  </si>
  <si>
    <t>ノヴェリスト</t>
    <phoneticPr fontId="10"/>
  </si>
  <si>
    <t>サニーオーシャン</t>
    <phoneticPr fontId="10"/>
  </si>
  <si>
    <t>ゼンノロブロイ</t>
    <phoneticPr fontId="10"/>
  </si>
  <si>
    <t>エピファネイア</t>
    <phoneticPr fontId="1"/>
  </si>
  <si>
    <t>キズナ</t>
    <phoneticPr fontId="1"/>
  </si>
  <si>
    <t>リシャールケリー</t>
    <phoneticPr fontId="10"/>
  </si>
  <si>
    <t>ケイアイアルタイル</t>
    <phoneticPr fontId="1"/>
  </si>
  <si>
    <t>ｶﾘﾌｫﾙﾆｱｸﾛｰﾑ</t>
    <phoneticPr fontId="1"/>
  </si>
  <si>
    <t>ホウオウドルーリー</t>
    <phoneticPr fontId="10"/>
  </si>
  <si>
    <t>ｶﾘﾌｫﾙﾆｱｸﾛｰﾑ</t>
    <phoneticPr fontId="10"/>
  </si>
  <si>
    <t>マリブパイン</t>
    <phoneticPr fontId="10"/>
  </si>
  <si>
    <t>トビーズコーナー</t>
    <phoneticPr fontId="10"/>
  </si>
  <si>
    <t>ゴールドブレス</t>
    <phoneticPr fontId="10"/>
  </si>
  <si>
    <t>セイウンティーダ</t>
    <phoneticPr fontId="10"/>
  </si>
  <si>
    <t>アストロフィライト</t>
    <phoneticPr fontId="10"/>
  </si>
  <si>
    <t>ダノンボレロ</t>
    <phoneticPr fontId="1"/>
  </si>
  <si>
    <t>リオンディーズ</t>
    <phoneticPr fontId="1"/>
  </si>
  <si>
    <t>サトノシュトラーセ</t>
    <phoneticPr fontId="10"/>
  </si>
  <si>
    <t>ジャスタウェイ</t>
    <phoneticPr fontId="10"/>
  </si>
  <si>
    <t>アルジーヌ</t>
    <phoneticPr fontId="10"/>
  </si>
  <si>
    <t>トランセンド</t>
    <phoneticPr fontId="10"/>
  </si>
  <si>
    <t>ヨシノイースター</t>
    <phoneticPr fontId="10"/>
  </si>
  <si>
    <t>インテンソが逃げてそれをダノンボレロが追いかける展開。直線に向いてもそのままの隊列だったが、最後にインテンソがラチに突っ込んでまさかの競争中止。</t>
    <phoneticPr fontId="1"/>
  </si>
  <si>
    <t>おそらくインテンソがまともなら２着止まりだったか。それでも時計は優秀ですし、このクラスでは抜けていた。上のクラスでも通用する。</t>
    <phoneticPr fontId="1"/>
  </si>
  <si>
    <t>サパテアール</t>
    <phoneticPr fontId="1"/>
  </si>
  <si>
    <t>プリサイスエンド</t>
    <phoneticPr fontId="1"/>
  </si>
  <si>
    <t>カネコメファミリーが逃げたが途中で捲りが入る展開。最後は初ダートの２頭が差し込んできてワンツー。</t>
    <phoneticPr fontId="1"/>
  </si>
  <si>
    <t>好位追走からスムーズな競馬ができていた。指数は低いが杉山厩舎所属のノーザンファーム産なのでこれから上げてくるかも。</t>
    <phoneticPr fontId="1"/>
  </si>
  <si>
    <t>コース替わり週の最初のレースということでそこまで外伸び傾向は出ず。逃げたオレンジダンサーを断然人気のジェロニモスが差して順当勝ち。</t>
    <phoneticPr fontId="10"/>
  </si>
  <si>
    <t>好位で流れに乗ってスムーズな競馬ができていた。今回は相手に恵まれた感じがします。</t>
    <phoneticPr fontId="10"/>
  </si>
  <si>
    <t>セッテイロクがテンのスピードの違いで先手を奪う展開。そのまま後続を突き放して逃げ切った。</t>
    <phoneticPr fontId="10"/>
  </si>
  <si>
    <t>テンのダッシュ力に優れた馬で、ここは小林美駒で逃げる競馬で完勝。この条件で減量を活かせる間は通用しそうだ。</t>
    <phoneticPr fontId="10"/>
  </si>
  <si>
    <t>コース替わり週のレースということでほどほどの外伸び馬場。外枠から先行したモンディーンが差し勢をしのいで勝利。</t>
    <phoneticPr fontId="10"/>
  </si>
  <si>
    <t>タフな馬場で先行する競馬で良さを見せた。母父の血統背景を見てもタフな馬場は合っているか。</t>
    <phoneticPr fontId="10"/>
  </si>
  <si>
    <t>ブーバーが逃げてかなりのスローペース戦に。こうなると前に行った馬しか厳しかった。</t>
    <phoneticPr fontId="1"/>
  </si>
  <si>
    <t>今回はスムーズな逃げが叶った。スローペースで指数も低いですし、昇級すると厳しい競馬になりそうだ。</t>
    <phoneticPr fontId="1"/>
  </si>
  <si>
    <t>コース替わり週のレースということでほどほどの外伸び馬場。外を回したタイキラフターが差し切って勝利。</t>
    <phoneticPr fontId="10"/>
  </si>
  <si>
    <t>じっくり溜めて末脚を活かしてこその馬。ローカルではさすがに能力上位だった感じだ。</t>
    <phoneticPr fontId="10"/>
  </si>
  <si>
    <t>コース替わり週のレースということでほどほどの外伸び馬場。スローペースからのロンスパ戦でシリアルノヴェルが素晴らしい競馬を見せた。</t>
    <phoneticPr fontId="10"/>
  </si>
  <si>
    <t>血統的にも小回りローカルの長距離戦がちょうど良かったか。まずまず少頭数でもメンバーは揃っていましたし、こういう条件ならやれそう。</t>
    <phoneticPr fontId="10"/>
  </si>
  <si>
    <t>コース替わり週のレースということでほどほどの外伸び馬場。外を回す馬が多い中で内枠からインを通った馬が上位に来た。</t>
    <phoneticPr fontId="10"/>
  </si>
  <si>
    <t>勝負所で外を回さずにインを通った幸騎手のファインプレイ。今回は完璧にハマった感じがします。</t>
    <phoneticPr fontId="10"/>
  </si>
  <si>
    <t>早めに動く馬が出て前に行った馬は厳しくなったか。人気のドゥラレリジエントが出遅れを上手くリカバーして順当勝ち。</t>
    <phoneticPr fontId="1"/>
  </si>
  <si>
    <t>スタートで出遅れたが鮫島騎手が上手くリカバーしてきた。ミスティックロアと接戦できているなら昇級しても通用しそう。</t>
    <phoneticPr fontId="1"/>
  </si>
  <si>
    <t>ハイペースだったが前に行った２頭が後続を突き放す展開。時計を見ても普通にハイレベル戦だったか。</t>
    <phoneticPr fontId="10"/>
  </si>
  <si>
    <t>スタートを決めて積極的な競馬。ハイペースを終始楽な手ごたえで押し切りましたし、スプリント条件で新たな顔を見せた。上のクラスでも通用する馬だろう。</t>
    <phoneticPr fontId="10"/>
  </si>
  <si>
    <t>先行馬がズラリと揃ってハイペースからの消耗戦に。それでも先行した２頭が３着以下を突き放す結果に。</t>
    <phoneticPr fontId="1"/>
  </si>
  <si>
    <t>使いつつパフォーマンスを上げてきた。こういうタイプはまだまだ使うごとに良くなっていくんじゃないだろうか。</t>
    <phoneticPr fontId="1"/>
  </si>
  <si>
    <t>コース替わり週のレースということでほどほどの外伸び馬場。内枠から上手く立ち回った人気馬が順当にワンツー。</t>
    <phoneticPr fontId="10"/>
  </si>
  <si>
    <t>初のスプリント戦でセンス良く立ち回って差し切り勝ち。母父の影響で溜めて差してこその馬だが、スプリント条件は合っているんじゃないだろうか。</t>
    <phoneticPr fontId="10"/>
  </si>
  <si>
    <t>割と風が吹いていたことを考えると速いペースだったか。先行した２頭がそのままワンツー決着。</t>
    <phoneticPr fontId="10"/>
  </si>
  <si>
    <t>初速が速い馬。２番手からスムーズな競馬ができて最後も差し切り勝ち。休み明けで馬体も絞れて走れる態勢だったんだろう。</t>
    <phoneticPr fontId="10"/>
  </si>
  <si>
    <t>向こう正面はかなりの向かい風で時計は風の影響ありそう。直線の斜行事案が着順にかなり影響した。</t>
    <phoneticPr fontId="10"/>
  </si>
  <si>
    <t>直線で追い出した際に大きく外にヨレて２，４着馬にタックル。その影響がなければ３着だったか。タフな馬場は得意そうだ。</t>
    <phoneticPr fontId="10"/>
  </si>
  <si>
    <t>向こう正面はかなりの向かい風で、その影響で前半がスロー気味になったか。先行して外目を通れた馬で上位独占。</t>
    <phoneticPr fontId="10"/>
  </si>
  <si>
    <t>じりじりとしか伸びないので積極策が合うタイプ。今回は叩き２戦目で抜群のスタートを決めて逃げる競馬で一変した。</t>
    <phoneticPr fontId="10"/>
  </si>
  <si>
    <t>小倉芝はBコース変更でも外差しが効く馬場に。ここは久々でも能力上位だったアストロフィライトが外から突き抜けた。</t>
    <phoneticPr fontId="10"/>
  </si>
  <si>
    <t>長期休養明けだったがここでは力が違った感じ。兄妹が重賞を勝っている馬ですし、上のクラスでも期待できそう。</t>
    <phoneticPr fontId="10"/>
  </si>
  <si>
    <t>小倉芝はBコース変更でも外差しが効く馬場に。超スローになったが、能力上位の２頭が最後は差し込んできてワンツー。</t>
    <phoneticPr fontId="10"/>
  </si>
  <si>
    <t>小倉芝はBコース変更でも外差しが効く馬場に。上手く直線で外を通れた馬が上位独占。</t>
    <phoneticPr fontId="10"/>
  </si>
  <si>
    <t>ローカルの２勝クラスなら能力上位だった。母系からしてキレない持続力型で、こういうローカルの小回り条件が合っているか。</t>
    <phoneticPr fontId="10"/>
  </si>
  <si>
    <t>小倉芝はBコース変更でも外差しが効く馬場に。スタートを決めてスムーズに外を通れたヨシノイースターが完勝。</t>
  </si>
  <si>
    <t>今回は乗り替わりでスタートを決めたのが全て。今後もこう言う競馬ができればいいが、スタート不安が大きいだけにどうだろう。</t>
    <phoneticPr fontId="10"/>
  </si>
  <si>
    <t>先行馬は揃っていたがそこまで速いペースにならず。人気の先行タイプが上位独占の結果に。</t>
    <phoneticPr fontId="1"/>
  </si>
  <si>
    <t>大外枠から積極的に逃げる競馬。直線は２着馬に差されそうだったが、二の足で差し返して押し切った。小回りコースなら上でもやれるはず。</t>
    <phoneticPr fontId="1"/>
  </si>
  <si>
    <t>出遅れたがすぐにリカバーして先行。超スローを好位から完璧な競馬ができていた。京都２歳Sの内容からもトライアルで十分に通用していい馬。</t>
    <phoneticPr fontId="10"/>
  </si>
  <si>
    <t>グレイトクラウン</t>
    <phoneticPr fontId="10"/>
  </si>
  <si>
    <t>バックトゥザライト</t>
    <phoneticPr fontId="1"/>
  </si>
  <si>
    <t>ベルメサイア</t>
    <phoneticPr fontId="1"/>
  </si>
  <si>
    <t>ムジェロ</t>
    <phoneticPr fontId="10"/>
  </si>
  <si>
    <t>ウインラグラス</t>
    <phoneticPr fontId="10"/>
  </si>
  <si>
    <t>レアグリフォン</t>
    <phoneticPr fontId="10"/>
  </si>
  <si>
    <t>アリストクラシア</t>
    <phoneticPr fontId="10"/>
  </si>
  <si>
    <t>バトルプラン</t>
    <phoneticPr fontId="1"/>
  </si>
  <si>
    <t>ポルカリズム</t>
    <phoneticPr fontId="10"/>
  </si>
  <si>
    <t>メイショウウネビ</t>
    <phoneticPr fontId="10"/>
  </si>
  <si>
    <t>サトノクローク</t>
    <phoneticPr fontId="10"/>
  </si>
  <si>
    <t>プリンスミノル</t>
    <phoneticPr fontId="1"/>
  </si>
  <si>
    <t>ベーカバド</t>
    <phoneticPr fontId="1"/>
  </si>
  <si>
    <t>シャウビンダー</t>
    <phoneticPr fontId="10"/>
  </si>
  <si>
    <t>クロフネ</t>
    <phoneticPr fontId="10"/>
  </si>
  <si>
    <t>ダークエンジェル</t>
    <phoneticPr fontId="10"/>
  </si>
  <si>
    <t>スナークラファエロ</t>
    <phoneticPr fontId="1"/>
  </si>
  <si>
    <t>リアルスティール</t>
    <phoneticPr fontId="1"/>
  </si>
  <si>
    <t>モズトキキ</t>
    <phoneticPr fontId="10"/>
  </si>
  <si>
    <t>クロンヌドラレーヌ</t>
    <phoneticPr fontId="10"/>
  </si>
  <si>
    <t>アドマイヤムーン</t>
    <phoneticPr fontId="10"/>
  </si>
  <si>
    <t>エリダヌス</t>
    <phoneticPr fontId="10"/>
  </si>
  <si>
    <t>スマートファルコン</t>
    <phoneticPr fontId="10"/>
  </si>
  <si>
    <t>シニスターミニスター</t>
    <phoneticPr fontId="10"/>
  </si>
  <si>
    <t>アルーリングビュー</t>
    <phoneticPr fontId="10"/>
  </si>
  <si>
    <t>バゴ</t>
    <phoneticPr fontId="10"/>
  </si>
  <si>
    <t>エピファニー</t>
    <phoneticPr fontId="10"/>
  </si>
  <si>
    <t>トリップトゥムーン</t>
    <phoneticPr fontId="10"/>
  </si>
  <si>
    <t>オーロベルディ</t>
    <phoneticPr fontId="10"/>
  </si>
  <si>
    <t>ラブカ/マイノワール</t>
    <phoneticPr fontId="10"/>
  </si>
  <si>
    <t>ﾘｱﾙｽﾃｨｰﾙ/ﾏｲﾝﾄﾞﾕｱﾋﾞｽｹｯﾂ</t>
    <phoneticPr fontId="10"/>
  </si>
  <si>
    <t>低調なメンバーレベル。ここでは力が違った感じのバックトゥザライトが順当勝ち。</t>
    <phoneticPr fontId="1"/>
  </si>
  <si>
    <t>今回は一気の相手弱化でめんばーにめぐまれたいんしょう。血統的に使いつつ良くなりそうだが上のクラスでどこまで。</t>
    <phoneticPr fontId="1"/>
  </si>
  <si>
    <t>土曜日の小倉芝は外が伸びる馬場。ほぼ全頭が直線でインを空ける競馬になった。</t>
    <phoneticPr fontId="10"/>
  </si>
  <si>
    <t>前走は川田騎手のかなりひどい騎乗が敗因。今回は外々を回っての勝利で順当勝ちだった。</t>
    <phoneticPr fontId="10"/>
  </si>
  <si>
    <t>少頭数だったがマテンロウジョイがぶっ飛ばしたことでハイペースの流れ。上位３頭は時計を見ても普通に強い競馬をしていたか。</t>
    <phoneticPr fontId="10"/>
  </si>
  <si>
    <t>血統イメージに反してタフな馬場はダメな馬。今回は時計が出る消耗戦でフルに力を発揮できた。時計も優秀。</t>
    <phoneticPr fontId="10"/>
  </si>
  <si>
    <t>しっかりペースが流れて地力と立ち回りセンスが問われる展開。最後は２頭が抜け出して同着優勝となった。</t>
    <phoneticPr fontId="10"/>
  </si>
  <si>
    <t>初戦は道悪で走れず。今回は後方から素晴らしい脚で差し切った。地味ながらかなりやれる馬なのかもしれない。/早めに動いて押し切り勝ち。タフな馬場は苦にしなそうな立ち回りセンス良いタイプで、相手なりに走っていきそう。</t>
    <phoneticPr fontId="10"/>
  </si>
  <si>
    <t>ペース緩まずで前に行った馬は苦しくなったか。インで完璧な競馬ができたベルメサイアが順当勝ち。</t>
    <phoneticPr fontId="1"/>
  </si>
  <si>
    <t>インでじっくり溜めて完璧な競馬。今回はレースレベルが低そうなのでどこまで評価できるか。</t>
    <phoneticPr fontId="1"/>
  </si>
  <si>
    <t>週の最初の芝レースということでそこまで外差し傾向は出ず。先手を奪ったウインラグラスがそのまま押し切って勝利。</t>
    <phoneticPr fontId="10"/>
  </si>
  <si>
    <t>抜群のスタートからマイペースの逃げが打てた。減量が活きているが、スピードが活きる舞台ならそこそこ走れても。</t>
    <phoneticPr fontId="10"/>
  </si>
  <si>
    <t>この条件らしく先行した馬がそのままワンツー。２番手から楽に抜け出したレアグリフォンがここは強かった。</t>
    <phoneticPr fontId="10"/>
  </si>
  <si>
    <t>これまで戦ってきた相手を見てもここでは上位だった。制御が効くようになっていけば1200mでも問題なさそう。</t>
    <phoneticPr fontId="10"/>
  </si>
  <si>
    <t>晴天続きだったからか小倉芝は高速化。ハイペースで流れてしっかりとスタミナが問われる結果になった。</t>
    <phoneticPr fontId="10"/>
  </si>
  <si>
    <t>叩き２戦目でパフォーマンスを上げた。遅咲きの社台ファーム生産のハーツクライ産駒なのでこれから上げていきそう。</t>
    <phoneticPr fontId="10"/>
  </si>
  <si>
    <t>土曜の小倉芝は外伸び馬場だったはず。ところがこのレースは内枠からインぴったりを立ち回った馬が上位独占。</t>
    <phoneticPr fontId="10"/>
  </si>
  <si>
    <t>キレには欠ける馬だけにローカルの小回りは合っていたか。今回は外伸び馬場なのに内枠の馬が上位独占の特殊な結果が難しいところ。</t>
    <phoneticPr fontId="10"/>
  </si>
  <si>
    <t>先行馬多数で速い流れに。差し馬有利の展開になり、スムーズに捌くことができた差し馬が上位独占。</t>
    <phoneticPr fontId="1"/>
  </si>
  <si>
    <t>ここに来て力をつけてきた。今回はハイペースで展開に恵まれている。</t>
    <phoneticPr fontId="1"/>
  </si>
  <si>
    <t>土曜日の小倉芝は外が伸びる馬場。ギリギリ馬場の伸びる部分を通ったシャウビンダーが差し切り勝ち。</t>
    <phoneticPr fontId="10"/>
  </si>
  <si>
    <t>内枠巧者の馬だったが、今回は外目の枠から差し切り勝ち。単純にクラス上位だった感じで、昇級するとクラス慣れは必要かも。</t>
    <phoneticPr fontId="10"/>
  </si>
  <si>
    <t>４頭がハイラップで逃げる展開。前が厳しい展開だったが逆に３頭が４着以下を突き放しており、普通にハイレベル戦だったか。</t>
    <phoneticPr fontId="1"/>
  </si>
  <si>
    <t>調教抜群でブリンカー着用で初ダートでガラリ一変。今回はハイレベル戦だが揉まれてどうかなど課題も多い。</t>
    <phoneticPr fontId="1"/>
  </si>
  <si>
    <t>なぜか土曜で外伸びだったのに日曜日はフラットな馬場に変化。勝負所で斜行不利もあったが人気のモズトキキが順当に差し切り勝ち。</t>
    <phoneticPr fontId="10"/>
  </si>
  <si>
    <t>４コーナーでかなりの不利を受けたが立て直して差し切り勝ち。地味ながらなかなか強そうな馬で、上のクラスでも楽しめそうな馬だ。</t>
    <phoneticPr fontId="10"/>
  </si>
  <si>
    <t>淀みないペースで流れて最後は差しも決まる展開。時計的にもそこまでのレベルにはなかったか。</t>
    <phoneticPr fontId="10"/>
  </si>
  <si>
    <t>揉まれるとダメな馬で、今回は外枠から上手く馬場や展開も向いた。時計は未勝利レベルに見えます。</t>
    <phoneticPr fontId="10"/>
  </si>
  <si>
    <t>前半スローペースからのロンスパ戦に。断然人気のムジェロが早めに抜け出してサトノバトラーの追撃をしのいだ。</t>
    <phoneticPr fontId="10"/>
  </si>
  <si>
    <t>番手から早めに抜け出してサトノバトラーの差しもしのいだ。長丁場のダート戦なら安定して走りそうな馬だ。</t>
    <phoneticPr fontId="10"/>
  </si>
  <si>
    <t>なぜか土曜で外伸びだったのに日曜日はフラットな馬場に変化。中盤ラップが緩まずではっきりとスタミナが問われるレースになった。</t>
    <phoneticPr fontId="10"/>
  </si>
  <si>
    <t>距離を短くして溜める競馬で変わり身を見せた。日曜で一変したトラックバイアスを味方にインを通ったのも良かった。</t>
    <phoneticPr fontId="10"/>
  </si>
  <si>
    <t>なぜか土曜で外伸びだったのに日曜日はフラットな馬場に変化。このレースもインを通った３頭で上位独占。</t>
    <phoneticPr fontId="10"/>
  </si>
  <si>
    <t>絶好位から直線でインを突く競馬で突如として変わったトラックバイアスを味方につけた。今回は恵まれただろう。</t>
    <phoneticPr fontId="10"/>
  </si>
  <si>
    <t>デルマシルフが逃げてハイペースだったが、この条件らしく前は残る展開。最後はオーロベルディが素晴らしい脚で差し切った。</t>
    <phoneticPr fontId="10"/>
  </si>
  <si>
    <t>序盤は砂を被って嫌がっていたが、勝負所から外に出すと伸びが違った。1200mの距離もこなせなくはなさそう。</t>
    <phoneticPr fontId="10"/>
  </si>
  <si>
    <t>なぜか土曜で外伸びだったのに日曜日はフラットな馬場に変化。このレースもインを通った馬が優勢だったが、アイヲツグモノだけ外から差し込んできた。</t>
    <phoneticPr fontId="10"/>
  </si>
  <si>
    <t>平坦コースの差し決着が得意な馬で、今回は上手くハマった感じ。上のクラスでも条件や展開が向けばやれそう。</t>
    <phoneticPr fontId="10"/>
  </si>
  <si>
    <t>出遅れ癖がある馬がスタートを出たのが最大の勝因。日曜になっていきなりインが伸びるようになったトラックバイアスも味方した。</t>
    <phoneticPr fontId="10"/>
  </si>
  <si>
    <t>トーアライデン</t>
    <phoneticPr fontId="10"/>
  </si>
  <si>
    <t>エクストラバック</t>
    <phoneticPr fontId="10"/>
  </si>
  <si>
    <t>サトノアラジン</t>
    <phoneticPr fontId="1"/>
  </si>
  <si>
    <t>キングベルベット</t>
    <phoneticPr fontId="1"/>
  </si>
  <si>
    <t>イフラージ</t>
    <phoneticPr fontId="10"/>
  </si>
  <si>
    <t>インファンタ</t>
    <phoneticPr fontId="10"/>
  </si>
  <si>
    <t>ゴージョニーゴー</t>
    <phoneticPr fontId="10"/>
  </si>
  <si>
    <t>エイシンフラッシュ</t>
    <phoneticPr fontId="10"/>
  </si>
  <si>
    <t>エールミネルヴァ</t>
    <phoneticPr fontId="1"/>
  </si>
  <si>
    <t>スクリーンヒーロー</t>
    <phoneticPr fontId="1"/>
  </si>
  <si>
    <t>レッドアヴァンティ</t>
    <phoneticPr fontId="10"/>
  </si>
  <si>
    <t>ニホンピロアワーズ</t>
    <phoneticPr fontId="1"/>
  </si>
  <si>
    <t>マテンロウボンド</t>
    <phoneticPr fontId="10"/>
  </si>
  <si>
    <t>アスクナサニエル</t>
    <phoneticPr fontId="1"/>
  </si>
  <si>
    <t>ナサニエル</t>
    <phoneticPr fontId="1"/>
  </si>
  <si>
    <t>サクソンジェンヌ</t>
    <phoneticPr fontId="10"/>
  </si>
  <si>
    <t>サクソンウォリアー</t>
    <phoneticPr fontId="10"/>
  </si>
  <si>
    <t>ジューンアース</t>
    <phoneticPr fontId="10"/>
  </si>
  <si>
    <t>ダイヤルドイン</t>
    <phoneticPr fontId="10"/>
  </si>
  <si>
    <t>セレスト</t>
    <phoneticPr fontId="10"/>
  </si>
  <si>
    <t>トーラスシャイン</t>
    <phoneticPr fontId="10"/>
  </si>
  <si>
    <t>リニュー</t>
    <phoneticPr fontId="10"/>
  </si>
  <si>
    <t>タマモヴェナトル</t>
    <phoneticPr fontId="1"/>
  </si>
  <si>
    <t>エートラックス</t>
    <phoneticPr fontId="1"/>
  </si>
  <si>
    <t>シャドウソニック</t>
    <phoneticPr fontId="10"/>
  </si>
  <si>
    <t>ユイ</t>
    <phoneticPr fontId="10"/>
  </si>
  <si>
    <t>小倉ダートは雨の影響で少し時計が速い馬場。人気のアスクナサニエルがスピードを活かして押し切り勝ち。</t>
    <phoneticPr fontId="1"/>
  </si>
  <si>
    <t>とにかくワンペースにしか伸びない大型馬。今回は前が止まらない馬場でスピードを活かし切る競馬ができたのが良かった。</t>
    <phoneticPr fontId="1"/>
  </si>
  <si>
    <t>小倉芝は最終週で雨の影響で時計が掛かる馬場。はっきりとスタミナが問われるレースで人気のリニューが順当勝ち。</t>
    <phoneticPr fontId="10"/>
  </si>
  <si>
    <t>スタートで出遅れたが途中で動く競馬で格好をつけてきた。スタミナを活かすレースなら普通にやれていい馬だ。</t>
    <phoneticPr fontId="10"/>
  </si>
  <si>
    <t>小倉ダートは雨の影響で高速馬場。カリフォルニアがぶっ飛ばし気味に逃げたことで、前目でスピードを活かす競馬ができた馬しかどうしようもなかった。</t>
    <phoneticPr fontId="1"/>
  </si>
  <si>
    <t>今回はスタートを決めたのが全て。超高速馬場のスピード勝負で番手からスムーズな競馬ができた。ダート戦ならなかなか楽しめそうな馬だ。</t>
    <phoneticPr fontId="1"/>
  </si>
  <si>
    <t>小倉芝は雨の影響で重馬場スタート。ここはペースも流れてしっかりとスタミナが問われるレースになった。</t>
    <phoneticPr fontId="10"/>
  </si>
  <si>
    <t>前走は挑戦でどん詰まり。スムーズな競馬ができればこのクラスでは上位だった。極端に決め手が問われないレースでこその馬か。</t>
    <phoneticPr fontId="10"/>
  </si>
  <si>
    <t>小倉ダートは雨の影響で高速馬場。途中で今村騎手のバイライトが動いたことで差しも決まる展開に。</t>
    <phoneticPr fontId="1"/>
  </si>
  <si>
    <t>馬群を捌いて完璧な競馬で差し込んできた。今回はこれ以上ないぐらいに騎手が上手くエスコートできていた。</t>
    <phoneticPr fontId="1"/>
  </si>
  <si>
    <t>小倉芝は雨の影響で重馬場スタート。そんな馬場だったがここは人気上位馬が順当にワンツー決着。単純に能力が抜けていたか。</t>
    <phoneticPr fontId="10"/>
  </si>
  <si>
    <t>前走はハイレベル戦。今回は少し時計の掛かる馬場で、人気馬を見ながらスムーズな競馬ができた。昇級しても通用するはず。</t>
    <phoneticPr fontId="10"/>
  </si>
  <si>
    <t>小倉ダートは雨の影響で高速馬場。ヴェラリーシャが先手を奪うも小林美駒騎手に競られて厳しい展開。最後は差し馬が突っこんできた。</t>
    <phoneticPr fontId="10"/>
  </si>
  <si>
    <t>内枠から上手く好位で脚を溜めて差し切り勝ち。今回は先行馬同士で競り合う展開がちょうど向いた感じはします。</t>
  </si>
  <si>
    <t>小倉芝は雨の影響で重馬場スタート。スローからのロンスパ戦で地力は問われたか。同日の２勝クラスと時計は同じ。</t>
    <phoneticPr fontId="10"/>
  </si>
  <si>
    <t>スタートで出遅れるもインを通って押し上げて差し切り勝ち。跳びが大きくてワンペースでズブい印象で、もう少し長めの距離のスタミナ勝負向きか。</t>
    <phoneticPr fontId="10"/>
  </si>
  <si>
    <t>この時間帯に小倉芝は稍重馬場に回復。人気のレッドアヴァンティが逃げてそのまま押し切り勝ち。</t>
    <phoneticPr fontId="10"/>
  </si>
  <si>
    <t>小倉ダートは雨の影響で高速馬場。スピードタイプの馬は揃っていたが、マイネルカーライルのスピードがここは違っていた。</t>
    <phoneticPr fontId="1"/>
  </si>
  <si>
    <t>スピードを活かし切る競馬で２連勝。ようやく適性条件を見つけた感じだが、こういう競馬しかできないと準オープンでは展開待ちになるか。</t>
    <phoneticPr fontId="1"/>
  </si>
  <si>
    <t>前半がかなりのスローペースからのロンスパ戦に。馬場が稍重に乾いてなお同日の未勝利と同じ時計というのはどうなのか。</t>
    <phoneticPr fontId="10"/>
  </si>
  <si>
    <t>このメンバーに入れば昇級でも能力上位だった。同日の未勝利とほぼ変わらない時計なので評価はしにくい。</t>
    <phoneticPr fontId="10"/>
  </si>
  <si>
    <t>人気のアドマイヤジェイが早めに抜け出して押し切りを狙ったが、最後にマテンロウボンドが大外一気で突き抜けた。</t>
    <phoneticPr fontId="10"/>
  </si>
  <si>
    <t>一気の距離短縮で鮮やかな末脚を見せた。この距離は合っていたようで、この内容なら上のクラスでも面白そう。</t>
    <phoneticPr fontId="10"/>
  </si>
  <si>
    <t>小倉芝は最終週で雨の影響で時計が掛かる馬場。ヴェルダージが飛ばして逃げる展開の離れた番手にいた馬でワンツー。</t>
    <phoneticPr fontId="10"/>
  </si>
  <si>
    <t>ハイペースでぶっ飛ばす逃げ馬を離れた２番手でちょうど良くマークできた。血統的にもこういう馬場は合っていただろう。</t>
    <phoneticPr fontId="10"/>
  </si>
  <si>
    <t>小倉ダートは雨の影響で少し時計が速い馬場。ジューンアースがスピードで押し切ったが時計も普通に優秀。</t>
    <phoneticPr fontId="10"/>
  </si>
  <si>
    <t>いつもあっさり逃げられるように初速が速い馬。この条件でもあっさりと先手を奪ってスピードを活かし切った。時計も優秀。</t>
    <phoneticPr fontId="10"/>
  </si>
  <si>
    <t>小倉芝は最終週で雨の影響で時計が掛かる馬場。スタミナが問われるレースをセレストが途中で動いて押し切った。</t>
    <phoneticPr fontId="10"/>
  </si>
  <si>
    <t>向こう正面で一気に動く競馬でスタミナを活かし切った。完全な欧州血統なのでこういう馬場も合っていたんだろう。</t>
    <phoneticPr fontId="10"/>
  </si>
  <si>
    <t>小倉芝は最終週で雨の影響で時計が掛かる馬場。ここは初出走のトーラスシャインが素晴らしいスピードを見せていきなり勝利。</t>
    <phoneticPr fontId="10"/>
  </si>
  <si>
    <t>外枠から抜群のスタートを決めて正攻法で押し切った。初出走でこれだけ走れるのは立派で、上のクラスでも上積みあれば通用して良さそう。</t>
    <phoneticPr fontId="10"/>
  </si>
  <si>
    <t>小倉ダートは雨の影響で少し時計が速い馬場。先行２頭が勝負所でかなり早めに仕掛けたことでついてこられる馬が限られた。</t>
    <phoneticPr fontId="1"/>
  </si>
  <si>
    <t>早めに仕掛けた先行２頭を見る位置から測ったように差し切り勝ち。時計も優秀ですし、普通に強い内容だったんじゃないだろうか。</t>
    <phoneticPr fontId="1"/>
  </si>
  <si>
    <t>小倉ダートは雨の影響で少し時計が速い馬場。先行馬がズラリと揃っていたが、それでも前に行った馬が残る結果に。</t>
    <phoneticPr fontId="1"/>
  </si>
  <si>
    <t>これまでのレースぶりを見てもスピードは相当なもの。1800mは少し距離が長そうだが、1400m～1700mなら楽しめる馬になりそう。</t>
    <phoneticPr fontId="1"/>
  </si>
  <si>
    <t>小倉芝は最終週で雨の影響で時計が掛かる馬場。途中で捲る馬が出てロンスパ戦になり、騎手の仕掛け所が明暗を分けたか。</t>
    <phoneticPr fontId="10"/>
  </si>
  <si>
    <t>タフな馬場は得意ではないが１枠からこれ以上ないぐらいに完璧に立ち回った。ローカルの良馬場で立ち回り勝負で良さが出る馬。</t>
    <phoneticPr fontId="10"/>
  </si>
  <si>
    <t>小倉芝は最終週で雨の影響で時計が掛かる馬場。メイショウエニシアが飛ばし気味に逃げたが２番手以下はそこまで速いペースではなかったか。</t>
    <phoneticPr fontId="10"/>
  </si>
  <si>
    <t>好位追走から素晴らしい末脚を見せて差し切り勝ち。軌道に乗ってきたのは確かだが、オープン重賞は試金石の舞台になりそう。</t>
    <phoneticPr fontId="10"/>
  </si>
  <si>
    <t>小倉芝は最終週で雨の影響で時計が掛かる馬場。超スローペースになって逃げたユイがそのまま押し切って勝利。</t>
    <phoneticPr fontId="10"/>
  </si>
  <si>
    <t>逃げれば渋とい馬。今回は超スローペースの逃げが打てて恵まれた感じがします。</t>
    <phoneticPr fontId="10"/>
  </si>
  <si>
    <t>クインズスピカ</t>
    <phoneticPr fontId="10"/>
  </si>
  <si>
    <t>ゴーインマイウェイ</t>
    <phoneticPr fontId="10"/>
  </si>
  <si>
    <t>ウォータープイプイ</t>
    <phoneticPr fontId="10"/>
  </si>
  <si>
    <t>レイデオロ</t>
    <phoneticPr fontId="10"/>
  </si>
  <si>
    <t>カリフォルニア</t>
    <phoneticPr fontId="1"/>
  </si>
  <si>
    <t>リアルインパクト</t>
    <phoneticPr fontId="1"/>
  </si>
  <si>
    <t>アリスヴェリテ</t>
    <phoneticPr fontId="10"/>
  </si>
  <si>
    <t>アンクルクロス</t>
    <phoneticPr fontId="10"/>
  </si>
  <si>
    <t>ドラゴンヘッド</t>
    <phoneticPr fontId="10"/>
  </si>
  <si>
    <t>アイファーテイオー</t>
    <phoneticPr fontId="1"/>
  </si>
  <si>
    <t>イグニション</t>
    <phoneticPr fontId="10"/>
  </si>
  <si>
    <t>スノードラゴン</t>
    <phoneticPr fontId="10"/>
  </si>
  <si>
    <t>スニッツェル</t>
    <phoneticPr fontId="10"/>
  </si>
  <si>
    <t>ラブカムーン</t>
    <phoneticPr fontId="10"/>
  </si>
  <si>
    <t>レッドスパーダ</t>
    <phoneticPr fontId="10"/>
  </si>
  <si>
    <t>キーチパルフェ</t>
    <phoneticPr fontId="10"/>
  </si>
  <si>
    <t>キングマン</t>
    <phoneticPr fontId="10"/>
  </si>
  <si>
    <t>アネモス</t>
    <phoneticPr fontId="10"/>
  </si>
  <si>
    <t>サウスヴィグラス</t>
    <phoneticPr fontId="10"/>
  </si>
  <si>
    <t>ホウオウリムジン</t>
    <phoneticPr fontId="10"/>
  </si>
  <si>
    <t>メイショウリリー</t>
    <phoneticPr fontId="1"/>
  </si>
  <si>
    <t>ブラックタイド</t>
    <phoneticPr fontId="1"/>
  </si>
  <si>
    <t>ディオアステリア</t>
    <phoneticPr fontId="10"/>
  </si>
  <si>
    <t>ライジングラパス</t>
    <phoneticPr fontId="1"/>
  </si>
  <si>
    <t>パープルクラウド</t>
    <phoneticPr fontId="10"/>
  </si>
  <si>
    <t>シルバーテースト</t>
    <phoneticPr fontId="10"/>
  </si>
  <si>
    <t>ニホンピロキーフ</t>
    <phoneticPr fontId="10"/>
  </si>
  <si>
    <t>スパークルジョイ</t>
    <phoneticPr fontId="10"/>
  </si>
  <si>
    <t>シャンハイボビー</t>
    <phoneticPr fontId="10"/>
  </si>
  <si>
    <t>ヒドゥンキング</t>
    <phoneticPr fontId="1"/>
  </si>
  <si>
    <t>メイショウフンケイ</t>
    <phoneticPr fontId="10"/>
  </si>
  <si>
    <t>小倉芝は週中の雨の影響で時計が掛かる馬場。スローの展開で最終週でも内枠先行馬がそのまま押し切る決着に。</t>
    <phoneticPr fontId="10"/>
  </si>
  <si>
    <t>最終週のタフな馬場でロスなく立ち回って勝利。３着以下は突き放していますし、こういう舞台ならそこそこはやれる馬か。</t>
    <phoneticPr fontId="10"/>
  </si>
  <si>
    <t>小倉芝は週中の雨の影響で時計が掛かる馬場。新人騎手のファイツオンが逃げ切ろうとするところをゴーインマイウェイが差し切って勝利。</t>
    <phoneticPr fontId="10"/>
  </si>
  <si>
    <t>位置を取れるようになってパフォーマンスが安定してきた。３着以下は突き放しているのでそれなりに評価はできるか。</t>
    <phoneticPr fontId="10"/>
  </si>
  <si>
    <t>小倉ダートは週中の雨の影響で高速馬場。ここは先手を奪ったスパークルジョイがそのまま押し切って勝利。</t>
    <phoneticPr fontId="10"/>
  </si>
  <si>
    <t>果敢に先手を奪う競馬で圧勝。高速馬場のダート1000mでスピードを活かし切れた。今後は普通の馬場や1200mで力を発揮できるかがカギに。</t>
    <phoneticPr fontId="10"/>
  </si>
  <si>
    <t>小倉芝は週中の雨の影響で時計が掛かる馬場。前半スローから捲りが入る展開になり、最後は前が潰れて差し馬が突っこんできた。</t>
    <phoneticPr fontId="10"/>
  </si>
  <si>
    <t>タフな馬場の差し比べが得意ない馬。今回は途中で捲りが入る展開になって差しタイプには向くレースだったか。</t>
    <phoneticPr fontId="10"/>
  </si>
  <si>
    <t>小倉ダートは週中の雨の影響で高速馬場。ここは先手を奪ったカリフォルニアがそのまま押し切って勝利。</t>
    <phoneticPr fontId="1"/>
  </si>
  <si>
    <t>２戦連続の逃げでパフォーマンスを上げてきた。母父サウスヴィグラスらしくこういう競馬が合っている馬なんだろう。</t>
    <phoneticPr fontId="1"/>
  </si>
  <si>
    <t>小倉芝は週中の雨の影響で時計が掛かる馬場。新人騎手騎乗のアリスヴェリテがハイペースでぶっ飛ばしてワンサイドゲームとなった。</t>
    <phoneticPr fontId="10"/>
  </si>
  <si>
    <t>ハイペースで逃げて圧勝。普通ならオーバーペースだが、このルミエールヴェリテの家系は逆にこういう競馬が合う。</t>
    <phoneticPr fontId="10"/>
  </si>
  <si>
    <t>小倉芝は週中の雨の影響で時計が掛かる馬場。クールベイビーがマイペースで逃げて押し切りかけたが、最後はアンクルクロスが差し切って勝利。</t>
    <phoneticPr fontId="10"/>
  </si>
  <si>
    <t>じっくり溜める競馬でここでは末脚のクオリティが違った。オープンとなるとどこまでやれるだろうか。</t>
    <phoneticPr fontId="10"/>
  </si>
  <si>
    <t>小倉芝は週中の雨の影響で時計が掛かる馬場。飛ばす馬が出て縦長の展開になったが、早めに動いたドラゴンヘッドが人気に応えて順当勝ち。</t>
    <phoneticPr fontId="10"/>
  </si>
  <si>
    <t>折り合いさえつけばしっかり走れる馬。血統的にもこういう上がりが掛かる小回りコースがベストの馬だろう。</t>
    <phoneticPr fontId="10"/>
  </si>
  <si>
    <t>小倉ダートは週中の雨の影響で高速馬場。先行馬多数でハイペースになり、差し馬有利の展開だったか。</t>
    <phoneticPr fontId="1"/>
  </si>
  <si>
    <t>じっくり溜める競馬で最後は差し込んできた。展開待ちにはなるが、こういう競馬が合う馬なんじゃないだろうか。</t>
    <phoneticPr fontId="1"/>
  </si>
  <si>
    <t>小倉芝は週中の雨の影響で時計が掛かる馬場。飛ばし気味に逃げたイグニションがギリギリ押し切って勝利。</t>
    <phoneticPr fontId="10"/>
  </si>
  <si>
    <t>芝のスプリント戦でスピードを活かす競馬で一変。この条件が合っていたんだろうが、今回は時計的に評価はできない。</t>
    <phoneticPr fontId="10"/>
  </si>
  <si>
    <t>小倉芝は週中の雨の影響で時計が掛かる馬場。勝負所で外を回した馬が多い中でインを通った馬がワンツー。</t>
    <phoneticPr fontId="10"/>
  </si>
  <si>
    <t>初距離で出遅れたが、勝負所で一気にインを捲る競馬で差し切り勝ち。特殊なトラックバイアスは味方したが時計自体は速い。</t>
    <phoneticPr fontId="10"/>
  </si>
  <si>
    <t>小倉芝は週中の雨の影響で時計が掛かる馬場。コース取りが難しいレースだったが人気馬が順当走ってきた。</t>
    <phoneticPr fontId="10"/>
  </si>
  <si>
    <t>今回のメンバーに入れば能力上位だった。特殊馬場のローカルのメンバー構成だったから勝てた感じはあり。</t>
    <phoneticPr fontId="10"/>
  </si>
  <si>
    <t>小倉ダートは土曜日からワンランク乾いた馬場。ハイペースで流れて最後はアネモスが素晴らしい脚で差し切り勝ち。</t>
    <phoneticPr fontId="10"/>
  </si>
  <si>
    <t>中団でじっくり溜める競馬で最後は素晴らしい末脚を見せた。さすがに上のクラスでは展開待ちになるか。</t>
    <phoneticPr fontId="10"/>
  </si>
  <si>
    <t>小倉芝は週中の雨の影響で時計が掛かる馬場。そんな馬場にしても超スローだったが人気馬が上位独占の結果に。</t>
    <phoneticPr fontId="10"/>
  </si>
  <si>
    <t>超スローからの決め手勝負で素晴らしい末脚を見せた。今回はメンバーレベルが低調だった感じはします。</t>
    <phoneticPr fontId="10"/>
  </si>
  <si>
    <t>小倉ダートは土曜日からワンランク乾いた馬場。途中で捲りが入ったことで最後は差しも決まるレースに。</t>
    <phoneticPr fontId="1"/>
  </si>
  <si>
    <t>捲りが入るレースでちょうどよく展開が向いた。時計は微妙なのでどこまで評価できるだろうか。</t>
    <phoneticPr fontId="1"/>
  </si>
  <si>
    <t>小倉芝は週中の雨の影響で時計が掛かる馬場。人気のディオアステリアが外目を通ってあっさりと突き抜けた。</t>
    <phoneticPr fontId="10"/>
  </si>
  <si>
    <t>もうこのクラスでは明らかに上位の存在。ここに来てかなり力をつけてきており、昇級しても即通用の存在だろう。</t>
    <phoneticPr fontId="10"/>
  </si>
  <si>
    <t>小倉ダートは土曜日からワンランク乾いた馬場。ハイペースで流れて差しが決まる低指数戦になった。</t>
    <phoneticPr fontId="1"/>
  </si>
  <si>
    <t>このメンバーに入れば能力上位だったか。時計が遅い低指数戦なので評価はできなそうだ。</t>
    <phoneticPr fontId="1"/>
  </si>
  <si>
    <t>小倉芝は週中の雨の影響で時計が掛かる馬場。最終週の馬場を考えれば決着時計もレースラップもなかなか優秀に見えます。</t>
    <phoneticPr fontId="10"/>
  </si>
  <si>
    <t>積極的な競馬でそのまま押し切り勝ち。最終週の馬場を考えれば時計も優秀ですし、芝の長距離戦ならなかなか面白そうな馬だ。</t>
    <phoneticPr fontId="10"/>
  </si>
  <si>
    <t>小倉芝は週中の雨の影響で時計が掛かる馬場。最終週の馬場でも逃げたメイショウフンケイがそのまま押し切って勝利。</t>
    <phoneticPr fontId="10"/>
  </si>
  <si>
    <t>揉まれるとダメな馬で、今回はスタートを決めてハナに立てたのが良かった。こういう競馬ができた時だけ走る馬ということだろう。</t>
    <phoneticPr fontId="10"/>
  </si>
  <si>
    <t>小倉芝は週中の雨の影響で時計が掛かる馬場。先行馬がズラリと揃っていたが、予想外にスローになって決め手が問われるレースに。</t>
    <phoneticPr fontId="10"/>
  </si>
  <si>
    <t>おそらく本質的には2000mの距離が長い馬。今回は予想外のスロー戦になったことで対応してきた。1800mぐらいならオープン重賞でも面白そう。</t>
    <phoneticPr fontId="10"/>
  </si>
  <si>
    <t>小倉ダートは土曜日からワンランク乾いた馬場。途中で捲りが入る展開で最後は差し馬が突っこんできた。</t>
    <phoneticPr fontId="1"/>
  </si>
  <si>
    <t>今回が初ダート。芝同様に行き足はつかなかったが、最後は素晴らしい末脚で差し切り勝ち。ダート適性は見た目通りに高いだろう。</t>
    <phoneticPr fontId="1"/>
  </si>
  <si>
    <t>2未勝利</t>
    <rPh sb="1" eb="4">
      <t>ミショウリ</t>
    </rPh>
    <phoneticPr fontId="10"/>
  </si>
  <si>
    <t>2新馬</t>
    <rPh sb="1" eb="3">
      <t>シンバ</t>
    </rPh>
    <phoneticPr fontId="10"/>
  </si>
  <si>
    <t>2新馬</t>
    <rPh sb="1" eb="2">
      <t>シンバ</t>
    </rPh>
    <phoneticPr fontId="10"/>
  </si>
  <si>
    <t>メイショウホマレ</t>
    <phoneticPr fontId="1"/>
  </si>
  <si>
    <t>デイトナモード</t>
    <phoneticPr fontId="10"/>
  </si>
  <si>
    <t>2新馬</t>
    <rPh sb="1" eb="3">
      <t xml:space="preserve">シンバ </t>
    </rPh>
    <phoneticPr fontId="10"/>
  </si>
  <si>
    <t>レイピア</t>
    <phoneticPr fontId="10"/>
  </si>
  <si>
    <t>タワーオブロンドン</t>
    <phoneticPr fontId="10"/>
  </si>
  <si>
    <t>小倉ダートは週中の雨の影響で高速馬場。早めに先頭に立ったシャカシャカシーが後続を突き放して圧勝。時計も速い。</t>
    <phoneticPr fontId="10"/>
  </si>
  <si>
    <t>シャカシャカシー</t>
    <phoneticPr fontId="10"/>
  </si>
  <si>
    <t>サンダースノー</t>
    <phoneticPr fontId="10"/>
  </si>
  <si>
    <t>ブルボンクイーン</t>
    <phoneticPr fontId="10"/>
  </si>
  <si>
    <t>サダメ</t>
    <phoneticPr fontId="10"/>
  </si>
  <si>
    <t>ディスクリートキャット</t>
    <phoneticPr fontId="10"/>
  </si>
  <si>
    <t>コスモストーム</t>
    <phoneticPr fontId="10"/>
  </si>
  <si>
    <t>スパイツタウン</t>
    <phoneticPr fontId="10"/>
  </si>
  <si>
    <t>小倉ダートは週中の雨の影響で高速馬場。新馬戦にしては速いペースになり、速力がはっきりと問われるレースだったか。</t>
    <phoneticPr fontId="10"/>
  </si>
  <si>
    <t>小倉ダートは週中の雨の影響で高速馬場。綺麗な平均ペースで流れて先行した人気馬が上位独占の結果に。</t>
    <phoneticPr fontId="1"/>
  </si>
  <si>
    <t>テイエムデンセツ</t>
    <phoneticPr fontId="1"/>
  </si>
  <si>
    <t>ﾃﾞｸﾗﾚｰｼｮﾝｵﾌﾞｳｫｰ</t>
    <phoneticPr fontId="1"/>
  </si>
  <si>
    <t>カズミクラーシュ</t>
    <phoneticPr fontId="10"/>
  </si>
  <si>
    <t>小倉芝は雨の影響あってそこまでの高速馬場ではなかった。断然人気のレイピアがスピードの違いを見せて逃げ切り勝ち。</t>
    <phoneticPr fontId="10"/>
  </si>
  <si>
    <t>小倉芝は雨の影響あってそこまでの高速馬場ではなかった。ここは途中で落馬してカラ馬になったヘルトが直線でヨレた事で不利を受けた馬多数。着順が大きく変わった。</t>
    <phoneticPr fontId="10"/>
  </si>
  <si>
    <t>小倉芝は雨の影響あってそこまでの高速馬場ではなかった。開幕週らしく先行意識が強いレースになり、途中で一気に捲ったカズミクラーシュが断然人気に応えて順当勝ち。</t>
    <phoneticPr fontId="10"/>
  </si>
  <si>
    <t>小倉芝は雨の影響あってそこまでの高速馬場ではなかった。アスターブジエが勝負所で一気に捲って、そのまま押し切り勝ちとなった。</t>
    <phoneticPr fontId="10"/>
  </si>
  <si>
    <t>アスターブジエ</t>
    <phoneticPr fontId="10"/>
  </si>
  <si>
    <t>小倉ダートは週中の雨の影響で高速馬場。先行馬も多くてペースは流れたが、この条件らしく前に行った馬が粘る結果に。</t>
    <phoneticPr fontId="1"/>
  </si>
  <si>
    <t>エルプロフェッサー</t>
    <phoneticPr fontId="10"/>
  </si>
  <si>
    <t>トーレ</t>
    <phoneticPr fontId="1"/>
  </si>
  <si>
    <t>クルミナーレ</t>
    <phoneticPr fontId="10"/>
  </si>
  <si>
    <t>ブラックタイド</t>
    <phoneticPr fontId="10"/>
  </si>
  <si>
    <t>ケイテンアイジン</t>
    <phoneticPr fontId="10"/>
  </si>
  <si>
    <t>アレスバローズ</t>
    <phoneticPr fontId="10"/>
  </si>
  <si>
    <t>ケイムホーム</t>
    <phoneticPr fontId="10"/>
  </si>
  <si>
    <t>ユメシバイ</t>
    <phoneticPr fontId="10"/>
  </si>
  <si>
    <t>シュヴァルグラン</t>
    <phoneticPr fontId="10"/>
  </si>
  <si>
    <t>エイヨーアメジスト</t>
    <phoneticPr fontId="10"/>
  </si>
  <si>
    <t>カレンブラックヒル</t>
    <phoneticPr fontId="10"/>
  </si>
  <si>
    <t>プリンセスカレン</t>
    <phoneticPr fontId="10"/>
  </si>
  <si>
    <t>キャンシーエンゼル</t>
    <phoneticPr fontId="10"/>
  </si>
  <si>
    <t>グランデサラス</t>
    <phoneticPr fontId="10"/>
  </si>
  <si>
    <t>レリジールダモーレ</t>
    <phoneticPr fontId="1"/>
  </si>
  <si>
    <t>サトノダイヤモンド</t>
    <phoneticPr fontId="1"/>
  </si>
  <si>
    <t>ピューロマジック</t>
    <phoneticPr fontId="10"/>
  </si>
  <si>
    <t>アジアエクスプレス</t>
    <phoneticPr fontId="10"/>
  </si>
  <si>
    <t>カズペトシーン</t>
    <phoneticPr fontId="1"/>
  </si>
  <si>
    <t>ルーラーシップ</t>
    <phoneticPr fontId="1"/>
  </si>
  <si>
    <t>ダイワメジャー</t>
    <phoneticPr fontId="1"/>
  </si>
  <si>
    <t>ハイペースを早めに動いて捲るような競馬で良く押し切った。持続力は相当なものがありそうで、良さを活かせるところなら牝馬重賞でもやれそう。</t>
    <phoneticPr fontId="10"/>
  </si>
  <si>
    <t>小倉芝は雨の影響あってそこまでの高速馬場ではなかった。先行馬多数で超ハイペースになり、さすがに差し勢が上位独占の結果になった。</t>
    <phoneticPr fontId="10"/>
  </si>
  <si>
    <t>この日の小倉競馬場は一日暴風が吹き荒れるコンディション。前半スローから中盤で捲りが入ってのロンスパ戦になった。</t>
    <phoneticPr fontId="1"/>
  </si>
  <si>
    <t>距離延長で持ち味の末脚が炸裂した。そこまで展開も向いていませんし、この距離ならまだ期待できそうなレースぶり。</t>
    <phoneticPr fontId="1"/>
  </si>
  <si>
    <t>この日の小倉競馬場は一日暴風が吹き荒れるコンディション。ハイペースで流れて最後は差しが決まる結果になった。</t>
    <phoneticPr fontId="1"/>
  </si>
  <si>
    <t>ハイペースを中団追走から芸術的にインを突いて差し切り勝ち。今回はかなり上手く行った感じがします。</t>
    <phoneticPr fontId="1"/>
  </si>
  <si>
    <t>小倉芝は雨の影響あってそこまでの高速馬場ではなかった。そこまでペース流れずで最後は大混戦をデイトナモードが制して勝利。</t>
    <phoneticPr fontId="10"/>
  </si>
  <si>
    <t>開幕週ながら時計の掛かる馬場が向いた感じ。このコースでの成績が良いアメリカンペイトリオット産駒で条件も良かったか。</t>
    <phoneticPr fontId="10"/>
  </si>
  <si>
    <t>前走はかなり厳しい展開。今回もハイペースを先行する競馬だったが、ここでは力が違ったか。クラス慣れは必要かもだが上でもいずれ通用する。</t>
    <phoneticPr fontId="1"/>
  </si>
  <si>
    <t>出遅れたが途中で一気に捲って危なげなく勝利。重賞４着からもここでは上位。上のクラスでも通用していい。</t>
    <phoneticPr fontId="10"/>
  </si>
  <si>
    <t>積極策でスピードを活かす競馬で押し切り勝ち。1800mでは少し距離が長そうなので、これぐらいの距離が合っていたか。</t>
    <phoneticPr fontId="1"/>
  </si>
  <si>
    <t>二の足で位置を取ってスムーズな競馬ができた。スタートが速くなさそうなので、上のクラスでは位置を落としそう。</t>
    <phoneticPr fontId="10"/>
  </si>
  <si>
    <t>九州産馬相手ではスピードが全く違った感じ。九州産馬限定戦にしては時計が速いですし、ひまわり賞はかなり有力なんじゃないだろうか。</t>
    <phoneticPr fontId="10"/>
  </si>
  <si>
    <t>小倉芝は雨が乾いて普通に高速馬場。ここは低レベルな九州産馬戦ということを考えれば時計は悪くないか。</t>
    <phoneticPr fontId="10"/>
  </si>
  <si>
    <t>出遅れたが二の足で位置を確保。完璧な競馬ができた上に他馬がカラ馬のアクシデントを受けての棚ぼた勝利。</t>
    <phoneticPr fontId="10"/>
  </si>
  <si>
    <t>シンプルにスピードを活かす競馬でハイペースの逃げで押し切り勝ち。未勝利では明らかにスピード上位でしたし、上のクラスでも通用していいはず。</t>
    <phoneticPr fontId="10"/>
  </si>
  <si>
    <t>小倉芝は雨が乾いて普通に高速馬場。1200mはイン有利馬場だったと思うが、超ハイペースになったことで外からの差しも決まった。</t>
    <phoneticPr fontId="10"/>
  </si>
  <si>
    <t>スピードの塊のような血統背景で、この条件でもスピードが抜けきっていた。時計も優秀なので上のクラスでも通用する。</t>
    <phoneticPr fontId="10"/>
  </si>
  <si>
    <t>初戦は1400mで行きたがる競馬。今回は1200mでスピードを活かして一変。時計は速いが逃げてしまったので次走の組み立てが難しい。</t>
    <phoneticPr fontId="10"/>
  </si>
  <si>
    <t>この日の小倉競馬場は一日暴風が吹き荒れるコンディション。馬場も渋って時計の掛かるタフなレースになった。</t>
    <phoneticPr fontId="10"/>
  </si>
  <si>
    <t>抜群の手応えで４コーナーを進出してきて差し切り勝ち。こういう馬場は得意だったんじゃないだろうか。</t>
    <phoneticPr fontId="10"/>
  </si>
  <si>
    <t>この日の小倉競馬場は一日暴風が吹き荒れるコンディション。キャンシーエンゼルが逃げて速い流れになり、勝ち馬以外は差しも決まる結果に。</t>
    <phoneticPr fontId="10"/>
  </si>
  <si>
    <t>開幕週とは言えハイペースの逃げを打って良く押し切った。1200mの距離でスピードを活かす競馬が合いそう。</t>
    <phoneticPr fontId="10"/>
  </si>
  <si>
    <t>この日の小倉競馬場は一日暴風が吹き荒れるコンディション。ダートは高速馬場でかなり速い時計が出る結果になった。</t>
    <phoneticPr fontId="10"/>
  </si>
  <si>
    <t>抜群のスタートから先手を奪って完勝。今回は脚抜きの良い馬場で自分の競馬ができたのがすべてか。</t>
    <phoneticPr fontId="10"/>
  </si>
  <si>
    <t>この日の小倉競馬場は一日暴風が吹き荒れるコンディション。２歳新馬にとってはタフな馬場だったと思うが時計は遅い。</t>
    <phoneticPr fontId="10"/>
  </si>
  <si>
    <t>スタートは良かったが自然に位置を下げる。最後は脚力の違いで差し切ったが時計は微妙。距離も少し短いかも。</t>
    <phoneticPr fontId="10"/>
  </si>
  <si>
    <t>この日の小倉競馬場は一日暴風が吹き荒れるコンディション。ここは九州産馬限定戦らしく時計の掛かる低調なレースだったか。</t>
    <phoneticPr fontId="10"/>
  </si>
  <si>
    <t>上がりが掛かる消耗戦で力の違いを見せた。かなり時計が掛かったレースなのでひまわり賞でもスタミナが問われればという感じ。</t>
    <phoneticPr fontId="10"/>
  </si>
  <si>
    <t>この日の小倉競馬場は一日暴風が吹き荒れるコンディション。途中で動きが出てスタミナが問われるレースになった感じ。</t>
    <phoneticPr fontId="10"/>
  </si>
  <si>
    <t>スタートで出遅れ。それでも川田らしく早めに押し上げてここは完勝だった。上のクラスでも通用していい。</t>
    <phoneticPr fontId="10"/>
  </si>
  <si>
    <t>この日の小倉競馬場は一日暴風が吹き荒れるコンディション。早めに先頭に立ったトーレがそのまま押し切って勝利。</t>
    <phoneticPr fontId="1"/>
  </si>
  <si>
    <t>４コーナーで強気に先頭に出る競馬で押し切り勝ち。今回はメンバーレベルなどに恵まれた感じはします。</t>
    <phoneticPr fontId="1"/>
  </si>
  <si>
    <t>この日の小倉競馬場は一日暴風が吹き荒れるコンディション。ここは馬場を考えればかなりのハイペースで差しが決まる結果になった。</t>
    <phoneticPr fontId="10"/>
  </si>
  <si>
    <t>開幕週だったが雨の影響＋ハイペースで外枠の差し馬でも対応できるレースに。今回はハマった感じがします。</t>
    <phoneticPr fontId="10"/>
  </si>
  <si>
    <t>勝負所で一気に捲る競馬で最後は流しての入線。捲りがハマったのはあるが、馬がかなり成長している感じがします。</t>
    <phoneticPr fontId="10"/>
  </si>
  <si>
    <t>2勝</t>
    <rPh sb="1" eb="2">
      <t>ショウル</t>
    </rPh>
    <phoneticPr fontId="1"/>
  </si>
  <si>
    <t>2未勝利</t>
    <rPh sb="1" eb="2">
      <t>ミショウリ</t>
    </rPh>
    <phoneticPr fontId="10"/>
  </si>
  <si>
    <t>ジャルディニエ</t>
    <phoneticPr fontId="10"/>
  </si>
  <si>
    <t>アドマイヤマーズ</t>
    <phoneticPr fontId="10"/>
  </si>
  <si>
    <t>２歳馬で少頭数レースの割には中盤ペースが緩まない展開。最後は上がりがかなり掛かる消耗戦になった。</t>
    <phoneticPr fontId="10"/>
  </si>
  <si>
    <t>ヨシノヤッタルデー</t>
    <phoneticPr fontId="10"/>
  </si>
  <si>
    <t>モーニン</t>
    <phoneticPr fontId="10"/>
  </si>
  <si>
    <t>ゲーベルが気分良く逃げているように見えたが実際はかなりのハイペース。さすがに最後は止まって差しが決まる結果に。</t>
    <phoneticPr fontId="10"/>
  </si>
  <si>
    <t>タマモティーカップ</t>
    <phoneticPr fontId="10"/>
  </si>
  <si>
    <t>レザンクレール</t>
    <phoneticPr fontId="10"/>
  </si>
  <si>
    <t>リトルハピ</t>
    <phoneticPr fontId="1"/>
  </si>
  <si>
    <t>ナイキスト</t>
    <phoneticPr fontId="1"/>
  </si>
  <si>
    <t>平均ペースで流れてこの条件らしく前に行った馬でのワンツー。初出走のリトルハピが完璧な競馬で抜け出して勝利となった。</t>
    <phoneticPr fontId="1"/>
  </si>
  <si>
    <t>出走馬の大半が逃げ先行馬というメンバー構成。やはり上がりが掛かる消耗戦になって上手く溜めが効いた馬が上位に。</t>
    <phoneticPr fontId="10"/>
  </si>
  <si>
    <t>ハミング</t>
    <phoneticPr fontId="10"/>
  </si>
  <si>
    <t>前半スローペースからのロンスパ戦に。最後は人気の差し馬が上位独占の結果になった。</t>
    <phoneticPr fontId="10"/>
  </si>
  <si>
    <t>イングランドアイズ</t>
    <phoneticPr fontId="10"/>
  </si>
  <si>
    <t>エクロールが飛ばし気味に大逃げを打つ展開。ここは断然人気のメリオーレムの力が違った感じです。</t>
    <phoneticPr fontId="10"/>
  </si>
  <si>
    <t>メリオーレム</t>
    <phoneticPr fontId="10"/>
  </si>
  <si>
    <t>ダノンセシボン</t>
    <phoneticPr fontId="10"/>
  </si>
  <si>
    <t>シャックルフォード</t>
    <phoneticPr fontId="10"/>
  </si>
  <si>
    <t>ﾌﾟﾗｸﾃｨｶﾙｼﾞｮｰｸ</t>
    <phoneticPr fontId="10"/>
  </si>
  <si>
    <t>この条件の上級戦らしくかなりのハイペース戦に。それでも前に行った馬が上位独占の結果になった。</t>
    <phoneticPr fontId="10"/>
  </si>
  <si>
    <t>キタノズエッジ</t>
    <phoneticPr fontId="1"/>
  </si>
  <si>
    <t>ジョーカプチーノ</t>
    <phoneticPr fontId="1"/>
  </si>
  <si>
    <t>先行馬の数がかなり多かったメンバー構成。その中でもテンに促してハナを奪い切ったキタノズエッジが押し切って勝利。</t>
    <phoneticPr fontId="1"/>
  </si>
  <si>
    <t>コウユーモジョカー</t>
    <phoneticPr fontId="10"/>
  </si>
  <si>
    <t>スナークサファイア</t>
    <phoneticPr fontId="10"/>
  </si>
  <si>
    <t>ヤマニンステラータ</t>
    <phoneticPr fontId="10"/>
  </si>
  <si>
    <t>ハイウェイスター</t>
    <phoneticPr fontId="1"/>
  </si>
  <si>
    <t>アニマルキングダム</t>
    <phoneticPr fontId="1"/>
  </si>
  <si>
    <t>ジョバンニ</t>
    <phoneticPr fontId="10"/>
  </si>
  <si>
    <t>スリールミニョン</t>
    <phoneticPr fontId="10"/>
  </si>
  <si>
    <t>ミスターメロディ</t>
    <phoneticPr fontId="10"/>
  </si>
  <si>
    <t>ダノンアトラス</t>
    <phoneticPr fontId="10"/>
  </si>
  <si>
    <t>プレヴィスト</t>
    <phoneticPr fontId="10"/>
  </si>
  <si>
    <t>瞬発</t>
    <rPh sb="0" eb="1">
      <t>シュンパテゥ</t>
    </rPh>
    <phoneticPr fontId="1"/>
  </si>
  <si>
    <t>レアンダー</t>
    <phoneticPr fontId="1"/>
  </si>
  <si>
    <t>マクフィ</t>
    <phoneticPr fontId="1"/>
  </si>
  <si>
    <t>レッドヒルシューズ</t>
    <phoneticPr fontId="10"/>
  </si>
  <si>
    <t>ヤマニンウルス</t>
    <phoneticPr fontId="1"/>
  </si>
  <si>
    <t>ジャスタウェイ</t>
    <phoneticPr fontId="1"/>
  </si>
  <si>
    <t>タイキヴァンクール</t>
    <phoneticPr fontId="10"/>
  </si>
  <si>
    <t>人気馬がどれも休み明けなどで信頼できなかったレース。ハイペースでも先行した２頭がそのまま粘り込んでワンツーの結果に。</t>
    <phoneticPr fontId="10"/>
  </si>
  <si>
    <t>気性的な難しさがあっていつ走るかがわからない馬。今回はハイペースでもハナを切る競馬でしっかり走り切ることができた。</t>
    <phoneticPr fontId="10"/>
  </si>
  <si>
    <t>ハイペースで流れて持続力が問われる展開。先行した２頭が粘っていたが、最後はダノンアトラスが捲り気味に仕掛けて差し切り勝ち。</t>
    <phoneticPr fontId="10"/>
  </si>
  <si>
    <t>ハイペースでデムーロらしい途中で動く競馬がハマった感じ。ミッキーロケット産駒らしく晩成で良くなっていきそう。</t>
    <phoneticPr fontId="10"/>
  </si>
  <si>
    <t>中団追走から徐々に位置を上げてここは完勝だった。キセキの半妹という良血馬ですし、これからさらに良くなっていきそう。</t>
    <phoneticPr fontId="10"/>
  </si>
  <si>
    <t>ここは適性云々ではなく単純に能力が抜けていた。アドマイヤマーズ産駒で母系もスピードタイプなのでマイル前後に適性がある馬か。</t>
    <phoneticPr fontId="10"/>
  </si>
  <si>
    <t>スタートは微妙だったが二の足で位置を取って差し切り勝ち。ダート短距離が合っていた感じで時計も普通に優秀に見えます。</t>
    <phoneticPr fontId="10"/>
  </si>
  <si>
    <t>スッと好位を取って正攻法の競馬ができた。３着以下は突き放していますし、普通に評価できるレースだったんじゃないだろうか。</t>
    <phoneticPr fontId="10"/>
  </si>
  <si>
    <t>平均ペースで流れて現時点での完成度は問われたか。タマモティーカップとセルヴァンスが３着以下を突き放してワンツー決着。</t>
    <phoneticPr fontId="10"/>
  </si>
  <si>
    <t>前走は距離が長かった感じ。経験を積んできて距離を戻したことで抜群の決め手を発揮。なかなか強い競馬だった。</t>
    <phoneticPr fontId="10"/>
  </si>
  <si>
    <t>ハイペースで流れて最後は差しが決まる展開。人気のレザンクレールが中団から差し切って勝利となった。</t>
    <phoneticPr fontId="10"/>
  </si>
  <si>
    <t>初出走でスタートを決めてこれだけの競馬ができれば上出来。レースセンスはかなり高そうで、全兄の活躍を見ても期待できる馬か。</t>
    <phoneticPr fontId="1"/>
  </si>
  <si>
    <t>実績から考えてもこのクラスでは抜けていた。復調してきたようで、重賞で差のない競馬できているなら上のクラスでも通用する。</t>
    <phoneticPr fontId="10"/>
  </si>
  <si>
    <t>ジリっぽさがある馬なので距離延長は良かったか。いかにも友道厩舎らしい体力優位型の馬に見えます。</t>
    <phoneticPr fontId="10"/>
  </si>
  <si>
    <t>スピード自慢が揃った中でもスピードが最上位だった。オープンとなると速力以外も問われてどうだろうか。</t>
    <phoneticPr fontId="10"/>
  </si>
  <si>
    <t>大外枠から先手を奪ってそのまま押し切り勝ち。距離延長に対応したのは立派だが、スピードを活かすだけの競馬だと上のクラスでは不安もある。</t>
    <phoneticPr fontId="1"/>
  </si>
  <si>
    <t>セレッソデアモールとイコサンが主張してハイペースの展開。離れた３番手追走からタイキヴァンクールが抜け出して順当勝ち。</t>
    <phoneticPr fontId="10"/>
  </si>
  <si>
    <t>離れた３番手追走からあっさりと差し切って勝利。追走スピードもありそうですしこの距離は合うんじゃないだろうか。</t>
    <phoneticPr fontId="10"/>
  </si>
  <si>
    <t>先行馬はそれなりにいたが隊列落ち着いてスローペースの展開。前に行った馬がそのまま押し切るレースになった。</t>
    <phoneticPr fontId="1"/>
  </si>
  <si>
    <t>スローペースの逃げであっさり押し切って勝利。ここは完勝だったが展開に恵まれたことは覚えておきたい。</t>
    <phoneticPr fontId="1"/>
  </si>
  <si>
    <t>この条件にしても速いペース。プレヴィストが２番手から抜け出して勝利となったが、普通に走破時計も優秀に見えます。</t>
    <phoneticPr fontId="10"/>
  </si>
  <si>
    <t>２番手追走からあっさりと抜け出して勝利。ここ数戦は展開が厳しすぎた感じがしますし、スムーズな競馬ができれば短距離なら強そう。</t>
    <phoneticPr fontId="10"/>
  </si>
  <si>
    <t>少頭数の新馬戦らしくスローペースの展開。こうなってしまうと前に行った馬しかどうしようもなかった。</t>
    <phoneticPr fontId="10"/>
  </si>
  <si>
    <t>スローペースの先行策で減量も効いてここは恵まれた。速いペースになってどこまでやれるだろうか。</t>
    <phoneticPr fontId="10"/>
  </si>
  <si>
    <t>超高額馬が２頭も出走していて注目されていたレース。その２頭ともに脚を余す競馬になり、早めに動いたジョバンニが押し切って勝利。</t>
    <phoneticPr fontId="10"/>
  </si>
  <si>
    <t>スローペースで早めに動いてそのまま押し切って勝利。展開がハマった感じはあるが、超高額馬２頭を倒した点は評価できるか。</t>
    <phoneticPr fontId="10"/>
  </si>
  <si>
    <t>ハイウェイスターが１枠からスタートを決めて逃げる展開。この条件らしく４コーナーで前にいた馬がそのままなだれ込む結果になった。</t>
    <phoneticPr fontId="1"/>
  </si>
  <si>
    <t>１枠から最高のスタートを決めてそのまま逃げ切り勝ち。川田騎手のコメントを見ても能力を出し切っての勝利だったか。</t>
    <phoneticPr fontId="1"/>
  </si>
  <si>
    <t>九州産馬限定戦らしく低レベルなメンバー構成。絶好のスタートを切った３頭がそのまま前で粘り込む結果に。</t>
    <phoneticPr fontId="10"/>
  </si>
  <si>
    <t>絶好のスタートから先手を奪って押し切り勝ち。使って明らかに良化してきた感じで、さらに上積みあるならひまわり賞でもチャンスはあるか。</t>
    <phoneticPr fontId="10"/>
  </si>
  <si>
    <t>スナークサファイアが逃げてハイペースの展開。上がりはかなり掛かったが、そこまで差しは決まらずで前に行った馬で上位独占。</t>
    <phoneticPr fontId="10"/>
  </si>
  <si>
    <t>芝の中距離で逃げる競馬でパフォーマンス一変。ハイペースを押し切った点は評価できるが、時計的には特に価値はなさそうな感じ。</t>
    <phoneticPr fontId="10"/>
  </si>
  <si>
    <t>２頭が引き離し気味に先行していたがそこまで速くはない流れ。最後はロンスパ戦をヤマニンステラータが見事な末脚を見せて勝利。</t>
    <phoneticPr fontId="10"/>
  </si>
  <si>
    <t>毎回最後はしっかり脚を使えていた馬。今回は小回りの長丁場で素晴らしい脚を使って差し切り勝ち。</t>
    <phoneticPr fontId="10"/>
  </si>
  <si>
    <t>バガリーロータス</t>
    <phoneticPr fontId="1"/>
  </si>
  <si>
    <t>小倉ダートは雨の影響が残って高速馬場。ここは断然人気のアメリカンビキニがスピードを押し出す競馬で２歳レコードが記録された。</t>
    <phoneticPr fontId="10"/>
  </si>
  <si>
    <t>アメリカンビキニ</t>
    <phoneticPr fontId="10"/>
  </si>
  <si>
    <t>サトノアラジン</t>
    <phoneticPr fontId="10"/>
  </si>
  <si>
    <t>芝はそこまで雨の影響はなく時計が出ていた。中盤が緩まないミドルペース戦になり、先行した人気馬２頭がそのまま粘り込んでワンツー決着。</t>
    <phoneticPr fontId="10"/>
  </si>
  <si>
    <t>クスクス</t>
    <phoneticPr fontId="10"/>
  </si>
  <si>
    <t>リーチザクラウン</t>
    <phoneticPr fontId="10"/>
  </si>
  <si>
    <t>芝はそこまで雨の影響はなく時計が出ていた。ここはハイペースで最後はかなり上がりが掛かる結果になった。</t>
    <phoneticPr fontId="10"/>
  </si>
  <si>
    <t>エイシンオニキス</t>
    <phoneticPr fontId="10"/>
  </si>
  <si>
    <t>アウトドライヴ</t>
    <phoneticPr fontId="1"/>
  </si>
  <si>
    <t>小倉ダートは雨の影響が残って高速馬場。淡々とペース流れて最後は上がりが掛かる展開。この条件にしては差しが決まるレースになった。</t>
    <phoneticPr fontId="1"/>
  </si>
  <si>
    <t>芝はそこまで雨の影響はなく時計が出ていた。超スローペースからの瞬発戦をマジカルフェアリーが制して勝利。</t>
    <phoneticPr fontId="10"/>
  </si>
  <si>
    <t>マジカルフェアリー</t>
    <phoneticPr fontId="10"/>
  </si>
  <si>
    <t>サートゥルナーリア</t>
    <phoneticPr fontId="10"/>
  </si>
  <si>
    <t>エポカドーロ</t>
    <phoneticPr fontId="10"/>
  </si>
  <si>
    <t>ロビンバローズ</t>
    <phoneticPr fontId="10"/>
  </si>
  <si>
    <t>芝はそこまで雨の影響はなく時計が出ていた。それなりにペースは流れたが前の馬が残るレース結果に。</t>
    <phoneticPr fontId="10"/>
  </si>
  <si>
    <t>タガノショコラータ</t>
    <phoneticPr fontId="1"/>
  </si>
  <si>
    <t>オルフェーヴル</t>
    <phoneticPr fontId="1"/>
  </si>
  <si>
    <t>芝はそこまで雨の影響はなく時計が出ていた。前半超スローペースからのロンスパ戦で長く脚が使える馬が上位に来た。</t>
    <phoneticPr fontId="10"/>
  </si>
  <si>
    <t>気温が高いこともあってダートは良馬場に回復。断然人気のジョニールがスタートで躓いたこともあって大波乱の結果になった。</t>
    <phoneticPr fontId="1"/>
  </si>
  <si>
    <t>気温が高いこともあってダートは良馬場に回復。速い馬が揃っていたがこの条件らしく前に行った馬がそのまま粘り込んでワンツー決着。</t>
    <phoneticPr fontId="10"/>
  </si>
  <si>
    <t>ハンベルジャイト</t>
    <phoneticPr fontId="10"/>
  </si>
  <si>
    <t>マイネルティグレ</t>
    <phoneticPr fontId="10"/>
  </si>
  <si>
    <t>芝はそこまで雨の影響はなく時計が出ていた。そこまで速くない流れで前々で競馬ができた馬が有利な展開だったか。</t>
    <phoneticPr fontId="10"/>
  </si>
  <si>
    <t>気温が高いこともあってダートは良馬場に回復。先行馬不在のメンバー構成で、決め打ちの逃げを打ったクレスコジョケツがそのまま押し切って勝利。</t>
    <phoneticPr fontId="1"/>
  </si>
  <si>
    <t>クレスコジョケツ</t>
    <phoneticPr fontId="1"/>
  </si>
  <si>
    <t>芝はそこまで雨の影響はなく時計が出ていた。先行馬不在でそこまで速くない流れ。基本は前有利の展開だったが、人気のサンドロナイトが力の違いで差し切った。</t>
    <phoneticPr fontId="10"/>
  </si>
  <si>
    <t>サンドロナイト</t>
    <phoneticPr fontId="10"/>
  </si>
  <si>
    <t>ベルビースタローン</t>
    <phoneticPr fontId="10"/>
  </si>
  <si>
    <t>キュクヌス</t>
    <phoneticPr fontId="10"/>
  </si>
  <si>
    <t>フローラルセント</t>
    <phoneticPr fontId="1"/>
  </si>
  <si>
    <t>キャメロット</t>
    <phoneticPr fontId="10"/>
  </si>
  <si>
    <t>消耗</t>
    <rPh sb="0" eb="2">
      <t>SHOUMO</t>
    </rPh>
    <phoneticPr fontId="10"/>
  </si>
  <si>
    <t>トップオンザヒル</t>
    <phoneticPr fontId="10"/>
  </si>
  <si>
    <t>不良</t>
    <rPh sb="0" eb="1">
      <t>フリョウ</t>
    </rPh>
    <phoneticPr fontId="10"/>
  </si>
  <si>
    <t>ラブアイミー</t>
    <phoneticPr fontId="10"/>
  </si>
  <si>
    <t>ピリー</t>
    <phoneticPr fontId="10"/>
  </si>
  <si>
    <t>ハイディージェン</t>
    <phoneticPr fontId="10"/>
  </si>
  <si>
    <t>不良</t>
    <rPh sb="0" eb="2">
      <t>フリョウ</t>
    </rPh>
    <phoneticPr fontId="1"/>
  </si>
  <si>
    <t>不良</t>
    <rPh sb="0" eb="1">
      <t>フリョウ</t>
    </rPh>
    <phoneticPr fontId="1"/>
  </si>
  <si>
    <t>-</t>
  </si>
  <si>
    <t>小倉ダートは大雨の影響で超高速馬場。前付けしたキズナ産駒の２頭が粘り込んでワンツー決着。</t>
    <phoneticPr fontId="1"/>
  </si>
  <si>
    <t>この時間はまだ稍重馬場で許容範囲の馬場。それでもタフな馬場で馬格が小さい馬はすべてぶっ飛ぶレースとなった。</t>
    <phoneticPr fontId="10"/>
  </si>
  <si>
    <t>この時間は視界が見えないぐらいの大雨。完全な道悪馬場で道悪適性がはっきり問われるレースになったか。</t>
    <phoneticPr fontId="10"/>
  </si>
  <si>
    <t>小倉芝は大雨の影響でタフな道悪馬場。２歳新馬にとってはかなり過酷なレースになった感じで、走れなくても仕方がない。</t>
    <phoneticPr fontId="10"/>
  </si>
  <si>
    <t>小倉ダートは大雨の影響で超高速馬場。もう前に行ったもん勝ちの馬場だった感じで、先手を奪ったピリーがそのまま押し切って勝利。</t>
    <phoneticPr fontId="10"/>
  </si>
  <si>
    <t>小倉芝は大雨の影響でタフな道悪馬場。そんな馬場でもスピードが抜けていたロードトレゾールが危なげなく押し切って勝利。</t>
    <phoneticPr fontId="10"/>
  </si>
  <si>
    <t>小倉芝は大雨の影響でタフな道悪馬場。タフ馬場巧者のハイディージェンが先手を奪ってそのまま押し切り勝ちとなった。</t>
    <phoneticPr fontId="10"/>
  </si>
  <si>
    <t>高速馬場だったとはいえ２歳レコードで圧巻の時計で勝利。いかにもなスピードタイプで、揉まれずにこういう競馬ができれば強い。</t>
    <phoneticPr fontId="10"/>
  </si>
  <si>
    <t>これまでのレースを見ても1800mがベスト。小回りコースで先行力を活かす競馬が合いそうで、今回も時計はまずまず。</t>
    <phoneticPr fontId="10"/>
  </si>
  <si>
    <t>行き足はつかなかったが、ここでは脚力が全く違った感じ。エイシンスポッターのような感じで脚力を活かして出世していきそう。</t>
    <phoneticPr fontId="10"/>
  </si>
  <si>
    <t>捲り気味に仕掛けて差し切り勝ち。いかにもズブい消耗戦向きの大型馬で、昇級してもクラス慣れは必要そうなイメージ。</t>
    <phoneticPr fontId="1"/>
  </si>
  <si>
    <t>初のスプリント戦でハイペースを先行する競馬でよく頑張っている。軽い馬だけに減量騎手も合っていたか。</t>
    <phoneticPr fontId="10"/>
  </si>
  <si>
    <t>なかなか騎乗や展開に恵まれていなかった馬が今回はスムーズな競馬ができた。クラス慣れは必要なタイプに見えます。</t>
    <phoneticPr fontId="1"/>
  </si>
  <si>
    <t>大外枠から位置を取ってここでは力が違った。今回はそこまでメンバーレベルが高くなかったので、いきなり上ではどうだろう。</t>
    <phoneticPr fontId="10"/>
  </si>
  <si>
    <t>1200m～1400mで壁にぶつかっていた馬が1000mで一変。母父クロフネのスピードが出ているようで、超短距離は合いそうな感じ。</t>
    <phoneticPr fontId="10"/>
  </si>
  <si>
    <t>スローペースで外々を回って差し切り勝ち。今回のメンバーに入れば能力が抜けていたということか。</t>
    <phoneticPr fontId="10"/>
  </si>
  <si>
    <t>先行馬がいないメンバー構成で思い切った逃げを打てたのが全て。今回は再現性のないレースだったように見えます。</t>
    <phoneticPr fontId="1"/>
  </si>
  <si>
    <t>スタートで出遅れて勝負所でも外を回す競馬。それで差し切るんだからここでは力が違った。</t>
    <phoneticPr fontId="10"/>
  </si>
  <si>
    <t>距離短縮でスピードを活かす競馬で勝利。血統的にこういう馬場も得意だったんじゃないだろうか。</t>
    <phoneticPr fontId="10"/>
  </si>
  <si>
    <t>ダート２戦目でパフォーマンス一変。芝血統の馬だけに今回のような脚抜きの良い馬場が合っていたのかも。</t>
    <phoneticPr fontId="1"/>
  </si>
  <si>
    <t>サクソンウォリアー産駒で完全な欧州血統。こういう馬場が味方しての勝利だった感じがします。</t>
    <phoneticPr fontId="10"/>
  </si>
  <si>
    <t>父も母父もロベルト系という血統だけにこういう馬場が合っていたか。特殊馬場で評価は難しいところ。</t>
    <phoneticPr fontId="10"/>
  </si>
  <si>
    <t>抜群のスタートから先手を奪って押し切り勝ち。道悪馬場なので評価は難しいが、母ラブカンプーなので素質はあっていいかも。</t>
    <phoneticPr fontId="10"/>
  </si>
  <si>
    <t>スタートを決めて水の浮く馬場で逃げられたのが全て。時計自体は速いが、今回の馬場はあまり再現性がない感じがします。</t>
    <phoneticPr fontId="10"/>
  </si>
  <si>
    <t>テンの行きっぷりから全く違った感じで、このクラスではスピードが抜けていた。２勝クラスでもスピードだけで通用していい。</t>
    <phoneticPr fontId="10"/>
  </si>
  <si>
    <t>サドラーズウェルズのクロス持ちでこういう馬場は大得意。スピード勝負では厳しいが、馬場が渋れば上のクラスでも。</t>
    <phoneticPr fontId="10"/>
  </si>
  <si>
    <t>途中で動きがある展開を自在に動いて差し切り勝ち。なかなか特殊な馬場だったので再現性があるかは難しいところ。</t>
    <phoneticPr fontId="1"/>
  </si>
  <si>
    <t>小倉ダートは大雨の影響で超高速馬場。そんな馬場への意識から仕掛けが早くなり、最後は差しが決まる結果に。</t>
    <phoneticPr fontId="1"/>
  </si>
  <si>
    <t>ムラ駆けタイプの馬が連勝。今回も先行馬総崩れの中であっさり勝ちましたし、ここに来て本格化してきているのかも。</t>
    <phoneticPr fontId="10"/>
  </si>
  <si>
    <t>小倉芝は大雨の影響でタフな道悪馬場。そんな馬場にしては速いペースだったが、先行したレッドヒルシューズがあっさり抜け出して完勝となった。</t>
    <phoneticPr fontId="10"/>
  </si>
  <si>
    <t>小倉芝は大雨の影響でタフな道悪馬場。そんな馬場にしては速いペースだったが、先行したレッドヒルシューズがあっさり抜け出して完勝となった。</t>
    <phoneticPr fontId="1"/>
  </si>
  <si>
    <t>超高速馬場で裸同然の斤量で逃げられたことが全て。２勝クラスぐらいなら減量が効くレースなら展開次第でやれる。</t>
    <phoneticPr fontId="1"/>
  </si>
  <si>
    <t>2OP</t>
    <phoneticPr fontId="10"/>
  </si>
  <si>
    <t>ナムライリス</t>
    <phoneticPr fontId="10"/>
  </si>
  <si>
    <t>シユーニ</t>
    <phoneticPr fontId="10"/>
  </si>
  <si>
    <t>マサレエトワール</t>
    <phoneticPr fontId="10"/>
  </si>
  <si>
    <t>メンデルスゾーン</t>
    <phoneticPr fontId="10"/>
  </si>
  <si>
    <t>ベストウォーリア</t>
    <phoneticPr fontId="10"/>
  </si>
  <si>
    <t>前日雨の影響が残って少し時計が掛かる馬場。ここはハイペースで流れたことでかなり上がりが掛かる消耗戦になった。</t>
    <phoneticPr fontId="10"/>
  </si>
  <si>
    <t>前日雨の影響が残って高速馬場。断然人気のマサレエトワールがここは力が違った感じ。</t>
    <phoneticPr fontId="10"/>
  </si>
  <si>
    <t>前日雨の影響が残って少し時計が掛かる馬場。前半スローからのロンスパ戦をジュンライデンが制して勝利。</t>
    <phoneticPr fontId="10"/>
  </si>
  <si>
    <t>ジュンライデン</t>
    <phoneticPr fontId="10"/>
  </si>
  <si>
    <t>アレナパラシオ</t>
    <phoneticPr fontId="1"/>
  </si>
  <si>
    <t>淀みないペースで流れてこの条件らしく前残りのレースに。断然人気のアレナパラシオがそのまま押し切って順当勝ち。</t>
    <phoneticPr fontId="1"/>
  </si>
  <si>
    <t>チェレスタ</t>
    <phoneticPr fontId="10"/>
  </si>
  <si>
    <t>前日雨の影響が残って少し時計が掛かる馬場。平均ペースで流れてしっかりとスタミナが問われるレースになったか。</t>
    <phoneticPr fontId="10"/>
  </si>
  <si>
    <t>前日雨の影響が残って高速馬場。平均ペースで流れて２頭が３着以下を突き放してワンツー決着。</t>
    <phoneticPr fontId="1"/>
  </si>
  <si>
    <t>メイショウフウドウ</t>
    <phoneticPr fontId="1"/>
  </si>
  <si>
    <t>リヤンドファミユ</t>
    <phoneticPr fontId="1"/>
  </si>
  <si>
    <t>トーセンブライト</t>
    <phoneticPr fontId="1"/>
  </si>
  <si>
    <t>前半スローだったが向こう正面で捲りが入って一気にロンスパ戦に変貌。最後は２頭のデッドヒートをシークレットキーが制して勝利。</t>
    <phoneticPr fontId="1"/>
  </si>
  <si>
    <t>マイネルメモリー</t>
    <phoneticPr fontId="10"/>
  </si>
  <si>
    <t>前日雨の影響が残って少し時計が掛かる馬場。スローペースからのロンスパ戦でタフ馬場適性は問われる結果だったか。</t>
    <phoneticPr fontId="10"/>
  </si>
  <si>
    <t>前日雨の影響が残って少し時計が掛かる馬場。そんな馬場だったことを考えれば走破時計も優秀なんじゃないだろうか。</t>
    <phoneticPr fontId="10"/>
  </si>
  <si>
    <t>エイムインライフ</t>
    <phoneticPr fontId="10"/>
  </si>
  <si>
    <t>キトゥンズジョイ</t>
    <phoneticPr fontId="10"/>
  </si>
  <si>
    <t>ワンモアスマイル</t>
    <phoneticPr fontId="10"/>
  </si>
  <si>
    <t>ソングオブライフ</t>
    <phoneticPr fontId="10"/>
  </si>
  <si>
    <t>アンリーベイビー</t>
    <phoneticPr fontId="1"/>
  </si>
  <si>
    <t>ファミリーツリー</t>
    <phoneticPr fontId="10"/>
  </si>
  <si>
    <t>ブルーレース</t>
    <phoneticPr fontId="10"/>
  </si>
  <si>
    <t>モズアスコット</t>
    <phoneticPr fontId="10"/>
  </si>
  <si>
    <t>レーウィン</t>
    <phoneticPr fontId="1"/>
  </si>
  <si>
    <t>テーオーダグラス</t>
    <phoneticPr fontId="10"/>
  </si>
  <si>
    <t>アマルナ</t>
    <phoneticPr fontId="10"/>
  </si>
  <si>
    <t>バゴ</t>
    <phoneticPr fontId="1"/>
  </si>
  <si>
    <t>ファベル</t>
    <phoneticPr fontId="10"/>
  </si>
  <si>
    <t>ミルテンベルク</t>
    <phoneticPr fontId="10"/>
  </si>
  <si>
    <t>アルナシーム</t>
    <phoneticPr fontId="10"/>
  </si>
  <si>
    <t>モズアカボス</t>
    <phoneticPr fontId="1"/>
  </si>
  <si>
    <t>クオリティロード</t>
    <phoneticPr fontId="1"/>
  </si>
  <si>
    <t>コーザン</t>
    <phoneticPr fontId="1"/>
  </si>
  <si>
    <t>昇級初戦だったが外から鮮やかに差し切って勝利。ここに来て一気に力をつけてきている感じで、これからが楽しみな馬になっていきそう。</t>
    <phoneticPr fontId="10"/>
  </si>
  <si>
    <t>ハイペースを先行して早め先頭で押し切り勝ち。キレはないがバテずに伸びてくるタイプに見えます。</t>
    <phoneticPr fontId="10"/>
  </si>
  <si>
    <t>抜群のスタートからスピードを活かす競馬で押し切り勝ち。今回のようなスピードを存分に活かせる条件でこその馬か。</t>
    <phoneticPr fontId="10"/>
  </si>
  <si>
    <t>向こう正面では折り合いを欠くなど危うい部分も見せた。この厩舎なら長距離路線を使ってきそうだが、馬の本質的には距離の限界があるかも。</t>
    <phoneticPr fontId="10"/>
  </si>
  <si>
    <t>マークされる逃げだったがここでは力が違った。成長力のある血統ですし、これから良くなっていくかも。</t>
    <phoneticPr fontId="1"/>
  </si>
  <si>
    <t>ローカルの牝馬限定の１勝クラスではさすがに上位だった。成長力はありそうなので、これからどれだけ上げていけるか。</t>
    <phoneticPr fontId="10"/>
  </si>
  <si>
    <t>シニスターミニスター産駒らしく使いつつどんどん良くなってきている。今回も３着以下は突き放している。</t>
    <phoneticPr fontId="1"/>
  </si>
  <si>
    <t>スタートで出遅れ。それでも九州産馬では力が違ったようで、大外一気で突き抜けた。一般馬相手では厳しい。</t>
    <phoneticPr fontId="10"/>
  </si>
  <si>
    <t>揉まれ弱さがあった馬だが、今回は内枠から馬群の中で競馬ができた。３歳馬なのでここに来て成長しているんだろう。</t>
    <phoneticPr fontId="1"/>
  </si>
  <si>
    <t>コスモグングニールに競りかけられる厳しい展開だったが、最後まで先頭を譲らずに押し切った。血統イメージ通りにこの条件は合いそう。</t>
    <phoneticPr fontId="10"/>
  </si>
  <si>
    <t>半数近くの馬がスタートで出遅れ。二の足で位置を取ったブルーレースがあっさりと抜け出して完勝となった。</t>
    <phoneticPr fontId="10"/>
  </si>
  <si>
    <t>ゲートは速くなかったが二の足で位置を確保。最後は後続を突き放した。レースセンスはありそうなので、次走でどれくらい上げてくるか。</t>
    <phoneticPr fontId="10"/>
  </si>
  <si>
    <t>淀みないペースで立ち回りセンスとスタミナが問われる展開。最後は人気の２頭が抜け出してワンツー決着となった。</t>
    <phoneticPr fontId="10"/>
  </si>
  <si>
    <t>友道厩舎の体力タイプがローカルのスタミナレースで結果を出した。あまりスケールは感じないが相手なりに走っていきそう。</t>
    <phoneticPr fontId="10"/>
  </si>
  <si>
    <t>ハイペースだったが先行馬が残る展開。最後はミルテンベルクが外から別次元の脚を見せて差し切り勝ちとなった。</t>
    <phoneticPr fontId="10"/>
  </si>
  <si>
    <t>じっくり溜める競馬で最後は素晴らしい脚を見せた。ここに来て成長もありそうですし、すぐにオープンまで行ける馬じゃないだろうか。</t>
    <phoneticPr fontId="10"/>
  </si>
  <si>
    <t>淀みないペースで流れたが先行馬も健闘。これがラストレースだった小牧騎手がモズアカボスを鮮やかなエスコートで勝利に導いた。</t>
    <phoneticPr fontId="1"/>
  </si>
  <si>
    <t>内枠から位置を取って完璧な競馬ができていた。矢作厩舎ということもあるので小牧騎手のラストランにあわせてメイチに仕上げてきたかも。</t>
    <phoneticPr fontId="1"/>
  </si>
  <si>
    <t>女性騎手が先行争いをしたことで早めにペースアップ。４コーナーで早めに先頭に立ったテーオーダグラスが圧勝となった。</t>
    <phoneticPr fontId="10"/>
  </si>
  <si>
    <t>早めに前を潰す競馬で圧勝。このクラスでは上位だった感じで、キレが問われないレースなら上のクラスでやれても。</t>
    <phoneticPr fontId="10"/>
  </si>
  <si>
    <t>３頭が後続を引き離し気味に先行する展開。ペースは速かったが先行した２頭がそのま３着以下を突き放してワンツー決着。</t>
    <phoneticPr fontId="10"/>
  </si>
  <si>
    <t>揉まれない競馬ができてこその馬。今回は２番手から揉まれずの先行策が打てたことで強さを見せた感じか。</t>
    <phoneticPr fontId="10"/>
  </si>
  <si>
    <t>初戦はスタートで出遅れたソングオブライフが先手を奪う展開。最後まで後続は影を踏むことができず、そのままソングオブライフが逃げ切って勝利。</t>
    <phoneticPr fontId="10"/>
  </si>
  <si>
    <t>２戦目でスタートを決めて逃げる競馬でパフォーマンス一変。後続を突き放しましたし、普通に評価していいんじゃないだろうか。</t>
    <phoneticPr fontId="10"/>
  </si>
  <si>
    <t>前半から速いペースで流れたが、前に行った馬も最後まで粘る展開。人気のファミリーツリーが好位から抜け出して順当勝ちとなった。</t>
    <phoneticPr fontId="10"/>
  </si>
  <si>
    <t>ハイペースを内枠好位追走からあっさり抜け出して勝利。使いつつ良くなってきており、この内容なら上のクラスでもやれていいか。</t>
    <phoneticPr fontId="10"/>
  </si>
  <si>
    <t>前半からハイペースの流れで勝負所では捲りも入る展開。途中で一気に捲っていったレーウィンがそのまま押し切って勝利。</t>
    <phoneticPr fontId="1"/>
  </si>
  <si>
    <t>スタートで出遅れ。途中で一気に捲る競馬でここは力が違った。スタートが課題にはなるが、素質的には上のクラスで通用していい。</t>
    <phoneticPr fontId="1"/>
  </si>
  <si>
    <t>淀みないペースで流れたが先行馬が崩れず。前に行った馬で上位独占の結果になった。</t>
    <phoneticPr fontId="1"/>
  </si>
  <si>
    <t>ハイペースを先行して最後は２着以下を突き放した。ロードカナロア産駒だけにこういうスピードを活かせる中距離条件は合いそう。</t>
    <phoneticPr fontId="1"/>
  </si>
  <si>
    <t>そこまでメンバーレベルは高くなかったか。途中で捲りが入るロンスパ戦になり、断然人気に推されたワンモアスマイルがここは力が違った感じ。</t>
    <phoneticPr fontId="10"/>
  </si>
  <si>
    <t>スタートで出遅れ。途中でじわっと動く競馬でこのメンバーでは能力が抜けていた感じ。今回はメンバーレベルが微妙だったのでどこまで評価できるか。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</si>
</sst>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2"/>
      <color rgb="FF000000"/>
      <name val="ＭＳ Ｐゴシック"/>
      <family val="2"/>
      <charset val="128"/>
      <scheme val="minor"/>
    </font>
    <font>
      <sz val="7.5"/>
      <color theme="1"/>
      <name val="ＭＳ Ｐゴシック"/>
      <family val="3"/>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317">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alignment vertical="center"/>
    </xf>
  </cellStyleXfs>
  <cellXfs count="4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2" borderId="1" xfId="0" applyFill="1" applyBorder="1" applyAlignment="1">
      <alignment horizontal="lef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5" borderId="1" xfId="0" applyFont="1" applyFill="1" applyBorder="1" applyAlignment="1">
      <alignment vertical="center" wrapText="1"/>
    </xf>
    <xf numFmtId="0" fontId="4" fillId="2" borderId="1" xfId="0" applyFont="1" applyFill="1" applyBorder="1" applyAlignment="1">
      <alignment vertical="center" wrapText="1"/>
    </xf>
    <xf numFmtId="0" fontId="0" fillId="7" borderId="1" xfId="0" applyFill="1" applyBorder="1" applyAlignment="1">
      <alignment vertical="center"/>
    </xf>
    <xf numFmtId="0" fontId="11" fillId="0" borderId="1" xfId="0" applyFont="1" applyBorder="1" applyAlignment="1">
      <alignment vertical="center"/>
    </xf>
    <xf numFmtId="0" fontId="3" fillId="0" borderId="0" xfId="1316">
      <alignment vertical="center"/>
    </xf>
    <xf numFmtId="0" fontId="3" fillId="0" borderId="1" xfId="1316" applyBorder="1">
      <alignment vertical="center"/>
    </xf>
    <xf numFmtId="0" fontId="7" fillId="0" borderId="1" xfId="1316" applyFont="1" applyBorder="1">
      <alignment vertical="center"/>
    </xf>
    <xf numFmtId="0" fontId="6" fillId="0" borderId="1" xfId="1316" applyFont="1" applyBorder="1">
      <alignment vertical="center"/>
    </xf>
    <xf numFmtId="0" fontId="5" fillId="0" borderId="1" xfId="1316" applyFont="1" applyBorder="1">
      <alignment vertical="center"/>
    </xf>
    <xf numFmtId="0" fontId="7" fillId="0" borderId="1" xfId="1316" applyFont="1" applyBorder="1" applyAlignment="1">
      <alignment horizontal="center" vertical="center"/>
    </xf>
    <xf numFmtId="0" fontId="7" fillId="0" borderId="3" xfId="1316" applyFont="1" applyBorder="1" applyAlignment="1">
      <alignment horizontal="center" vertical="center"/>
    </xf>
    <xf numFmtId="0" fontId="3" fillId="2" borderId="1" xfId="1316" applyFill="1" applyBorder="1" applyAlignment="1">
      <alignment horizontal="left" vertical="center"/>
    </xf>
    <xf numFmtId="0" fontId="3" fillId="2" borderId="1" xfId="1316" applyFill="1" applyBorder="1" applyAlignment="1">
      <alignment horizontal="center" vertical="center"/>
    </xf>
    <xf numFmtId="0" fontId="3" fillId="2" borderId="1" xfId="1316" applyFill="1" applyBorder="1">
      <alignment vertical="center"/>
    </xf>
    <xf numFmtId="0" fontId="15" fillId="0" borderId="1" xfId="0" applyFont="1" applyBorder="1" applyAlignment="1">
      <alignment horizontal="right" vertical="center"/>
    </xf>
    <xf numFmtId="0" fontId="16" fillId="0" borderId="1" xfId="0" applyFont="1" applyBorder="1" applyAlignment="1">
      <alignment horizontal="center" vertical="center"/>
    </xf>
    <xf numFmtId="0" fontId="17" fillId="7" borderId="1" xfId="0" applyFont="1" applyFill="1" applyBorder="1" applyAlignment="1">
      <alignment vertical="center"/>
    </xf>
    <xf numFmtId="0" fontId="3" fillId="0" borderId="4" xfId="1316" applyBorder="1" applyAlignment="1">
      <alignment horizontal="center" vertical="center"/>
    </xf>
    <xf numFmtId="0" fontId="3" fillId="0" borderId="5" xfId="1316" applyBorder="1" applyAlignment="1">
      <alignment horizontal="center" vertical="center"/>
    </xf>
    <xf numFmtId="0" fontId="3" fillId="0" borderId="3" xfId="1316" applyBorder="1" applyAlignment="1">
      <alignment horizontal="center" vertical="center"/>
    </xf>
    <xf numFmtId="0" fontId="0" fillId="0" borderId="1" xfId="0" applyFont="1" applyBorder="1" applyAlignment="1">
      <alignment vertical="center"/>
    </xf>
  </cellXfs>
  <cellStyles count="131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標準 2 2" xfId="1316" xr:uid="{2CC66FB8-5224-FD4F-9B01-2385658D822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 name="表示済みのハイパーリンク" xfId="1251" builtinId="9" hidden="1"/>
    <cellStyle name="表示済みのハイパーリンク" xfId="1252" builtinId="9" hidden="1"/>
    <cellStyle name="表示済みのハイパーリンク" xfId="1253" builtinId="9" hidden="1"/>
    <cellStyle name="表示済みのハイパーリンク" xfId="1254" builtinId="9" hidden="1"/>
    <cellStyle name="表示済みのハイパーリンク" xfId="1255" builtinId="9" hidden="1"/>
    <cellStyle name="表示済みのハイパーリンク" xfId="1256" builtinId="9" hidden="1"/>
    <cellStyle name="表示済みのハイパーリンク" xfId="1257" builtinId="9" hidden="1"/>
    <cellStyle name="表示済みのハイパーリンク" xfId="1258" builtinId="9" hidden="1"/>
    <cellStyle name="表示済みのハイパーリンク" xfId="1259" builtinId="9" hidden="1"/>
    <cellStyle name="表示済みのハイパーリンク" xfId="1260" builtinId="9" hidden="1"/>
    <cellStyle name="表示済みのハイパーリンク" xfId="1261" builtinId="9" hidden="1"/>
    <cellStyle name="表示済みのハイパーリンク" xfId="1262" builtinId="9" hidden="1"/>
    <cellStyle name="表示済みのハイパーリンク" xfId="1263" builtinId="9" hidden="1"/>
    <cellStyle name="表示済みのハイパーリンク" xfId="1264" builtinId="9" hidden="1"/>
    <cellStyle name="表示済みのハイパーリンク" xfId="1265" builtinId="9" hidden="1"/>
    <cellStyle name="表示済みのハイパーリンク" xfId="1266" builtinId="9" hidden="1"/>
    <cellStyle name="表示済みのハイパーリンク" xfId="1267" builtinId="9" hidden="1"/>
    <cellStyle name="表示済みのハイパーリンク" xfId="1268" builtinId="9" hidden="1"/>
    <cellStyle name="表示済みのハイパーリンク" xfId="1269" builtinId="9" hidden="1"/>
    <cellStyle name="表示済みのハイパーリンク" xfId="1270" builtinId="9" hidden="1"/>
    <cellStyle name="表示済みのハイパーリンク" xfId="1271" builtinId="9" hidden="1"/>
    <cellStyle name="表示済みのハイパーリンク" xfId="1272" builtinId="9" hidden="1"/>
    <cellStyle name="表示済みのハイパーリンク" xfId="1273" builtinId="9" hidden="1"/>
    <cellStyle name="表示済みのハイパーリンク" xfId="1274" builtinId="9" hidden="1"/>
    <cellStyle name="表示済みのハイパーリンク" xfId="1275" builtinId="9" hidden="1"/>
    <cellStyle name="表示済みのハイパーリンク" xfId="1276" builtinId="9" hidden="1"/>
    <cellStyle name="表示済みのハイパーリンク" xfId="1277" builtinId="9" hidden="1"/>
    <cellStyle name="表示済みのハイパーリンク" xfId="1278" builtinId="9" hidden="1"/>
    <cellStyle name="表示済みのハイパーリンク" xfId="1279" builtinId="9" hidden="1"/>
    <cellStyle name="表示済みのハイパーリンク" xfId="1280" builtinId="9" hidden="1"/>
    <cellStyle name="表示済みのハイパーリンク" xfId="1281" builtinId="9" hidden="1"/>
    <cellStyle name="表示済みのハイパーリンク" xfId="1282" builtinId="9" hidden="1"/>
    <cellStyle name="表示済みのハイパーリンク" xfId="1283" builtinId="9" hidden="1"/>
    <cellStyle name="表示済みのハイパーリンク" xfId="1284" builtinId="9" hidden="1"/>
    <cellStyle name="表示済みのハイパーリンク" xfId="1285" builtinId="9" hidden="1"/>
    <cellStyle name="表示済みのハイパーリンク" xfId="1286" builtinId="9" hidden="1"/>
    <cellStyle name="表示済みのハイパーリンク" xfId="1287" builtinId="9" hidden="1"/>
    <cellStyle name="表示済みのハイパーリンク" xfId="1288" builtinId="9" hidden="1"/>
    <cellStyle name="表示済みのハイパーリンク" xfId="1289" builtinId="9" hidden="1"/>
    <cellStyle name="表示済みのハイパーリンク" xfId="1290" builtinId="9" hidden="1"/>
    <cellStyle name="表示済みのハイパーリンク" xfId="1291" builtinId="9" hidden="1"/>
    <cellStyle name="表示済みのハイパーリンク" xfId="1292" builtinId="9" hidden="1"/>
    <cellStyle name="表示済みのハイパーリンク" xfId="1293" builtinId="9" hidden="1"/>
    <cellStyle name="表示済みのハイパーリンク" xfId="1294" builtinId="9" hidden="1"/>
    <cellStyle name="表示済みのハイパーリンク" xfId="1295" builtinId="9" hidden="1"/>
    <cellStyle name="表示済みのハイパーリンク" xfId="1296" builtinId="9" hidden="1"/>
    <cellStyle name="表示済みのハイパーリンク" xfId="1297" builtinId="9" hidden="1"/>
    <cellStyle name="表示済みのハイパーリンク" xfId="1298" builtinId="9" hidden="1"/>
    <cellStyle name="表示済みのハイパーリンク" xfId="1299" builtinId="9" hidden="1"/>
    <cellStyle name="表示済みのハイパーリンク" xfId="1300" builtinId="9" hidden="1"/>
    <cellStyle name="表示済みのハイパーリンク" xfId="1301" builtinId="9" hidden="1"/>
    <cellStyle name="表示済みのハイパーリンク" xfId="1302" builtinId="9" hidden="1"/>
    <cellStyle name="表示済みのハイパーリンク" xfId="1303" builtinId="9" hidden="1"/>
    <cellStyle name="表示済みのハイパーリンク" xfId="1304" builtinId="9" hidden="1"/>
    <cellStyle name="表示済みのハイパーリンク" xfId="1305" builtinId="9" hidden="1"/>
    <cellStyle name="表示済みのハイパーリンク" xfId="1306" builtinId="9" hidden="1"/>
    <cellStyle name="表示済みのハイパーリンク" xfId="1307" builtinId="9" hidden="1"/>
    <cellStyle name="表示済みのハイパーリンク" xfId="1308" builtinId="9" hidden="1"/>
    <cellStyle name="表示済みのハイパーリンク" xfId="1309" builtinId="9" hidden="1"/>
    <cellStyle name="表示済みのハイパーリンク" xfId="1310" builtinId="9" hidden="1"/>
    <cellStyle name="表示済みのハイパーリンク" xfId="1311" builtinId="9" hidden="1"/>
    <cellStyle name="表示済みのハイパーリンク" xfId="1312" builtinId="9" hidden="1"/>
    <cellStyle name="表示済みのハイパーリンク" xfId="1313" builtinId="9" hidden="1"/>
    <cellStyle name="表示済みのハイパーリンク" xfId="1314" builtinId="9" hidden="1"/>
    <cellStyle name="表示済みのハイパーリンク" xfId="1315" builtinId="9" hidden="1"/>
  </cellStyles>
  <dxfs count="10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F1DBE-958C-B743-B109-017667FE0867}">
  <dimension ref="A1:AG2"/>
  <sheetViews>
    <sheetView workbookViewId="0">
      <selection activeCell="B2" sqref="B2"/>
    </sheetView>
  </sheetViews>
  <sheetFormatPr baseColWidth="10" defaultColWidth="8.83203125" defaultRowHeight="14"/>
  <cols>
    <col min="1" max="1" width="9.1640625" style="23" bestFit="1" customWidth="1"/>
    <col min="2" max="2" width="8.1640625" style="23" customWidth="1"/>
    <col min="3" max="3" width="8.83203125" style="23"/>
    <col min="4" max="4" width="9" style="23" bestFit="1" customWidth="1"/>
    <col min="5" max="5" width="18.33203125" style="23" customWidth="1"/>
    <col min="6" max="17" width="8.83203125" style="23"/>
    <col min="18" max="20" width="16.6640625" style="23" customWidth="1"/>
    <col min="21" max="21" width="5.83203125" style="23" customWidth="1"/>
    <col min="22" max="24" width="8.83203125" style="23" customWidth="1"/>
    <col min="25" max="25" width="8.83203125" style="23"/>
    <col min="26" max="26" width="5.5" style="23" customWidth="1"/>
    <col min="27" max="31" width="8.83203125" style="23"/>
    <col min="32" max="32" width="9.1640625" style="23" customWidth="1"/>
    <col min="33" max="33" width="150.83203125" style="23" customWidth="1"/>
    <col min="34" max="16384" width="8.83203125" style="23"/>
  </cols>
  <sheetData>
    <row r="1" spans="1:33">
      <c r="A1" s="32" t="s">
        <v>34</v>
      </c>
      <c r="B1" s="32" t="s">
        <v>52</v>
      </c>
      <c r="C1" s="32" t="s">
        <v>35</v>
      </c>
      <c r="D1" s="32" t="s">
        <v>53</v>
      </c>
      <c r="E1" s="32" t="s">
        <v>36</v>
      </c>
      <c r="F1" s="32" t="s">
        <v>54</v>
      </c>
      <c r="G1" s="32" t="s">
        <v>55</v>
      </c>
      <c r="H1" s="32" t="s">
        <v>56</v>
      </c>
      <c r="I1" s="32" t="s">
        <v>57</v>
      </c>
      <c r="J1" s="32" t="s">
        <v>58</v>
      </c>
      <c r="K1" s="32" t="s">
        <v>59</v>
      </c>
      <c r="L1" s="32" t="s">
        <v>37</v>
      </c>
      <c r="M1" s="32" t="s">
        <v>38</v>
      </c>
      <c r="N1" s="32" t="s">
        <v>39</v>
      </c>
      <c r="O1" s="32" t="s">
        <v>137</v>
      </c>
      <c r="P1" s="32" t="s">
        <v>60</v>
      </c>
      <c r="Q1" s="32" t="s">
        <v>40</v>
      </c>
      <c r="R1" s="31" t="s">
        <v>41</v>
      </c>
      <c r="S1" s="31" t="s">
        <v>42</v>
      </c>
      <c r="T1" s="31" t="s">
        <v>43</v>
      </c>
      <c r="U1" s="31" t="s">
        <v>61</v>
      </c>
      <c r="V1" s="31" t="s">
        <v>136</v>
      </c>
      <c r="W1" s="31" t="s">
        <v>135</v>
      </c>
      <c r="X1" s="31" t="s">
        <v>128</v>
      </c>
      <c r="Y1" s="31" t="s">
        <v>8</v>
      </c>
      <c r="Z1" s="31" t="s">
        <v>62</v>
      </c>
      <c r="AA1" s="31" t="s">
        <v>9</v>
      </c>
      <c r="AB1" s="31" t="s">
        <v>10</v>
      </c>
      <c r="AC1" s="31" t="s">
        <v>11</v>
      </c>
      <c r="AD1" s="31" t="s">
        <v>12</v>
      </c>
      <c r="AE1" s="31" t="s">
        <v>44</v>
      </c>
      <c r="AF1" s="31" t="s">
        <v>45</v>
      </c>
      <c r="AG1" s="30" t="s">
        <v>64</v>
      </c>
    </row>
    <row r="2" spans="1:33">
      <c r="A2" s="27" t="s">
        <v>27</v>
      </c>
      <c r="B2" s="27" t="s">
        <v>114</v>
      </c>
      <c r="C2" s="24" t="s">
        <v>28</v>
      </c>
      <c r="D2" s="24" t="s">
        <v>29</v>
      </c>
      <c r="E2" s="24" t="s">
        <v>30</v>
      </c>
      <c r="F2" s="36" t="s">
        <v>115</v>
      </c>
      <c r="G2" s="37"/>
      <c r="H2" s="37"/>
      <c r="I2" s="37"/>
      <c r="J2" s="37"/>
      <c r="K2" s="38"/>
      <c r="L2" s="24" t="s">
        <v>31</v>
      </c>
      <c r="M2" s="24" t="s">
        <v>32</v>
      </c>
      <c r="N2" s="24" t="s">
        <v>46</v>
      </c>
      <c r="O2" s="24" t="s">
        <v>138</v>
      </c>
      <c r="P2" s="24"/>
      <c r="Q2" s="24"/>
      <c r="R2" s="36" t="s">
        <v>33</v>
      </c>
      <c r="S2" s="37"/>
      <c r="T2" s="38"/>
      <c r="U2" s="29" t="s">
        <v>65</v>
      </c>
      <c r="V2" s="29" t="s">
        <v>134</v>
      </c>
      <c r="W2" s="29" t="s">
        <v>133</v>
      </c>
      <c r="X2" s="29" t="s">
        <v>132</v>
      </c>
      <c r="Y2" s="24"/>
      <c r="Z2" s="28" t="s">
        <v>66</v>
      </c>
      <c r="AA2" s="24"/>
      <c r="AB2" s="24"/>
      <c r="AC2" s="27" t="s">
        <v>116</v>
      </c>
      <c r="AD2" s="26" t="s">
        <v>117</v>
      </c>
      <c r="AE2" s="25" t="s">
        <v>47</v>
      </c>
      <c r="AF2" s="25" t="s">
        <v>48</v>
      </c>
      <c r="AG2" s="24"/>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70"/>
  <sheetViews>
    <sheetView zoomScaleNormal="100" workbookViewId="0">
      <pane xSplit="5" ySplit="1" topLeftCell="AB44" activePane="bottomRight" state="frozen"/>
      <selection activeCell="E24" sqref="E24"/>
      <selection pane="topRight" activeCell="E24" sqref="E24"/>
      <selection pane="bottomLeft" activeCell="E24" sqref="E24"/>
      <selection pane="bottomRight" activeCell="Y68" sqref="Y68"/>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6" width="8.83203125" customWidth="1"/>
    <col min="17" max="19" width="16.6640625" customWidth="1"/>
    <col min="20" max="20" width="5.83203125" customWidth="1"/>
    <col min="21" max="23" width="8.83203125" customWidth="1"/>
    <col min="26" max="26" width="5.33203125" customWidth="1"/>
    <col min="29" max="29" width="8.83203125" hidden="1" customWidth="1"/>
    <col min="34" max="35" width="150.83203125" customWidth="1"/>
  </cols>
  <sheetData>
    <row r="1" spans="1:35" s="5" customFormat="1">
      <c r="A1" s="1" t="s">
        <v>34</v>
      </c>
      <c r="B1" s="1" t="s">
        <v>52</v>
      </c>
      <c r="C1" s="1" t="s">
        <v>35</v>
      </c>
      <c r="D1" s="1" t="s">
        <v>53</v>
      </c>
      <c r="E1" s="1" t="s">
        <v>36</v>
      </c>
      <c r="F1" s="1" t="s">
        <v>54</v>
      </c>
      <c r="G1" s="1" t="s">
        <v>55</v>
      </c>
      <c r="H1" s="1" t="s">
        <v>56</v>
      </c>
      <c r="I1" s="1" t="s">
        <v>57</v>
      </c>
      <c r="J1" s="1" t="s">
        <v>58</v>
      </c>
      <c r="K1" s="1" t="s">
        <v>59</v>
      </c>
      <c r="L1" s="1" t="s">
        <v>37</v>
      </c>
      <c r="M1" s="1" t="s">
        <v>38</v>
      </c>
      <c r="N1" s="1" t="s">
        <v>39</v>
      </c>
      <c r="O1" s="1" t="s">
        <v>60</v>
      </c>
      <c r="P1" s="1" t="s">
        <v>40</v>
      </c>
      <c r="Q1" s="4" t="s">
        <v>41</v>
      </c>
      <c r="R1" s="4" t="s">
        <v>42</v>
      </c>
      <c r="S1" s="4" t="s">
        <v>43</v>
      </c>
      <c r="T1" s="4" t="s">
        <v>61</v>
      </c>
      <c r="U1" s="4" t="s">
        <v>112</v>
      </c>
      <c r="V1" s="4" t="s">
        <v>113</v>
      </c>
      <c r="W1" s="4" t="s">
        <v>131</v>
      </c>
      <c r="X1" s="4" t="s">
        <v>128</v>
      </c>
      <c r="Y1" s="4" t="s">
        <v>8</v>
      </c>
      <c r="Z1" s="4" t="s">
        <v>62</v>
      </c>
      <c r="AA1" s="4" t="s">
        <v>9</v>
      </c>
      <c r="AB1" s="4" t="s">
        <v>10</v>
      </c>
      <c r="AC1" s="4"/>
      <c r="AD1" s="4" t="s">
        <v>11</v>
      </c>
      <c r="AE1" s="4" t="s">
        <v>12</v>
      </c>
      <c r="AF1" s="4" t="s">
        <v>44</v>
      </c>
      <c r="AG1" s="4" t="s">
        <v>63</v>
      </c>
      <c r="AH1" s="14" t="s">
        <v>64</v>
      </c>
      <c r="AI1" s="14" t="s">
        <v>118</v>
      </c>
    </row>
    <row r="2" spans="1:35" s="5" customFormat="1">
      <c r="A2" s="6">
        <v>45304</v>
      </c>
      <c r="B2" s="16" t="s">
        <v>124</v>
      </c>
      <c r="C2" s="8" t="s">
        <v>148</v>
      </c>
      <c r="D2" s="9">
        <v>4.7245370370370375E-2</v>
      </c>
      <c r="E2" s="8" t="s">
        <v>237</v>
      </c>
      <c r="F2" s="10">
        <v>11.9</v>
      </c>
      <c r="G2" s="10">
        <v>10.4</v>
      </c>
      <c r="H2" s="10">
        <v>10.8</v>
      </c>
      <c r="I2" s="10">
        <v>11.5</v>
      </c>
      <c r="J2" s="10">
        <v>11.8</v>
      </c>
      <c r="K2" s="10">
        <v>11.8</v>
      </c>
      <c r="L2" s="17">
        <f t="shared" ref="L2:L6" si="0">SUM(F2:H2)</f>
        <v>33.1</v>
      </c>
      <c r="M2" s="17">
        <f t="shared" ref="M2:M6" si="1">SUM(I2:K2)</f>
        <v>35.1</v>
      </c>
      <c r="N2" s="18">
        <f t="shared" ref="N2:N6" si="2">SUM(F2:J2)</f>
        <v>56.400000000000006</v>
      </c>
      <c r="O2" s="11" t="s">
        <v>182</v>
      </c>
      <c r="P2" s="11" t="s">
        <v>150</v>
      </c>
      <c r="Q2" s="13" t="s">
        <v>183</v>
      </c>
      <c r="R2" s="13" t="s">
        <v>184</v>
      </c>
      <c r="S2" s="13" t="s">
        <v>185</v>
      </c>
      <c r="T2" s="13" t="s">
        <v>119</v>
      </c>
      <c r="U2" s="12">
        <v>10.199999999999999</v>
      </c>
      <c r="V2" s="12">
        <v>10.1</v>
      </c>
      <c r="W2" s="12">
        <v>8.8000000000000007</v>
      </c>
      <c r="X2" s="11" t="s">
        <v>146</v>
      </c>
      <c r="Y2" s="12">
        <v>0.1</v>
      </c>
      <c r="Z2" s="12" t="s">
        <v>249</v>
      </c>
      <c r="AA2" s="12">
        <v>0.3</v>
      </c>
      <c r="AB2" s="8">
        <v>-0.2</v>
      </c>
      <c r="AC2" s="8"/>
      <c r="AD2" s="11" t="s">
        <v>244</v>
      </c>
      <c r="AE2" s="11" t="s">
        <v>244</v>
      </c>
      <c r="AF2" s="11" t="s">
        <v>143</v>
      </c>
      <c r="AG2" s="8" t="s">
        <v>239</v>
      </c>
      <c r="AH2" s="8" t="s">
        <v>247</v>
      </c>
      <c r="AI2" s="21" t="s">
        <v>248</v>
      </c>
    </row>
    <row r="3" spans="1:35" s="5" customFormat="1">
      <c r="A3" s="6">
        <v>45304</v>
      </c>
      <c r="B3" s="16" t="s">
        <v>120</v>
      </c>
      <c r="C3" s="8" t="s">
        <v>148</v>
      </c>
      <c r="D3" s="9">
        <v>4.7303240740740743E-2</v>
      </c>
      <c r="E3" s="8" t="s">
        <v>188</v>
      </c>
      <c r="F3" s="10">
        <v>12</v>
      </c>
      <c r="G3" s="10">
        <v>10.6</v>
      </c>
      <c r="H3" s="10">
        <v>11.3</v>
      </c>
      <c r="I3" s="10">
        <v>11.8</v>
      </c>
      <c r="J3" s="10">
        <v>11.2</v>
      </c>
      <c r="K3" s="10">
        <v>11.8</v>
      </c>
      <c r="L3" s="17">
        <f t="shared" si="0"/>
        <v>33.900000000000006</v>
      </c>
      <c r="M3" s="17">
        <f t="shared" si="1"/>
        <v>34.799999999999997</v>
      </c>
      <c r="N3" s="18">
        <f t="shared" si="2"/>
        <v>56.900000000000006</v>
      </c>
      <c r="O3" s="11" t="s">
        <v>149</v>
      </c>
      <c r="P3" s="11" t="s">
        <v>162</v>
      </c>
      <c r="Q3" s="13" t="s">
        <v>153</v>
      </c>
      <c r="R3" s="13" t="s">
        <v>171</v>
      </c>
      <c r="S3" s="13" t="s">
        <v>189</v>
      </c>
      <c r="T3" s="13" t="s">
        <v>119</v>
      </c>
      <c r="U3" s="12">
        <v>10.199999999999999</v>
      </c>
      <c r="V3" s="12">
        <v>10.1</v>
      </c>
      <c r="W3" s="12">
        <v>8.8000000000000007</v>
      </c>
      <c r="X3" s="11" t="s">
        <v>146</v>
      </c>
      <c r="Y3" s="12">
        <v>0.2</v>
      </c>
      <c r="Z3" s="12" t="s">
        <v>249</v>
      </c>
      <c r="AA3" s="12">
        <v>0.4</v>
      </c>
      <c r="AB3" s="8">
        <v>-0.2</v>
      </c>
      <c r="AC3" s="8"/>
      <c r="AD3" s="11" t="s">
        <v>244</v>
      </c>
      <c r="AE3" s="11" t="s">
        <v>244</v>
      </c>
      <c r="AF3" s="11" t="s">
        <v>146</v>
      </c>
      <c r="AG3" s="8" t="s">
        <v>239</v>
      </c>
      <c r="AH3" s="8" t="s">
        <v>266</v>
      </c>
      <c r="AI3" s="21" t="s">
        <v>267</v>
      </c>
    </row>
    <row r="4" spans="1:35" s="5" customFormat="1">
      <c r="A4" s="6">
        <v>45305</v>
      </c>
      <c r="B4" s="16" t="s">
        <v>125</v>
      </c>
      <c r="C4" s="8" t="s">
        <v>148</v>
      </c>
      <c r="D4" s="9">
        <v>4.7245370370370375E-2</v>
      </c>
      <c r="E4" s="8" t="s">
        <v>201</v>
      </c>
      <c r="F4" s="10">
        <v>11.8</v>
      </c>
      <c r="G4" s="10">
        <v>10.5</v>
      </c>
      <c r="H4" s="10">
        <v>11.1</v>
      </c>
      <c r="I4" s="10">
        <v>11.2</v>
      </c>
      <c r="J4" s="10">
        <v>11.4</v>
      </c>
      <c r="K4" s="10">
        <v>12.2</v>
      </c>
      <c r="L4" s="17">
        <f t="shared" si="0"/>
        <v>33.4</v>
      </c>
      <c r="M4" s="17">
        <f t="shared" si="1"/>
        <v>34.799999999999997</v>
      </c>
      <c r="N4" s="18">
        <f t="shared" si="2"/>
        <v>55.999999999999993</v>
      </c>
      <c r="O4" s="11" t="s">
        <v>182</v>
      </c>
      <c r="P4" s="11" t="s">
        <v>150</v>
      </c>
      <c r="Q4" s="13" t="s">
        <v>202</v>
      </c>
      <c r="R4" s="13" t="s">
        <v>171</v>
      </c>
      <c r="S4" s="13" t="s">
        <v>203</v>
      </c>
      <c r="T4" s="13" t="s">
        <v>119</v>
      </c>
      <c r="U4" s="12">
        <v>8.9</v>
      </c>
      <c r="V4" s="12">
        <v>9.3000000000000007</v>
      </c>
      <c r="W4" s="12">
        <v>8.9</v>
      </c>
      <c r="X4" s="11" t="s">
        <v>243</v>
      </c>
      <c r="Y4" s="12">
        <v>-0.9</v>
      </c>
      <c r="Z4" s="12" t="s">
        <v>249</v>
      </c>
      <c r="AA4" s="12">
        <v>-0.4</v>
      </c>
      <c r="AB4" s="8">
        <v>-0.5</v>
      </c>
      <c r="AC4" s="8" t="s">
        <v>250</v>
      </c>
      <c r="AD4" s="11" t="s">
        <v>242</v>
      </c>
      <c r="AE4" s="11" t="s">
        <v>241</v>
      </c>
      <c r="AF4" s="11" t="s">
        <v>146</v>
      </c>
      <c r="AG4" s="8"/>
      <c r="AH4" s="8" t="s">
        <v>270</v>
      </c>
      <c r="AI4" s="21" t="s">
        <v>271</v>
      </c>
    </row>
    <row r="5" spans="1:35" s="5" customFormat="1">
      <c r="A5" s="6">
        <v>45305</v>
      </c>
      <c r="B5" s="16" t="s">
        <v>140</v>
      </c>
      <c r="C5" s="8" t="s">
        <v>148</v>
      </c>
      <c r="D5" s="9">
        <v>4.6620370370370368E-2</v>
      </c>
      <c r="E5" s="8" t="s">
        <v>211</v>
      </c>
      <c r="F5" s="10">
        <v>11.9</v>
      </c>
      <c r="G5" s="10">
        <v>10.3</v>
      </c>
      <c r="H5" s="10">
        <v>11</v>
      </c>
      <c r="I5" s="10">
        <v>11.2</v>
      </c>
      <c r="J5" s="10">
        <v>11.6</v>
      </c>
      <c r="K5" s="10">
        <v>11.8</v>
      </c>
      <c r="L5" s="17">
        <f t="shared" si="0"/>
        <v>33.200000000000003</v>
      </c>
      <c r="M5" s="17">
        <f t="shared" si="1"/>
        <v>34.599999999999994</v>
      </c>
      <c r="N5" s="18">
        <f t="shared" si="2"/>
        <v>56.000000000000007</v>
      </c>
      <c r="O5" s="11" t="s">
        <v>182</v>
      </c>
      <c r="P5" s="11" t="s">
        <v>150</v>
      </c>
      <c r="Q5" s="13" t="s">
        <v>212</v>
      </c>
      <c r="R5" s="13" t="s">
        <v>168</v>
      </c>
      <c r="S5" s="13" t="s">
        <v>213</v>
      </c>
      <c r="T5" s="13" t="s">
        <v>119</v>
      </c>
      <c r="U5" s="12">
        <v>8.9</v>
      </c>
      <c r="V5" s="12">
        <v>9.3000000000000007</v>
      </c>
      <c r="W5" s="12">
        <v>8.9</v>
      </c>
      <c r="X5" s="11" t="s">
        <v>243</v>
      </c>
      <c r="Y5" s="12">
        <v>-1.3</v>
      </c>
      <c r="Z5" s="12" t="s">
        <v>249</v>
      </c>
      <c r="AA5" s="12">
        <v>-0.8</v>
      </c>
      <c r="AB5" s="8">
        <v>-0.5</v>
      </c>
      <c r="AC5" s="8"/>
      <c r="AD5" s="11" t="s">
        <v>251</v>
      </c>
      <c r="AE5" s="11" t="s">
        <v>241</v>
      </c>
      <c r="AF5" s="11" t="s">
        <v>146</v>
      </c>
      <c r="AG5" s="8"/>
      <c r="AH5" s="8" t="s">
        <v>276</v>
      </c>
      <c r="AI5" s="21" t="s">
        <v>277</v>
      </c>
    </row>
    <row r="6" spans="1:35" s="5" customFormat="1">
      <c r="A6" s="6">
        <v>45305</v>
      </c>
      <c r="B6" s="16" t="s">
        <v>120</v>
      </c>
      <c r="C6" s="8" t="s">
        <v>148</v>
      </c>
      <c r="D6" s="9">
        <v>4.6631944444444441E-2</v>
      </c>
      <c r="E6" s="8" t="s">
        <v>232</v>
      </c>
      <c r="F6" s="10">
        <v>11.8</v>
      </c>
      <c r="G6" s="10">
        <v>10.199999999999999</v>
      </c>
      <c r="H6" s="10">
        <v>11</v>
      </c>
      <c r="I6" s="10">
        <v>11.2</v>
      </c>
      <c r="J6" s="10">
        <v>11.7</v>
      </c>
      <c r="K6" s="10">
        <v>12</v>
      </c>
      <c r="L6" s="17">
        <f t="shared" si="0"/>
        <v>33</v>
      </c>
      <c r="M6" s="17">
        <f t="shared" si="1"/>
        <v>34.9</v>
      </c>
      <c r="N6" s="18">
        <f t="shared" si="2"/>
        <v>55.900000000000006</v>
      </c>
      <c r="O6" s="11" t="s">
        <v>182</v>
      </c>
      <c r="P6" s="11" t="s">
        <v>150</v>
      </c>
      <c r="Q6" s="13" t="s">
        <v>233</v>
      </c>
      <c r="R6" s="13" t="s">
        <v>234</v>
      </c>
      <c r="S6" s="13" t="s">
        <v>202</v>
      </c>
      <c r="T6" s="13" t="s">
        <v>119</v>
      </c>
      <c r="U6" s="12">
        <v>8.9</v>
      </c>
      <c r="V6" s="12">
        <v>9.3000000000000007</v>
      </c>
      <c r="W6" s="12">
        <v>8.9</v>
      </c>
      <c r="X6" s="11" t="s">
        <v>243</v>
      </c>
      <c r="Y6" s="12">
        <v>-0.6</v>
      </c>
      <c r="Z6" s="12" t="s">
        <v>249</v>
      </c>
      <c r="AA6" s="12">
        <v>-0.1</v>
      </c>
      <c r="AB6" s="8">
        <v>-0.5</v>
      </c>
      <c r="AC6" s="8"/>
      <c r="AD6" s="11" t="s">
        <v>241</v>
      </c>
      <c r="AE6" s="11" t="s">
        <v>244</v>
      </c>
      <c r="AF6" s="11" t="s">
        <v>143</v>
      </c>
      <c r="AG6" s="8"/>
      <c r="AH6" s="8" t="s">
        <v>286</v>
      </c>
      <c r="AI6" s="21" t="s">
        <v>287</v>
      </c>
    </row>
    <row r="7" spans="1:35" s="5" customFormat="1">
      <c r="A7" s="6">
        <v>45311</v>
      </c>
      <c r="B7" s="16" t="s">
        <v>125</v>
      </c>
      <c r="C7" s="8" t="s">
        <v>299</v>
      </c>
      <c r="D7" s="9">
        <v>4.7280092592592589E-2</v>
      </c>
      <c r="E7" s="8" t="s">
        <v>298</v>
      </c>
      <c r="F7" s="10">
        <v>11.7</v>
      </c>
      <c r="G7" s="10">
        <v>10.199999999999999</v>
      </c>
      <c r="H7" s="10">
        <v>10.8</v>
      </c>
      <c r="I7" s="10">
        <v>11.6</v>
      </c>
      <c r="J7" s="10">
        <v>11.8</v>
      </c>
      <c r="K7" s="10">
        <v>12.4</v>
      </c>
      <c r="L7" s="17">
        <f t="shared" ref="L7:L12" si="3">SUM(F7:H7)</f>
        <v>32.700000000000003</v>
      </c>
      <c r="M7" s="17">
        <f t="shared" ref="M7:M12" si="4">SUM(I7:K7)</f>
        <v>35.799999999999997</v>
      </c>
      <c r="N7" s="18">
        <f t="shared" ref="N7:N12" si="5">SUM(F7:J7)</f>
        <v>56.100000000000009</v>
      </c>
      <c r="O7" s="11" t="s">
        <v>182</v>
      </c>
      <c r="P7" s="11" t="s">
        <v>186</v>
      </c>
      <c r="Q7" s="13" t="s">
        <v>171</v>
      </c>
      <c r="R7" s="13" t="s">
        <v>300</v>
      </c>
      <c r="S7" s="13" t="s">
        <v>301</v>
      </c>
      <c r="T7" s="13" t="s">
        <v>119</v>
      </c>
      <c r="U7" s="12">
        <v>10.4</v>
      </c>
      <c r="V7" s="12">
        <v>11.2</v>
      </c>
      <c r="W7" s="12">
        <v>8.3000000000000007</v>
      </c>
      <c r="X7" s="11" t="s">
        <v>146</v>
      </c>
      <c r="Y7" s="12">
        <v>-0.6</v>
      </c>
      <c r="Z7" s="12" t="s">
        <v>249</v>
      </c>
      <c r="AA7" s="12">
        <v>-0.5</v>
      </c>
      <c r="AB7" s="8">
        <v>-0.1</v>
      </c>
      <c r="AC7" s="8" t="s">
        <v>250</v>
      </c>
      <c r="AD7" s="11" t="s">
        <v>242</v>
      </c>
      <c r="AE7" s="11" t="s">
        <v>244</v>
      </c>
      <c r="AF7" s="11" t="s">
        <v>146</v>
      </c>
      <c r="AG7" s="8"/>
      <c r="AH7" s="8" t="s">
        <v>364</v>
      </c>
      <c r="AI7" s="21" t="s">
        <v>365</v>
      </c>
    </row>
    <row r="8" spans="1:35" s="5" customFormat="1">
      <c r="A8" s="6">
        <v>45311</v>
      </c>
      <c r="B8" s="16" t="s">
        <v>289</v>
      </c>
      <c r="C8" s="8" t="s">
        <v>315</v>
      </c>
      <c r="D8" s="9">
        <v>4.8020833333333339E-2</v>
      </c>
      <c r="E8" s="8" t="s">
        <v>314</v>
      </c>
      <c r="F8" s="10">
        <v>11.8</v>
      </c>
      <c r="G8" s="10">
        <v>10.6</v>
      </c>
      <c r="H8" s="10">
        <v>11.4</v>
      </c>
      <c r="I8" s="10">
        <v>11.8</v>
      </c>
      <c r="J8" s="10">
        <v>11.8</v>
      </c>
      <c r="K8" s="10">
        <v>12.5</v>
      </c>
      <c r="L8" s="17">
        <f t="shared" si="3"/>
        <v>33.799999999999997</v>
      </c>
      <c r="M8" s="17">
        <f t="shared" si="4"/>
        <v>36.1</v>
      </c>
      <c r="N8" s="18">
        <f t="shared" si="5"/>
        <v>57.399999999999991</v>
      </c>
      <c r="O8" s="11" t="s">
        <v>149</v>
      </c>
      <c r="P8" s="11" t="s">
        <v>207</v>
      </c>
      <c r="Q8" s="13" t="s">
        <v>316</v>
      </c>
      <c r="R8" s="13" t="s">
        <v>171</v>
      </c>
      <c r="S8" s="13" t="s">
        <v>303</v>
      </c>
      <c r="T8" s="13" t="s">
        <v>119</v>
      </c>
      <c r="U8" s="12">
        <v>10.4</v>
      </c>
      <c r="V8" s="12">
        <v>11.2</v>
      </c>
      <c r="W8" s="12">
        <v>8.3000000000000007</v>
      </c>
      <c r="X8" s="11" t="s">
        <v>143</v>
      </c>
      <c r="Y8" s="12">
        <v>1.4</v>
      </c>
      <c r="Z8" s="12" t="s">
        <v>249</v>
      </c>
      <c r="AA8" s="12">
        <v>0.8</v>
      </c>
      <c r="AB8" s="8">
        <v>0.6</v>
      </c>
      <c r="AC8" s="8"/>
      <c r="AD8" s="11" t="s">
        <v>245</v>
      </c>
      <c r="AE8" s="11" t="s">
        <v>241</v>
      </c>
      <c r="AF8" s="11" t="s">
        <v>146</v>
      </c>
      <c r="AG8" s="8"/>
      <c r="AH8" s="8" t="s">
        <v>379</v>
      </c>
      <c r="AI8" s="21" t="s">
        <v>380</v>
      </c>
    </row>
    <row r="9" spans="1:35" s="5" customFormat="1">
      <c r="A9" s="6">
        <v>45311</v>
      </c>
      <c r="B9" s="15" t="s">
        <v>120</v>
      </c>
      <c r="C9" s="8" t="s">
        <v>299</v>
      </c>
      <c r="D9" s="9">
        <v>4.7939814814814817E-2</v>
      </c>
      <c r="E9" s="8" t="s">
        <v>325</v>
      </c>
      <c r="F9" s="10">
        <v>11.8</v>
      </c>
      <c r="G9" s="10">
        <v>10.9</v>
      </c>
      <c r="H9" s="10">
        <v>11</v>
      </c>
      <c r="I9" s="10">
        <v>11.5</v>
      </c>
      <c r="J9" s="10">
        <v>11.8</v>
      </c>
      <c r="K9" s="10">
        <v>12.2</v>
      </c>
      <c r="L9" s="17">
        <f t="shared" si="3"/>
        <v>33.700000000000003</v>
      </c>
      <c r="M9" s="17">
        <f t="shared" si="4"/>
        <v>35.5</v>
      </c>
      <c r="N9" s="18">
        <f t="shared" si="5"/>
        <v>57</v>
      </c>
      <c r="O9" s="11" t="s">
        <v>149</v>
      </c>
      <c r="P9" s="11" t="s">
        <v>150</v>
      </c>
      <c r="Q9" s="13" t="s">
        <v>326</v>
      </c>
      <c r="R9" s="13" t="s">
        <v>327</v>
      </c>
      <c r="S9" s="13" t="s">
        <v>169</v>
      </c>
      <c r="T9" s="13" t="s">
        <v>119</v>
      </c>
      <c r="U9" s="12">
        <v>10.4</v>
      </c>
      <c r="V9" s="12">
        <v>11.2</v>
      </c>
      <c r="W9" s="12">
        <v>8.3000000000000007</v>
      </c>
      <c r="X9" s="11" t="s">
        <v>143</v>
      </c>
      <c r="Y9" s="12">
        <v>0.7</v>
      </c>
      <c r="Z9" s="12">
        <v>-0.3</v>
      </c>
      <c r="AA9" s="12">
        <v>-0.1</v>
      </c>
      <c r="AB9" s="8">
        <v>0.5</v>
      </c>
      <c r="AC9" s="8"/>
      <c r="AD9" s="11" t="s">
        <v>241</v>
      </c>
      <c r="AE9" s="11" t="s">
        <v>241</v>
      </c>
      <c r="AF9" s="11" t="s">
        <v>143</v>
      </c>
      <c r="AG9" s="8"/>
      <c r="AH9" s="8" t="s">
        <v>381</v>
      </c>
      <c r="AI9" s="21" t="s">
        <v>382</v>
      </c>
    </row>
    <row r="10" spans="1:35" s="5" customFormat="1">
      <c r="A10" s="6">
        <v>45312</v>
      </c>
      <c r="B10" s="16" t="s">
        <v>130</v>
      </c>
      <c r="C10" s="8" t="s">
        <v>332</v>
      </c>
      <c r="D10" s="9">
        <v>4.9363425925925929E-2</v>
      </c>
      <c r="E10" s="8" t="s">
        <v>338</v>
      </c>
      <c r="F10" s="10">
        <v>12.4</v>
      </c>
      <c r="G10" s="10">
        <v>11.2</v>
      </c>
      <c r="H10" s="10">
        <v>12</v>
      </c>
      <c r="I10" s="10">
        <v>12</v>
      </c>
      <c r="J10" s="10">
        <v>12</v>
      </c>
      <c r="K10" s="10">
        <v>11.9</v>
      </c>
      <c r="L10" s="17">
        <f t="shared" si="3"/>
        <v>35.6</v>
      </c>
      <c r="M10" s="17">
        <f t="shared" si="4"/>
        <v>35.9</v>
      </c>
      <c r="N10" s="18">
        <f t="shared" si="5"/>
        <v>59.6</v>
      </c>
      <c r="O10" s="11" t="s">
        <v>166</v>
      </c>
      <c r="P10" s="11" t="s">
        <v>150</v>
      </c>
      <c r="Q10" s="13" t="s">
        <v>169</v>
      </c>
      <c r="R10" s="13" t="s">
        <v>339</v>
      </c>
      <c r="S10" s="13" t="s">
        <v>205</v>
      </c>
      <c r="T10" s="13" t="s">
        <v>119</v>
      </c>
      <c r="U10" s="12">
        <v>11.4</v>
      </c>
      <c r="V10" s="12">
        <v>12.1</v>
      </c>
      <c r="W10" s="12">
        <v>8</v>
      </c>
      <c r="X10" s="11" t="s">
        <v>246</v>
      </c>
      <c r="Y10" s="12">
        <v>2.2000000000000002</v>
      </c>
      <c r="Z10" s="12" t="s">
        <v>249</v>
      </c>
      <c r="AA10" s="12">
        <v>0.9</v>
      </c>
      <c r="AB10" s="8">
        <v>1.3</v>
      </c>
      <c r="AC10" s="8"/>
      <c r="AD10" s="11" t="s">
        <v>245</v>
      </c>
      <c r="AE10" s="11" t="s">
        <v>241</v>
      </c>
      <c r="AF10" s="11" t="s">
        <v>146</v>
      </c>
      <c r="AG10" s="8"/>
      <c r="AH10" s="8" t="s">
        <v>396</v>
      </c>
      <c r="AI10" s="21" t="s">
        <v>397</v>
      </c>
    </row>
    <row r="11" spans="1:35" s="5" customFormat="1">
      <c r="A11" s="6">
        <v>45312</v>
      </c>
      <c r="B11" s="15" t="s">
        <v>125</v>
      </c>
      <c r="C11" s="8" t="s">
        <v>332</v>
      </c>
      <c r="D11" s="9">
        <v>4.8715277777777781E-2</v>
      </c>
      <c r="E11" s="8" t="s">
        <v>341</v>
      </c>
      <c r="F11" s="10">
        <v>12.2</v>
      </c>
      <c r="G11" s="10">
        <v>11</v>
      </c>
      <c r="H11" s="10">
        <v>11.9</v>
      </c>
      <c r="I11" s="10">
        <v>11.9</v>
      </c>
      <c r="J11" s="10">
        <v>12.2</v>
      </c>
      <c r="K11" s="10">
        <v>11.7</v>
      </c>
      <c r="L11" s="17">
        <f t="shared" si="3"/>
        <v>35.1</v>
      </c>
      <c r="M11" s="17">
        <f t="shared" si="4"/>
        <v>35.799999999999997</v>
      </c>
      <c r="N11" s="18">
        <f t="shared" si="5"/>
        <v>59.2</v>
      </c>
      <c r="O11" s="11" t="s">
        <v>166</v>
      </c>
      <c r="P11" s="11" t="s">
        <v>222</v>
      </c>
      <c r="Q11" s="13" t="s">
        <v>342</v>
      </c>
      <c r="R11" s="13" t="s">
        <v>343</v>
      </c>
      <c r="S11" s="13" t="s">
        <v>344</v>
      </c>
      <c r="T11" s="13" t="s">
        <v>119</v>
      </c>
      <c r="U11" s="12">
        <v>11.4</v>
      </c>
      <c r="V11" s="12">
        <v>12.1</v>
      </c>
      <c r="W11" s="12">
        <v>8</v>
      </c>
      <c r="X11" s="11" t="s">
        <v>246</v>
      </c>
      <c r="Y11" s="12">
        <v>1.8</v>
      </c>
      <c r="Z11" s="12" t="s">
        <v>249</v>
      </c>
      <c r="AA11" s="12">
        <v>0.5</v>
      </c>
      <c r="AB11" s="8">
        <v>1.3</v>
      </c>
      <c r="AC11" s="8"/>
      <c r="AD11" s="11" t="s">
        <v>244</v>
      </c>
      <c r="AE11" s="11" t="s">
        <v>244</v>
      </c>
      <c r="AF11" s="11" t="s">
        <v>146</v>
      </c>
      <c r="AG11" s="8" t="s">
        <v>387</v>
      </c>
      <c r="AH11" s="8" t="s">
        <v>394</v>
      </c>
      <c r="AI11" s="21" t="s">
        <v>395</v>
      </c>
    </row>
    <row r="12" spans="1:35" s="5" customFormat="1">
      <c r="A12" s="6">
        <v>45312</v>
      </c>
      <c r="B12" s="16" t="s">
        <v>120</v>
      </c>
      <c r="C12" s="8" t="s">
        <v>299</v>
      </c>
      <c r="D12" s="9">
        <v>4.8645833333333333E-2</v>
      </c>
      <c r="E12" s="8" t="s">
        <v>373</v>
      </c>
      <c r="F12" s="10">
        <v>12.5</v>
      </c>
      <c r="G12" s="10">
        <v>11.3</v>
      </c>
      <c r="H12" s="10">
        <v>11.8</v>
      </c>
      <c r="I12" s="10">
        <v>11.9</v>
      </c>
      <c r="J12" s="10">
        <v>11.6</v>
      </c>
      <c r="K12" s="10">
        <v>11.2</v>
      </c>
      <c r="L12" s="17">
        <f t="shared" si="3"/>
        <v>35.6</v>
      </c>
      <c r="M12" s="17">
        <f t="shared" si="4"/>
        <v>34.700000000000003</v>
      </c>
      <c r="N12" s="18">
        <f t="shared" si="5"/>
        <v>59.1</v>
      </c>
      <c r="O12" s="11" t="s">
        <v>166</v>
      </c>
      <c r="P12" s="11" t="s">
        <v>222</v>
      </c>
      <c r="Q12" s="13" t="s">
        <v>349</v>
      </c>
      <c r="R12" s="13" t="s">
        <v>350</v>
      </c>
      <c r="S12" s="13" t="s">
        <v>316</v>
      </c>
      <c r="T12" s="13" t="s">
        <v>119</v>
      </c>
      <c r="U12" s="12">
        <v>11.4</v>
      </c>
      <c r="V12" s="12">
        <v>12.1</v>
      </c>
      <c r="W12" s="12">
        <v>8</v>
      </c>
      <c r="X12" s="11" t="s">
        <v>246</v>
      </c>
      <c r="Y12" s="12">
        <v>1.8</v>
      </c>
      <c r="Z12" s="12">
        <v>-0.2</v>
      </c>
      <c r="AA12" s="12">
        <v>0.3</v>
      </c>
      <c r="AB12" s="8">
        <v>1.3</v>
      </c>
      <c r="AC12" s="8"/>
      <c r="AD12" s="11" t="s">
        <v>244</v>
      </c>
      <c r="AE12" s="11" t="s">
        <v>244</v>
      </c>
      <c r="AF12" s="11" t="s">
        <v>143</v>
      </c>
      <c r="AG12" s="8" t="s">
        <v>387</v>
      </c>
      <c r="AH12" s="8" t="s">
        <v>372</v>
      </c>
      <c r="AI12" s="21" t="s">
        <v>374</v>
      </c>
    </row>
    <row r="13" spans="1:35" s="5" customFormat="1">
      <c r="A13" s="6">
        <v>45318</v>
      </c>
      <c r="B13" s="16" t="s">
        <v>125</v>
      </c>
      <c r="C13" s="8" t="s">
        <v>148</v>
      </c>
      <c r="D13" s="9">
        <v>4.8009259259259258E-2</v>
      </c>
      <c r="E13" s="8" t="s">
        <v>422</v>
      </c>
      <c r="F13" s="10">
        <v>12</v>
      </c>
      <c r="G13" s="10">
        <v>10.9</v>
      </c>
      <c r="H13" s="10">
        <v>11.5</v>
      </c>
      <c r="I13" s="10">
        <v>11.6</v>
      </c>
      <c r="J13" s="10">
        <v>11.8</v>
      </c>
      <c r="K13" s="10">
        <v>12</v>
      </c>
      <c r="L13" s="17">
        <f t="shared" ref="L13:L19" si="6">SUM(F13:H13)</f>
        <v>34.4</v>
      </c>
      <c r="M13" s="17">
        <f t="shared" ref="M13:M19" si="7">SUM(I13:K13)</f>
        <v>35.4</v>
      </c>
      <c r="N13" s="18">
        <f t="shared" ref="N13:N19" si="8">SUM(F13:J13)</f>
        <v>57.8</v>
      </c>
      <c r="O13" s="11" t="s">
        <v>149</v>
      </c>
      <c r="P13" s="11" t="s">
        <v>150</v>
      </c>
      <c r="Q13" s="13" t="s">
        <v>423</v>
      </c>
      <c r="R13" s="13" t="s">
        <v>424</v>
      </c>
      <c r="S13" s="13" t="s">
        <v>152</v>
      </c>
      <c r="T13" s="13" t="s">
        <v>119</v>
      </c>
      <c r="U13" s="12">
        <v>10.6</v>
      </c>
      <c r="V13" s="12">
        <v>9.6999999999999993</v>
      </c>
      <c r="W13" s="12">
        <v>8.8000000000000007</v>
      </c>
      <c r="X13" s="11" t="s">
        <v>143</v>
      </c>
      <c r="Y13" s="12">
        <v>0.7</v>
      </c>
      <c r="Z13" s="12" t="s">
        <v>249</v>
      </c>
      <c r="AA13" s="12">
        <v>0.5</v>
      </c>
      <c r="AB13" s="8">
        <v>0.2</v>
      </c>
      <c r="AC13" s="8"/>
      <c r="AD13" s="11" t="s">
        <v>244</v>
      </c>
      <c r="AE13" s="11" t="s">
        <v>244</v>
      </c>
      <c r="AF13" s="11" t="s">
        <v>143</v>
      </c>
      <c r="AG13" s="8" t="s">
        <v>387</v>
      </c>
      <c r="AH13" s="8" t="s">
        <v>470</v>
      </c>
      <c r="AI13" s="21" t="s">
        <v>471</v>
      </c>
    </row>
    <row r="14" spans="1:35" s="5" customFormat="1">
      <c r="A14" s="6">
        <v>45318</v>
      </c>
      <c r="B14" s="16" t="s">
        <v>124</v>
      </c>
      <c r="C14" s="8" t="s">
        <v>148</v>
      </c>
      <c r="D14" s="9">
        <v>4.7291666666666669E-2</v>
      </c>
      <c r="E14" s="8" t="s">
        <v>404</v>
      </c>
      <c r="F14" s="10">
        <v>12</v>
      </c>
      <c r="G14" s="10">
        <v>10.7</v>
      </c>
      <c r="H14" s="10">
        <v>11.3</v>
      </c>
      <c r="I14" s="10">
        <v>11.4</v>
      </c>
      <c r="J14" s="10">
        <v>11.5</v>
      </c>
      <c r="K14" s="10">
        <v>11.7</v>
      </c>
      <c r="L14" s="17">
        <f t="shared" si="6"/>
        <v>34</v>
      </c>
      <c r="M14" s="17">
        <f t="shared" si="7"/>
        <v>34.599999999999994</v>
      </c>
      <c r="N14" s="18">
        <f t="shared" si="8"/>
        <v>56.9</v>
      </c>
      <c r="O14" s="11" t="s">
        <v>149</v>
      </c>
      <c r="P14" s="11" t="s">
        <v>150</v>
      </c>
      <c r="Q14" s="13" t="s">
        <v>316</v>
      </c>
      <c r="R14" s="13" t="s">
        <v>205</v>
      </c>
      <c r="S14" s="13" t="s">
        <v>327</v>
      </c>
      <c r="T14" s="13" t="s">
        <v>119</v>
      </c>
      <c r="U14" s="12">
        <v>10.6</v>
      </c>
      <c r="V14" s="12">
        <v>9.6999999999999993</v>
      </c>
      <c r="W14" s="12">
        <v>8.8000000000000007</v>
      </c>
      <c r="X14" s="11" t="s">
        <v>143</v>
      </c>
      <c r="Y14" s="12">
        <v>0.5</v>
      </c>
      <c r="Z14" s="12" t="s">
        <v>249</v>
      </c>
      <c r="AA14" s="12">
        <v>0.3</v>
      </c>
      <c r="AB14" s="8">
        <v>0.2</v>
      </c>
      <c r="AC14" s="8"/>
      <c r="AD14" s="11" t="s">
        <v>244</v>
      </c>
      <c r="AE14" s="11" t="s">
        <v>244</v>
      </c>
      <c r="AF14" s="11" t="s">
        <v>143</v>
      </c>
      <c r="AG14" s="8" t="s">
        <v>387</v>
      </c>
      <c r="AH14" s="8" t="s">
        <v>472</v>
      </c>
      <c r="AI14" s="21" t="s">
        <v>473</v>
      </c>
    </row>
    <row r="15" spans="1:35" s="5" customFormat="1">
      <c r="A15" s="6">
        <v>45318</v>
      </c>
      <c r="B15" s="16" t="s">
        <v>120</v>
      </c>
      <c r="C15" s="8" t="s">
        <v>148</v>
      </c>
      <c r="D15" s="9">
        <v>4.7916666666666663E-2</v>
      </c>
      <c r="E15" s="8" t="s">
        <v>425</v>
      </c>
      <c r="F15" s="10">
        <v>12.1</v>
      </c>
      <c r="G15" s="10">
        <v>10.9</v>
      </c>
      <c r="H15" s="10">
        <v>11.3</v>
      </c>
      <c r="I15" s="10">
        <v>11.3</v>
      </c>
      <c r="J15" s="10">
        <v>11.7</v>
      </c>
      <c r="K15" s="10">
        <v>11.7</v>
      </c>
      <c r="L15" s="17">
        <f t="shared" si="6"/>
        <v>34.299999999999997</v>
      </c>
      <c r="M15" s="17">
        <f t="shared" si="7"/>
        <v>34.700000000000003</v>
      </c>
      <c r="N15" s="18">
        <f t="shared" si="8"/>
        <v>57.3</v>
      </c>
      <c r="O15" s="11" t="s">
        <v>149</v>
      </c>
      <c r="P15" s="11" t="s">
        <v>150</v>
      </c>
      <c r="Q15" s="13" t="s">
        <v>205</v>
      </c>
      <c r="R15" s="13" t="s">
        <v>189</v>
      </c>
      <c r="S15" s="13" t="s">
        <v>316</v>
      </c>
      <c r="T15" s="13" t="s">
        <v>119</v>
      </c>
      <c r="U15" s="12">
        <v>10.6</v>
      </c>
      <c r="V15" s="12">
        <v>9.6999999999999993</v>
      </c>
      <c r="W15" s="12">
        <v>8.8000000000000007</v>
      </c>
      <c r="X15" s="11" t="s">
        <v>143</v>
      </c>
      <c r="Y15" s="12">
        <v>0.5</v>
      </c>
      <c r="Z15" s="12" t="s">
        <v>249</v>
      </c>
      <c r="AA15" s="12">
        <v>0.3</v>
      </c>
      <c r="AB15" s="8">
        <v>0.2</v>
      </c>
      <c r="AC15" s="8"/>
      <c r="AD15" s="11" t="s">
        <v>244</v>
      </c>
      <c r="AE15" s="11" t="s">
        <v>244</v>
      </c>
      <c r="AF15" s="11" t="s">
        <v>143</v>
      </c>
      <c r="AG15" s="8" t="s">
        <v>387</v>
      </c>
      <c r="AH15" s="8" t="s">
        <v>474</v>
      </c>
      <c r="AI15" s="21" t="s">
        <v>475</v>
      </c>
    </row>
    <row r="16" spans="1:35" s="5" customFormat="1">
      <c r="A16" s="6">
        <v>45319</v>
      </c>
      <c r="B16" s="16" t="s">
        <v>125</v>
      </c>
      <c r="C16" s="8" t="s">
        <v>148</v>
      </c>
      <c r="D16" s="9">
        <v>4.7939814814814817E-2</v>
      </c>
      <c r="E16" s="8" t="s">
        <v>429</v>
      </c>
      <c r="F16" s="10">
        <v>11.9</v>
      </c>
      <c r="G16" s="10">
        <v>10.5</v>
      </c>
      <c r="H16" s="10">
        <v>11.1</v>
      </c>
      <c r="I16" s="10">
        <v>11.6</v>
      </c>
      <c r="J16" s="10">
        <v>11.8</v>
      </c>
      <c r="K16" s="10">
        <v>12.3</v>
      </c>
      <c r="L16" s="17">
        <f t="shared" si="6"/>
        <v>33.5</v>
      </c>
      <c r="M16" s="17">
        <f t="shared" si="7"/>
        <v>35.700000000000003</v>
      </c>
      <c r="N16" s="18">
        <f t="shared" si="8"/>
        <v>56.900000000000006</v>
      </c>
      <c r="O16" s="11" t="s">
        <v>182</v>
      </c>
      <c r="P16" s="11" t="s">
        <v>186</v>
      </c>
      <c r="Q16" s="13" t="s">
        <v>169</v>
      </c>
      <c r="R16" s="13" t="s">
        <v>430</v>
      </c>
      <c r="S16" s="13" t="s">
        <v>344</v>
      </c>
      <c r="T16" s="13" t="s">
        <v>119</v>
      </c>
      <c r="U16" s="12">
        <v>9.1</v>
      </c>
      <c r="V16" s="12">
        <v>9.6</v>
      </c>
      <c r="W16" s="12">
        <v>9</v>
      </c>
      <c r="X16" s="11" t="s">
        <v>143</v>
      </c>
      <c r="Y16" s="12">
        <v>0.1</v>
      </c>
      <c r="Z16" s="12" t="s">
        <v>249</v>
      </c>
      <c r="AA16" s="12">
        <v>-0.1</v>
      </c>
      <c r="AB16" s="8">
        <v>0.2</v>
      </c>
      <c r="AC16" s="8"/>
      <c r="AD16" s="11" t="s">
        <v>241</v>
      </c>
      <c r="AE16" s="11" t="s">
        <v>244</v>
      </c>
      <c r="AF16" s="11" t="s">
        <v>146</v>
      </c>
      <c r="AG16" s="8" t="s">
        <v>387</v>
      </c>
      <c r="AH16" s="8" t="s">
        <v>447</v>
      </c>
      <c r="AI16" s="21" t="s">
        <v>448</v>
      </c>
    </row>
    <row r="17" spans="1:35" s="5" customFormat="1">
      <c r="A17" s="6">
        <v>45319</v>
      </c>
      <c r="B17" s="16" t="s">
        <v>402</v>
      </c>
      <c r="C17" s="8" t="s">
        <v>148</v>
      </c>
      <c r="D17" s="9">
        <v>4.8645833333333333E-2</v>
      </c>
      <c r="E17" s="8" t="s">
        <v>432</v>
      </c>
      <c r="F17" s="10">
        <v>12.3</v>
      </c>
      <c r="G17" s="10">
        <v>10.9</v>
      </c>
      <c r="H17" s="10">
        <v>11.6</v>
      </c>
      <c r="I17" s="10">
        <v>11.5</v>
      </c>
      <c r="J17" s="10">
        <v>11.9</v>
      </c>
      <c r="K17" s="10">
        <v>12.1</v>
      </c>
      <c r="L17" s="17">
        <f t="shared" si="6"/>
        <v>34.800000000000004</v>
      </c>
      <c r="M17" s="17">
        <f t="shared" si="7"/>
        <v>35.5</v>
      </c>
      <c r="N17" s="18">
        <f t="shared" si="8"/>
        <v>58.2</v>
      </c>
      <c r="O17" s="11" t="s">
        <v>149</v>
      </c>
      <c r="P17" s="11" t="s">
        <v>150</v>
      </c>
      <c r="Q17" s="13" t="s">
        <v>433</v>
      </c>
      <c r="R17" s="13" t="s">
        <v>434</v>
      </c>
      <c r="S17" s="13" t="s">
        <v>435</v>
      </c>
      <c r="T17" s="13" t="s">
        <v>119</v>
      </c>
      <c r="U17" s="12">
        <v>9.1</v>
      </c>
      <c r="V17" s="12">
        <v>9.6</v>
      </c>
      <c r="W17" s="12">
        <v>9</v>
      </c>
      <c r="X17" s="11" t="s">
        <v>143</v>
      </c>
      <c r="Y17" s="12">
        <v>1</v>
      </c>
      <c r="Z17" s="12" t="s">
        <v>249</v>
      </c>
      <c r="AA17" s="12">
        <v>0.6</v>
      </c>
      <c r="AB17" s="8">
        <v>0.4</v>
      </c>
      <c r="AC17" s="8"/>
      <c r="AD17" s="11" t="s">
        <v>244</v>
      </c>
      <c r="AE17" s="11" t="s">
        <v>244</v>
      </c>
      <c r="AF17" s="11" t="s">
        <v>143</v>
      </c>
      <c r="AG17" s="8" t="s">
        <v>387</v>
      </c>
      <c r="AH17" s="8" t="s">
        <v>480</v>
      </c>
      <c r="AI17" s="21" t="s">
        <v>481</v>
      </c>
    </row>
    <row r="18" spans="1:35" s="5" customFormat="1">
      <c r="A18" s="6">
        <v>45319</v>
      </c>
      <c r="B18" s="16" t="s">
        <v>120</v>
      </c>
      <c r="C18" s="8" t="s">
        <v>148</v>
      </c>
      <c r="D18" s="9">
        <v>4.7916666666666663E-2</v>
      </c>
      <c r="E18" s="8" t="s">
        <v>441</v>
      </c>
      <c r="F18" s="10">
        <v>12.1</v>
      </c>
      <c r="G18" s="10">
        <v>10.7</v>
      </c>
      <c r="H18" s="10">
        <v>11.3</v>
      </c>
      <c r="I18" s="10">
        <v>11.4</v>
      </c>
      <c r="J18" s="10">
        <v>11.7</v>
      </c>
      <c r="K18" s="10">
        <v>11.8</v>
      </c>
      <c r="L18" s="17">
        <f t="shared" si="6"/>
        <v>34.099999999999994</v>
      </c>
      <c r="M18" s="17">
        <f t="shared" si="7"/>
        <v>34.900000000000006</v>
      </c>
      <c r="N18" s="18">
        <f t="shared" si="8"/>
        <v>57.199999999999989</v>
      </c>
      <c r="O18" s="11" t="s">
        <v>149</v>
      </c>
      <c r="P18" s="11" t="s">
        <v>150</v>
      </c>
      <c r="Q18" s="13" t="s">
        <v>209</v>
      </c>
      <c r="R18" s="13" t="s">
        <v>350</v>
      </c>
      <c r="S18" s="13" t="s">
        <v>442</v>
      </c>
      <c r="T18" s="13" t="s">
        <v>119</v>
      </c>
      <c r="U18" s="12">
        <v>9.1</v>
      </c>
      <c r="V18" s="12">
        <v>9.6</v>
      </c>
      <c r="W18" s="12">
        <v>9</v>
      </c>
      <c r="X18" s="11" t="s">
        <v>143</v>
      </c>
      <c r="Y18" s="12">
        <v>0.5</v>
      </c>
      <c r="Z18" s="12" t="s">
        <v>249</v>
      </c>
      <c r="AA18" s="12" t="s">
        <v>366</v>
      </c>
      <c r="AB18" s="8">
        <v>0.5</v>
      </c>
      <c r="AC18" s="8" t="s">
        <v>250</v>
      </c>
      <c r="AD18" s="11" t="s">
        <v>241</v>
      </c>
      <c r="AE18" s="11" t="s">
        <v>244</v>
      </c>
      <c r="AF18" s="11" t="s">
        <v>143</v>
      </c>
      <c r="AG18" s="8" t="s">
        <v>387</v>
      </c>
      <c r="AH18" s="8" t="s">
        <v>468</v>
      </c>
      <c r="AI18" s="21" t="s">
        <v>469</v>
      </c>
    </row>
    <row r="19" spans="1:35" s="5" customFormat="1">
      <c r="A19" s="6">
        <v>45319</v>
      </c>
      <c r="B19" s="16" t="s">
        <v>127</v>
      </c>
      <c r="C19" s="8" t="s">
        <v>299</v>
      </c>
      <c r="D19" s="9">
        <v>4.7916666666666663E-2</v>
      </c>
      <c r="E19" s="8" t="s">
        <v>449</v>
      </c>
      <c r="F19" s="10">
        <v>11.8</v>
      </c>
      <c r="G19" s="10">
        <v>10.6</v>
      </c>
      <c r="H19" s="10">
        <v>11.3</v>
      </c>
      <c r="I19" s="10">
        <v>11.4</v>
      </c>
      <c r="J19" s="10">
        <v>11.9</v>
      </c>
      <c r="K19" s="10">
        <v>12</v>
      </c>
      <c r="L19" s="17">
        <f t="shared" si="6"/>
        <v>33.700000000000003</v>
      </c>
      <c r="M19" s="17">
        <f t="shared" si="7"/>
        <v>35.299999999999997</v>
      </c>
      <c r="N19" s="18">
        <f t="shared" si="8"/>
        <v>57</v>
      </c>
      <c r="O19" s="11" t="s">
        <v>149</v>
      </c>
      <c r="P19" s="11" t="s">
        <v>150</v>
      </c>
      <c r="Q19" s="13" t="s">
        <v>450</v>
      </c>
      <c r="R19" s="13" t="s">
        <v>451</v>
      </c>
      <c r="S19" s="13" t="s">
        <v>169</v>
      </c>
      <c r="T19" s="13" t="s">
        <v>119</v>
      </c>
      <c r="U19" s="12">
        <v>9.1</v>
      </c>
      <c r="V19" s="12">
        <v>9.6</v>
      </c>
      <c r="W19" s="12">
        <v>9</v>
      </c>
      <c r="X19" s="11" t="s">
        <v>246</v>
      </c>
      <c r="Y19" s="12">
        <v>1.3</v>
      </c>
      <c r="Z19" s="12" t="s">
        <v>249</v>
      </c>
      <c r="AA19" s="12">
        <v>0.6</v>
      </c>
      <c r="AB19" s="8">
        <v>0.7</v>
      </c>
      <c r="AC19" s="8"/>
      <c r="AD19" s="11" t="s">
        <v>244</v>
      </c>
      <c r="AE19" s="11" t="s">
        <v>244</v>
      </c>
      <c r="AF19" s="11" t="s">
        <v>146</v>
      </c>
      <c r="AG19" s="8" t="s">
        <v>387</v>
      </c>
      <c r="AH19" s="8" t="s">
        <v>462</v>
      </c>
      <c r="AI19" s="21" t="s">
        <v>463</v>
      </c>
    </row>
    <row r="20" spans="1:35" s="5" customFormat="1">
      <c r="A20" s="6">
        <v>45325</v>
      </c>
      <c r="B20" s="16" t="s">
        <v>289</v>
      </c>
      <c r="C20" s="8" t="s">
        <v>332</v>
      </c>
      <c r="D20" s="9">
        <v>4.7303240740740743E-2</v>
      </c>
      <c r="E20" s="8" t="s">
        <v>211</v>
      </c>
      <c r="F20" s="10">
        <v>11.7</v>
      </c>
      <c r="G20" s="10">
        <v>10.5</v>
      </c>
      <c r="H20" s="10">
        <v>11.2</v>
      </c>
      <c r="I20" s="10">
        <v>11.7</v>
      </c>
      <c r="J20" s="10">
        <v>12.1</v>
      </c>
      <c r="K20" s="10">
        <v>11.5</v>
      </c>
      <c r="L20" s="17">
        <f t="shared" ref="L20:L22" si="9">SUM(F20:H20)</f>
        <v>33.4</v>
      </c>
      <c r="M20" s="17">
        <f t="shared" ref="M20:M22" si="10">SUM(I20:K20)</f>
        <v>35.299999999999997</v>
      </c>
      <c r="N20" s="18">
        <f t="shared" ref="N20:N22" si="11">SUM(F20:J20)</f>
        <v>57.199999999999996</v>
      </c>
      <c r="O20" s="11" t="s">
        <v>182</v>
      </c>
      <c r="P20" s="11" t="s">
        <v>150</v>
      </c>
      <c r="Q20" s="13" t="s">
        <v>212</v>
      </c>
      <c r="R20" s="13" t="s">
        <v>171</v>
      </c>
      <c r="S20" s="13" t="s">
        <v>301</v>
      </c>
      <c r="T20" s="13" t="s">
        <v>119</v>
      </c>
      <c r="U20" s="12">
        <v>9.8000000000000007</v>
      </c>
      <c r="V20" s="12">
        <v>11.7</v>
      </c>
      <c r="W20" s="12">
        <v>8.8000000000000007</v>
      </c>
      <c r="X20" s="11" t="s">
        <v>143</v>
      </c>
      <c r="Y20" s="12">
        <v>0.2</v>
      </c>
      <c r="Z20" s="12" t="s">
        <v>249</v>
      </c>
      <c r="AA20" s="12">
        <v>-0.3</v>
      </c>
      <c r="AB20" s="8">
        <v>0.5</v>
      </c>
      <c r="AC20" s="8"/>
      <c r="AD20" s="11" t="s">
        <v>242</v>
      </c>
      <c r="AE20" s="11" t="s">
        <v>241</v>
      </c>
      <c r="AF20" s="11" t="s">
        <v>146</v>
      </c>
      <c r="AG20" s="8" t="s">
        <v>387</v>
      </c>
      <c r="AH20" s="8" t="s">
        <v>557</v>
      </c>
      <c r="AI20" s="21" t="s">
        <v>558</v>
      </c>
    </row>
    <row r="21" spans="1:35" s="5" customFormat="1">
      <c r="A21" s="6">
        <v>45326</v>
      </c>
      <c r="B21" s="16" t="s">
        <v>125</v>
      </c>
      <c r="C21" s="8" t="s">
        <v>332</v>
      </c>
      <c r="D21" s="9">
        <v>4.8611111111111112E-2</v>
      </c>
      <c r="E21" s="8" t="s">
        <v>514</v>
      </c>
      <c r="F21" s="10">
        <v>12</v>
      </c>
      <c r="G21" s="10">
        <v>10.8</v>
      </c>
      <c r="H21" s="10">
        <v>11.4</v>
      </c>
      <c r="I21" s="10">
        <v>11.7</v>
      </c>
      <c r="J21" s="10">
        <v>12</v>
      </c>
      <c r="K21" s="10">
        <v>12.1</v>
      </c>
      <c r="L21" s="17">
        <f t="shared" si="9"/>
        <v>34.200000000000003</v>
      </c>
      <c r="M21" s="17">
        <f t="shared" si="10"/>
        <v>35.799999999999997</v>
      </c>
      <c r="N21" s="18">
        <f t="shared" si="11"/>
        <v>57.900000000000006</v>
      </c>
      <c r="O21" s="11" t="s">
        <v>149</v>
      </c>
      <c r="P21" s="11" t="s">
        <v>186</v>
      </c>
      <c r="Q21" s="13" t="s">
        <v>424</v>
      </c>
      <c r="R21" s="13" t="s">
        <v>301</v>
      </c>
      <c r="S21" s="13" t="s">
        <v>205</v>
      </c>
      <c r="T21" s="13" t="s">
        <v>119</v>
      </c>
      <c r="U21" s="12">
        <v>12.1</v>
      </c>
      <c r="V21" s="12">
        <v>14.1</v>
      </c>
      <c r="W21" s="12">
        <v>8.1999999999999993</v>
      </c>
      <c r="X21" s="11" t="s">
        <v>246</v>
      </c>
      <c r="Y21" s="12">
        <v>0.9</v>
      </c>
      <c r="Z21" s="12" t="s">
        <v>249</v>
      </c>
      <c r="AA21" s="12">
        <v>0.2</v>
      </c>
      <c r="AB21" s="8">
        <v>0.7</v>
      </c>
      <c r="AC21" s="8"/>
      <c r="AD21" s="11" t="s">
        <v>241</v>
      </c>
      <c r="AE21" s="11" t="s">
        <v>241</v>
      </c>
      <c r="AF21" s="11" t="s">
        <v>146</v>
      </c>
      <c r="AG21" s="8" t="s">
        <v>387</v>
      </c>
      <c r="AH21" s="8" t="s">
        <v>561</v>
      </c>
      <c r="AI21" s="21" t="s">
        <v>562</v>
      </c>
    </row>
    <row r="22" spans="1:35" s="5" customFormat="1">
      <c r="A22" s="6">
        <v>45326</v>
      </c>
      <c r="B22" s="16" t="s">
        <v>120</v>
      </c>
      <c r="C22" s="8" t="s">
        <v>332</v>
      </c>
      <c r="D22" s="9">
        <v>4.7974537037037045E-2</v>
      </c>
      <c r="E22" s="8" t="s">
        <v>526</v>
      </c>
      <c r="F22" s="10">
        <v>11.9</v>
      </c>
      <c r="G22" s="10">
        <v>10.4</v>
      </c>
      <c r="H22" s="10">
        <v>11.2</v>
      </c>
      <c r="I22" s="10">
        <v>11.6</v>
      </c>
      <c r="J22" s="10">
        <v>12.2</v>
      </c>
      <c r="K22" s="10">
        <v>12.2</v>
      </c>
      <c r="L22" s="17">
        <f t="shared" si="9"/>
        <v>33.5</v>
      </c>
      <c r="M22" s="17">
        <f t="shared" si="10"/>
        <v>36</v>
      </c>
      <c r="N22" s="18">
        <f t="shared" si="11"/>
        <v>57.3</v>
      </c>
      <c r="O22" s="11" t="s">
        <v>182</v>
      </c>
      <c r="P22" s="11" t="s">
        <v>186</v>
      </c>
      <c r="Q22" s="13" t="s">
        <v>492</v>
      </c>
      <c r="R22" s="13" t="s">
        <v>527</v>
      </c>
      <c r="S22" s="13" t="s">
        <v>528</v>
      </c>
      <c r="T22" s="13" t="s">
        <v>119</v>
      </c>
      <c r="U22" s="12">
        <v>12.1</v>
      </c>
      <c r="V22" s="12">
        <v>14.1</v>
      </c>
      <c r="W22" s="12">
        <v>8.1999999999999993</v>
      </c>
      <c r="X22" s="11" t="s">
        <v>246</v>
      </c>
      <c r="Y22" s="12">
        <v>1</v>
      </c>
      <c r="Z22" s="12" t="s">
        <v>249</v>
      </c>
      <c r="AA22" s="12">
        <v>0.3</v>
      </c>
      <c r="AB22" s="8">
        <v>0.7</v>
      </c>
      <c r="AC22" s="8"/>
      <c r="AD22" s="11" t="s">
        <v>244</v>
      </c>
      <c r="AE22" s="11" t="s">
        <v>244</v>
      </c>
      <c r="AF22" s="11" t="s">
        <v>146</v>
      </c>
      <c r="AG22" s="8" t="s">
        <v>387</v>
      </c>
      <c r="AH22" s="8" t="s">
        <v>551</v>
      </c>
      <c r="AI22" s="21" t="s">
        <v>552</v>
      </c>
    </row>
    <row r="23" spans="1:35" s="5" customFormat="1">
      <c r="A23" s="6">
        <v>45332</v>
      </c>
      <c r="B23" s="16" t="s">
        <v>124</v>
      </c>
      <c r="C23" s="8" t="s">
        <v>148</v>
      </c>
      <c r="D23" s="9">
        <v>4.7291666666666669E-2</v>
      </c>
      <c r="E23" s="8" t="s">
        <v>587</v>
      </c>
      <c r="F23" s="10">
        <v>11.9</v>
      </c>
      <c r="G23" s="10">
        <v>10.9</v>
      </c>
      <c r="H23" s="10">
        <v>11.1</v>
      </c>
      <c r="I23" s="10">
        <v>11.2</v>
      </c>
      <c r="J23" s="10">
        <v>11.5</v>
      </c>
      <c r="K23" s="10">
        <v>12</v>
      </c>
      <c r="L23" s="17">
        <f t="shared" ref="L23:L27" si="12">SUM(F23:H23)</f>
        <v>33.9</v>
      </c>
      <c r="M23" s="17">
        <f t="shared" ref="M23:M27" si="13">SUM(I23:K23)</f>
        <v>34.700000000000003</v>
      </c>
      <c r="N23" s="18">
        <f t="shared" ref="N23:N27" si="14">SUM(F23:J23)</f>
        <v>56.599999999999994</v>
      </c>
      <c r="O23" s="11" t="s">
        <v>149</v>
      </c>
      <c r="P23" s="11" t="s">
        <v>150</v>
      </c>
      <c r="Q23" s="13" t="s">
        <v>588</v>
      </c>
      <c r="R23" s="13" t="s">
        <v>165</v>
      </c>
      <c r="S23" s="13" t="s">
        <v>171</v>
      </c>
      <c r="T23" s="13" t="s">
        <v>243</v>
      </c>
      <c r="U23" s="12">
        <v>11.2</v>
      </c>
      <c r="V23" s="12">
        <v>10.199999999999999</v>
      </c>
      <c r="W23" s="12">
        <v>8.9</v>
      </c>
      <c r="X23" s="11" t="s">
        <v>146</v>
      </c>
      <c r="Y23" s="12">
        <v>0.5</v>
      </c>
      <c r="Z23" s="12" t="s">
        <v>249</v>
      </c>
      <c r="AA23" s="12">
        <v>0.3</v>
      </c>
      <c r="AB23" s="8">
        <v>-0.2</v>
      </c>
      <c r="AC23" s="8"/>
      <c r="AD23" s="11" t="s">
        <v>244</v>
      </c>
      <c r="AE23" s="11" t="s">
        <v>244</v>
      </c>
      <c r="AF23" s="11" t="s">
        <v>143</v>
      </c>
      <c r="AG23" s="8" t="s">
        <v>387</v>
      </c>
      <c r="AH23" s="8" t="s">
        <v>626</v>
      </c>
      <c r="AI23" s="21" t="s">
        <v>627</v>
      </c>
    </row>
    <row r="24" spans="1:35" s="5" customFormat="1">
      <c r="A24" s="6">
        <v>45332</v>
      </c>
      <c r="B24" s="16" t="s">
        <v>120</v>
      </c>
      <c r="C24" s="8" t="s">
        <v>148</v>
      </c>
      <c r="D24" s="9">
        <v>4.6608796296296294E-2</v>
      </c>
      <c r="E24" s="8" t="s">
        <v>591</v>
      </c>
      <c r="F24" s="10">
        <v>11.9</v>
      </c>
      <c r="G24" s="10">
        <v>10.4</v>
      </c>
      <c r="H24" s="10">
        <v>11.1</v>
      </c>
      <c r="I24" s="10">
        <v>11.3</v>
      </c>
      <c r="J24" s="10">
        <v>11.4</v>
      </c>
      <c r="K24" s="10">
        <v>11.6</v>
      </c>
      <c r="L24" s="17">
        <f t="shared" si="12"/>
        <v>33.4</v>
      </c>
      <c r="M24" s="17">
        <f t="shared" si="13"/>
        <v>34.300000000000004</v>
      </c>
      <c r="N24" s="18">
        <f t="shared" si="14"/>
        <v>56.1</v>
      </c>
      <c r="O24" s="11" t="s">
        <v>182</v>
      </c>
      <c r="P24" s="11" t="s">
        <v>150</v>
      </c>
      <c r="Q24" s="13" t="s">
        <v>316</v>
      </c>
      <c r="R24" s="13" t="s">
        <v>189</v>
      </c>
      <c r="S24" s="13" t="s">
        <v>179</v>
      </c>
      <c r="T24" s="13" t="s">
        <v>243</v>
      </c>
      <c r="U24" s="12">
        <v>11.2</v>
      </c>
      <c r="V24" s="12">
        <v>10.199999999999999</v>
      </c>
      <c r="W24" s="12">
        <v>8.9</v>
      </c>
      <c r="X24" s="11" t="s">
        <v>146</v>
      </c>
      <c r="Y24" s="12">
        <v>-0.8</v>
      </c>
      <c r="Z24" s="12" t="s">
        <v>249</v>
      </c>
      <c r="AA24" s="12">
        <v>-0.6</v>
      </c>
      <c r="AB24" s="8">
        <v>-0.2</v>
      </c>
      <c r="AC24" s="8"/>
      <c r="AD24" s="11" t="s">
        <v>242</v>
      </c>
      <c r="AE24" s="11" t="s">
        <v>244</v>
      </c>
      <c r="AF24" s="11" t="s">
        <v>143</v>
      </c>
      <c r="AG24" s="8" t="s">
        <v>387</v>
      </c>
      <c r="AH24" s="8" t="s">
        <v>630</v>
      </c>
      <c r="AI24" s="21" t="s">
        <v>631</v>
      </c>
    </row>
    <row r="25" spans="1:35" s="5" customFormat="1">
      <c r="A25" s="6">
        <v>45333</v>
      </c>
      <c r="B25" s="16" t="s">
        <v>125</v>
      </c>
      <c r="C25" s="8" t="s">
        <v>148</v>
      </c>
      <c r="D25" s="9">
        <v>4.7928240740740737E-2</v>
      </c>
      <c r="E25" s="8" t="s">
        <v>594</v>
      </c>
      <c r="F25" s="10">
        <v>12</v>
      </c>
      <c r="G25" s="10">
        <v>10.6</v>
      </c>
      <c r="H25" s="10">
        <v>11.2</v>
      </c>
      <c r="I25" s="10">
        <v>11.5</v>
      </c>
      <c r="J25" s="10">
        <v>12.1</v>
      </c>
      <c r="K25" s="10">
        <v>11.7</v>
      </c>
      <c r="L25" s="17">
        <f t="shared" si="12"/>
        <v>33.799999999999997</v>
      </c>
      <c r="M25" s="17">
        <f t="shared" si="13"/>
        <v>35.299999999999997</v>
      </c>
      <c r="N25" s="18">
        <f t="shared" si="14"/>
        <v>57.4</v>
      </c>
      <c r="O25" s="11" t="s">
        <v>182</v>
      </c>
      <c r="P25" s="11" t="s">
        <v>150</v>
      </c>
      <c r="Q25" s="13" t="s">
        <v>438</v>
      </c>
      <c r="R25" s="13" t="s">
        <v>301</v>
      </c>
      <c r="S25" s="13" t="s">
        <v>595</v>
      </c>
      <c r="T25" s="13" t="s">
        <v>243</v>
      </c>
      <c r="U25" s="12">
        <v>10.4</v>
      </c>
      <c r="V25" s="12">
        <v>10</v>
      </c>
      <c r="W25" s="12">
        <v>8.9</v>
      </c>
      <c r="X25" s="11" t="s">
        <v>146</v>
      </c>
      <c r="Y25" s="12" t="s">
        <v>366</v>
      </c>
      <c r="Z25" s="12" t="s">
        <v>249</v>
      </c>
      <c r="AA25" s="12">
        <v>0.1</v>
      </c>
      <c r="AB25" s="8">
        <v>-0.1</v>
      </c>
      <c r="AC25" s="8"/>
      <c r="AD25" s="11" t="s">
        <v>241</v>
      </c>
      <c r="AE25" s="11" t="s">
        <v>244</v>
      </c>
      <c r="AF25" s="11" t="s">
        <v>143</v>
      </c>
      <c r="AG25" s="8" t="s">
        <v>239</v>
      </c>
      <c r="AH25" s="8" t="s">
        <v>634</v>
      </c>
      <c r="AI25" s="21" t="s">
        <v>635</v>
      </c>
    </row>
    <row r="26" spans="1:35" s="5" customFormat="1">
      <c r="A26" s="6">
        <v>45333</v>
      </c>
      <c r="B26" s="16" t="s">
        <v>125</v>
      </c>
      <c r="C26" s="8" t="s">
        <v>148</v>
      </c>
      <c r="D26" s="9">
        <v>4.7326388888888883E-2</v>
      </c>
      <c r="E26" s="8" t="s">
        <v>599</v>
      </c>
      <c r="F26" s="10">
        <v>12.2</v>
      </c>
      <c r="G26" s="10">
        <v>11</v>
      </c>
      <c r="H26" s="10">
        <v>11.3</v>
      </c>
      <c r="I26" s="10">
        <v>11.4</v>
      </c>
      <c r="J26" s="10">
        <v>11.5</v>
      </c>
      <c r="K26" s="10">
        <v>11.5</v>
      </c>
      <c r="L26" s="17">
        <f t="shared" si="12"/>
        <v>34.5</v>
      </c>
      <c r="M26" s="17">
        <f t="shared" si="13"/>
        <v>34.4</v>
      </c>
      <c r="N26" s="18">
        <f t="shared" si="14"/>
        <v>57.4</v>
      </c>
      <c r="O26" s="11" t="s">
        <v>149</v>
      </c>
      <c r="P26" s="11" t="s">
        <v>150</v>
      </c>
      <c r="Q26" s="13" t="s">
        <v>580</v>
      </c>
      <c r="R26" s="13" t="s">
        <v>339</v>
      </c>
      <c r="S26" s="13" t="s">
        <v>412</v>
      </c>
      <c r="T26" s="13" t="s">
        <v>243</v>
      </c>
      <c r="U26" s="12">
        <v>10.4</v>
      </c>
      <c r="V26" s="12">
        <v>10</v>
      </c>
      <c r="W26" s="12">
        <v>8.9</v>
      </c>
      <c r="X26" s="11" t="s">
        <v>146</v>
      </c>
      <c r="Y26" s="12">
        <v>-0.2</v>
      </c>
      <c r="Z26" s="12">
        <v>-0.1</v>
      </c>
      <c r="AA26" s="12">
        <v>-0.2</v>
      </c>
      <c r="AB26" s="8">
        <v>-0.1</v>
      </c>
      <c r="AC26" s="8"/>
      <c r="AD26" s="11" t="s">
        <v>241</v>
      </c>
      <c r="AE26" s="11" t="s">
        <v>244</v>
      </c>
      <c r="AF26" s="11" t="s">
        <v>146</v>
      </c>
      <c r="AG26" s="8" t="s">
        <v>239</v>
      </c>
      <c r="AH26" s="8" t="s">
        <v>640</v>
      </c>
      <c r="AI26" s="21" t="s">
        <v>641</v>
      </c>
    </row>
    <row r="27" spans="1:35" s="5" customFormat="1">
      <c r="A27" s="6">
        <v>45333</v>
      </c>
      <c r="B27" s="16" t="s">
        <v>142</v>
      </c>
      <c r="C27" s="8" t="s">
        <v>148</v>
      </c>
      <c r="D27" s="9">
        <v>4.7222222222222221E-2</v>
      </c>
      <c r="E27" s="8" t="s">
        <v>607</v>
      </c>
      <c r="F27" s="10">
        <v>11.9</v>
      </c>
      <c r="G27" s="10">
        <v>10.9</v>
      </c>
      <c r="H27" s="10">
        <v>11.2</v>
      </c>
      <c r="I27" s="10">
        <v>11.1</v>
      </c>
      <c r="J27" s="10">
        <v>11.4</v>
      </c>
      <c r="K27" s="10">
        <v>11.5</v>
      </c>
      <c r="L27" s="17">
        <f t="shared" si="12"/>
        <v>34</v>
      </c>
      <c r="M27" s="17">
        <f t="shared" si="13"/>
        <v>34</v>
      </c>
      <c r="N27" s="18">
        <f t="shared" si="14"/>
        <v>56.5</v>
      </c>
      <c r="O27" s="11" t="s">
        <v>166</v>
      </c>
      <c r="P27" s="11" t="s">
        <v>150</v>
      </c>
      <c r="Q27" s="13" t="s">
        <v>493</v>
      </c>
      <c r="R27" s="13" t="s">
        <v>519</v>
      </c>
      <c r="S27" s="13" t="s">
        <v>316</v>
      </c>
      <c r="T27" s="13" t="s">
        <v>243</v>
      </c>
      <c r="U27" s="12">
        <v>10.4</v>
      </c>
      <c r="V27" s="12">
        <v>10</v>
      </c>
      <c r="W27" s="12">
        <v>8.9</v>
      </c>
      <c r="X27" s="11" t="s">
        <v>146</v>
      </c>
      <c r="Y27" s="12">
        <v>0.6</v>
      </c>
      <c r="Z27" s="12" t="s">
        <v>249</v>
      </c>
      <c r="AA27" s="12">
        <v>0.7</v>
      </c>
      <c r="AB27" s="8">
        <v>-0.1</v>
      </c>
      <c r="AC27" s="8"/>
      <c r="AD27" s="11" t="s">
        <v>244</v>
      </c>
      <c r="AE27" s="11" t="s">
        <v>244</v>
      </c>
      <c r="AF27" s="11" t="s">
        <v>146</v>
      </c>
      <c r="AG27" s="8" t="s">
        <v>387</v>
      </c>
      <c r="AH27" s="8" t="s">
        <v>647</v>
      </c>
      <c r="AI27" s="21" t="s">
        <v>648</v>
      </c>
    </row>
    <row r="28" spans="1:35" s="5" customFormat="1">
      <c r="A28" s="6">
        <v>45339</v>
      </c>
      <c r="B28" s="16" t="s">
        <v>125</v>
      </c>
      <c r="C28" s="8" t="s">
        <v>148</v>
      </c>
      <c r="D28" s="9">
        <v>4.7928240740740737E-2</v>
      </c>
      <c r="E28" s="8" t="s">
        <v>656</v>
      </c>
      <c r="F28" s="10">
        <v>12</v>
      </c>
      <c r="G28" s="10">
        <v>10.8</v>
      </c>
      <c r="H28" s="10">
        <v>11.3</v>
      </c>
      <c r="I28" s="10">
        <v>11.4</v>
      </c>
      <c r="J28" s="10">
        <v>11.9</v>
      </c>
      <c r="K28" s="10">
        <v>11.7</v>
      </c>
      <c r="L28" s="17">
        <f t="shared" ref="L28:L32" si="15">SUM(F28:H28)</f>
        <v>34.1</v>
      </c>
      <c r="M28" s="17">
        <f t="shared" ref="M28:M32" si="16">SUM(I28:K28)</f>
        <v>35</v>
      </c>
      <c r="N28" s="18">
        <f t="shared" ref="N28:N32" si="17">SUM(F28:J28)</f>
        <v>57.4</v>
      </c>
      <c r="O28" s="11" t="s">
        <v>149</v>
      </c>
      <c r="P28" s="11" t="s">
        <v>150</v>
      </c>
      <c r="Q28" s="13" t="s">
        <v>203</v>
      </c>
      <c r="R28" s="13" t="s">
        <v>168</v>
      </c>
      <c r="S28" s="13" t="s">
        <v>205</v>
      </c>
      <c r="T28" s="13" t="s">
        <v>243</v>
      </c>
      <c r="U28" s="12">
        <v>9.3000000000000007</v>
      </c>
      <c r="V28" s="12">
        <v>9.8000000000000007</v>
      </c>
      <c r="W28" s="12">
        <v>9.1999999999999993</v>
      </c>
      <c r="X28" s="11" t="s">
        <v>243</v>
      </c>
      <c r="Y28" s="12" t="s">
        <v>366</v>
      </c>
      <c r="Z28" s="12" t="s">
        <v>249</v>
      </c>
      <c r="AA28" s="12">
        <v>0.5</v>
      </c>
      <c r="AB28" s="8">
        <v>-0.5</v>
      </c>
      <c r="AC28" s="8"/>
      <c r="AD28" s="11" t="s">
        <v>244</v>
      </c>
      <c r="AE28" s="11" t="s">
        <v>244</v>
      </c>
      <c r="AF28" s="11" t="s">
        <v>146</v>
      </c>
      <c r="AG28" s="8"/>
      <c r="AH28" s="8" t="s">
        <v>693</v>
      </c>
      <c r="AI28" s="21" t="s">
        <v>694</v>
      </c>
    </row>
    <row r="29" spans="1:35" s="5" customFormat="1">
      <c r="A29" s="6">
        <v>45339</v>
      </c>
      <c r="B29" s="16" t="s">
        <v>120</v>
      </c>
      <c r="C29" s="8" t="s">
        <v>148</v>
      </c>
      <c r="D29" s="9">
        <v>4.7222222222222221E-2</v>
      </c>
      <c r="E29" s="8" t="s">
        <v>665</v>
      </c>
      <c r="F29" s="10">
        <v>11.7</v>
      </c>
      <c r="G29" s="10">
        <v>10.4</v>
      </c>
      <c r="H29" s="10">
        <v>11</v>
      </c>
      <c r="I29" s="10">
        <v>11.3</v>
      </c>
      <c r="J29" s="10">
        <v>11.7</v>
      </c>
      <c r="K29" s="10">
        <v>11.9</v>
      </c>
      <c r="L29" s="17">
        <f t="shared" si="15"/>
        <v>33.1</v>
      </c>
      <c r="M29" s="17">
        <f t="shared" si="16"/>
        <v>34.9</v>
      </c>
      <c r="N29" s="18">
        <f t="shared" si="17"/>
        <v>56.100000000000009</v>
      </c>
      <c r="O29" s="11" t="s">
        <v>182</v>
      </c>
      <c r="P29" s="11" t="s">
        <v>150</v>
      </c>
      <c r="Q29" s="13" t="s">
        <v>666</v>
      </c>
      <c r="R29" s="13" t="s">
        <v>667</v>
      </c>
      <c r="S29" s="13" t="s">
        <v>316</v>
      </c>
      <c r="T29" s="13" t="s">
        <v>243</v>
      </c>
      <c r="U29" s="12">
        <v>9.3000000000000007</v>
      </c>
      <c r="V29" s="12">
        <v>9.8000000000000007</v>
      </c>
      <c r="W29" s="12">
        <v>9.1999999999999993</v>
      </c>
      <c r="X29" s="11" t="s">
        <v>243</v>
      </c>
      <c r="Y29" s="12">
        <v>-0.5</v>
      </c>
      <c r="Z29" s="12" t="s">
        <v>249</v>
      </c>
      <c r="AA29" s="12" t="s">
        <v>366</v>
      </c>
      <c r="AB29" s="8">
        <v>-0.5</v>
      </c>
      <c r="AC29" s="8"/>
      <c r="AD29" s="11" t="s">
        <v>241</v>
      </c>
      <c r="AE29" s="11" t="s">
        <v>244</v>
      </c>
      <c r="AF29" s="11" t="s">
        <v>143</v>
      </c>
      <c r="AG29" s="8" t="s">
        <v>387</v>
      </c>
      <c r="AH29" s="8" t="s">
        <v>703</v>
      </c>
      <c r="AI29" s="21" t="s">
        <v>704</v>
      </c>
    </row>
    <row r="30" spans="1:35" s="5" customFormat="1">
      <c r="A30" s="6">
        <v>45340</v>
      </c>
      <c r="B30" s="15" t="s">
        <v>125</v>
      </c>
      <c r="C30" s="8" t="s">
        <v>148</v>
      </c>
      <c r="D30" s="9">
        <v>4.7314814814814816E-2</v>
      </c>
      <c r="E30" s="8" t="s">
        <v>670</v>
      </c>
      <c r="F30" s="10">
        <v>11.9</v>
      </c>
      <c r="G30" s="10">
        <v>10.4</v>
      </c>
      <c r="H30" s="10">
        <v>11.2</v>
      </c>
      <c r="I30" s="10">
        <v>11.2</v>
      </c>
      <c r="J30" s="10">
        <v>12.3</v>
      </c>
      <c r="K30" s="10">
        <v>11.8</v>
      </c>
      <c r="L30" s="17">
        <f t="shared" si="15"/>
        <v>33.5</v>
      </c>
      <c r="M30" s="17">
        <f t="shared" si="16"/>
        <v>35.299999999999997</v>
      </c>
      <c r="N30" s="18">
        <f t="shared" si="17"/>
        <v>57</v>
      </c>
      <c r="O30" s="11" t="s">
        <v>182</v>
      </c>
      <c r="P30" s="11" t="s">
        <v>150</v>
      </c>
      <c r="Q30" s="13" t="s">
        <v>300</v>
      </c>
      <c r="R30" s="13" t="s">
        <v>151</v>
      </c>
      <c r="S30" s="13" t="s">
        <v>152</v>
      </c>
      <c r="T30" s="13" t="s">
        <v>243</v>
      </c>
      <c r="U30" s="12">
        <v>9.5</v>
      </c>
      <c r="V30" s="12">
        <v>9.6</v>
      </c>
      <c r="W30" s="12">
        <v>9.6</v>
      </c>
      <c r="X30" s="11" t="s">
        <v>243</v>
      </c>
      <c r="Y30" s="12">
        <v>-0.3</v>
      </c>
      <c r="Z30" s="12" t="s">
        <v>249</v>
      </c>
      <c r="AA30" s="12">
        <v>0.1</v>
      </c>
      <c r="AB30" s="8">
        <v>-0.4</v>
      </c>
      <c r="AC30" s="8"/>
      <c r="AD30" s="11" t="s">
        <v>241</v>
      </c>
      <c r="AE30" s="11" t="s">
        <v>241</v>
      </c>
      <c r="AF30" s="11" t="s">
        <v>146</v>
      </c>
      <c r="AG30" s="8"/>
      <c r="AH30" s="8" t="s">
        <v>707</v>
      </c>
      <c r="AI30" s="21" t="s">
        <v>708</v>
      </c>
    </row>
    <row r="31" spans="1:35" s="5" customFormat="1">
      <c r="A31" s="6">
        <v>45340</v>
      </c>
      <c r="B31" s="16" t="s">
        <v>124</v>
      </c>
      <c r="C31" s="8" t="s">
        <v>148</v>
      </c>
      <c r="D31" s="9">
        <v>4.6620370370370368E-2</v>
      </c>
      <c r="E31" s="8" t="s">
        <v>676</v>
      </c>
      <c r="F31" s="10">
        <v>11.6</v>
      </c>
      <c r="G31" s="10">
        <v>10.199999999999999</v>
      </c>
      <c r="H31" s="10">
        <v>11.1</v>
      </c>
      <c r="I31" s="10">
        <v>11.4</v>
      </c>
      <c r="J31" s="10">
        <v>11.6</v>
      </c>
      <c r="K31" s="10">
        <v>11.9</v>
      </c>
      <c r="L31" s="17">
        <f t="shared" si="15"/>
        <v>32.9</v>
      </c>
      <c r="M31" s="17">
        <f t="shared" si="16"/>
        <v>34.9</v>
      </c>
      <c r="N31" s="18">
        <f t="shared" si="17"/>
        <v>55.9</v>
      </c>
      <c r="O31" s="11" t="s">
        <v>182</v>
      </c>
      <c r="P31" s="11" t="s">
        <v>150</v>
      </c>
      <c r="Q31" s="13" t="s">
        <v>152</v>
      </c>
      <c r="R31" s="13" t="s">
        <v>209</v>
      </c>
      <c r="S31" s="13" t="s">
        <v>677</v>
      </c>
      <c r="T31" s="13" t="s">
        <v>243</v>
      </c>
      <c r="U31" s="12">
        <v>9.5</v>
      </c>
      <c r="V31" s="12">
        <v>9.6</v>
      </c>
      <c r="W31" s="12">
        <v>9.6</v>
      </c>
      <c r="X31" s="11" t="s">
        <v>243</v>
      </c>
      <c r="Y31" s="12">
        <v>-0.3</v>
      </c>
      <c r="Z31" s="12" t="s">
        <v>249</v>
      </c>
      <c r="AA31" s="12">
        <v>0.1</v>
      </c>
      <c r="AB31" s="8">
        <v>-0.4</v>
      </c>
      <c r="AC31" s="8"/>
      <c r="AD31" s="11" t="s">
        <v>241</v>
      </c>
      <c r="AE31" s="11" t="s">
        <v>244</v>
      </c>
      <c r="AF31" s="11" t="s">
        <v>146</v>
      </c>
      <c r="AG31" s="8"/>
      <c r="AH31" s="8" t="s">
        <v>715</v>
      </c>
      <c r="AI31" s="21" t="s">
        <v>721</v>
      </c>
    </row>
    <row r="32" spans="1:35" s="5" customFormat="1">
      <c r="A32" s="6">
        <v>45340</v>
      </c>
      <c r="B32" s="16" t="s">
        <v>120</v>
      </c>
      <c r="C32" s="8" t="s">
        <v>148</v>
      </c>
      <c r="D32" s="9">
        <v>4.7222222222222221E-2</v>
      </c>
      <c r="E32" s="8" t="s">
        <v>679</v>
      </c>
      <c r="F32" s="10">
        <v>12.1</v>
      </c>
      <c r="G32" s="10">
        <v>10.4</v>
      </c>
      <c r="H32" s="10">
        <v>10.9</v>
      </c>
      <c r="I32" s="10">
        <v>11.2</v>
      </c>
      <c r="J32" s="10">
        <v>11.6</v>
      </c>
      <c r="K32" s="10">
        <v>11.8</v>
      </c>
      <c r="L32" s="17">
        <f t="shared" si="15"/>
        <v>33.4</v>
      </c>
      <c r="M32" s="17">
        <f t="shared" si="16"/>
        <v>34.599999999999994</v>
      </c>
      <c r="N32" s="18">
        <f t="shared" si="17"/>
        <v>56.199999999999996</v>
      </c>
      <c r="O32" s="11" t="s">
        <v>182</v>
      </c>
      <c r="P32" s="11" t="s">
        <v>150</v>
      </c>
      <c r="Q32" s="13" t="s">
        <v>672</v>
      </c>
      <c r="R32" s="13" t="s">
        <v>343</v>
      </c>
      <c r="S32" s="13" t="s">
        <v>202</v>
      </c>
      <c r="T32" s="13" t="s">
        <v>243</v>
      </c>
      <c r="U32" s="12">
        <v>9.5</v>
      </c>
      <c r="V32" s="12">
        <v>9.6</v>
      </c>
      <c r="W32" s="12">
        <v>9.6</v>
      </c>
      <c r="X32" s="11" t="s">
        <v>243</v>
      </c>
      <c r="Y32" s="12">
        <v>-0.5</v>
      </c>
      <c r="Z32" s="12" t="s">
        <v>249</v>
      </c>
      <c r="AA32" s="12">
        <v>-0.1</v>
      </c>
      <c r="AB32" s="8">
        <v>-0.4</v>
      </c>
      <c r="AC32" s="8"/>
      <c r="AD32" s="11" t="s">
        <v>241</v>
      </c>
      <c r="AE32" s="11" t="s">
        <v>244</v>
      </c>
      <c r="AF32" s="11" t="s">
        <v>143</v>
      </c>
      <c r="AG32" s="8"/>
      <c r="AH32" s="8" t="s">
        <v>719</v>
      </c>
      <c r="AI32" s="21" t="s">
        <v>720</v>
      </c>
    </row>
    <row r="33" spans="1:35" s="5" customFormat="1">
      <c r="A33" s="6">
        <v>45346</v>
      </c>
      <c r="B33" s="16" t="s">
        <v>125</v>
      </c>
      <c r="C33" s="8" t="s">
        <v>332</v>
      </c>
      <c r="D33" s="9">
        <v>4.7997685185185185E-2</v>
      </c>
      <c r="E33" s="8" t="s">
        <v>723</v>
      </c>
      <c r="F33" s="10">
        <v>11.9</v>
      </c>
      <c r="G33" s="10">
        <v>10.9</v>
      </c>
      <c r="H33" s="10">
        <v>11.4</v>
      </c>
      <c r="I33" s="10">
        <v>11.5</v>
      </c>
      <c r="J33" s="10">
        <v>12</v>
      </c>
      <c r="K33" s="10">
        <v>12</v>
      </c>
      <c r="L33" s="17">
        <f t="shared" ref="L33:L37" si="18">SUM(F33:H33)</f>
        <v>34.200000000000003</v>
      </c>
      <c r="M33" s="17">
        <f t="shared" ref="M33:M37" si="19">SUM(I33:K33)</f>
        <v>35.5</v>
      </c>
      <c r="N33" s="18">
        <f t="shared" ref="N33:N37" si="20">SUM(F33:J33)</f>
        <v>57.7</v>
      </c>
      <c r="O33" s="11" t="s">
        <v>149</v>
      </c>
      <c r="P33" s="11" t="s">
        <v>186</v>
      </c>
      <c r="Q33" s="13" t="s">
        <v>726</v>
      </c>
      <c r="R33" s="13" t="s">
        <v>168</v>
      </c>
      <c r="S33" s="13" t="s">
        <v>349</v>
      </c>
      <c r="T33" s="13" t="s">
        <v>243</v>
      </c>
      <c r="U33" s="12">
        <v>13</v>
      </c>
      <c r="V33" s="12">
        <v>13.8</v>
      </c>
      <c r="W33" s="12">
        <v>8.4</v>
      </c>
      <c r="X33" s="11" t="s">
        <v>143</v>
      </c>
      <c r="Y33" s="12">
        <v>0.6</v>
      </c>
      <c r="Z33" s="12" t="s">
        <v>249</v>
      </c>
      <c r="AA33" s="12">
        <v>0.2</v>
      </c>
      <c r="AB33" s="8">
        <v>0.4</v>
      </c>
      <c r="AC33" s="8"/>
      <c r="AD33" s="11" t="s">
        <v>241</v>
      </c>
      <c r="AE33" s="11" t="s">
        <v>241</v>
      </c>
      <c r="AF33" s="11" t="s">
        <v>146</v>
      </c>
      <c r="AG33" s="8"/>
      <c r="AH33" s="8" t="s">
        <v>758</v>
      </c>
      <c r="AI33" s="21" t="s">
        <v>759</v>
      </c>
    </row>
    <row r="34" spans="1:35" s="5" customFormat="1">
      <c r="A34" s="6">
        <v>45346</v>
      </c>
      <c r="B34" s="16" t="s">
        <v>120</v>
      </c>
      <c r="C34" s="8" t="s">
        <v>299</v>
      </c>
      <c r="D34" s="9">
        <v>4.7939814814814817E-2</v>
      </c>
      <c r="E34" s="8" t="s">
        <v>732</v>
      </c>
      <c r="F34" s="10">
        <v>12.2</v>
      </c>
      <c r="G34" s="10">
        <v>10.9</v>
      </c>
      <c r="H34" s="10">
        <v>11.4</v>
      </c>
      <c r="I34" s="10">
        <v>11.7</v>
      </c>
      <c r="J34" s="10">
        <v>11.5</v>
      </c>
      <c r="K34" s="10">
        <v>11.5</v>
      </c>
      <c r="L34" s="17">
        <f t="shared" si="18"/>
        <v>34.5</v>
      </c>
      <c r="M34" s="17">
        <f t="shared" si="19"/>
        <v>34.700000000000003</v>
      </c>
      <c r="N34" s="18">
        <f t="shared" si="20"/>
        <v>57.7</v>
      </c>
      <c r="O34" s="11" t="s">
        <v>149</v>
      </c>
      <c r="P34" s="11" t="s">
        <v>150</v>
      </c>
      <c r="Q34" s="13" t="s">
        <v>210</v>
      </c>
      <c r="R34" s="13" t="s">
        <v>225</v>
      </c>
      <c r="S34" s="13" t="s">
        <v>316</v>
      </c>
      <c r="T34" s="13" t="s">
        <v>243</v>
      </c>
      <c r="U34" s="12">
        <v>13</v>
      </c>
      <c r="V34" s="12">
        <v>13.8</v>
      </c>
      <c r="W34" s="12">
        <v>8.4</v>
      </c>
      <c r="X34" s="11" t="s">
        <v>143</v>
      </c>
      <c r="Y34" s="12">
        <v>0.7</v>
      </c>
      <c r="Z34" s="12" t="s">
        <v>249</v>
      </c>
      <c r="AA34" s="12">
        <v>0.3</v>
      </c>
      <c r="AB34" s="8">
        <v>0.4</v>
      </c>
      <c r="AC34" s="8"/>
      <c r="AD34" s="11" t="s">
        <v>244</v>
      </c>
      <c r="AE34" s="11" t="s">
        <v>241</v>
      </c>
      <c r="AF34" s="11" t="s">
        <v>146</v>
      </c>
      <c r="AG34" s="8"/>
      <c r="AH34" s="8" t="s">
        <v>764</v>
      </c>
      <c r="AI34" s="21"/>
    </row>
    <row r="35" spans="1:35" s="5" customFormat="1">
      <c r="A35" s="6">
        <v>45346</v>
      </c>
      <c r="B35" s="16" t="s">
        <v>120</v>
      </c>
      <c r="C35" s="8" t="s">
        <v>299</v>
      </c>
      <c r="D35" s="9">
        <v>4.7951388888888891E-2</v>
      </c>
      <c r="E35" s="8" t="s">
        <v>734</v>
      </c>
      <c r="F35" s="10">
        <v>11.9</v>
      </c>
      <c r="G35" s="10">
        <v>10.8</v>
      </c>
      <c r="H35" s="10">
        <v>11.3</v>
      </c>
      <c r="I35" s="10">
        <v>11.6</v>
      </c>
      <c r="J35" s="10">
        <v>11.7</v>
      </c>
      <c r="K35" s="10">
        <v>12</v>
      </c>
      <c r="L35" s="17">
        <f t="shared" si="18"/>
        <v>34</v>
      </c>
      <c r="M35" s="17">
        <f t="shared" si="19"/>
        <v>35.299999999999997</v>
      </c>
      <c r="N35" s="18">
        <f t="shared" si="20"/>
        <v>57.3</v>
      </c>
      <c r="O35" s="11" t="s">
        <v>149</v>
      </c>
      <c r="P35" s="11" t="s">
        <v>150</v>
      </c>
      <c r="Q35" s="13" t="s">
        <v>151</v>
      </c>
      <c r="R35" s="13" t="s">
        <v>171</v>
      </c>
      <c r="S35" s="13" t="s">
        <v>227</v>
      </c>
      <c r="T35" s="13" t="s">
        <v>243</v>
      </c>
      <c r="U35" s="12">
        <v>13</v>
      </c>
      <c r="V35" s="12">
        <v>13.8</v>
      </c>
      <c r="W35" s="12">
        <v>8.4</v>
      </c>
      <c r="X35" s="11" t="s">
        <v>143</v>
      </c>
      <c r="Y35" s="12">
        <v>0.8</v>
      </c>
      <c r="Z35" s="12" t="s">
        <v>249</v>
      </c>
      <c r="AA35" s="12">
        <v>0.4</v>
      </c>
      <c r="AB35" s="8">
        <v>0.4</v>
      </c>
      <c r="AC35" s="8"/>
      <c r="AD35" s="11" t="s">
        <v>244</v>
      </c>
      <c r="AE35" s="11" t="s">
        <v>244</v>
      </c>
      <c r="AF35" s="11" t="s">
        <v>143</v>
      </c>
      <c r="AG35" s="8"/>
      <c r="AH35" s="8" t="s">
        <v>769</v>
      </c>
      <c r="AI35" s="21" t="s">
        <v>770</v>
      </c>
    </row>
    <row r="36" spans="1:35" s="5" customFormat="1">
      <c r="A36" s="6">
        <v>45347</v>
      </c>
      <c r="B36" s="16" t="s">
        <v>125</v>
      </c>
      <c r="C36" s="8" t="s">
        <v>299</v>
      </c>
      <c r="D36" s="9">
        <v>4.8009259259259258E-2</v>
      </c>
      <c r="E36" s="8" t="s">
        <v>742</v>
      </c>
      <c r="F36" s="10">
        <v>11.8</v>
      </c>
      <c r="G36" s="10">
        <v>10.8</v>
      </c>
      <c r="H36" s="10">
        <v>11.6</v>
      </c>
      <c r="I36" s="10">
        <v>11.9</v>
      </c>
      <c r="J36" s="10">
        <v>11.7</v>
      </c>
      <c r="K36" s="10">
        <v>12</v>
      </c>
      <c r="L36" s="17">
        <f t="shared" si="18"/>
        <v>34.200000000000003</v>
      </c>
      <c r="M36" s="17">
        <f t="shared" si="19"/>
        <v>35.6</v>
      </c>
      <c r="N36" s="18">
        <f t="shared" si="20"/>
        <v>57.8</v>
      </c>
      <c r="O36" s="11" t="s">
        <v>149</v>
      </c>
      <c r="P36" s="11" t="s">
        <v>186</v>
      </c>
      <c r="Q36" s="13" t="s">
        <v>303</v>
      </c>
      <c r="R36" s="13" t="s">
        <v>215</v>
      </c>
      <c r="S36" s="13" t="s">
        <v>303</v>
      </c>
      <c r="T36" s="13" t="s">
        <v>243</v>
      </c>
      <c r="U36" s="12">
        <v>10.4</v>
      </c>
      <c r="V36" s="12">
        <v>11.8</v>
      </c>
      <c r="W36" s="12">
        <v>8.5</v>
      </c>
      <c r="X36" s="11" t="s">
        <v>246</v>
      </c>
      <c r="Y36" s="12">
        <v>0.7</v>
      </c>
      <c r="Z36" s="12" t="s">
        <v>249</v>
      </c>
      <c r="AA36" s="12">
        <v>0.1</v>
      </c>
      <c r="AB36" s="8">
        <v>0.6</v>
      </c>
      <c r="AC36" s="8"/>
      <c r="AD36" s="11" t="s">
        <v>241</v>
      </c>
      <c r="AE36" s="11" t="s">
        <v>244</v>
      </c>
      <c r="AF36" s="11" t="s">
        <v>143</v>
      </c>
      <c r="AG36" s="8"/>
      <c r="AH36" s="8" t="s">
        <v>777</v>
      </c>
      <c r="AI36" s="21" t="s">
        <v>778</v>
      </c>
    </row>
    <row r="37" spans="1:35" s="5" customFormat="1">
      <c r="A37" s="6">
        <v>45347</v>
      </c>
      <c r="B37" s="16" t="s">
        <v>127</v>
      </c>
      <c r="C37" s="8" t="s">
        <v>299</v>
      </c>
      <c r="D37" s="9">
        <v>4.791666666666667E-2</v>
      </c>
      <c r="E37" s="8" t="s">
        <v>404</v>
      </c>
      <c r="F37" s="10">
        <v>11.7</v>
      </c>
      <c r="G37" s="10">
        <v>10.7</v>
      </c>
      <c r="H37" s="10">
        <v>11.2</v>
      </c>
      <c r="I37" s="10">
        <v>11.6</v>
      </c>
      <c r="J37" s="10">
        <v>12</v>
      </c>
      <c r="K37" s="10">
        <v>11.8</v>
      </c>
      <c r="L37" s="17">
        <f t="shared" si="18"/>
        <v>33.599999999999994</v>
      </c>
      <c r="M37" s="17">
        <f t="shared" si="19"/>
        <v>35.400000000000006</v>
      </c>
      <c r="N37" s="18">
        <f t="shared" si="20"/>
        <v>57.199999999999996</v>
      </c>
      <c r="O37" s="11" t="s">
        <v>182</v>
      </c>
      <c r="P37" s="11" t="s">
        <v>150</v>
      </c>
      <c r="Q37" s="13" t="s">
        <v>316</v>
      </c>
      <c r="R37" s="13" t="s">
        <v>233</v>
      </c>
      <c r="S37" s="13" t="s">
        <v>303</v>
      </c>
      <c r="T37" s="13" t="s">
        <v>243</v>
      </c>
      <c r="U37" s="12">
        <v>10.4</v>
      </c>
      <c r="V37" s="12">
        <v>11.8</v>
      </c>
      <c r="W37" s="12">
        <v>8.5</v>
      </c>
      <c r="X37" s="11" t="s">
        <v>246</v>
      </c>
      <c r="Y37" s="12">
        <v>1.3</v>
      </c>
      <c r="Z37" s="12" t="s">
        <v>249</v>
      </c>
      <c r="AA37" s="12">
        <v>0.7</v>
      </c>
      <c r="AB37" s="8">
        <v>0.6</v>
      </c>
      <c r="AC37" s="8"/>
      <c r="AD37" s="11" t="s">
        <v>244</v>
      </c>
      <c r="AE37" s="11" t="s">
        <v>244</v>
      </c>
      <c r="AF37" s="11" t="s">
        <v>146</v>
      </c>
      <c r="AG37" s="8"/>
      <c r="AH37" s="8" t="s">
        <v>785</v>
      </c>
      <c r="AI37" s="21" t="s">
        <v>786</v>
      </c>
    </row>
    <row r="38" spans="1:35" s="5" customFormat="1">
      <c r="A38" s="6">
        <v>45353</v>
      </c>
      <c r="B38" s="16" t="s">
        <v>125</v>
      </c>
      <c r="C38" s="8" t="s">
        <v>299</v>
      </c>
      <c r="D38" s="9">
        <v>4.8645833333333333E-2</v>
      </c>
      <c r="E38" s="8" t="s">
        <v>790</v>
      </c>
      <c r="F38" s="10">
        <v>12.2</v>
      </c>
      <c r="G38" s="10">
        <v>11</v>
      </c>
      <c r="H38" s="10">
        <v>11.5</v>
      </c>
      <c r="I38" s="10">
        <v>11.8</v>
      </c>
      <c r="J38" s="10">
        <v>11.6</v>
      </c>
      <c r="K38" s="10">
        <v>12.2</v>
      </c>
      <c r="L38" s="17">
        <f t="shared" ref="L38:L43" si="21">SUM(F38:H38)</f>
        <v>34.700000000000003</v>
      </c>
      <c r="M38" s="17">
        <f t="shared" ref="M38:M43" si="22">SUM(I38:K38)</f>
        <v>35.599999999999994</v>
      </c>
      <c r="N38" s="18">
        <f t="shared" ref="N38:N43" si="23">SUM(F38:J38)</f>
        <v>58.1</v>
      </c>
      <c r="O38" s="11" t="s">
        <v>149</v>
      </c>
      <c r="P38" s="11" t="s">
        <v>150</v>
      </c>
      <c r="Q38" s="13" t="s">
        <v>349</v>
      </c>
      <c r="R38" s="13" t="s">
        <v>216</v>
      </c>
      <c r="S38" s="13" t="s">
        <v>595</v>
      </c>
      <c r="T38" s="13" t="s">
        <v>243</v>
      </c>
      <c r="U38" s="12">
        <v>12</v>
      </c>
      <c r="V38" s="12">
        <v>11.9</v>
      </c>
      <c r="W38" s="12">
        <v>8.9</v>
      </c>
      <c r="X38" s="11" t="s">
        <v>246</v>
      </c>
      <c r="Y38" s="12">
        <v>1.2</v>
      </c>
      <c r="Z38" s="12" t="s">
        <v>249</v>
      </c>
      <c r="AA38" s="12">
        <v>0.6</v>
      </c>
      <c r="AB38" s="8">
        <v>0.6</v>
      </c>
      <c r="AC38" s="8"/>
      <c r="AD38" s="11" t="s">
        <v>244</v>
      </c>
      <c r="AE38" s="11" t="s">
        <v>241</v>
      </c>
      <c r="AF38" s="11" t="s">
        <v>143</v>
      </c>
      <c r="AG38" s="8"/>
      <c r="AH38" s="8" t="s">
        <v>822</v>
      </c>
      <c r="AI38" s="21" t="s">
        <v>823</v>
      </c>
    </row>
    <row r="39" spans="1:35" s="5" customFormat="1">
      <c r="A39" s="6">
        <v>45353</v>
      </c>
      <c r="B39" s="16" t="s">
        <v>289</v>
      </c>
      <c r="C39" s="8" t="s">
        <v>299</v>
      </c>
      <c r="D39" s="9">
        <v>4.8009259259259258E-2</v>
      </c>
      <c r="E39" s="8" t="s">
        <v>796</v>
      </c>
      <c r="F39" s="10">
        <v>11.9</v>
      </c>
      <c r="G39" s="10">
        <v>10.9</v>
      </c>
      <c r="H39" s="10">
        <v>11.6</v>
      </c>
      <c r="I39" s="10">
        <v>11.8</v>
      </c>
      <c r="J39" s="10">
        <v>11.6</v>
      </c>
      <c r="K39" s="10">
        <v>12</v>
      </c>
      <c r="L39" s="17">
        <f t="shared" si="21"/>
        <v>34.4</v>
      </c>
      <c r="M39" s="17">
        <f t="shared" si="22"/>
        <v>35.4</v>
      </c>
      <c r="N39" s="18">
        <f t="shared" si="23"/>
        <v>57.800000000000004</v>
      </c>
      <c r="O39" s="11" t="s">
        <v>149</v>
      </c>
      <c r="P39" s="11" t="s">
        <v>150</v>
      </c>
      <c r="Q39" s="13" t="s">
        <v>412</v>
      </c>
      <c r="R39" s="13" t="s">
        <v>216</v>
      </c>
      <c r="S39" s="13" t="s">
        <v>423</v>
      </c>
      <c r="T39" s="13" t="s">
        <v>243</v>
      </c>
      <c r="U39" s="12">
        <v>12</v>
      </c>
      <c r="V39" s="12">
        <v>11.9</v>
      </c>
      <c r="W39" s="12">
        <v>8.9</v>
      </c>
      <c r="X39" s="11" t="s">
        <v>246</v>
      </c>
      <c r="Y39" s="12">
        <v>1.3</v>
      </c>
      <c r="Z39" s="12" t="s">
        <v>249</v>
      </c>
      <c r="AA39" s="12">
        <v>0.7</v>
      </c>
      <c r="AB39" s="8">
        <v>0.6</v>
      </c>
      <c r="AC39" s="8"/>
      <c r="AD39" s="11" t="s">
        <v>244</v>
      </c>
      <c r="AE39" s="11" t="s">
        <v>244</v>
      </c>
      <c r="AF39" s="11" t="s">
        <v>146</v>
      </c>
      <c r="AG39" s="8"/>
      <c r="AH39" s="8" t="s">
        <v>832</v>
      </c>
      <c r="AI39" s="21" t="s">
        <v>833</v>
      </c>
    </row>
    <row r="40" spans="1:35" s="5" customFormat="1">
      <c r="A40" s="6">
        <v>45353</v>
      </c>
      <c r="B40" s="16" t="s">
        <v>120</v>
      </c>
      <c r="C40" s="8" t="s">
        <v>299</v>
      </c>
      <c r="D40" s="9">
        <v>4.8020833333333332E-2</v>
      </c>
      <c r="E40" s="8" t="s">
        <v>799</v>
      </c>
      <c r="F40" s="10">
        <v>12.1</v>
      </c>
      <c r="G40" s="10">
        <v>11.2</v>
      </c>
      <c r="H40" s="10">
        <v>11.4</v>
      </c>
      <c r="I40" s="10">
        <v>11.7</v>
      </c>
      <c r="J40" s="10">
        <v>11.4</v>
      </c>
      <c r="K40" s="10">
        <v>12.1</v>
      </c>
      <c r="L40" s="17">
        <f t="shared" si="21"/>
        <v>34.699999999999996</v>
      </c>
      <c r="M40" s="17">
        <f t="shared" si="22"/>
        <v>35.200000000000003</v>
      </c>
      <c r="N40" s="18">
        <f t="shared" si="23"/>
        <v>57.79999999999999</v>
      </c>
      <c r="O40" s="11" t="s">
        <v>149</v>
      </c>
      <c r="P40" s="11" t="s">
        <v>150</v>
      </c>
      <c r="Q40" s="13" t="s">
        <v>800</v>
      </c>
      <c r="R40" s="13" t="s">
        <v>225</v>
      </c>
      <c r="S40" s="13" t="s">
        <v>801</v>
      </c>
      <c r="T40" s="13" t="s">
        <v>243</v>
      </c>
      <c r="U40" s="12">
        <v>12</v>
      </c>
      <c r="V40" s="12">
        <v>11.9</v>
      </c>
      <c r="W40" s="12">
        <v>8.9</v>
      </c>
      <c r="X40" s="11" t="s">
        <v>246</v>
      </c>
      <c r="Y40" s="12">
        <v>1.4</v>
      </c>
      <c r="Z40" s="12" t="s">
        <v>249</v>
      </c>
      <c r="AA40" s="12">
        <v>0.8</v>
      </c>
      <c r="AB40" s="8">
        <v>0.6</v>
      </c>
      <c r="AC40" s="8"/>
      <c r="AD40" s="11" t="s">
        <v>245</v>
      </c>
      <c r="AE40" s="11" t="s">
        <v>244</v>
      </c>
      <c r="AF40" s="11" t="s">
        <v>143</v>
      </c>
      <c r="AG40" s="8"/>
      <c r="AH40" s="8" t="s">
        <v>838</v>
      </c>
      <c r="AI40" s="21" t="s">
        <v>839</v>
      </c>
    </row>
    <row r="41" spans="1:35" s="5" customFormat="1">
      <c r="A41" s="6">
        <v>45354</v>
      </c>
      <c r="B41" s="16" t="s">
        <v>125</v>
      </c>
      <c r="C41" s="8" t="s">
        <v>299</v>
      </c>
      <c r="D41" s="9">
        <v>4.8611111111111112E-2</v>
      </c>
      <c r="E41" s="8" t="s">
        <v>802</v>
      </c>
      <c r="F41" s="10">
        <v>11.9</v>
      </c>
      <c r="G41" s="10">
        <v>10.9</v>
      </c>
      <c r="H41" s="10">
        <v>11.6</v>
      </c>
      <c r="I41" s="10">
        <v>11.7</v>
      </c>
      <c r="J41" s="10">
        <v>11.6</v>
      </c>
      <c r="K41" s="10">
        <v>12.3</v>
      </c>
      <c r="L41" s="17">
        <f t="shared" si="21"/>
        <v>34.4</v>
      </c>
      <c r="M41" s="17">
        <f t="shared" si="22"/>
        <v>35.599999999999994</v>
      </c>
      <c r="N41" s="18">
        <f t="shared" si="23"/>
        <v>57.699999999999996</v>
      </c>
      <c r="O41" s="11" t="s">
        <v>149</v>
      </c>
      <c r="P41" s="11" t="s">
        <v>150</v>
      </c>
      <c r="Q41" s="13" t="s">
        <v>672</v>
      </c>
      <c r="R41" s="13" t="s">
        <v>803</v>
      </c>
      <c r="S41" s="13" t="s">
        <v>301</v>
      </c>
      <c r="T41" s="13" t="s">
        <v>243</v>
      </c>
      <c r="U41" s="12">
        <v>11.1</v>
      </c>
      <c r="V41" s="12">
        <v>11.6</v>
      </c>
      <c r="W41" s="12">
        <v>8.9</v>
      </c>
      <c r="X41" s="11" t="s">
        <v>246</v>
      </c>
      <c r="Y41" s="12">
        <v>0.9</v>
      </c>
      <c r="Z41" s="12" t="s">
        <v>249</v>
      </c>
      <c r="AA41" s="12">
        <v>0.1</v>
      </c>
      <c r="AB41" s="8">
        <v>0.8</v>
      </c>
      <c r="AC41" s="8"/>
      <c r="AD41" s="11" t="s">
        <v>241</v>
      </c>
      <c r="AE41" s="11" t="s">
        <v>244</v>
      </c>
      <c r="AF41" s="11" t="s">
        <v>146</v>
      </c>
      <c r="AG41" s="8"/>
      <c r="AH41" s="8" t="s">
        <v>840</v>
      </c>
      <c r="AI41" s="21" t="s">
        <v>841</v>
      </c>
    </row>
    <row r="42" spans="1:35" s="5" customFormat="1">
      <c r="A42" s="6">
        <v>45354</v>
      </c>
      <c r="B42" s="16" t="s">
        <v>120</v>
      </c>
      <c r="C42" s="8" t="s">
        <v>299</v>
      </c>
      <c r="D42" s="9">
        <v>4.7939814814814817E-2</v>
      </c>
      <c r="E42" s="8" t="s">
        <v>811</v>
      </c>
      <c r="F42" s="10">
        <v>12.2</v>
      </c>
      <c r="G42" s="10">
        <v>10.9</v>
      </c>
      <c r="H42" s="10">
        <v>11.3</v>
      </c>
      <c r="I42" s="10">
        <v>11.5</v>
      </c>
      <c r="J42" s="10">
        <v>11.4</v>
      </c>
      <c r="K42" s="10">
        <v>11.9</v>
      </c>
      <c r="L42" s="17">
        <f t="shared" si="21"/>
        <v>34.400000000000006</v>
      </c>
      <c r="M42" s="17">
        <f t="shared" si="22"/>
        <v>34.799999999999997</v>
      </c>
      <c r="N42" s="18">
        <f t="shared" si="23"/>
        <v>57.300000000000004</v>
      </c>
      <c r="O42" s="11" t="s">
        <v>149</v>
      </c>
      <c r="P42" s="11" t="s">
        <v>150</v>
      </c>
      <c r="Q42" s="13" t="s">
        <v>189</v>
      </c>
      <c r="R42" s="13" t="s">
        <v>327</v>
      </c>
      <c r="S42" s="13" t="s">
        <v>212</v>
      </c>
      <c r="T42" s="13" t="s">
        <v>243</v>
      </c>
      <c r="U42" s="12">
        <v>11.1</v>
      </c>
      <c r="V42" s="12">
        <v>11.6</v>
      </c>
      <c r="W42" s="12">
        <v>8.9</v>
      </c>
      <c r="X42" s="11" t="s">
        <v>246</v>
      </c>
      <c r="Y42" s="12">
        <v>0.7</v>
      </c>
      <c r="Z42" s="12" t="s">
        <v>249</v>
      </c>
      <c r="AA42" s="12">
        <v>-0.1</v>
      </c>
      <c r="AB42" s="8">
        <v>0.8</v>
      </c>
      <c r="AC42" s="8"/>
      <c r="AD42" s="11" t="s">
        <v>241</v>
      </c>
      <c r="AE42" s="11" t="s">
        <v>241</v>
      </c>
      <c r="AF42" s="11" t="s">
        <v>143</v>
      </c>
      <c r="AG42" s="8"/>
      <c r="AH42" s="8" t="s">
        <v>850</v>
      </c>
      <c r="AI42" s="21" t="s">
        <v>851</v>
      </c>
    </row>
    <row r="43" spans="1:35" s="5" customFormat="1">
      <c r="A43" s="6">
        <v>45354</v>
      </c>
      <c r="B43" s="16" t="s">
        <v>124</v>
      </c>
      <c r="C43" s="8" t="s">
        <v>299</v>
      </c>
      <c r="D43" s="9">
        <v>4.791666666666667E-2</v>
      </c>
      <c r="E43" s="8" t="s">
        <v>819</v>
      </c>
      <c r="F43" s="10">
        <v>12</v>
      </c>
      <c r="G43" s="10">
        <v>10.9</v>
      </c>
      <c r="H43" s="10">
        <v>11.5</v>
      </c>
      <c r="I43" s="10">
        <v>11.5</v>
      </c>
      <c r="J43" s="10">
        <v>11.4</v>
      </c>
      <c r="K43" s="10">
        <v>11.7</v>
      </c>
      <c r="L43" s="17">
        <f t="shared" si="21"/>
        <v>34.4</v>
      </c>
      <c r="M43" s="17">
        <f t="shared" si="22"/>
        <v>34.599999999999994</v>
      </c>
      <c r="N43" s="18">
        <f t="shared" si="23"/>
        <v>57.3</v>
      </c>
      <c r="O43" s="11" t="s">
        <v>149</v>
      </c>
      <c r="P43" s="11" t="s">
        <v>150</v>
      </c>
      <c r="Q43" s="13" t="s">
        <v>205</v>
      </c>
      <c r="R43" s="13" t="s">
        <v>151</v>
      </c>
      <c r="S43" s="13" t="s">
        <v>326</v>
      </c>
      <c r="T43" s="13" t="s">
        <v>243</v>
      </c>
      <c r="U43" s="12">
        <v>11.1</v>
      </c>
      <c r="V43" s="12">
        <v>11.6</v>
      </c>
      <c r="W43" s="12">
        <v>8.9</v>
      </c>
      <c r="X43" s="11" t="s">
        <v>246</v>
      </c>
      <c r="Y43" s="12">
        <v>0.9</v>
      </c>
      <c r="Z43" s="12" t="s">
        <v>249</v>
      </c>
      <c r="AA43" s="12">
        <v>0.1</v>
      </c>
      <c r="AB43" s="8">
        <v>0.8</v>
      </c>
      <c r="AC43" s="8"/>
      <c r="AD43" s="11" t="s">
        <v>241</v>
      </c>
      <c r="AE43" s="11" t="s">
        <v>241</v>
      </c>
      <c r="AF43" s="11" t="s">
        <v>146</v>
      </c>
      <c r="AG43" s="8"/>
      <c r="AH43" s="8" t="s">
        <v>856</v>
      </c>
      <c r="AI43" s="21" t="s">
        <v>857</v>
      </c>
    </row>
    <row r="44" spans="1:35" s="5" customFormat="1">
      <c r="A44" s="6">
        <v>45472</v>
      </c>
      <c r="B44" s="16" t="s">
        <v>862</v>
      </c>
      <c r="C44" s="8" t="s">
        <v>148</v>
      </c>
      <c r="D44" s="9">
        <v>4.7245370370370368E-2</v>
      </c>
      <c r="E44" s="8" t="s">
        <v>868</v>
      </c>
      <c r="F44" s="10">
        <v>11.8</v>
      </c>
      <c r="G44" s="10">
        <v>10.6</v>
      </c>
      <c r="H44" s="10">
        <v>11</v>
      </c>
      <c r="I44" s="10">
        <v>11.4</v>
      </c>
      <c r="J44" s="10">
        <v>11.5</v>
      </c>
      <c r="K44" s="10">
        <v>11.9</v>
      </c>
      <c r="L44" s="17">
        <f t="shared" ref="L44:L52" si="24">SUM(F44:H44)</f>
        <v>33.4</v>
      </c>
      <c r="M44" s="17">
        <f t="shared" ref="M44:M52" si="25">SUM(I44:K44)</f>
        <v>34.799999999999997</v>
      </c>
      <c r="N44" s="18">
        <f t="shared" ref="N44:N52" si="26">SUM(F44:J44)</f>
        <v>56.3</v>
      </c>
      <c r="O44" s="11" t="s">
        <v>182</v>
      </c>
      <c r="P44" s="11" t="s">
        <v>150</v>
      </c>
      <c r="Q44" s="13" t="s">
        <v>869</v>
      </c>
      <c r="R44" s="13" t="s">
        <v>224</v>
      </c>
      <c r="S44" s="13" t="s">
        <v>326</v>
      </c>
      <c r="T44" s="13" t="s">
        <v>119</v>
      </c>
      <c r="U44" s="12">
        <v>8.9</v>
      </c>
      <c r="V44" s="12">
        <v>10.1</v>
      </c>
      <c r="W44" s="12">
        <v>9.1999999999999993</v>
      </c>
      <c r="X44" s="11" t="s">
        <v>243</v>
      </c>
      <c r="Y44" s="12">
        <v>-1.2</v>
      </c>
      <c r="Z44" s="12" t="s">
        <v>249</v>
      </c>
      <c r="AA44" s="12">
        <v>-0.7</v>
      </c>
      <c r="AB44" s="8">
        <v>-0.5</v>
      </c>
      <c r="AC44" s="8"/>
      <c r="AD44" s="11" t="s">
        <v>242</v>
      </c>
      <c r="AE44" s="11" t="s">
        <v>244</v>
      </c>
      <c r="AF44" s="11" t="s">
        <v>143</v>
      </c>
      <c r="AG44" s="8"/>
      <c r="AH44" s="8" t="s">
        <v>883</v>
      </c>
      <c r="AI44" s="21" t="s">
        <v>928</v>
      </c>
    </row>
    <row r="45" spans="1:35" s="5" customFormat="1">
      <c r="A45" s="6">
        <v>45472</v>
      </c>
      <c r="B45" s="15" t="s">
        <v>125</v>
      </c>
      <c r="C45" s="8" t="s">
        <v>148</v>
      </c>
      <c r="D45" s="9">
        <v>4.7280092592592596E-2</v>
      </c>
      <c r="E45" s="8" t="s">
        <v>873</v>
      </c>
      <c r="F45" s="10">
        <v>11.7</v>
      </c>
      <c r="G45" s="10">
        <v>10.199999999999999</v>
      </c>
      <c r="H45" s="10">
        <v>10.8</v>
      </c>
      <c r="I45" s="10">
        <v>11.4</v>
      </c>
      <c r="J45" s="10">
        <v>11.9</v>
      </c>
      <c r="K45" s="10">
        <v>12.5</v>
      </c>
      <c r="L45" s="17">
        <f t="shared" si="24"/>
        <v>32.700000000000003</v>
      </c>
      <c r="M45" s="17">
        <f t="shared" si="25"/>
        <v>35.799999999999997</v>
      </c>
      <c r="N45" s="18">
        <f t="shared" si="26"/>
        <v>56</v>
      </c>
      <c r="O45" s="11" t="s">
        <v>182</v>
      </c>
      <c r="P45" s="11" t="s">
        <v>186</v>
      </c>
      <c r="Q45" s="13" t="s">
        <v>151</v>
      </c>
      <c r="R45" s="13" t="s">
        <v>334</v>
      </c>
      <c r="S45" s="13" t="s">
        <v>333</v>
      </c>
      <c r="T45" s="13" t="s">
        <v>119</v>
      </c>
      <c r="U45" s="12">
        <v>8.9</v>
      </c>
      <c r="V45" s="12">
        <v>10.1</v>
      </c>
      <c r="W45" s="12">
        <v>9.1999999999999993</v>
      </c>
      <c r="X45" s="11" t="s">
        <v>243</v>
      </c>
      <c r="Y45" s="12">
        <v>-0.5</v>
      </c>
      <c r="Z45" s="12" t="s">
        <v>249</v>
      </c>
      <c r="AA45" s="12" t="s">
        <v>366</v>
      </c>
      <c r="AB45" s="8">
        <v>-0.5</v>
      </c>
      <c r="AC45" s="8" t="s">
        <v>250</v>
      </c>
      <c r="AD45" s="11" t="s">
        <v>241</v>
      </c>
      <c r="AE45" s="11" t="s">
        <v>241</v>
      </c>
      <c r="AF45" s="11" t="s">
        <v>146</v>
      </c>
      <c r="AG45" s="8"/>
      <c r="AH45" s="8" t="s">
        <v>926</v>
      </c>
      <c r="AI45" s="21" t="s">
        <v>925</v>
      </c>
    </row>
    <row r="46" spans="1:35" s="5" customFormat="1">
      <c r="A46" s="6">
        <v>45472</v>
      </c>
      <c r="B46" s="16" t="s">
        <v>863</v>
      </c>
      <c r="C46" s="8" t="s">
        <v>148</v>
      </c>
      <c r="D46" s="9">
        <v>4.8009259259259258E-2</v>
      </c>
      <c r="E46" s="8" t="s">
        <v>898</v>
      </c>
      <c r="F46" s="10">
        <v>12.1</v>
      </c>
      <c r="G46" s="10">
        <v>10.8</v>
      </c>
      <c r="H46" s="10">
        <v>11.2</v>
      </c>
      <c r="I46" s="10">
        <v>11.5</v>
      </c>
      <c r="J46" s="10">
        <v>12.1</v>
      </c>
      <c r="K46" s="10">
        <v>12.1</v>
      </c>
      <c r="L46" s="17">
        <f t="shared" si="24"/>
        <v>34.099999999999994</v>
      </c>
      <c r="M46" s="17">
        <f t="shared" si="25"/>
        <v>35.700000000000003</v>
      </c>
      <c r="N46" s="18">
        <f t="shared" si="26"/>
        <v>57.699999999999996</v>
      </c>
      <c r="O46" s="11" t="s">
        <v>149</v>
      </c>
      <c r="P46" s="11" t="s">
        <v>186</v>
      </c>
      <c r="Q46" s="13" t="s">
        <v>894</v>
      </c>
      <c r="R46" s="13" t="s">
        <v>894</v>
      </c>
      <c r="S46" s="13" t="s">
        <v>899</v>
      </c>
      <c r="T46" s="13" t="s">
        <v>119</v>
      </c>
      <c r="U46" s="12">
        <v>8.9</v>
      </c>
      <c r="V46" s="12">
        <v>10.1</v>
      </c>
      <c r="W46" s="12">
        <v>9.1999999999999993</v>
      </c>
      <c r="X46" s="11" t="s">
        <v>243</v>
      </c>
      <c r="Y46" s="12">
        <v>0.2</v>
      </c>
      <c r="Z46" s="12" t="s">
        <v>249</v>
      </c>
      <c r="AA46" s="12">
        <v>0.7</v>
      </c>
      <c r="AB46" s="8">
        <v>-0.5</v>
      </c>
      <c r="AC46" s="8"/>
      <c r="AD46" s="11" t="s">
        <v>244</v>
      </c>
      <c r="AE46" s="11" t="s">
        <v>244</v>
      </c>
      <c r="AF46" s="11" t="s">
        <v>246</v>
      </c>
      <c r="AG46" s="8"/>
      <c r="AH46" s="8" t="s">
        <v>923</v>
      </c>
      <c r="AI46" s="21" t="s">
        <v>922</v>
      </c>
    </row>
    <row r="47" spans="1:35" s="5" customFormat="1">
      <c r="A47" s="6">
        <v>45472</v>
      </c>
      <c r="B47" s="16" t="s">
        <v>120</v>
      </c>
      <c r="C47" s="8" t="s">
        <v>148</v>
      </c>
      <c r="D47" s="9">
        <v>4.791666666666667E-2</v>
      </c>
      <c r="E47" s="8" t="s">
        <v>866</v>
      </c>
      <c r="F47" s="10">
        <v>11.8</v>
      </c>
      <c r="G47" s="10">
        <v>10.9</v>
      </c>
      <c r="H47" s="10">
        <v>11.4</v>
      </c>
      <c r="I47" s="10">
        <v>11.6</v>
      </c>
      <c r="J47" s="10">
        <v>11.5</v>
      </c>
      <c r="K47" s="10">
        <v>11.8</v>
      </c>
      <c r="L47" s="17">
        <f t="shared" si="24"/>
        <v>34.1</v>
      </c>
      <c r="M47" s="17">
        <f t="shared" si="25"/>
        <v>34.900000000000006</v>
      </c>
      <c r="N47" s="18">
        <f t="shared" si="26"/>
        <v>57.2</v>
      </c>
      <c r="O47" s="11" t="s">
        <v>149</v>
      </c>
      <c r="P47" s="11" t="s">
        <v>150</v>
      </c>
      <c r="Q47" s="13" t="s">
        <v>233</v>
      </c>
      <c r="R47" s="13" t="s">
        <v>234</v>
      </c>
      <c r="S47" s="13" t="s">
        <v>215</v>
      </c>
      <c r="T47" s="13" t="s">
        <v>119</v>
      </c>
      <c r="U47" s="12">
        <v>8.9</v>
      </c>
      <c r="V47" s="12">
        <v>10.1</v>
      </c>
      <c r="W47" s="12">
        <v>9.1999999999999993</v>
      </c>
      <c r="X47" s="11" t="s">
        <v>243</v>
      </c>
      <c r="Y47" s="12">
        <v>0.5</v>
      </c>
      <c r="Z47" s="12" t="s">
        <v>249</v>
      </c>
      <c r="AA47" s="12">
        <v>1</v>
      </c>
      <c r="AB47" s="8">
        <v>-0.5</v>
      </c>
      <c r="AC47" s="8"/>
      <c r="AD47" s="11" t="s">
        <v>245</v>
      </c>
      <c r="AE47" s="11" t="s">
        <v>241</v>
      </c>
      <c r="AF47" s="11" t="s">
        <v>146</v>
      </c>
      <c r="AG47" s="8"/>
      <c r="AH47" s="8" t="s">
        <v>916</v>
      </c>
      <c r="AI47" s="21" t="s">
        <v>917</v>
      </c>
    </row>
    <row r="48" spans="1:35" s="5" customFormat="1">
      <c r="A48" s="6">
        <v>45473</v>
      </c>
      <c r="B48" s="16" t="s">
        <v>125</v>
      </c>
      <c r="C48" s="8" t="s">
        <v>299</v>
      </c>
      <c r="D48" s="9">
        <v>4.7997685185185185E-2</v>
      </c>
      <c r="E48" s="8" t="s">
        <v>889</v>
      </c>
      <c r="F48" s="10">
        <v>11.6</v>
      </c>
      <c r="G48" s="10">
        <v>10.3</v>
      </c>
      <c r="H48" s="10">
        <v>10.9</v>
      </c>
      <c r="I48" s="10">
        <v>11.5</v>
      </c>
      <c r="J48" s="10">
        <v>12.5</v>
      </c>
      <c r="K48" s="10">
        <v>12.9</v>
      </c>
      <c r="L48" s="17">
        <f t="shared" si="24"/>
        <v>32.799999999999997</v>
      </c>
      <c r="M48" s="17">
        <f t="shared" si="25"/>
        <v>36.9</v>
      </c>
      <c r="N48" s="18">
        <f t="shared" si="26"/>
        <v>56.8</v>
      </c>
      <c r="O48" s="11" t="s">
        <v>182</v>
      </c>
      <c r="P48" s="11" t="s">
        <v>186</v>
      </c>
      <c r="Q48" s="13" t="s">
        <v>172</v>
      </c>
      <c r="R48" s="13" t="s">
        <v>442</v>
      </c>
      <c r="S48" s="13" t="s">
        <v>803</v>
      </c>
      <c r="T48" s="13" t="s">
        <v>119</v>
      </c>
      <c r="U48" s="12">
        <v>10.8</v>
      </c>
      <c r="V48" s="12">
        <v>11.7</v>
      </c>
      <c r="W48" s="12">
        <v>8.4</v>
      </c>
      <c r="X48" s="11" t="s">
        <v>146</v>
      </c>
      <c r="Y48" s="12">
        <v>0.7</v>
      </c>
      <c r="Z48" s="12" t="s">
        <v>249</v>
      </c>
      <c r="AA48" s="12">
        <v>0.7</v>
      </c>
      <c r="AB48" s="8" t="s">
        <v>366</v>
      </c>
      <c r="AC48" s="8"/>
      <c r="AD48" s="11" t="s">
        <v>244</v>
      </c>
      <c r="AE48" s="11" t="s">
        <v>244</v>
      </c>
      <c r="AF48" s="11" t="s">
        <v>143</v>
      </c>
      <c r="AG48" s="8" t="s">
        <v>239</v>
      </c>
      <c r="AH48" s="8" t="s">
        <v>943</v>
      </c>
      <c r="AI48" s="21" t="s">
        <v>944</v>
      </c>
    </row>
    <row r="49" spans="1:35" s="5" customFormat="1">
      <c r="A49" s="6">
        <v>45473</v>
      </c>
      <c r="B49" s="16" t="s">
        <v>864</v>
      </c>
      <c r="C49" s="8" t="s">
        <v>299</v>
      </c>
      <c r="D49" s="9">
        <v>4.9398148148148149E-2</v>
      </c>
      <c r="E49" s="8" t="s">
        <v>893</v>
      </c>
      <c r="F49" s="10">
        <v>12.3</v>
      </c>
      <c r="G49" s="10">
        <v>10.8</v>
      </c>
      <c r="H49" s="10">
        <v>11.3</v>
      </c>
      <c r="I49" s="10">
        <v>11.9</v>
      </c>
      <c r="J49" s="10">
        <v>12.4</v>
      </c>
      <c r="K49" s="10">
        <v>13.1</v>
      </c>
      <c r="L49" s="17">
        <f t="shared" si="24"/>
        <v>34.400000000000006</v>
      </c>
      <c r="M49" s="17">
        <f t="shared" si="25"/>
        <v>37.4</v>
      </c>
      <c r="N49" s="18">
        <f t="shared" si="26"/>
        <v>58.7</v>
      </c>
      <c r="O49" s="11" t="s">
        <v>149</v>
      </c>
      <c r="P49" s="11" t="s">
        <v>186</v>
      </c>
      <c r="Q49" s="13" t="s">
        <v>894</v>
      </c>
      <c r="R49" s="13" t="s">
        <v>168</v>
      </c>
      <c r="S49" s="13" t="s">
        <v>895</v>
      </c>
      <c r="T49" s="13" t="s">
        <v>119</v>
      </c>
      <c r="U49" s="12">
        <v>10.8</v>
      </c>
      <c r="V49" s="12">
        <v>11.7</v>
      </c>
      <c r="W49" s="12">
        <v>8.4</v>
      </c>
      <c r="X49" s="11" t="s">
        <v>146</v>
      </c>
      <c r="Y49" s="12">
        <v>2.2000000000000002</v>
      </c>
      <c r="Z49" s="12" t="s">
        <v>249</v>
      </c>
      <c r="AA49" s="12">
        <v>2.2000000000000002</v>
      </c>
      <c r="AB49" s="8" t="s">
        <v>366</v>
      </c>
      <c r="AC49" s="8"/>
      <c r="AD49" s="11" t="s">
        <v>245</v>
      </c>
      <c r="AE49" s="11" t="s">
        <v>244</v>
      </c>
      <c r="AF49" s="11" t="s">
        <v>246</v>
      </c>
      <c r="AG49" s="8" t="s">
        <v>239</v>
      </c>
      <c r="AH49" s="8" t="s">
        <v>937</v>
      </c>
      <c r="AI49" s="21" t="s">
        <v>938</v>
      </c>
    </row>
    <row r="50" spans="1:35" s="5" customFormat="1">
      <c r="A50" s="6">
        <v>45473</v>
      </c>
      <c r="B50" s="16" t="s">
        <v>863</v>
      </c>
      <c r="C50" s="8" t="s">
        <v>299</v>
      </c>
      <c r="D50" s="9">
        <v>4.9340277777777775E-2</v>
      </c>
      <c r="E50" s="8" t="s">
        <v>896</v>
      </c>
      <c r="F50" s="10">
        <v>12</v>
      </c>
      <c r="G50" s="10">
        <v>10.7</v>
      </c>
      <c r="H50" s="10">
        <v>11.5</v>
      </c>
      <c r="I50" s="10">
        <v>12</v>
      </c>
      <c r="J50" s="10">
        <v>12.5</v>
      </c>
      <c r="K50" s="10">
        <v>12.6</v>
      </c>
      <c r="L50" s="17">
        <f t="shared" si="24"/>
        <v>34.200000000000003</v>
      </c>
      <c r="M50" s="17">
        <f t="shared" si="25"/>
        <v>37.1</v>
      </c>
      <c r="N50" s="18">
        <f t="shared" si="26"/>
        <v>58.7</v>
      </c>
      <c r="O50" s="11" t="s">
        <v>149</v>
      </c>
      <c r="P50" s="11" t="s">
        <v>186</v>
      </c>
      <c r="Q50" s="13" t="s">
        <v>875</v>
      </c>
      <c r="R50" s="13" t="s">
        <v>897</v>
      </c>
      <c r="S50" s="13" t="s">
        <v>327</v>
      </c>
      <c r="T50" s="13" t="s">
        <v>119</v>
      </c>
      <c r="U50" s="12">
        <v>10.8</v>
      </c>
      <c r="V50" s="12">
        <v>11.7</v>
      </c>
      <c r="W50" s="12">
        <v>8.4</v>
      </c>
      <c r="X50" s="11" t="s">
        <v>146</v>
      </c>
      <c r="Y50" s="12">
        <v>1.7</v>
      </c>
      <c r="Z50" s="12" t="s">
        <v>249</v>
      </c>
      <c r="AA50" s="12">
        <v>1.7</v>
      </c>
      <c r="AB50" s="8" t="s">
        <v>366</v>
      </c>
      <c r="AC50" s="8"/>
      <c r="AD50" s="11" t="s">
        <v>245</v>
      </c>
      <c r="AE50" s="11" t="s">
        <v>241</v>
      </c>
      <c r="AF50" s="11" t="s">
        <v>143</v>
      </c>
      <c r="AG50" s="8" t="s">
        <v>239</v>
      </c>
      <c r="AH50" s="8" t="s">
        <v>935</v>
      </c>
      <c r="AI50" s="21" t="s">
        <v>936</v>
      </c>
    </row>
    <row r="51" spans="1:35" s="5" customFormat="1">
      <c r="A51" s="6">
        <v>45473</v>
      </c>
      <c r="B51" s="15" t="s">
        <v>120</v>
      </c>
      <c r="C51" s="8" t="s">
        <v>299</v>
      </c>
      <c r="D51" s="9">
        <v>4.7280092592592596E-2</v>
      </c>
      <c r="E51" s="8" t="s">
        <v>901</v>
      </c>
      <c r="F51" s="10">
        <v>11.7</v>
      </c>
      <c r="G51" s="10">
        <v>10.3</v>
      </c>
      <c r="H51" s="10">
        <v>11.1</v>
      </c>
      <c r="I51" s="10">
        <v>11.6</v>
      </c>
      <c r="J51" s="10">
        <v>11.7</v>
      </c>
      <c r="K51" s="10">
        <v>12.1</v>
      </c>
      <c r="L51" s="17">
        <f t="shared" si="24"/>
        <v>33.1</v>
      </c>
      <c r="M51" s="17">
        <f t="shared" si="25"/>
        <v>35.4</v>
      </c>
      <c r="N51" s="18">
        <f t="shared" si="26"/>
        <v>56.400000000000006</v>
      </c>
      <c r="O51" s="11" t="s">
        <v>182</v>
      </c>
      <c r="P51" s="11" t="s">
        <v>150</v>
      </c>
      <c r="Q51" s="13" t="s">
        <v>677</v>
      </c>
      <c r="R51" s="13" t="s">
        <v>316</v>
      </c>
      <c r="S51" s="13" t="s">
        <v>171</v>
      </c>
      <c r="T51" s="13" t="s">
        <v>119</v>
      </c>
      <c r="U51" s="12">
        <v>10.8</v>
      </c>
      <c r="V51" s="12">
        <v>11.7</v>
      </c>
      <c r="W51" s="12">
        <v>8.4</v>
      </c>
      <c r="X51" s="11" t="s">
        <v>146</v>
      </c>
      <c r="Y51" s="12" t="s">
        <v>366</v>
      </c>
      <c r="Z51" s="12" t="s">
        <v>249</v>
      </c>
      <c r="AA51" s="12" t="s">
        <v>366</v>
      </c>
      <c r="AB51" s="8" t="s">
        <v>366</v>
      </c>
      <c r="AC51" s="8"/>
      <c r="AD51" s="11" t="s">
        <v>241</v>
      </c>
      <c r="AE51" s="11" t="s">
        <v>241</v>
      </c>
      <c r="AF51" s="11" t="s">
        <v>146</v>
      </c>
      <c r="AG51" s="8" t="s">
        <v>239</v>
      </c>
      <c r="AH51" s="8" t="s">
        <v>931</v>
      </c>
      <c r="AI51" s="21" t="s">
        <v>932</v>
      </c>
    </row>
    <row r="52" spans="1:35" s="5" customFormat="1">
      <c r="A52" s="6">
        <v>45473</v>
      </c>
      <c r="B52" s="16" t="s">
        <v>142</v>
      </c>
      <c r="C52" s="8" t="s">
        <v>299</v>
      </c>
      <c r="D52" s="9">
        <v>4.6631944444444441E-2</v>
      </c>
      <c r="E52" s="8" t="s">
        <v>905</v>
      </c>
      <c r="F52" s="10">
        <v>11.4</v>
      </c>
      <c r="G52" s="10">
        <v>10.199999999999999</v>
      </c>
      <c r="H52" s="10">
        <v>10.7</v>
      </c>
      <c r="I52" s="10">
        <v>11.1</v>
      </c>
      <c r="J52" s="10">
        <v>11.9</v>
      </c>
      <c r="K52" s="10">
        <v>12.6</v>
      </c>
      <c r="L52" s="17">
        <f t="shared" si="24"/>
        <v>32.299999999999997</v>
      </c>
      <c r="M52" s="17">
        <f t="shared" si="25"/>
        <v>35.6</v>
      </c>
      <c r="N52" s="18">
        <f t="shared" si="26"/>
        <v>55.3</v>
      </c>
      <c r="O52" s="11" t="s">
        <v>182</v>
      </c>
      <c r="P52" s="11" t="s">
        <v>186</v>
      </c>
      <c r="Q52" s="13" t="s">
        <v>906</v>
      </c>
      <c r="R52" s="13" t="s">
        <v>493</v>
      </c>
      <c r="S52" s="13" t="s">
        <v>202</v>
      </c>
      <c r="T52" s="13" t="s">
        <v>119</v>
      </c>
      <c r="U52" s="12">
        <v>10.8</v>
      </c>
      <c r="V52" s="12">
        <v>11.7</v>
      </c>
      <c r="W52" s="12">
        <v>8.4</v>
      </c>
      <c r="X52" s="11" t="s">
        <v>146</v>
      </c>
      <c r="Y52" s="12">
        <v>0.6</v>
      </c>
      <c r="Z52" s="12" t="s">
        <v>249</v>
      </c>
      <c r="AA52" s="12">
        <v>0.6</v>
      </c>
      <c r="AB52" s="8" t="s">
        <v>366</v>
      </c>
      <c r="AC52" s="8"/>
      <c r="AD52" s="11" t="s">
        <v>244</v>
      </c>
      <c r="AE52" s="11" t="s">
        <v>241</v>
      </c>
      <c r="AF52" s="11" t="s">
        <v>146</v>
      </c>
      <c r="AG52" s="8" t="s">
        <v>239</v>
      </c>
      <c r="AH52" s="8"/>
      <c r="AI52" s="21"/>
    </row>
    <row r="53" spans="1:35" s="5" customFormat="1">
      <c r="A53" s="6">
        <v>45479</v>
      </c>
      <c r="B53" s="16" t="s">
        <v>863</v>
      </c>
      <c r="C53" s="8" t="s">
        <v>148</v>
      </c>
      <c r="D53" s="9">
        <v>4.7939814814814817E-2</v>
      </c>
      <c r="E53" s="8" t="s">
        <v>954</v>
      </c>
      <c r="F53" s="10">
        <v>12.1</v>
      </c>
      <c r="G53" s="10">
        <v>11</v>
      </c>
      <c r="H53" s="10">
        <v>11.2</v>
      </c>
      <c r="I53" s="10">
        <v>11.4</v>
      </c>
      <c r="J53" s="10">
        <v>11.5</v>
      </c>
      <c r="K53" s="10">
        <v>12</v>
      </c>
      <c r="L53" s="17">
        <f t="shared" ref="L53:L58" si="27">SUM(F53:H53)</f>
        <v>34.299999999999997</v>
      </c>
      <c r="M53" s="17">
        <f t="shared" ref="M53:M58" si="28">SUM(I53:K53)</f>
        <v>34.9</v>
      </c>
      <c r="N53" s="18">
        <f t="shared" ref="N53:N58" si="29">SUM(F53:J53)</f>
        <v>57.199999999999996</v>
      </c>
      <c r="O53" s="11" t="s">
        <v>149</v>
      </c>
      <c r="P53" s="11" t="s">
        <v>150</v>
      </c>
      <c r="Q53" s="13" t="s">
        <v>318</v>
      </c>
      <c r="R53" s="13" t="s">
        <v>169</v>
      </c>
      <c r="S53" s="13" t="s">
        <v>409</v>
      </c>
      <c r="T53" s="13" t="s">
        <v>119</v>
      </c>
      <c r="U53" s="12">
        <v>7.9</v>
      </c>
      <c r="V53" s="12">
        <v>8.1</v>
      </c>
      <c r="W53" s="12">
        <v>9.9</v>
      </c>
      <c r="X53" s="11" t="s">
        <v>243</v>
      </c>
      <c r="Y53" s="12">
        <v>-0.4</v>
      </c>
      <c r="Z53" s="12" t="s">
        <v>249</v>
      </c>
      <c r="AA53" s="12">
        <v>0.1</v>
      </c>
      <c r="AB53" s="8">
        <v>-0.5</v>
      </c>
      <c r="AC53" s="8"/>
      <c r="AD53" s="11" t="s">
        <v>241</v>
      </c>
      <c r="AE53" s="11" t="s">
        <v>241</v>
      </c>
      <c r="AF53" s="11" t="s">
        <v>146</v>
      </c>
      <c r="AG53" s="8"/>
      <c r="AH53" s="8" t="s">
        <v>997</v>
      </c>
      <c r="AI53" s="21" t="s">
        <v>996</v>
      </c>
    </row>
    <row r="54" spans="1:35" s="5" customFormat="1">
      <c r="A54" s="6">
        <v>45479</v>
      </c>
      <c r="B54" s="16" t="s">
        <v>125</v>
      </c>
      <c r="C54" s="8" t="s">
        <v>148</v>
      </c>
      <c r="D54" s="9">
        <v>4.7280092592592596E-2</v>
      </c>
      <c r="E54" s="8" t="s">
        <v>955</v>
      </c>
      <c r="F54" s="10">
        <v>11.8</v>
      </c>
      <c r="G54" s="10">
        <v>10.4</v>
      </c>
      <c r="H54" s="10">
        <v>10.9</v>
      </c>
      <c r="I54" s="10">
        <v>11.3</v>
      </c>
      <c r="J54" s="10">
        <v>11.8</v>
      </c>
      <c r="K54" s="10">
        <v>12.3</v>
      </c>
      <c r="L54" s="17">
        <f t="shared" si="27"/>
        <v>33.1</v>
      </c>
      <c r="M54" s="17">
        <f t="shared" si="28"/>
        <v>35.400000000000006</v>
      </c>
      <c r="N54" s="18">
        <f t="shared" si="29"/>
        <v>56.2</v>
      </c>
      <c r="O54" s="11" t="s">
        <v>182</v>
      </c>
      <c r="P54" s="11" t="s">
        <v>150</v>
      </c>
      <c r="Q54" s="13" t="s">
        <v>151</v>
      </c>
      <c r="R54" s="13" t="s">
        <v>168</v>
      </c>
      <c r="S54" s="13" t="s">
        <v>412</v>
      </c>
      <c r="T54" s="13" t="s">
        <v>119</v>
      </c>
      <c r="U54" s="12">
        <v>7.9</v>
      </c>
      <c r="V54" s="12">
        <v>8.1</v>
      </c>
      <c r="W54" s="12">
        <v>9.9</v>
      </c>
      <c r="X54" s="11" t="s">
        <v>243</v>
      </c>
      <c r="Y54" s="12">
        <v>-0.5</v>
      </c>
      <c r="Z54" s="12" t="s">
        <v>249</v>
      </c>
      <c r="AA54" s="12" t="s">
        <v>366</v>
      </c>
      <c r="AB54" s="8">
        <v>-0.5</v>
      </c>
      <c r="AC54" s="8" t="s">
        <v>250</v>
      </c>
      <c r="AD54" s="11" t="s">
        <v>241</v>
      </c>
      <c r="AE54" s="11" t="s">
        <v>244</v>
      </c>
      <c r="AF54" s="11" t="s">
        <v>143</v>
      </c>
      <c r="AG54" s="8"/>
      <c r="AH54" s="8" t="s">
        <v>999</v>
      </c>
      <c r="AI54" s="21" t="s">
        <v>998</v>
      </c>
    </row>
    <row r="55" spans="1:35" s="5" customFormat="1">
      <c r="A55" s="6">
        <v>45480</v>
      </c>
      <c r="B55" s="16" t="s">
        <v>947</v>
      </c>
      <c r="C55" s="8" t="s">
        <v>148</v>
      </c>
      <c r="D55" s="9">
        <v>4.8009259259259258E-2</v>
      </c>
      <c r="E55" s="8" t="s">
        <v>972</v>
      </c>
      <c r="F55" s="10">
        <v>11.9</v>
      </c>
      <c r="G55" s="10">
        <v>10.7</v>
      </c>
      <c r="H55" s="10">
        <v>11.2</v>
      </c>
      <c r="I55" s="10">
        <v>11.5</v>
      </c>
      <c r="J55" s="10">
        <v>11.8</v>
      </c>
      <c r="K55" s="10">
        <v>12.7</v>
      </c>
      <c r="L55" s="17">
        <f t="shared" si="27"/>
        <v>33.799999999999997</v>
      </c>
      <c r="M55" s="17">
        <f t="shared" si="28"/>
        <v>36</v>
      </c>
      <c r="N55" s="18">
        <f t="shared" si="29"/>
        <v>57.099999999999994</v>
      </c>
      <c r="O55" s="11" t="s">
        <v>149</v>
      </c>
      <c r="P55" s="11" t="s">
        <v>186</v>
      </c>
      <c r="Q55" s="13" t="s">
        <v>895</v>
      </c>
      <c r="R55" s="13" t="s">
        <v>168</v>
      </c>
      <c r="S55" s="13" t="s">
        <v>899</v>
      </c>
      <c r="T55" s="13" t="s">
        <v>119</v>
      </c>
      <c r="U55" s="12">
        <v>6.8</v>
      </c>
      <c r="V55" s="12">
        <v>7.1</v>
      </c>
      <c r="W55" s="12">
        <v>10</v>
      </c>
      <c r="X55" s="11" t="s">
        <v>243</v>
      </c>
      <c r="Y55" s="12">
        <v>0.4</v>
      </c>
      <c r="Z55" s="12" t="s">
        <v>249</v>
      </c>
      <c r="AA55" s="12">
        <v>0.9</v>
      </c>
      <c r="AB55" s="8">
        <v>-0.5</v>
      </c>
      <c r="AC55" s="8"/>
      <c r="AD55" s="11" t="s">
        <v>245</v>
      </c>
      <c r="AE55" s="11" t="s">
        <v>245</v>
      </c>
      <c r="AF55" s="11" t="s">
        <v>246</v>
      </c>
      <c r="AG55" s="8"/>
      <c r="AH55" s="8" t="s">
        <v>1017</v>
      </c>
      <c r="AI55" s="21" t="s">
        <v>1018</v>
      </c>
    </row>
    <row r="56" spans="1:35" s="5" customFormat="1">
      <c r="A56" s="6">
        <v>45480</v>
      </c>
      <c r="B56" s="15" t="s">
        <v>863</v>
      </c>
      <c r="C56" s="8" t="s">
        <v>148</v>
      </c>
      <c r="D56" s="9">
        <v>4.8634259259259259E-2</v>
      </c>
      <c r="E56" s="8" t="s">
        <v>978</v>
      </c>
      <c r="F56" s="10">
        <v>12.2</v>
      </c>
      <c r="G56" s="10">
        <v>11</v>
      </c>
      <c r="H56" s="10">
        <v>11.7</v>
      </c>
      <c r="I56" s="10">
        <v>11.8</v>
      </c>
      <c r="J56" s="10">
        <v>11.7</v>
      </c>
      <c r="K56" s="10">
        <v>11.8</v>
      </c>
      <c r="L56" s="17">
        <f t="shared" si="27"/>
        <v>34.9</v>
      </c>
      <c r="M56" s="17">
        <f t="shared" si="28"/>
        <v>35.299999999999997</v>
      </c>
      <c r="N56" s="18">
        <f t="shared" si="29"/>
        <v>58.400000000000006</v>
      </c>
      <c r="O56" s="11" t="s">
        <v>166</v>
      </c>
      <c r="P56" s="11" t="s">
        <v>150</v>
      </c>
      <c r="Q56" s="13" t="s">
        <v>979</v>
      </c>
      <c r="R56" s="13" t="s">
        <v>151</v>
      </c>
      <c r="S56" s="13" t="s">
        <v>169</v>
      </c>
      <c r="T56" s="13" t="s">
        <v>119</v>
      </c>
      <c r="U56" s="12">
        <v>6.8</v>
      </c>
      <c r="V56" s="12">
        <v>7.1</v>
      </c>
      <c r="W56" s="12">
        <v>10</v>
      </c>
      <c r="X56" s="11" t="s">
        <v>243</v>
      </c>
      <c r="Y56" s="12">
        <v>0.6</v>
      </c>
      <c r="Z56" s="12" t="s">
        <v>249</v>
      </c>
      <c r="AA56" s="12">
        <v>1.1000000000000001</v>
      </c>
      <c r="AB56" s="8">
        <v>-0.5</v>
      </c>
      <c r="AC56" s="8"/>
      <c r="AD56" s="11" t="s">
        <v>245</v>
      </c>
      <c r="AE56" s="11" t="s">
        <v>241</v>
      </c>
      <c r="AF56" s="11" t="s">
        <v>146</v>
      </c>
      <c r="AG56" s="8"/>
      <c r="AH56" s="8" t="s">
        <v>1011</v>
      </c>
      <c r="AI56" s="21" t="s">
        <v>1012</v>
      </c>
    </row>
    <row r="57" spans="1:35" s="5" customFormat="1">
      <c r="A57" s="6">
        <v>45480</v>
      </c>
      <c r="B57" s="16" t="s">
        <v>124</v>
      </c>
      <c r="C57" s="8" t="s">
        <v>148</v>
      </c>
      <c r="D57" s="9">
        <v>4.7222222222222221E-2</v>
      </c>
      <c r="E57" s="8" t="s">
        <v>985</v>
      </c>
      <c r="F57" s="10">
        <v>11.7</v>
      </c>
      <c r="G57" s="10">
        <v>10.3</v>
      </c>
      <c r="H57" s="10">
        <v>11</v>
      </c>
      <c r="I57" s="10">
        <v>11.2</v>
      </c>
      <c r="J57" s="10">
        <v>11.6</v>
      </c>
      <c r="K57" s="10">
        <v>12.2</v>
      </c>
      <c r="L57" s="17">
        <f t="shared" si="27"/>
        <v>33</v>
      </c>
      <c r="M57" s="17">
        <f t="shared" si="28"/>
        <v>35</v>
      </c>
      <c r="N57" s="18">
        <f t="shared" si="29"/>
        <v>55.800000000000004</v>
      </c>
      <c r="O57" s="11" t="s">
        <v>182</v>
      </c>
      <c r="P57" s="11" t="s">
        <v>150</v>
      </c>
      <c r="Q57" s="13" t="s">
        <v>227</v>
      </c>
      <c r="R57" s="13" t="s">
        <v>189</v>
      </c>
      <c r="S57" s="13" t="s">
        <v>604</v>
      </c>
      <c r="T57" s="13" t="s">
        <v>119</v>
      </c>
      <c r="U57" s="12">
        <v>6.8</v>
      </c>
      <c r="V57" s="12">
        <v>7.1</v>
      </c>
      <c r="W57" s="12">
        <v>10</v>
      </c>
      <c r="X57" s="11" t="s">
        <v>243</v>
      </c>
      <c r="Y57" s="12">
        <v>-0.1</v>
      </c>
      <c r="Z57" s="12" t="s">
        <v>249</v>
      </c>
      <c r="AA57" s="12">
        <v>0.4</v>
      </c>
      <c r="AB57" s="8">
        <v>-0.5</v>
      </c>
      <c r="AC57" s="8"/>
      <c r="AD57" s="11" t="s">
        <v>244</v>
      </c>
      <c r="AE57" s="11" t="s">
        <v>241</v>
      </c>
      <c r="AF57" s="11" t="s">
        <v>146</v>
      </c>
      <c r="AG57" s="8"/>
      <c r="AH57" s="8" t="s">
        <v>989</v>
      </c>
      <c r="AI57" s="21" t="s">
        <v>990</v>
      </c>
    </row>
    <row r="58" spans="1:35" s="5" customFormat="1">
      <c r="A58" s="6">
        <v>45480</v>
      </c>
      <c r="B58" s="16" t="s">
        <v>120</v>
      </c>
      <c r="C58" s="8" t="s">
        <v>148</v>
      </c>
      <c r="D58" s="9">
        <v>4.6631944444444441E-2</v>
      </c>
      <c r="E58" s="8" t="s">
        <v>988</v>
      </c>
      <c r="F58" s="10">
        <v>11.8</v>
      </c>
      <c r="G58" s="10">
        <v>10.3</v>
      </c>
      <c r="H58" s="10">
        <v>10.8</v>
      </c>
      <c r="I58" s="10">
        <v>11.1</v>
      </c>
      <c r="J58" s="10">
        <v>11.4</v>
      </c>
      <c r="K58" s="10">
        <v>12.5</v>
      </c>
      <c r="L58" s="17">
        <f t="shared" si="27"/>
        <v>32.900000000000006</v>
      </c>
      <c r="M58" s="17">
        <f t="shared" si="28"/>
        <v>35</v>
      </c>
      <c r="N58" s="18">
        <f t="shared" si="29"/>
        <v>55.400000000000006</v>
      </c>
      <c r="O58" s="11" t="s">
        <v>182</v>
      </c>
      <c r="P58" s="11" t="s">
        <v>150</v>
      </c>
      <c r="Q58" s="13" t="s">
        <v>180</v>
      </c>
      <c r="R58" s="13" t="s">
        <v>169</v>
      </c>
      <c r="S58" s="13" t="s">
        <v>604</v>
      </c>
      <c r="T58" s="13" t="s">
        <v>119</v>
      </c>
      <c r="U58" s="12">
        <v>6.8</v>
      </c>
      <c r="V58" s="12">
        <v>7.1</v>
      </c>
      <c r="W58" s="12">
        <v>10</v>
      </c>
      <c r="X58" s="11" t="s">
        <v>243</v>
      </c>
      <c r="Y58" s="12">
        <v>-0.6</v>
      </c>
      <c r="Z58" s="12" t="s">
        <v>249</v>
      </c>
      <c r="AA58" s="12">
        <v>-0.1</v>
      </c>
      <c r="AB58" s="8">
        <v>-0.5</v>
      </c>
      <c r="AC58" s="8"/>
      <c r="AD58" s="11" t="s">
        <v>241</v>
      </c>
      <c r="AE58" s="11" t="s">
        <v>241</v>
      </c>
      <c r="AF58" s="11" t="s">
        <v>143</v>
      </c>
      <c r="AG58" s="8"/>
      <c r="AH58" s="8" t="s">
        <v>1005</v>
      </c>
      <c r="AI58" s="21" t="s">
        <v>1006</v>
      </c>
    </row>
    <row r="59" spans="1:35" s="5" customFormat="1">
      <c r="A59" s="6">
        <v>45486</v>
      </c>
      <c r="B59" s="16" t="s">
        <v>125</v>
      </c>
      <c r="C59" s="8" t="s">
        <v>148</v>
      </c>
      <c r="D59" s="9">
        <v>4.732638888888889E-2</v>
      </c>
      <c r="E59" s="8" t="s">
        <v>1031</v>
      </c>
      <c r="F59" s="10">
        <v>11.9</v>
      </c>
      <c r="G59" s="10">
        <v>10.199999999999999</v>
      </c>
      <c r="H59" s="10">
        <v>11</v>
      </c>
      <c r="I59" s="10">
        <v>11.7</v>
      </c>
      <c r="J59" s="10">
        <v>12</v>
      </c>
      <c r="K59" s="10">
        <v>12.1</v>
      </c>
      <c r="L59" s="17">
        <f t="shared" ref="L59:L65" si="30">SUM(F59:H59)</f>
        <v>33.1</v>
      </c>
      <c r="M59" s="17">
        <f t="shared" ref="M59:M65" si="31">SUM(I59:K59)</f>
        <v>35.799999999999997</v>
      </c>
      <c r="N59" s="18">
        <f t="shared" ref="N59:N65" si="32">SUM(F59:J59)</f>
        <v>56.8</v>
      </c>
      <c r="O59" s="11" t="s">
        <v>182</v>
      </c>
      <c r="P59" s="11" t="s">
        <v>186</v>
      </c>
      <c r="Q59" s="13" t="s">
        <v>412</v>
      </c>
      <c r="R59" s="13" t="s">
        <v>203</v>
      </c>
      <c r="S59" s="13" t="s">
        <v>333</v>
      </c>
      <c r="T59" s="13" t="s">
        <v>119</v>
      </c>
      <c r="U59" s="12">
        <v>7.9</v>
      </c>
      <c r="V59" s="12">
        <v>7.9</v>
      </c>
      <c r="W59" s="12">
        <v>10</v>
      </c>
      <c r="X59" s="11" t="s">
        <v>146</v>
      </c>
      <c r="Y59" s="12">
        <v>-0.1</v>
      </c>
      <c r="Z59" s="12" t="s">
        <v>249</v>
      </c>
      <c r="AA59" s="12">
        <v>0.1</v>
      </c>
      <c r="AB59" s="8">
        <v>-0.2</v>
      </c>
      <c r="AC59" s="8"/>
      <c r="AD59" s="11" t="s">
        <v>241</v>
      </c>
      <c r="AE59" s="11" t="s">
        <v>244</v>
      </c>
      <c r="AF59" s="11" t="s">
        <v>146</v>
      </c>
      <c r="AG59" s="8"/>
      <c r="AH59" s="8" t="s">
        <v>1030</v>
      </c>
      <c r="AI59" s="21" t="s">
        <v>1074</v>
      </c>
    </row>
    <row r="60" spans="1:35" s="5" customFormat="1">
      <c r="A60" s="6">
        <v>45486</v>
      </c>
      <c r="B60" s="16" t="s">
        <v>125</v>
      </c>
      <c r="C60" s="8" t="s">
        <v>148</v>
      </c>
      <c r="D60" s="9">
        <v>4.7314814814814816E-2</v>
      </c>
      <c r="E60" s="8" t="s">
        <v>1038</v>
      </c>
      <c r="F60" s="10">
        <v>11.9</v>
      </c>
      <c r="G60" s="10">
        <v>10.4</v>
      </c>
      <c r="H60" s="10">
        <v>11.2</v>
      </c>
      <c r="I60" s="10">
        <v>11.7</v>
      </c>
      <c r="J60" s="10">
        <v>11.9</v>
      </c>
      <c r="K60" s="10">
        <v>11.7</v>
      </c>
      <c r="L60" s="17">
        <f t="shared" si="30"/>
        <v>33.5</v>
      </c>
      <c r="M60" s="17">
        <f t="shared" si="31"/>
        <v>35.299999999999997</v>
      </c>
      <c r="N60" s="18">
        <f t="shared" si="32"/>
        <v>57.1</v>
      </c>
      <c r="O60" s="11" t="s">
        <v>182</v>
      </c>
      <c r="P60" s="11" t="s">
        <v>150</v>
      </c>
      <c r="Q60" s="13" t="s">
        <v>410</v>
      </c>
      <c r="R60" s="13" t="s">
        <v>171</v>
      </c>
      <c r="S60" s="13" t="s">
        <v>179</v>
      </c>
      <c r="T60" s="13" t="s">
        <v>119</v>
      </c>
      <c r="U60" s="12">
        <v>7.9</v>
      </c>
      <c r="V60" s="12">
        <v>7.9</v>
      </c>
      <c r="W60" s="12">
        <v>10</v>
      </c>
      <c r="X60" s="11" t="s">
        <v>146</v>
      </c>
      <c r="Y60" s="12">
        <v>-0.2</v>
      </c>
      <c r="Z60" s="12" t="s">
        <v>249</v>
      </c>
      <c r="AA60" s="12" t="s">
        <v>366</v>
      </c>
      <c r="AB60" s="8">
        <v>-0.2</v>
      </c>
      <c r="AC60" s="8"/>
      <c r="AD60" s="11" t="s">
        <v>241</v>
      </c>
      <c r="AE60" s="11" t="s">
        <v>241</v>
      </c>
      <c r="AF60" s="11" t="s">
        <v>146</v>
      </c>
      <c r="AG60" s="8"/>
      <c r="AH60" s="8" t="s">
        <v>1039</v>
      </c>
      <c r="AI60" s="21" t="s">
        <v>1076</v>
      </c>
    </row>
    <row r="61" spans="1:35" s="5" customFormat="1">
      <c r="A61" s="6">
        <v>45486</v>
      </c>
      <c r="B61" s="16" t="s">
        <v>120</v>
      </c>
      <c r="C61" s="8" t="s">
        <v>148</v>
      </c>
      <c r="D61" s="9">
        <v>4.7314814814814816E-2</v>
      </c>
      <c r="E61" s="8" t="s">
        <v>1051</v>
      </c>
      <c r="F61" s="10">
        <v>12.1</v>
      </c>
      <c r="G61" s="10">
        <v>10.6</v>
      </c>
      <c r="H61" s="10">
        <v>11.2</v>
      </c>
      <c r="I61" s="10">
        <v>11.6</v>
      </c>
      <c r="J61" s="10">
        <v>11.6</v>
      </c>
      <c r="K61" s="10">
        <v>11.7</v>
      </c>
      <c r="L61" s="17">
        <f t="shared" si="30"/>
        <v>33.9</v>
      </c>
      <c r="M61" s="17">
        <f t="shared" si="31"/>
        <v>34.9</v>
      </c>
      <c r="N61" s="18">
        <f t="shared" si="32"/>
        <v>57.1</v>
      </c>
      <c r="O61" s="11" t="s">
        <v>149</v>
      </c>
      <c r="P61" s="11" t="s">
        <v>150</v>
      </c>
      <c r="Q61" s="13" t="s">
        <v>339</v>
      </c>
      <c r="R61" s="13" t="s">
        <v>672</v>
      </c>
      <c r="S61" s="13" t="s">
        <v>316</v>
      </c>
      <c r="T61" s="13" t="s">
        <v>119</v>
      </c>
      <c r="U61" s="12">
        <v>7.9</v>
      </c>
      <c r="V61" s="12">
        <v>7.9</v>
      </c>
      <c r="W61" s="12">
        <v>10</v>
      </c>
      <c r="X61" s="11" t="s">
        <v>146</v>
      </c>
      <c r="Y61" s="12">
        <v>0.3</v>
      </c>
      <c r="Z61" s="12" t="s">
        <v>249</v>
      </c>
      <c r="AA61" s="12">
        <v>0.5</v>
      </c>
      <c r="AB61" s="8">
        <v>-0.2</v>
      </c>
      <c r="AC61" s="8"/>
      <c r="AD61" s="11" t="s">
        <v>244</v>
      </c>
      <c r="AE61" s="11" t="s">
        <v>244</v>
      </c>
      <c r="AF61" s="11" t="s">
        <v>143</v>
      </c>
      <c r="AG61" s="8"/>
      <c r="AH61" s="8" t="s">
        <v>1050</v>
      </c>
      <c r="AI61" s="21" t="s">
        <v>1082</v>
      </c>
    </row>
    <row r="62" spans="1:35" s="5" customFormat="1">
      <c r="A62" s="6">
        <v>45487</v>
      </c>
      <c r="B62" s="16" t="s">
        <v>862</v>
      </c>
      <c r="C62" s="8" t="s">
        <v>299</v>
      </c>
      <c r="D62" s="9">
        <v>4.8680555555555553E-2</v>
      </c>
      <c r="E62" s="8" t="s">
        <v>1052</v>
      </c>
      <c r="F62" s="10">
        <v>11.8</v>
      </c>
      <c r="G62" s="10">
        <v>10.5</v>
      </c>
      <c r="H62" s="10">
        <v>11.6</v>
      </c>
      <c r="I62" s="10">
        <v>12.2</v>
      </c>
      <c r="J62" s="10">
        <v>12.3</v>
      </c>
      <c r="K62" s="10">
        <v>12.2</v>
      </c>
      <c r="L62" s="17">
        <f t="shared" si="30"/>
        <v>33.9</v>
      </c>
      <c r="M62" s="17">
        <f t="shared" si="31"/>
        <v>36.700000000000003</v>
      </c>
      <c r="N62" s="18">
        <f t="shared" si="32"/>
        <v>58.399999999999991</v>
      </c>
      <c r="O62" s="11" t="s">
        <v>182</v>
      </c>
      <c r="P62" s="11" t="s">
        <v>186</v>
      </c>
      <c r="Q62" s="13" t="s">
        <v>203</v>
      </c>
      <c r="R62" s="13" t="s">
        <v>433</v>
      </c>
      <c r="S62" s="13" t="s">
        <v>168</v>
      </c>
      <c r="T62" s="13" t="s">
        <v>119</v>
      </c>
      <c r="U62" s="12">
        <v>10</v>
      </c>
      <c r="V62" s="12">
        <v>10.6</v>
      </c>
      <c r="W62" s="12">
        <v>8.9</v>
      </c>
      <c r="X62" s="11" t="s">
        <v>143</v>
      </c>
      <c r="Y62" s="12">
        <v>1.2</v>
      </c>
      <c r="Z62" s="12" t="s">
        <v>249</v>
      </c>
      <c r="AA62" s="12">
        <v>0.5</v>
      </c>
      <c r="AB62" s="8">
        <v>0.7</v>
      </c>
      <c r="AC62" s="8"/>
      <c r="AD62" s="11" t="s">
        <v>244</v>
      </c>
      <c r="AE62" s="11" t="s">
        <v>241</v>
      </c>
      <c r="AF62" s="11" t="s">
        <v>146</v>
      </c>
      <c r="AG62" s="8"/>
      <c r="AH62" s="8" t="s">
        <v>1066</v>
      </c>
      <c r="AI62" s="21" t="s">
        <v>1083</v>
      </c>
    </row>
    <row r="63" spans="1:35" s="5" customFormat="1">
      <c r="A63" s="6">
        <v>45487</v>
      </c>
      <c r="B63" s="16" t="s">
        <v>863</v>
      </c>
      <c r="C63" s="8" t="s">
        <v>336</v>
      </c>
      <c r="D63" s="9">
        <v>4.9340277777777775E-2</v>
      </c>
      <c r="E63" s="8" t="s">
        <v>1059</v>
      </c>
      <c r="F63" s="10">
        <v>12.4</v>
      </c>
      <c r="G63" s="10">
        <v>11.2</v>
      </c>
      <c r="H63" s="10">
        <v>11.5</v>
      </c>
      <c r="I63" s="10">
        <v>11.8</v>
      </c>
      <c r="J63" s="10">
        <v>12.3</v>
      </c>
      <c r="K63" s="10">
        <v>12.1</v>
      </c>
      <c r="L63" s="17">
        <f t="shared" si="30"/>
        <v>35.1</v>
      </c>
      <c r="M63" s="17">
        <f t="shared" si="31"/>
        <v>36.200000000000003</v>
      </c>
      <c r="N63" s="18">
        <f t="shared" si="32"/>
        <v>59.2</v>
      </c>
      <c r="O63" s="11" t="s">
        <v>149</v>
      </c>
      <c r="P63" s="11" t="s">
        <v>186</v>
      </c>
      <c r="Q63" s="13" t="s">
        <v>872</v>
      </c>
      <c r="R63" s="13" t="s">
        <v>316</v>
      </c>
      <c r="S63" s="13" t="s">
        <v>949</v>
      </c>
      <c r="T63" s="13" t="s">
        <v>119</v>
      </c>
      <c r="U63" s="12">
        <v>10</v>
      </c>
      <c r="V63" s="12">
        <v>10.6</v>
      </c>
      <c r="W63" s="12">
        <v>8.9</v>
      </c>
      <c r="X63" s="11" t="s">
        <v>246</v>
      </c>
      <c r="Y63" s="12">
        <v>1.7</v>
      </c>
      <c r="Z63" s="12" t="s">
        <v>249</v>
      </c>
      <c r="AA63" s="12">
        <v>0.5</v>
      </c>
      <c r="AB63" s="8">
        <v>1.2</v>
      </c>
      <c r="AC63" s="8"/>
      <c r="AD63" s="11" t="s">
        <v>244</v>
      </c>
      <c r="AE63" s="11" t="s">
        <v>244</v>
      </c>
      <c r="AF63" s="11" t="s">
        <v>146</v>
      </c>
      <c r="AG63" s="8"/>
      <c r="AH63" s="8" t="s">
        <v>1068</v>
      </c>
      <c r="AI63" s="21" t="s">
        <v>1087</v>
      </c>
    </row>
    <row r="64" spans="1:35" s="5" customFormat="1">
      <c r="A64" s="6">
        <v>45487</v>
      </c>
      <c r="B64" s="16" t="s">
        <v>120</v>
      </c>
      <c r="C64" s="8" t="s">
        <v>1058</v>
      </c>
      <c r="D64" s="9">
        <v>4.8009259259259258E-2</v>
      </c>
      <c r="E64" s="8" t="s">
        <v>298</v>
      </c>
      <c r="F64" s="10">
        <v>11.9</v>
      </c>
      <c r="G64" s="10">
        <v>10.7</v>
      </c>
      <c r="H64" s="10">
        <v>11.5</v>
      </c>
      <c r="I64" s="10">
        <v>11.7</v>
      </c>
      <c r="J64" s="10">
        <v>11.7</v>
      </c>
      <c r="K64" s="10">
        <v>12.3</v>
      </c>
      <c r="L64" s="17">
        <f t="shared" si="30"/>
        <v>34.1</v>
      </c>
      <c r="M64" s="17">
        <f t="shared" si="31"/>
        <v>35.700000000000003</v>
      </c>
      <c r="N64" s="18">
        <f t="shared" si="32"/>
        <v>57.5</v>
      </c>
      <c r="O64" s="11" t="s">
        <v>182</v>
      </c>
      <c r="P64" s="11" t="s">
        <v>186</v>
      </c>
      <c r="Q64" s="13" t="s">
        <v>171</v>
      </c>
      <c r="R64" s="13" t="s">
        <v>316</v>
      </c>
      <c r="S64" s="13" t="s">
        <v>215</v>
      </c>
      <c r="T64" s="13" t="s">
        <v>119</v>
      </c>
      <c r="U64" s="12">
        <v>10</v>
      </c>
      <c r="V64" s="12">
        <v>10.6</v>
      </c>
      <c r="W64" s="12">
        <v>8.9</v>
      </c>
      <c r="X64" s="11" t="s">
        <v>246</v>
      </c>
      <c r="Y64" s="12">
        <v>1.3</v>
      </c>
      <c r="Z64" s="12" t="s">
        <v>249</v>
      </c>
      <c r="AA64" s="12">
        <v>-0.1</v>
      </c>
      <c r="AB64" s="8">
        <v>1.4</v>
      </c>
      <c r="AC64" s="8" t="s">
        <v>250</v>
      </c>
      <c r="AD64" s="11" t="s">
        <v>241</v>
      </c>
      <c r="AE64" s="11" t="s">
        <v>244</v>
      </c>
      <c r="AF64" s="11" t="s">
        <v>143</v>
      </c>
      <c r="AG64" s="8"/>
      <c r="AH64" s="8" t="s">
        <v>1070</v>
      </c>
      <c r="AI64" s="21" t="s">
        <v>1089</v>
      </c>
    </row>
    <row r="65" spans="1:35" s="5" customFormat="1">
      <c r="A65" s="6">
        <v>45487</v>
      </c>
      <c r="B65" s="16" t="s">
        <v>127</v>
      </c>
      <c r="C65" s="8" t="s">
        <v>336</v>
      </c>
      <c r="D65" s="9">
        <v>4.7962962962962964E-2</v>
      </c>
      <c r="E65" s="8" t="s">
        <v>985</v>
      </c>
      <c r="F65" s="10">
        <v>11.9</v>
      </c>
      <c r="G65" s="10">
        <v>10.4</v>
      </c>
      <c r="H65" s="10">
        <v>11.3</v>
      </c>
      <c r="I65" s="10">
        <v>11.7</v>
      </c>
      <c r="J65" s="10">
        <v>12.1</v>
      </c>
      <c r="K65" s="10">
        <v>12</v>
      </c>
      <c r="L65" s="17">
        <f t="shared" si="30"/>
        <v>33.6</v>
      </c>
      <c r="M65" s="17">
        <f t="shared" si="31"/>
        <v>35.799999999999997</v>
      </c>
      <c r="N65" s="18">
        <f t="shared" si="32"/>
        <v>57.4</v>
      </c>
      <c r="O65" s="11" t="s">
        <v>182</v>
      </c>
      <c r="P65" s="11" t="s">
        <v>186</v>
      </c>
      <c r="Q65" s="13" t="s">
        <v>227</v>
      </c>
      <c r="R65" s="13" t="s">
        <v>326</v>
      </c>
      <c r="S65" s="13" t="s">
        <v>179</v>
      </c>
      <c r="T65" s="13" t="s">
        <v>119</v>
      </c>
      <c r="U65" s="12">
        <v>10</v>
      </c>
      <c r="V65" s="12">
        <v>10.6</v>
      </c>
      <c r="W65" s="12">
        <v>8.9</v>
      </c>
      <c r="X65" s="11" t="s">
        <v>246</v>
      </c>
      <c r="Y65" s="12">
        <v>1.7</v>
      </c>
      <c r="Z65" s="12" t="s">
        <v>249</v>
      </c>
      <c r="AA65" s="12">
        <v>0.1</v>
      </c>
      <c r="AB65" s="8">
        <v>1.6</v>
      </c>
      <c r="AC65" s="8"/>
      <c r="AD65" s="11" t="s">
        <v>241</v>
      </c>
      <c r="AE65" s="11" t="s">
        <v>244</v>
      </c>
      <c r="AF65" s="11" t="s">
        <v>143</v>
      </c>
      <c r="AG65" s="8"/>
      <c r="AH65" s="8" t="s">
        <v>1094</v>
      </c>
      <c r="AI65" s="21" t="s">
        <v>1093</v>
      </c>
    </row>
    <row r="66" spans="1:35" s="5" customFormat="1">
      <c r="A66" s="6">
        <v>45493</v>
      </c>
      <c r="B66" s="16" t="s">
        <v>1097</v>
      </c>
      <c r="C66" s="8" t="s">
        <v>299</v>
      </c>
      <c r="D66" s="9">
        <v>4.8692129629629627E-2</v>
      </c>
      <c r="E66" s="8" t="s">
        <v>893</v>
      </c>
      <c r="F66" s="10">
        <v>12</v>
      </c>
      <c r="G66" s="10">
        <v>10.5</v>
      </c>
      <c r="H66" s="10">
        <v>11</v>
      </c>
      <c r="I66" s="10">
        <v>11.7</v>
      </c>
      <c r="J66" s="10">
        <v>12.6</v>
      </c>
      <c r="K66" s="10">
        <v>12.9</v>
      </c>
      <c r="L66" s="17">
        <f t="shared" ref="L66:L70" si="33">SUM(F66:H66)</f>
        <v>33.5</v>
      </c>
      <c r="M66" s="17">
        <f t="shared" ref="M66:M70" si="34">SUM(I66:K66)</f>
        <v>37.199999999999996</v>
      </c>
      <c r="N66" s="18">
        <f t="shared" ref="N66:N70" si="35">SUM(F66:J66)</f>
        <v>57.800000000000004</v>
      </c>
      <c r="O66" s="11" t="s">
        <v>182</v>
      </c>
      <c r="P66" s="11" t="s">
        <v>186</v>
      </c>
      <c r="Q66" s="13" t="s">
        <v>894</v>
      </c>
      <c r="R66" s="13" t="s">
        <v>894</v>
      </c>
      <c r="S66" s="13" t="s">
        <v>168</v>
      </c>
      <c r="T66" s="13" t="s">
        <v>119</v>
      </c>
      <c r="U66" s="12">
        <v>9.9</v>
      </c>
      <c r="V66" s="12">
        <v>10.5</v>
      </c>
      <c r="W66" s="12">
        <v>9.3000000000000007</v>
      </c>
      <c r="X66" s="11" t="s">
        <v>146</v>
      </c>
      <c r="Y66" s="12">
        <v>2.2000000000000002</v>
      </c>
      <c r="Z66" s="12" t="s">
        <v>249</v>
      </c>
      <c r="AA66" s="12">
        <v>2.4</v>
      </c>
      <c r="AB66" s="8">
        <v>-0.2</v>
      </c>
      <c r="AC66" s="8"/>
      <c r="AD66" s="11" t="s">
        <v>245</v>
      </c>
      <c r="AE66" s="11" t="s">
        <v>245</v>
      </c>
      <c r="AF66" s="11" t="s">
        <v>246</v>
      </c>
      <c r="AG66" s="8"/>
      <c r="AH66" s="8" t="s">
        <v>1044</v>
      </c>
      <c r="AI66" s="21" t="s">
        <v>1144</v>
      </c>
    </row>
    <row r="67" spans="1:35" s="5" customFormat="1">
      <c r="A67" s="6">
        <v>45493</v>
      </c>
      <c r="B67" s="16" t="s">
        <v>120</v>
      </c>
      <c r="C67" s="8" t="s">
        <v>299</v>
      </c>
      <c r="D67" s="9">
        <v>4.7268518518518515E-2</v>
      </c>
      <c r="E67" s="8" t="s">
        <v>1119</v>
      </c>
      <c r="F67" s="10">
        <v>12</v>
      </c>
      <c r="G67" s="10">
        <v>10.4</v>
      </c>
      <c r="H67" s="10">
        <v>11.1</v>
      </c>
      <c r="I67" s="10">
        <v>11.3</v>
      </c>
      <c r="J67" s="10">
        <v>11.7</v>
      </c>
      <c r="K67" s="10">
        <v>11.9</v>
      </c>
      <c r="L67" s="17">
        <f t="shared" si="33"/>
        <v>33.5</v>
      </c>
      <c r="M67" s="17">
        <f t="shared" si="34"/>
        <v>34.9</v>
      </c>
      <c r="N67" s="18">
        <f t="shared" si="35"/>
        <v>56.5</v>
      </c>
      <c r="O67" s="11" t="s">
        <v>149</v>
      </c>
      <c r="P67" s="11" t="s">
        <v>150</v>
      </c>
      <c r="Q67" s="13" t="s">
        <v>1120</v>
      </c>
      <c r="R67" s="13" t="s">
        <v>205</v>
      </c>
      <c r="S67" s="13" t="s">
        <v>316</v>
      </c>
      <c r="T67" s="13" t="s">
        <v>119</v>
      </c>
      <c r="U67" s="12">
        <v>9.9</v>
      </c>
      <c r="V67" s="12">
        <v>10.5</v>
      </c>
      <c r="W67" s="12">
        <v>9.3000000000000007</v>
      </c>
      <c r="X67" s="11" t="s">
        <v>146</v>
      </c>
      <c r="Y67" s="12">
        <v>-0.1</v>
      </c>
      <c r="Z67" s="12" t="s">
        <v>249</v>
      </c>
      <c r="AA67" s="12">
        <v>0.1</v>
      </c>
      <c r="AB67" s="8">
        <v>-0.2</v>
      </c>
      <c r="AC67" s="8"/>
      <c r="AD67" s="11" t="s">
        <v>241</v>
      </c>
      <c r="AE67" s="11" t="s">
        <v>241</v>
      </c>
      <c r="AF67" s="11" t="s">
        <v>146</v>
      </c>
      <c r="AG67" s="8"/>
      <c r="AH67" s="8" t="s">
        <v>1118</v>
      </c>
      <c r="AI67" s="21" t="s">
        <v>1146</v>
      </c>
    </row>
    <row r="68" spans="1:35" s="5" customFormat="1">
      <c r="A68" s="6">
        <v>45494</v>
      </c>
      <c r="B68" s="16" t="s">
        <v>125</v>
      </c>
      <c r="C68" s="8" t="s">
        <v>148</v>
      </c>
      <c r="D68" s="9">
        <v>4.7303240740740743E-2</v>
      </c>
      <c r="E68" s="8" t="s">
        <v>1122</v>
      </c>
      <c r="F68" s="10">
        <v>12</v>
      </c>
      <c r="G68" s="10">
        <v>10.5</v>
      </c>
      <c r="H68" s="10">
        <v>11.2</v>
      </c>
      <c r="I68" s="10">
        <v>11.6</v>
      </c>
      <c r="J68" s="10">
        <v>11.6</v>
      </c>
      <c r="K68" s="10">
        <v>11.8</v>
      </c>
      <c r="L68" s="17">
        <f t="shared" si="33"/>
        <v>33.700000000000003</v>
      </c>
      <c r="M68" s="17">
        <f t="shared" si="34"/>
        <v>35</v>
      </c>
      <c r="N68" s="18">
        <f t="shared" si="35"/>
        <v>56.900000000000006</v>
      </c>
      <c r="O68" s="11" t="s">
        <v>149</v>
      </c>
      <c r="P68" s="11" t="s">
        <v>150</v>
      </c>
      <c r="Q68" s="13" t="s">
        <v>306</v>
      </c>
      <c r="R68" s="13" t="s">
        <v>803</v>
      </c>
      <c r="S68" s="13" t="s">
        <v>306</v>
      </c>
      <c r="T68" s="13" t="s">
        <v>119</v>
      </c>
      <c r="U68" s="12">
        <v>8.1</v>
      </c>
      <c r="V68" s="12">
        <v>8.1</v>
      </c>
      <c r="W68" s="12">
        <v>9.9</v>
      </c>
      <c r="X68" s="11" t="s">
        <v>146</v>
      </c>
      <c r="Y68" s="12">
        <v>-0.3</v>
      </c>
      <c r="Z68" s="12" t="s">
        <v>249</v>
      </c>
      <c r="AA68" s="12">
        <v>-0.2</v>
      </c>
      <c r="AB68" s="8">
        <v>-0.1</v>
      </c>
      <c r="AC68" s="8"/>
      <c r="AD68" s="11" t="s">
        <v>241</v>
      </c>
      <c r="AE68" s="11" t="s">
        <v>241</v>
      </c>
      <c r="AF68" s="11" t="s">
        <v>146</v>
      </c>
      <c r="AG68" s="8"/>
      <c r="AH68" s="8" t="s">
        <v>1159</v>
      </c>
      <c r="AI68" s="21" t="s">
        <v>1160</v>
      </c>
    </row>
    <row r="69" spans="1:35" s="5" customFormat="1">
      <c r="A69" s="6">
        <v>45494</v>
      </c>
      <c r="B69" s="16" t="s">
        <v>863</v>
      </c>
      <c r="C69" s="8" t="s">
        <v>148</v>
      </c>
      <c r="D69" s="9">
        <v>4.8622685185185185E-2</v>
      </c>
      <c r="E69" s="8" t="s">
        <v>1125</v>
      </c>
      <c r="F69" s="10">
        <v>12.1</v>
      </c>
      <c r="G69" s="10">
        <v>10.6</v>
      </c>
      <c r="H69" s="10">
        <v>11.5</v>
      </c>
      <c r="I69" s="10">
        <v>12.1</v>
      </c>
      <c r="J69" s="10">
        <v>12.1</v>
      </c>
      <c r="K69" s="10">
        <v>11.7</v>
      </c>
      <c r="L69" s="17">
        <f t="shared" si="33"/>
        <v>34.200000000000003</v>
      </c>
      <c r="M69" s="17">
        <f t="shared" si="34"/>
        <v>35.9</v>
      </c>
      <c r="N69" s="18">
        <f t="shared" si="35"/>
        <v>58.400000000000006</v>
      </c>
      <c r="O69" s="11" t="s">
        <v>149</v>
      </c>
      <c r="P69" s="11" t="s">
        <v>186</v>
      </c>
      <c r="Q69" s="13" t="s">
        <v>1126</v>
      </c>
      <c r="R69" s="13" t="s">
        <v>899</v>
      </c>
      <c r="S69" s="13" t="s">
        <v>493</v>
      </c>
      <c r="T69" s="13" t="s">
        <v>119</v>
      </c>
      <c r="U69" s="12">
        <v>8.1</v>
      </c>
      <c r="V69" s="12">
        <v>8.1</v>
      </c>
      <c r="W69" s="12">
        <v>9.9</v>
      </c>
      <c r="X69" s="11" t="s">
        <v>146</v>
      </c>
      <c r="Y69" s="12">
        <v>0.5</v>
      </c>
      <c r="Z69" s="12" t="s">
        <v>249</v>
      </c>
      <c r="AA69" s="12">
        <v>0.6</v>
      </c>
      <c r="AB69" s="8">
        <v>-0.1</v>
      </c>
      <c r="AC69" s="8"/>
      <c r="AD69" s="11" t="s">
        <v>244</v>
      </c>
      <c r="AE69" s="11" t="s">
        <v>244</v>
      </c>
      <c r="AF69" s="11" t="s">
        <v>146</v>
      </c>
      <c r="AG69" s="8"/>
      <c r="AH69" s="8" t="s">
        <v>1147</v>
      </c>
      <c r="AI69" s="21" t="s">
        <v>1148</v>
      </c>
    </row>
    <row r="70" spans="1:35" s="5" customFormat="1">
      <c r="A70" s="6">
        <v>45494</v>
      </c>
      <c r="B70" s="16" t="s">
        <v>124</v>
      </c>
      <c r="C70" s="8" t="s">
        <v>148</v>
      </c>
      <c r="D70" s="9">
        <v>4.7256944444444442E-2</v>
      </c>
      <c r="E70" s="8" t="s">
        <v>1132</v>
      </c>
      <c r="F70" s="10">
        <v>12</v>
      </c>
      <c r="G70" s="10">
        <v>10.3</v>
      </c>
      <c r="H70" s="10">
        <v>11</v>
      </c>
      <c r="I70" s="10">
        <v>11.3</v>
      </c>
      <c r="J70" s="10">
        <v>11.8</v>
      </c>
      <c r="K70" s="10">
        <v>11.9</v>
      </c>
      <c r="L70" s="17">
        <f t="shared" si="33"/>
        <v>33.299999999999997</v>
      </c>
      <c r="M70" s="17">
        <f t="shared" si="34"/>
        <v>35</v>
      </c>
      <c r="N70" s="18">
        <f t="shared" si="35"/>
        <v>56.399999999999991</v>
      </c>
      <c r="O70" s="11" t="s">
        <v>182</v>
      </c>
      <c r="P70" s="11" t="s">
        <v>150</v>
      </c>
      <c r="Q70" s="13" t="s">
        <v>169</v>
      </c>
      <c r="R70" s="13" t="s">
        <v>189</v>
      </c>
      <c r="S70" s="13" t="s">
        <v>493</v>
      </c>
      <c r="T70" s="13" t="s">
        <v>119</v>
      </c>
      <c r="U70" s="12">
        <v>8.1</v>
      </c>
      <c r="V70" s="12">
        <v>8.1</v>
      </c>
      <c r="W70" s="12">
        <v>9.9</v>
      </c>
      <c r="X70" s="11" t="s">
        <v>146</v>
      </c>
      <c r="Y70" s="12">
        <v>0.2</v>
      </c>
      <c r="Z70" s="12" t="s">
        <v>249</v>
      </c>
      <c r="AA70" s="12">
        <v>0.3</v>
      </c>
      <c r="AB70" s="8">
        <v>-0.1</v>
      </c>
      <c r="AC70" s="8" t="s">
        <v>250</v>
      </c>
      <c r="AD70" s="11" t="s">
        <v>244</v>
      </c>
      <c r="AE70" s="11" t="s">
        <v>241</v>
      </c>
      <c r="AF70" s="11" t="s">
        <v>146</v>
      </c>
      <c r="AG70" s="8"/>
      <c r="AH70" s="8" t="s">
        <v>1151</v>
      </c>
      <c r="AI70" s="21" t="s">
        <v>1152</v>
      </c>
    </row>
  </sheetData>
  <autoFilter ref="A1:AH1" xr:uid="{00000000-0009-0000-0000-000001000000}"/>
  <phoneticPr fontId="10"/>
  <conditionalFormatting sqref="F2:K6">
    <cfRule type="colorScale" priority="1160">
      <colorScale>
        <cfvo type="min"/>
        <cfvo type="percentile" val="50"/>
        <cfvo type="max"/>
        <color rgb="FFF8696B"/>
        <color rgb="FFFFEB84"/>
        <color rgb="FF63BE7B"/>
      </colorScale>
    </cfRule>
  </conditionalFormatting>
  <conditionalFormatting sqref="F7:K12">
    <cfRule type="colorScale" priority="60">
      <colorScale>
        <cfvo type="min"/>
        <cfvo type="percentile" val="50"/>
        <cfvo type="max"/>
        <color rgb="FFF8696B"/>
        <color rgb="FFFFEB84"/>
        <color rgb="FF63BE7B"/>
      </colorScale>
    </cfRule>
  </conditionalFormatting>
  <conditionalFormatting sqref="F13:K19">
    <cfRule type="colorScale" priority="53">
      <colorScale>
        <cfvo type="min"/>
        <cfvo type="percentile" val="50"/>
        <cfvo type="max"/>
        <color rgb="FFF8696B"/>
        <color rgb="FFFFEB84"/>
        <color rgb="FF63BE7B"/>
      </colorScale>
    </cfRule>
  </conditionalFormatting>
  <conditionalFormatting sqref="F20:K22">
    <cfRule type="colorScale" priority="37">
      <colorScale>
        <cfvo type="min"/>
        <cfvo type="percentile" val="50"/>
        <cfvo type="max"/>
        <color rgb="FFF8696B"/>
        <color rgb="FFFFEB84"/>
        <color rgb="FF63BE7B"/>
      </colorScale>
    </cfRule>
  </conditionalFormatting>
  <conditionalFormatting sqref="F23:K23 F25:K27">
    <cfRule type="colorScale" priority="33">
      <colorScale>
        <cfvo type="min"/>
        <cfvo type="percentile" val="50"/>
        <cfvo type="max"/>
        <color rgb="FFF8696B"/>
        <color rgb="FFFFEB84"/>
        <color rgb="FF63BE7B"/>
      </colorScale>
    </cfRule>
  </conditionalFormatting>
  <conditionalFormatting sqref="F24:K24">
    <cfRule type="colorScale" priority="29">
      <colorScale>
        <cfvo type="min"/>
        <cfvo type="percentile" val="50"/>
        <cfvo type="max"/>
        <color rgb="FFF8696B"/>
        <color rgb="FFFFEB84"/>
        <color rgb="FF63BE7B"/>
      </colorScale>
    </cfRule>
  </conditionalFormatting>
  <conditionalFormatting sqref="F28:K32">
    <cfRule type="colorScale" priority="28">
      <colorScale>
        <cfvo type="min"/>
        <cfvo type="percentile" val="50"/>
        <cfvo type="max"/>
        <color rgb="FFF8696B"/>
        <color rgb="FFFFEB84"/>
        <color rgb="FF63BE7B"/>
      </colorScale>
    </cfRule>
  </conditionalFormatting>
  <conditionalFormatting sqref="F33:K37">
    <cfRule type="colorScale" priority="24">
      <colorScale>
        <cfvo type="min"/>
        <cfvo type="percentile" val="50"/>
        <cfvo type="max"/>
        <color rgb="FFF8696B"/>
        <color rgb="FFFFEB84"/>
        <color rgb="FF63BE7B"/>
      </colorScale>
    </cfRule>
  </conditionalFormatting>
  <conditionalFormatting sqref="F38:K43">
    <cfRule type="colorScale" priority="20">
      <colorScale>
        <cfvo type="min"/>
        <cfvo type="percentile" val="50"/>
        <cfvo type="max"/>
        <color rgb="FFF8696B"/>
        <color rgb="FFFFEB84"/>
        <color rgb="FF63BE7B"/>
      </colorScale>
    </cfRule>
  </conditionalFormatting>
  <conditionalFormatting sqref="F44:K52">
    <cfRule type="colorScale" priority="16">
      <colorScale>
        <cfvo type="min"/>
        <cfvo type="percentile" val="50"/>
        <cfvo type="max"/>
        <color rgb="FFF8696B"/>
        <color rgb="FFFFEB84"/>
        <color rgb="FF63BE7B"/>
      </colorScale>
    </cfRule>
  </conditionalFormatting>
  <conditionalFormatting sqref="F53:K58">
    <cfRule type="colorScale" priority="12">
      <colorScale>
        <cfvo type="min"/>
        <cfvo type="percentile" val="50"/>
        <cfvo type="max"/>
        <color rgb="FFF8696B"/>
        <color rgb="FFFFEB84"/>
        <color rgb="FF63BE7B"/>
      </colorScale>
    </cfRule>
  </conditionalFormatting>
  <conditionalFormatting sqref="F59:K65">
    <cfRule type="colorScale" priority="8">
      <colorScale>
        <cfvo type="min"/>
        <cfvo type="percentile" val="50"/>
        <cfvo type="max"/>
        <color rgb="FFF8696B"/>
        <color rgb="FFFFEB84"/>
        <color rgb="FF63BE7B"/>
      </colorScale>
    </cfRule>
  </conditionalFormatting>
  <conditionalFormatting sqref="X2:X70">
    <cfRule type="containsText" dxfId="107" priority="839" operator="containsText" text="D">
      <formula>NOT(ISERROR(SEARCH("D",X2)))</formula>
    </cfRule>
    <cfRule type="containsText" dxfId="106" priority="840" operator="containsText" text="S">
      <formula>NOT(ISERROR(SEARCH("S",X2)))</formula>
    </cfRule>
    <cfRule type="containsText" dxfId="105" priority="841" operator="containsText" text="F">
      <formula>NOT(ISERROR(SEARCH("F",X2)))</formula>
    </cfRule>
    <cfRule type="containsText" dxfId="104" priority="842" operator="containsText" text="E">
      <formula>NOT(ISERROR(SEARCH("E",X2)))</formula>
    </cfRule>
    <cfRule type="containsText" dxfId="103" priority="843" operator="containsText" text="B">
      <formula>NOT(ISERROR(SEARCH("B",X2)))</formula>
    </cfRule>
    <cfRule type="containsText" dxfId="102" priority="844" operator="containsText" text="A">
      <formula>NOT(ISERROR(SEARCH("A",X2)))</formula>
    </cfRule>
  </conditionalFormatting>
  <conditionalFormatting sqref="AD2:AG6">
    <cfRule type="containsText" dxfId="101" priority="64" operator="containsText" text="E">
      <formula>NOT(ISERROR(SEARCH("E",AD2)))</formula>
    </cfRule>
    <cfRule type="containsText" dxfId="100" priority="65" operator="containsText" text="B">
      <formula>NOT(ISERROR(SEARCH("B",AD2)))</formula>
    </cfRule>
    <cfRule type="containsText" dxfId="99" priority="66" operator="containsText" text="A">
      <formula>NOT(ISERROR(SEARCH("A",AD2)))</formula>
    </cfRule>
  </conditionalFormatting>
  <conditionalFormatting sqref="AD7:AG65">
    <cfRule type="containsText" dxfId="98" priority="5" operator="containsText" text="E">
      <formula>NOT(ISERROR(SEARCH("E",AD7)))</formula>
    </cfRule>
    <cfRule type="containsText" dxfId="97" priority="6" operator="containsText" text="B">
      <formula>NOT(ISERROR(SEARCH("B",AD7)))</formula>
    </cfRule>
    <cfRule type="containsText" dxfId="96" priority="7" operator="containsText" text="A">
      <formula>NOT(ISERROR(SEARCH("A",AD7)))</formula>
    </cfRule>
  </conditionalFormatting>
  <conditionalFormatting sqref="AG2:AG3">
    <cfRule type="containsText" dxfId="95" priority="61" operator="containsText" text="E">
      <formula>NOT(ISERROR(SEARCH("E",AG2)))</formula>
    </cfRule>
    <cfRule type="containsText" dxfId="94" priority="62" operator="containsText" text="B">
      <formula>NOT(ISERROR(SEARCH("B",AG2)))</formula>
    </cfRule>
    <cfRule type="containsText" dxfId="93" priority="63" operator="containsText" text="A">
      <formula>NOT(ISERROR(SEARCH("A",AG2)))</formula>
    </cfRule>
  </conditionalFormatting>
  <conditionalFormatting sqref="F66:K70">
    <cfRule type="colorScale" priority="4">
      <colorScale>
        <cfvo type="min"/>
        <cfvo type="percentile" val="50"/>
        <cfvo type="max"/>
        <color rgb="FFF8696B"/>
        <color rgb="FFFFEB84"/>
        <color rgb="FF63BE7B"/>
      </colorScale>
    </cfRule>
  </conditionalFormatting>
  <conditionalFormatting sqref="AD66:AG70">
    <cfRule type="containsText" dxfId="92" priority="1" operator="containsText" text="E">
      <formula>NOT(ISERROR(SEARCH("E",AD66)))</formula>
    </cfRule>
    <cfRule type="containsText" dxfId="91" priority="2" operator="containsText" text="B">
      <formula>NOT(ISERROR(SEARCH("B",AD66)))</formula>
    </cfRule>
    <cfRule type="containsText" dxfId="90" priority="3" operator="containsText" text="A">
      <formula>NOT(ISERROR(SEARCH("A",AD66)))</formula>
    </cfRule>
  </conditionalFormatting>
  <dataValidations count="1">
    <dataValidation type="list" allowBlank="1" showInputMessage="1" showErrorMessage="1" sqref="AG2:AG70" xr:uid="{233C8998-D507-1D49-A5F4-5E7B2976E0E6}">
      <formula1>"強風,外伸び,イン先行,タフ"</formula1>
    </dataValidation>
  </dataValidations>
  <pageMargins left="0.7" right="0.7" top="0.75" bottom="0.75" header="0.3" footer="0.3"/>
  <pageSetup paperSize="9" orientation="portrait" horizontalDpi="4294967292" verticalDpi="4294967292"/>
  <ignoredErrors>
    <ignoredError sqref="L2:N6 L7:N12 L13:N19 L20:N22 L23:N27 L28:N32 L33:N37 L38:N43 L44:N52 L53:N58 L59:N65 L66:N7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L2"/>
  <sheetViews>
    <sheetView workbookViewId="0">
      <pane xSplit="5" ySplit="1" topLeftCell="P2" activePane="bottomRight" state="frozen"/>
      <selection activeCell="E15" sqref="E15"/>
      <selection pane="topRight" activeCell="E15" sqref="E15"/>
      <selection pane="bottomLeft" activeCell="E15" sqref="E15"/>
      <selection pane="bottomRight" activeCell="R16" sqref="R16"/>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4" max="24" width="5.83203125" customWidth="1"/>
    <col min="29" max="29" width="5.33203125" customWidth="1"/>
    <col min="32" max="32" width="8.83203125" hidden="1" customWidth="1"/>
    <col min="37" max="38" width="150.83203125" customWidth="1"/>
  </cols>
  <sheetData>
    <row r="1" spans="1:38"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94</v>
      </c>
      <c r="Q1" s="1" t="s">
        <v>3</v>
      </c>
      <c r="R1" s="1" t="s">
        <v>139</v>
      </c>
      <c r="S1" s="2" t="s">
        <v>16</v>
      </c>
      <c r="T1" s="2" t="s">
        <v>4</v>
      </c>
      <c r="U1" s="3" t="s">
        <v>5</v>
      </c>
      <c r="V1" s="3" t="s">
        <v>6</v>
      </c>
      <c r="W1" s="3" t="s">
        <v>7</v>
      </c>
      <c r="X1" s="4" t="s">
        <v>61</v>
      </c>
      <c r="Y1" s="4" t="s">
        <v>112</v>
      </c>
      <c r="Z1" s="4" t="s">
        <v>113</v>
      </c>
      <c r="AA1" s="4" t="s">
        <v>128</v>
      </c>
      <c r="AB1" s="4" t="s">
        <v>8</v>
      </c>
      <c r="AC1" s="4" t="s">
        <v>62</v>
      </c>
      <c r="AD1" s="4" t="s">
        <v>9</v>
      </c>
      <c r="AE1" s="4" t="s">
        <v>10</v>
      </c>
      <c r="AF1" s="4"/>
      <c r="AG1" s="4" t="s">
        <v>11</v>
      </c>
      <c r="AH1" s="4" t="s">
        <v>12</v>
      </c>
      <c r="AI1" s="4" t="s">
        <v>44</v>
      </c>
      <c r="AJ1" s="4" t="s">
        <v>45</v>
      </c>
      <c r="AK1" s="1" t="s">
        <v>13</v>
      </c>
      <c r="AL1" s="14" t="s">
        <v>118</v>
      </c>
    </row>
    <row r="2" spans="1:38" s="5" customFormat="1">
      <c r="A2" s="6"/>
      <c r="B2" s="7"/>
      <c r="C2" s="8"/>
      <c r="D2" s="9"/>
      <c r="E2" s="8"/>
      <c r="F2" s="19"/>
      <c r="G2" s="19"/>
      <c r="H2" s="19"/>
      <c r="I2" s="19"/>
      <c r="J2" s="19"/>
      <c r="K2" s="19"/>
      <c r="L2" s="19"/>
      <c r="M2" s="19"/>
      <c r="N2" s="19"/>
      <c r="O2" s="17">
        <f>SUM(F2:H2)</f>
        <v>0</v>
      </c>
      <c r="P2" s="17">
        <f>SUM(I2:K2)</f>
        <v>0</v>
      </c>
      <c r="Q2" s="17">
        <f>SUM(L2:N2)</f>
        <v>0</v>
      </c>
      <c r="R2" s="17">
        <f>SUM(J2:N2)</f>
        <v>0</v>
      </c>
      <c r="S2" s="11"/>
      <c r="T2" s="11"/>
      <c r="U2" s="13"/>
      <c r="V2" s="13"/>
      <c r="W2" s="13"/>
      <c r="X2" s="13"/>
      <c r="Y2" s="12"/>
      <c r="Z2" s="12"/>
      <c r="AA2" s="11"/>
      <c r="AB2" s="11"/>
      <c r="AC2" s="11"/>
      <c r="AD2" s="11"/>
      <c r="AE2" s="11"/>
      <c r="AF2" s="11"/>
      <c r="AG2" s="11"/>
      <c r="AH2" s="11"/>
      <c r="AI2" s="11"/>
      <c r="AJ2" s="8"/>
      <c r="AK2" s="8"/>
      <c r="AL2" s="21"/>
    </row>
  </sheetData>
  <autoFilter ref="A1:AK2" xr:uid="{00000000-0009-0000-0000-000002000000}"/>
  <phoneticPr fontId="10"/>
  <conditionalFormatting sqref="F2:N2">
    <cfRule type="colorScale" priority="31">
      <colorScale>
        <cfvo type="min"/>
        <cfvo type="percentile" val="50"/>
        <cfvo type="max"/>
        <color rgb="FFF8696B"/>
        <color rgb="FFFFEB84"/>
        <color rgb="FF63BE7B"/>
      </colorScale>
    </cfRule>
  </conditionalFormatting>
  <conditionalFormatting sqref="AA2">
    <cfRule type="containsText" dxfId="89" priority="7" operator="containsText" text="D">
      <formula>NOT(ISERROR(SEARCH("D",AA2)))</formula>
    </cfRule>
    <cfRule type="containsText" dxfId="88" priority="8" operator="containsText" text="S">
      <formula>NOT(ISERROR(SEARCH("S",AA2)))</formula>
    </cfRule>
    <cfRule type="containsText" dxfId="87" priority="9" operator="containsText" text="F">
      <formula>NOT(ISERROR(SEARCH("F",AA2)))</formula>
    </cfRule>
    <cfRule type="containsText" dxfId="86" priority="10" operator="containsText" text="E">
      <formula>NOT(ISERROR(SEARCH("E",AA2)))</formula>
    </cfRule>
    <cfRule type="containsText" dxfId="85" priority="11" operator="containsText" text="B">
      <formula>NOT(ISERROR(SEARCH("B",AA2)))</formula>
    </cfRule>
    <cfRule type="containsText" dxfId="84" priority="12" operator="containsText" text="A">
      <formula>NOT(ISERROR(SEARCH("A",AA2)))</formula>
    </cfRule>
  </conditionalFormatting>
  <conditionalFormatting sqref="AG2:AJ2">
    <cfRule type="containsText" dxfId="83" priority="4" operator="containsText" text="E">
      <formula>NOT(ISERROR(SEARCH("E",AG2)))</formula>
    </cfRule>
    <cfRule type="containsText" dxfId="82" priority="5" operator="containsText" text="B">
      <formula>NOT(ISERROR(SEARCH("B",AG2)))</formula>
    </cfRule>
    <cfRule type="containsText" dxfId="81" priority="6" operator="containsText" text="A">
      <formula>NOT(ISERROR(SEARCH("A",AG2)))</formula>
    </cfRule>
  </conditionalFormatting>
  <conditionalFormatting sqref="AJ2">
    <cfRule type="containsText" dxfId="80" priority="1" operator="containsText" text="E">
      <formula>NOT(ISERROR(SEARCH("E",AJ2)))</formula>
    </cfRule>
    <cfRule type="containsText" dxfId="79" priority="2" operator="containsText" text="B">
      <formula>NOT(ISERROR(SEARCH("B",AJ2)))</formula>
    </cfRule>
    <cfRule type="containsText" dxfId="78" priority="3" operator="containsText" text="A">
      <formula>NOT(ISERROR(SEARCH("A",AJ2)))</formula>
    </cfRule>
  </conditionalFormatting>
  <dataValidations count="1">
    <dataValidation type="list" allowBlank="1" showInputMessage="1" showErrorMessage="1" sqref="AJ2" xr:uid="{D469352C-EFC1-E640-B95D-F71822D96184}">
      <formula1>"強風,外伸び,イン先行,タフ"</formula1>
    </dataValidation>
  </dataValidations>
  <pageMargins left="0.75" right="0.75" top="1" bottom="1" header="0.3" footer="0.3"/>
  <pageSetup paperSize="9" orientation="portrait" horizontalDpi="4294967292" verticalDpi="4294967292"/>
  <ignoredErrors>
    <ignoredError sqref="O2:Q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44"/>
  <sheetViews>
    <sheetView workbookViewId="0">
      <pane xSplit="5" ySplit="1" topLeftCell="V18" activePane="bottomRight" state="frozen"/>
      <selection activeCell="E24" sqref="E24"/>
      <selection pane="topRight" activeCell="E24" sqref="E24"/>
      <selection pane="bottomLeft" activeCell="E24" sqref="E24"/>
      <selection pane="bottomRight" activeCell="AC45" sqref="AC45"/>
    </sheetView>
  </sheetViews>
  <sheetFormatPr baseColWidth="10" defaultColWidth="8.83203125" defaultRowHeight="15"/>
  <cols>
    <col min="1" max="1" width="9.5"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34</v>
      </c>
      <c r="B1" s="1" t="s">
        <v>52</v>
      </c>
      <c r="C1" s="1" t="s">
        <v>35</v>
      </c>
      <c r="D1" s="1" t="s">
        <v>53</v>
      </c>
      <c r="E1" s="1" t="s">
        <v>36</v>
      </c>
      <c r="F1" s="1" t="s">
        <v>54</v>
      </c>
      <c r="G1" s="1" t="s">
        <v>55</v>
      </c>
      <c r="H1" s="1" t="s">
        <v>56</v>
      </c>
      <c r="I1" s="1" t="s">
        <v>57</v>
      </c>
      <c r="J1" s="1" t="s">
        <v>58</v>
      </c>
      <c r="K1" s="1" t="s">
        <v>59</v>
      </c>
      <c r="L1" s="1" t="s">
        <v>67</v>
      </c>
      <c r="M1" s="1" t="s">
        <v>69</v>
      </c>
      <c r="N1" s="1" t="s">
        <v>70</v>
      </c>
      <c r="O1" s="1" t="s">
        <v>37</v>
      </c>
      <c r="P1" s="1" t="s">
        <v>49</v>
      </c>
      <c r="Q1" s="1" t="s">
        <v>38</v>
      </c>
      <c r="R1" s="1" t="s">
        <v>39</v>
      </c>
      <c r="S1" s="1" t="s">
        <v>137</v>
      </c>
      <c r="T1" s="2" t="s">
        <v>60</v>
      </c>
      <c r="U1" s="2" t="s">
        <v>40</v>
      </c>
      <c r="V1" s="3" t="s">
        <v>41</v>
      </c>
      <c r="W1" s="3" t="s">
        <v>42</v>
      </c>
      <c r="X1" s="3" t="s">
        <v>43</v>
      </c>
      <c r="Y1" s="3" t="s">
        <v>61</v>
      </c>
      <c r="Z1" s="4" t="s">
        <v>112</v>
      </c>
      <c r="AA1" s="4" t="s">
        <v>113</v>
      </c>
      <c r="AB1" s="4" t="s">
        <v>131</v>
      </c>
      <c r="AC1" s="4" t="s">
        <v>128</v>
      </c>
      <c r="AD1" s="4" t="s">
        <v>8</v>
      </c>
      <c r="AE1" s="4" t="s">
        <v>62</v>
      </c>
      <c r="AF1" s="4" t="s">
        <v>9</v>
      </c>
      <c r="AG1" s="4" t="s">
        <v>10</v>
      </c>
      <c r="AH1" s="4"/>
      <c r="AI1" s="4" t="s">
        <v>11</v>
      </c>
      <c r="AJ1" s="4" t="s">
        <v>12</v>
      </c>
      <c r="AK1" s="4" t="s">
        <v>44</v>
      </c>
      <c r="AL1" s="4" t="s">
        <v>63</v>
      </c>
      <c r="AM1" s="1" t="s">
        <v>64</v>
      </c>
      <c r="AN1" s="14" t="s">
        <v>118</v>
      </c>
    </row>
    <row r="2" spans="1:40" s="5" customFormat="1">
      <c r="A2" s="6">
        <v>45304</v>
      </c>
      <c r="B2" s="7" t="s">
        <v>120</v>
      </c>
      <c r="C2" s="8" t="s">
        <v>148</v>
      </c>
      <c r="D2" s="9">
        <v>7.3692129629629635E-2</v>
      </c>
      <c r="E2" s="8" t="s">
        <v>147</v>
      </c>
      <c r="F2" s="10">
        <v>12.1</v>
      </c>
      <c r="G2" s="10">
        <v>10.8</v>
      </c>
      <c r="H2" s="10">
        <v>12.2</v>
      </c>
      <c r="I2" s="10">
        <v>11.9</v>
      </c>
      <c r="J2" s="10">
        <v>11.9</v>
      </c>
      <c r="K2" s="10">
        <v>12.1</v>
      </c>
      <c r="L2" s="10">
        <v>11.9</v>
      </c>
      <c r="M2" s="10">
        <v>12.2</v>
      </c>
      <c r="N2" s="10">
        <v>11.6</v>
      </c>
      <c r="O2" s="17">
        <f t="shared" ref="O2:O4" si="0">SUM(F2:H2)</f>
        <v>35.099999999999994</v>
      </c>
      <c r="P2" s="17">
        <f t="shared" ref="P2:P4" si="1">SUM(I2:K2)</f>
        <v>35.9</v>
      </c>
      <c r="Q2" s="17">
        <f t="shared" ref="Q2:Q4" si="2">SUM(L2:N2)</f>
        <v>35.700000000000003</v>
      </c>
      <c r="R2" s="18">
        <f t="shared" ref="R2:R4" si="3">SUM(F2:J2)</f>
        <v>58.899999999999991</v>
      </c>
      <c r="S2" s="18">
        <f t="shared" ref="S2:S4" si="4">SUM(J2:N2)</f>
        <v>59.699999999999996</v>
      </c>
      <c r="T2" s="11" t="s">
        <v>149</v>
      </c>
      <c r="U2" s="11" t="s">
        <v>150</v>
      </c>
      <c r="V2" s="13" t="s">
        <v>179</v>
      </c>
      <c r="W2" s="13" t="s">
        <v>180</v>
      </c>
      <c r="X2" s="13" t="s">
        <v>181</v>
      </c>
      <c r="Y2" s="13" t="s">
        <v>119</v>
      </c>
      <c r="Z2" s="12">
        <v>10.199999999999999</v>
      </c>
      <c r="AA2" s="12">
        <v>10.1</v>
      </c>
      <c r="AB2" s="12">
        <v>8.8000000000000007</v>
      </c>
      <c r="AC2" s="11" t="s">
        <v>243</v>
      </c>
      <c r="AD2" s="12">
        <v>-0.4</v>
      </c>
      <c r="AE2" s="12" t="s">
        <v>249</v>
      </c>
      <c r="AF2" s="12">
        <v>0.5</v>
      </c>
      <c r="AG2" s="12">
        <v>-0.9</v>
      </c>
      <c r="AH2" s="12"/>
      <c r="AI2" s="11" t="s">
        <v>244</v>
      </c>
      <c r="AJ2" s="11" t="s">
        <v>241</v>
      </c>
      <c r="AK2" s="11" t="s">
        <v>146</v>
      </c>
      <c r="AL2" s="8" t="s">
        <v>239</v>
      </c>
      <c r="AM2" s="8" t="s">
        <v>262</v>
      </c>
      <c r="AN2" s="21" t="s">
        <v>263</v>
      </c>
    </row>
    <row r="3" spans="1:40" s="5" customFormat="1">
      <c r="A3" s="6">
        <v>45305</v>
      </c>
      <c r="B3" s="7" t="s">
        <v>125</v>
      </c>
      <c r="C3" s="8" t="s">
        <v>148</v>
      </c>
      <c r="D3" s="9">
        <v>7.5011574074074064E-2</v>
      </c>
      <c r="E3" s="8" t="s">
        <v>214</v>
      </c>
      <c r="F3" s="10">
        <v>12.4</v>
      </c>
      <c r="G3" s="10">
        <v>10.8</v>
      </c>
      <c r="H3" s="10">
        <v>12.6</v>
      </c>
      <c r="I3" s="10">
        <v>12.4</v>
      </c>
      <c r="J3" s="10">
        <v>12.2</v>
      </c>
      <c r="K3" s="10">
        <v>11.8</v>
      </c>
      <c r="L3" s="10">
        <v>11.7</v>
      </c>
      <c r="M3" s="10">
        <v>12</v>
      </c>
      <c r="N3" s="10">
        <v>12.2</v>
      </c>
      <c r="O3" s="17">
        <f t="shared" si="0"/>
        <v>35.800000000000004</v>
      </c>
      <c r="P3" s="17">
        <f t="shared" si="1"/>
        <v>36.400000000000006</v>
      </c>
      <c r="Q3" s="17">
        <f t="shared" si="2"/>
        <v>35.9</v>
      </c>
      <c r="R3" s="18">
        <f t="shared" si="3"/>
        <v>60.400000000000006</v>
      </c>
      <c r="S3" s="18">
        <f t="shared" si="4"/>
        <v>59.900000000000006</v>
      </c>
      <c r="T3" s="11" t="s">
        <v>149</v>
      </c>
      <c r="U3" s="11" t="s">
        <v>150</v>
      </c>
      <c r="V3" s="13" t="s">
        <v>215</v>
      </c>
      <c r="W3" s="13" t="s">
        <v>216</v>
      </c>
      <c r="X3" s="13" t="s">
        <v>217</v>
      </c>
      <c r="Y3" s="13" t="s">
        <v>119</v>
      </c>
      <c r="Z3" s="12">
        <v>8.9</v>
      </c>
      <c r="AA3" s="12">
        <v>9.3000000000000007</v>
      </c>
      <c r="AB3" s="12">
        <v>8.9</v>
      </c>
      <c r="AC3" s="11" t="s">
        <v>243</v>
      </c>
      <c r="AD3" s="12">
        <v>0.2</v>
      </c>
      <c r="AE3" s="12" t="s">
        <v>249</v>
      </c>
      <c r="AF3" s="12">
        <v>0.9</v>
      </c>
      <c r="AG3" s="12">
        <v>-0.7</v>
      </c>
      <c r="AH3" s="12"/>
      <c r="AI3" s="11" t="s">
        <v>245</v>
      </c>
      <c r="AJ3" s="11" t="s">
        <v>241</v>
      </c>
      <c r="AK3" s="11" t="s">
        <v>146</v>
      </c>
      <c r="AL3" s="8"/>
      <c r="AM3" s="8" t="s">
        <v>278</v>
      </c>
      <c r="AN3" s="21" t="s">
        <v>279</v>
      </c>
    </row>
    <row r="4" spans="1:40" s="5" customFormat="1">
      <c r="A4" s="6">
        <v>45305</v>
      </c>
      <c r="B4" s="7" t="s">
        <v>127</v>
      </c>
      <c r="C4" s="8" t="s">
        <v>148</v>
      </c>
      <c r="D4" s="9">
        <v>7.3668981481481488E-2</v>
      </c>
      <c r="E4" s="8" t="s">
        <v>226</v>
      </c>
      <c r="F4" s="10">
        <v>12.4</v>
      </c>
      <c r="G4" s="10">
        <v>11.4</v>
      </c>
      <c r="H4" s="10">
        <v>12.3</v>
      </c>
      <c r="I4" s="10">
        <v>11.7</v>
      </c>
      <c r="J4" s="10">
        <v>11.5</v>
      </c>
      <c r="K4" s="10">
        <v>11.4</v>
      </c>
      <c r="L4" s="10">
        <v>11.5</v>
      </c>
      <c r="M4" s="10">
        <v>11.7</v>
      </c>
      <c r="N4" s="10">
        <v>12.6</v>
      </c>
      <c r="O4" s="17">
        <f t="shared" si="0"/>
        <v>36.1</v>
      </c>
      <c r="P4" s="17">
        <f t="shared" si="1"/>
        <v>34.6</v>
      </c>
      <c r="Q4" s="17">
        <f t="shared" si="2"/>
        <v>35.799999999999997</v>
      </c>
      <c r="R4" s="18">
        <f t="shared" si="3"/>
        <v>59.3</v>
      </c>
      <c r="S4" s="18">
        <f t="shared" si="4"/>
        <v>58.699999999999996</v>
      </c>
      <c r="T4" s="11" t="s">
        <v>149</v>
      </c>
      <c r="U4" s="11" t="s">
        <v>150</v>
      </c>
      <c r="V4" s="13" t="s">
        <v>227</v>
      </c>
      <c r="W4" s="13" t="s">
        <v>210</v>
      </c>
      <c r="X4" s="13" t="s">
        <v>225</v>
      </c>
      <c r="Y4" s="13" t="s">
        <v>119</v>
      </c>
      <c r="Z4" s="12">
        <v>8.9</v>
      </c>
      <c r="AA4" s="12">
        <v>9.3000000000000007</v>
      </c>
      <c r="AB4" s="12">
        <v>8.9</v>
      </c>
      <c r="AC4" s="11" t="s">
        <v>243</v>
      </c>
      <c r="AD4" s="12">
        <v>0.8</v>
      </c>
      <c r="AE4" s="12" t="s">
        <v>249</v>
      </c>
      <c r="AF4" s="12">
        <v>1.5</v>
      </c>
      <c r="AG4" s="12">
        <v>-0.7</v>
      </c>
      <c r="AH4" s="12"/>
      <c r="AI4" s="11" t="s">
        <v>245</v>
      </c>
      <c r="AJ4" s="11" t="s">
        <v>244</v>
      </c>
      <c r="AK4" s="11" t="s">
        <v>143</v>
      </c>
      <c r="AL4" s="8"/>
      <c r="AM4" s="8" t="s">
        <v>282</v>
      </c>
      <c r="AN4" s="21" t="s">
        <v>283</v>
      </c>
    </row>
    <row r="5" spans="1:40" s="5" customFormat="1">
      <c r="A5" s="6">
        <v>45311</v>
      </c>
      <c r="B5" s="7" t="s">
        <v>125</v>
      </c>
      <c r="C5" s="8" t="s">
        <v>299</v>
      </c>
      <c r="D5" s="9">
        <v>7.6435185185185189E-2</v>
      </c>
      <c r="E5" s="8" t="s">
        <v>305</v>
      </c>
      <c r="F5" s="10">
        <v>12.4</v>
      </c>
      <c r="G5" s="10">
        <v>11.1</v>
      </c>
      <c r="H5" s="10">
        <v>12.6</v>
      </c>
      <c r="I5" s="10">
        <v>12.4</v>
      </c>
      <c r="J5" s="10">
        <v>12.4</v>
      </c>
      <c r="K5" s="10">
        <v>12.2</v>
      </c>
      <c r="L5" s="10">
        <v>12.3</v>
      </c>
      <c r="M5" s="10">
        <v>12.2</v>
      </c>
      <c r="N5" s="10">
        <v>12.8</v>
      </c>
      <c r="O5" s="17">
        <f t="shared" ref="O5:O7" si="5">SUM(F5:H5)</f>
        <v>36.1</v>
      </c>
      <c r="P5" s="17">
        <f t="shared" ref="P5:P7" si="6">SUM(I5:K5)</f>
        <v>37</v>
      </c>
      <c r="Q5" s="17">
        <f t="shared" ref="Q5:Q7" si="7">SUM(L5:N5)</f>
        <v>37.299999999999997</v>
      </c>
      <c r="R5" s="18">
        <f t="shared" ref="R5:R7" si="8">SUM(F5:J5)</f>
        <v>60.9</v>
      </c>
      <c r="S5" s="18">
        <f t="shared" ref="S5:S7" si="9">SUM(J5:N5)</f>
        <v>61.900000000000006</v>
      </c>
      <c r="T5" s="11" t="s">
        <v>149</v>
      </c>
      <c r="U5" s="11" t="s">
        <v>186</v>
      </c>
      <c r="V5" s="13" t="s">
        <v>306</v>
      </c>
      <c r="W5" s="13" t="s">
        <v>307</v>
      </c>
      <c r="X5" s="13" t="s">
        <v>308</v>
      </c>
      <c r="Y5" s="13" t="s">
        <v>119</v>
      </c>
      <c r="Z5" s="12">
        <v>10.4</v>
      </c>
      <c r="AA5" s="12">
        <v>11.2</v>
      </c>
      <c r="AB5" s="12">
        <v>8.3000000000000007</v>
      </c>
      <c r="AC5" s="11" t="s">
        <v>143</v>
      </c>
      <c r="AD5" s="12">
        <v>2.5</v>
      </c>
      <c r="AE5" s="12" t="s">
        <v>249</v>
      </c>
      <c r="AF5" s="12">
        <v>2</v>
      </c>
      <c r="AG5" s="12">
        <v>0.5</v>
      </c>
      <c r="AH5" s="12"/>
      <c r="AI5" s="11" t="s">
        <v>245</v>
      </c>
      <c r="AJ5" s="11" t="s">
        <v>244</v>
      </c>
      <c r="AK5" s="11" t="s">
        <v>143</v>
      </c>
      <c r="AL5" s="8"/>
      <c r="AM5" s="8" t="s">
        <v>362</v>
      </c>
      <c r="AN5" s="21" t="s">
        <v>363</v>
      </c>
    </row>
    <row r="6" spans="1:40" s="5" customFormat="1">
      <c r="A6" s="6">
        <v>45312</v>
      </c>
      <c r="B6" s="15" t="s">
        <v>140</v>
      </c>
      <c r="C6" s="8" t="s">
        <v>332</v>
      </c>
      <c r="D6" s="9">
        <v>7.7129629629629631E-2</v>
      </c>
      <c r="E6" s="8" t="s">
        <v>331</v>
      </c>
      <c r="F6" s="10">
        <v>12.4</v>
      </c>
      <c r="G6" s="10">
        <v>11.4</v>
      </c>
      <c r="H6" s="10">
        <v>12.9</v>
      </c>
      <c r="I6" s="10">
        <v>13.1</v>
      </c>
      <c r="J6" s="10">
        <v>13.1</v>
      </c>
      <c r="K6" s="10">
        <v>12.9</v>
      </c>
      <c r="L6" s="10">
        <v>12</v>
      </c>
      <c r="M6" s="10">
        <v>12</v>
      </c>
      <c r="N6" s="10">
        <v>11.6</v>
      </c>
      <c r="O6" s="17">
        <f t="shared" si="5"/>
        <v>36.700000000000003</v>
      </c>
      <c r="P6" s="17">
        <f t="shared" si="6"/>
        <v>39.1</v>
      </c>
      <c r="Q6" s="17">
        <f t="shared" si="7"/>
        <v>35.6</v>
      </c>
      <c r="R6" s="18">
        <f t="shared" si="8"/>
        <v>62.900000000000006</v>
      </c>
      <c r="S6" s="18">
        <f t="shared" si="9"/>
        <v>61.6</v>
      </c>
      <c r="T6" s="11" t="s">
        <v>166</v>
      </c>
      <c r="U6" s="11" t="s">
        <v>222</v>
      </c>
      <c r="V6" s="13" t="s">
        <v>333</v>
      </c>
      <c r="W6" s="13" t="s">
        <v>215</v>
      </c>
      <c r="X6" s="13" t="s">
        <v>334</v>
      </c>
      <c r="Y6" s="13" t="s">
        <v>119</v>
      </c>
      <c r="Z6" s="12">
        <v>11.4</v>
      </c>
      <c r="AA6" s="12">
        <v>12.1</v>
      </c>
      <c r="AB6" s="12">
        <v>8</v>
      </c>
      <c r="AC6" s="11" t="s">
        <v>246</v>
      </c>
      <c r="AD6" s="12">
        <v>3.5</v>
      </c>
      <c r="AE6" s="12">
        <v>-0.9</v>
      </c>
      <c r="AF6" s="12">
        <v>0.6</v>
      </c>
      <c r="AG6" s="12">
        <v>2</v>
      </c>
      <c r="AH6" s="12"/>
      <c r="AI6" s="11" t="s">
        <v>244</v>
      </c>
      <c r="AJ6" s="11" t="s">
        <v>244</v>
      </c>
      <c r="AK6" s="11" t="s">
        <v>143</v>
      </c>
      <c r="AL6" s="8"/>
      <c r="AM6" s="8" t="s">
        <v>367</v>
      </c>
      <c r="AN6" s="21" t="s">
        <v>368</v>
      </c>
    </row>
    <row r="7" spans="1:40" s="5" customFormat="1">
      <c r="A7" s="6">
        <v>45312</v>
      </c>
      <c r="B7" s="16" t="s">
        <v>120</v>
      </c>
      <c r="C7" s="8" t="s">
        <v>315</v>
      </c>
      <c r="D7" s="9">
        <v>7.5729166666666667E-2</v>
      </c>
      <c r="E7" s="8" t="s">
        <v>355</v>
      </c>
      <c r="F7" s="10">
        <v>12.5</v>
      </c>
      <c r="G7" s="10">
        <v>11.7</v>
      </c>
      <c r="H7" s="10">
        <v>12.9</v>
      </c>
      <c r="I7" s="10">
        <v>12.3</v>
      </c>
      <c r="J7" s="10">
        <v>12</v>
      </c>
      <c r="K7" s="10">
        <v>12</v>
      </c>
      <c r="L7" s="10">
        <v>12</v>
      </c>
      <c r="M7" s="10">
        <v>12.2</v>
      </c>
      <c r="N7" s="10">
        <v>11.7</v>
      </c>
      <c r="O7" s="17">
        <f t="shared" si="5"/>
        <v>37.1</v>
      </c>
      <c r="P7" s="17">
        <f t="shared" si="6"/>
        <v>36.299999999999997</v>
      </c>
      <c r="Q7" s="17">
        <f t="shared" si="7"/>
        <v>35.9</v>
      </c>
      <c r="R7" s="18">
        <f t="shared" si="8"/>
        <v>61.400000000000006</v>
      </c>
      <c r="S7" s="18">
        <f t="shared" si="9"/>
        <v>59.900000000000006</v>
      </c>
      <c r="T7" s="11" t="s">
        <v>166</v>
      </c>
      <c r="U7" s="11" t="s">
        <v>354</v>
      </c>
      <c r="V7" s="13" t="s">
        <v>343</v>
      </c>
      <c r="W7" s="13" t="s">
        <v>205</v>
      </c>
      <c r="X7" s="13" t="s">
        <v>171</v>
      </c>
      <c r="Y7" s="13" t="s">
        <v>119</v>
      </c>
      <c r="Z7" s="12">
        <v>11.4</v>
      </c>
      <c r="AA7" s="12">
        <v>12.1</v>
      </c>
      <c r="AB7" s="12">
        <v>8</v>
      </c>
      <c r="AC7" s="11" t="s">
        <v>246</v>
      </c>
      <c r="AD7" s="12">
        <v>2.2000000000000002</v>
      </c>
      <c r="AE7" s="12">
        <v>-0.2</v>
      </c>
      <c r="AF7" s="12" t="s">
        <v>366</v>
      </c>
      <c r="AG7" s="12">
        <v>2</v>
      </c>
      <c r="AH7" s="12"/>
      <c r="AI7" s="11" t="s">
        <v>241</v>
      </c>
      <c r="AJ7" s="11" t="s">
        <v>244</v>
      </c>
      <c r="AK7" s="11" t="s">
        <v>146</v>
      </c>
      <c r="AL7" s="8" t="s">
        <v>387</v>
      </c>
      <c r="AM7" s="8" t="s">
        <v>370</v>
      </c>
      <c r="AN7" s="21" t="s">
        <v>371</v>
      </c>
    </row>
    <row r="8" spans="1:40" s="5" customFormat="1">
      <c r="A8" s="6">
        <v>45318</v>
      </c>
      <c r="B8" s="16" t="s">
        <v>125</v>
      </c>
      <c r="C8" s="8" t="s">
        <v>148</v>
      </c>
      <c r="D8" s="9">
        <v>7.5752314814814814E-2</v>
      </c>
      <c r="E8" s="8" t="s">
        <v>413</v>
      </c>
      <c r="F8" s="10">
        <v>12.4</v>
      </c>
      <c r="G8" s="10">
        <v>11.1</v>
      </c>
      <c r="H8" s="10">
        <v>12.2</v>
      </c>
      <c r="I8" s="10">
        <v>11.9</v>
      </c>
      <c r="J8" s="10">
        <v>11.8</v>
      </c>
      <c r="K8" s="10">
        <v>12.3</v>
      </c>
      <c r="L8" s="10">
        <v>12.4</v>
      </c>
      <c r="M8" s="10">
        <v>12.9</v>
      </c>
      <c r="N8" s="10">
        <v>12.5</v>
      </c>
      <c r="O8" s="17">
        <f t="shared" ref="O8:O9" si="10">SUM(F8:H8)</f>
        <v>35.700000000000003</v>
      </c>
      <c r="P8" s="17">
        <f t="shared" ref="P8:P9" si="11">SUM(I8:K8)</f>
        <v>36</v>
      </c>
      <c r="Q8" s="17">
        <f t="shared" ref="Q8:Q9" si="12">SUM(L8:N8)</f>
        <v>37.799999999999997</v>
      </c>
      <c r="R8" s="18">
        <f t="shared" ref="R8:R9" si="13">SUM(F8:J8)</f>
        <v>59.400000000000006</v>
      </c>
      <c r="S8" s="18">
        <f t="shared" ref="S8:S9" si="14">SUM(J8:N8)</f>
        <v>61.9</v>
      </c>
      <c r="T8" s="11" t="s">
        <v>182</v>
      </c>
      <c r="U8" s="11" t="s">
        <v>207</v>
      </c>
      <c r="V8" s="13" t="s">
        <v>169</v>
      </c>
      <c r="W8" s="13" t="s">
        <v>414</v>
      </c>
      <c r="X8" s="13" t="s">
        <v>333</v>
      </c>
      <c r="Y8" s="13" t="s">
        <v>119</v>
      </c>
      <c r="Z8" s="12">
        <v>10.6</v>
      </c>
      <c r="AA8" s="12">
        <v>9.6999999999999993</v>
      </c>
      <c r="AB8" s="12">
        <v>8.8000000000000007</v>
      </c>
      <c r="AC8" s="11" t="s">
        <v>143</v>
      </c>
      <c r="AD8" s="12">
        <v>1.6</v>
      </c>
      <c r="AE8" s="12" t="s">
        <v>249</v>
      </c>
      <c r="AF8" s="12">
        <v>1.3</v>
      </c>
      <c r="AG8" s="12">
        <v>0.3</v>
      </c>
      <c r="AH8" s="12"/>
      <c r="AI8" s="11" t="s">
        <v>245</v>
      </c>
      <c r="AJ8" s="11" t="s">
        <v>244</v>
      </c>
      <c r="AK8" s="11" t="s">
        <v>143</v>
      </c>
      <c r="AL8" s="8" t="s">
        <v>387</v>
      </c>
      <c r="AM8" s="8" t="s">
        <v>488</v>
      </c>
      <c r="AN8" s="21" t="s">
        <v>489</v>
      </c>
    </row>
    <row r="9" spans="1:40" s="5" customFormat="1">
      <c r="A9" s="6">
        <v>45319</v>
      </c>
      <c r="B9" s="15" t="s">
        <v>120</v>
      </c>
      <c r="C9" s="8" t="s">
        <v>299</v>
      </c>
      <c r="D9" s="9">
        <v>7.5798611111111108E-2</v>
      </c>
      <c r="E9" s="8" t="s">
        <v>403</v>
      </c>
      <c r="F9" s="10">
        <v>12.8</v>
      </c>
      <c r="G9" s="10">
        <v>11.9</v>
      </c>
      <c r="H9" s="10">
        <v>12.9</v>
      </c>
      <c r="I9" s="10">
        <v>12.5</v>
      </c>
      <c r="J9" s="10">
        <v>11.9</v>
      </c>
      <c r="K9" s="10">
        <v>11.7</v>
      </c>
      <c r="L9" s="10">
        <v>11.7</v>
      </c>
      <c r="M9" s="10">
        <v>12.2</v>
      </c>
      <c r="N9" s="10">
        <v>12.3</v>
      </c>
      <c r="O9" s="17">
        <f t="shared" si="10"/>
        <v>37.6</v>
      </c>
      <c r="P9" s="17">
        <f t="shared" si="11"/>
        <v>36.099999999999994</v>
      </c>
      <c r="Q9" s="17">
        <f t="shared" si="12"/>
        <v>36.200000000000003</v>
      </c>
      <c r="R9" s="18">
        <f t="shared" si="13"/>
        <v>62</v>
      </c>
      <c r="S9" s="18">
        <f t="shared" si="14"/>
        <v>59.8</v>
      </c>
      <c r="T9" s="11" t="s">
        <v>166</v>
      </c>
      <c r="U9" s="11" t="s">
        <v>162</v>
      </c>
      <c r="V9" s="13" t="s">
        <v>492</v>
      </c>
      <c r="W9" s="13" t="s">
        <v>493</v>
      </c>
      <c r="X9" s="13" t="s">
        <v>494</v>
      </c>
      <c r="Y9" s="13" t="s">
        <v>119</v>
      </c>
      <c r="Z9" s="12">
        <v>9.1</v>
      </c>
      <c r="AA9" s="12">
        <v>9.6</v>
      </c>
      <c r="AB9" s="12">
        <v>9</v>
      </c>
      <c r="AC9" s="11" t="s">
        <v>246</v>
      </c>
      <c r="AD9" s="12">
        <v>2.8</v>
      </c>
      <c r="AE9" s="12">
        <v>-0.3</v>
      </c>
      <c r="AF9" s="12">
        <v>1.4</v>
      </c>
      <c r="AG9" s="12">
        <v>1.1000000000000001</v>
      </c>
      <c r="AH9" s="12"/>
      <c r="AI9" s="11" t="s">
        <v>245</v>
      </c>
      <c r="AJ9" s="11" t="s">
        <v>244</v>
      </c>
      <c r="AK9" s="11" t="s">
        <v>143</v>
      </c>
      <c r="AL9" s="8" t="s">
        <v>387</v>
      </c>
      <c r="AM9" s="8" t="s">
        <v>464</v>
      </c>
      <c r="AN9" s="21" t="s">
        <v>465</v>
      </c>
    </row>
    <row r="10" spans="1:40" s="5" customFormat="1">
      <c r="A10" s="6">
        <v>45325</v>
      </c>
      <c r="B10" s="16" t="s">
        <v>125</v>
      </c>
      <c r="C10" s="8" t="s">
        <v>148</v>
      </c>
      <c r="D10" s="9">
        <v>7.6412037037037042E-2</v>
      </c>
      <c r="E10" s="8" t="s">
        <v>500</v>
      </c>
      <c r="F10" s="10">
        <v>12.7</v>
      </c>
      <c r="G10" s="10">
        <v>11.4</v>
      </c>
      <c r="H10" s="10">
        <v>13.2</v>
      </c>
      <c r="I10" s="10">
        <v>12.6</v>
      </c>
      <c r="J10" s="10">
        <v>12</v>
      </c>
      <c r="K10" s="10">
        <v>11.9</v>
      </c>
      <c r="L10" s="10">
        <v>11.8</v>
      </c>
      <c r="M10" s="10">
        <v>12</v>
      </c>
      <c r="N10" s="10">
        <v>12.6</v>
      </c>
      <c r="O10" s="17">
        <f t="shared" ref="O10:O13" si="15">SUM(F10:H10)</f>
        <v>37.299999999999997</v>
      </c>
      <c r="P10" s="17">
        <f t="shared" ref="P10:P13" si="16">SUM(I10:K10)</f>
        <v>36.5</v>
      </c>
      <c r="Q10" s="17">
        <f t="shared" ref="Q10:Q13" si="17">SUM(L10:N10)</f>
        <v>36.4</v>
      </c>
      <c r="R10" s="18">
        <f t="shared" ref="R10:R13" si="18">SUM(F10:J10)</f>
        <v>61.9</v>
      </c>
      <c r="S10" s="18">
        <f t="shared" ref="S10:S13" si="19">SUM(J10:N10)</f>
        <v>60.300000000000004</v>
      </c>
      <c r="T10" s="11" t="s">
        <v>166</v>
      </c>
      <c r="U10" s="11" t="s">
        <v>150</v>
      </c>
      <c r="V10" s="13" t="s">
        <v>181</v>
      </c>
      <c r="W10" s="13" t="s">
        <v>303</v>
      </c>
      <c r="X10" s="13" t="s">
        <v>210</v>
      </c>
      <c r="Y10" s="13" t="s">
        <v>119</v>
      </c>
      <c r="Z10" s="12">
        <v>9.8000000000000007</v>
      </c>
      <c r="AA10" s="12">
        <v>11.7</v>
      </c>
      <c r="AB10" s="12">
        <v>8.8000000000000007</v>
      </c>
      <c r="AC10" s="11" t="s">
        <v>143</v>
      </c>
      <c r="AD10" s="12">
        <v>2.2999999999999998</v>
      </c>
      <c r="AE10" s="12">
        <v>-0.2</v>
      </c>
      <c r="AF10" s="12">
        <v>0.7</v>
      </c>
      <c r="AG10" s="12">
        <v>1.4</v>
      </c>
      <c r="AH10" s="12"/>
      <c r="AI10" s="11" t="s">
        <v>244</v>
      </c>
      <c r="AJ10" s="11" t="s">
        <v>244</v>
      </c>
      <c r="AK10" s="11" t="s">
        <v>143</v>
      </c>
      <c r="AL10" s="8"/>
      <c r="AM10" s="8" t="s">
        <v>567</v>
      </c>
      <c r="AN10" s="21" t="s">
        <v>568</v>
      </c>
    </row>
    <row r="11" spans="1:40" s="5" customFormat="1">
      <c r="A11" s="6">
        <v>45325</v>
      </c>
      <c r="B11" s="16" t="s">
        <v>124</v>
      </c>
      <c r="C11" s="8" t="s">
        <v>299</v>
      </c>
      <c r="D11" s="9">
        <v>7.5775462962962961E-2</v>
      </c>
      <c r="E11" s="8" t="s">
        <v>505</v>
      </c>
      <c r="F11" s="10">
        <v>12.8</v>
      </c>
      <c r="G11" s="10">
        <v>11.8</v>
      </c>
      <c r="H11" s="10">
        <v>12.5</v>
      </c>
      <c r="I11" s="10">
        <v>11.9</v>
      </c>
      <c r="J11" s="10">
        <v>12</v>
      </c>
      <c r="K11" s="10">
        <v>12.3</v>
      </c>
      <c r="L11" s="10">
        <v>11.9</v>
      </c>
      <c r="M11" s="10">
        <v>11.8</v>
      </c>
      <c r="N11" s="10">
        <v>12.7</v>
      </c>
      <c r="O11" s="17">
        <f t="shared" si="15"/>
        <v>37.1</v>
      </c>
      <c r="P11" s="17">
        <f t="shared" si="16"/>
        <v>36.200000000000003</v>
      </c>
      <c r="Q11" s="17">
        <f t="shared" si="17"/>
        <v>36.400000000000006</v>
      </c>
      <c r="R11" s="18">
        <f t="shared" si="18"/>
        <v>61</v>
      </c>
      <c r="S11" s="18">
        <f t="shared" si="19"/>
        <v>60.7</v>
      </c>
      <c r="T11" s="11" t="s">
        <v>166</v>
      </c>
      <c r="U11" s="11" t="s">
        <v>150</v>
      </c>
      <c r="V11" s="13" t="s">
        <v>181</v>
      </c>
      <c r="W11" s="13" t="s">
        <v>318</v>
      </c>
      <c r="X11" s="13" t="s">
        <v>496</v>
      </c>
      <c r="Y11" s="13" t="s">
        <v>119</v>
      </c>
      <c r="Z11" s="12">
        <v>9.8000000000000007</v>
      </c>
      <c r="AA11" s="12">
        <v>11.7</v>
      </c>
      <c r="AB11" s="12">
        <v>8.8000000000000007</v>
      </c>
      <c r="AC11" s="11" t="s">
        <v>246</v>
      </c>
      <c r="AD11" s="12">
        <v>3.3</v>
      </c>
      <c r="AE11" s="12">
        <v>-0.1</v>
      </c>
      <c r="AF11" s="12">
        <v>1</v>
      </c>
      <c r="AG11" s="12">
        <v>2.2000000000000002</v>
      </c>
      <c r="AH11" s="12"/>
      <c r="AI11" s="11" t="s">
        <v>245</v>
      </c>
      <c r="AJ11" s="11" t="s">
        <v>244</v>
      </c>
      <c r="AK11" s="11" t="s">
        <v>143</v>
      </c>
      <c r="AL11" s="8"/>
      <c r="AM11" s="8" t="s">
        <v>534</v>
      </c>
      <c r="AN11" s="21" t="s">
        <v>535</v>
      </c>
    </row>
    <row r="12" spans="1:40" s="5" customFormat="1">
      <c r="A12" s="6">
        <v>45326</v>
      </c>
      <c r="B12" s="16" t="s">
        <v>125</v>
      </c>
      <c r="C12" s="8" t="s">
        <v>332</v>
      </c>
      <c r="D12" s="9">
        <v>7.784722222222222E-2</v>
      </c>
      <c r="E12" s="8" t="s">
        <v>511</v>
      </c>
      <c r="F12" s="10">
        <v>12.8</v>
      </c>
      <c r="G12" s="10">
        <v>12</v>
      </c>
      <c r="H12" s="10">
        <v>13.5</v>
      </c>
      <c r="I12" s="10">
        <v>12.9</v>
      </c>
      <c r="J12" s="10">
        <v>12.7</v>
      </c>
      <c r="K12" s="10">
        <v>12.4</v>
      </c>
      <c r="L12" s="10">
        <v>12.1</v>
      </c>
      <c r="M12" s="10">
        <v>12</v>
      </c>
      <c r="N12" s="10">
        <v>12.2</v>
      </c>
      <c r="O12" s="17">
        <f t="shared" si="15"/>
        <v>38.299999999999997</v>
      </c>
      <c r="P12" s="17">
        <f t="shared" si="16"/>
        <v>38</v>
      </c>
      <c r="Q12" s="17">
        <f t="shared" si="17"/>
        <v>36.299999999999997</v>
      </c>
      <c r="R12" s="18">
        <f t="shared" si="18"/>
        <v>63.899999999999991</v>
      </c>
      <c r="S12" s="18">
        <f t="shared" si="19"/>
        <v>61.400000000000006</v>
      </c>
      <c r="T12" s="11" t="s">
        <v>166</v>
      </c>
      <c r="U12" s="11" t="s">
        <v>150</v>
      </c>
      <c r="V12" s="13" t="s">
        <v>216</v>
      </c>
      <c r="W12" s="13" t="s">
        <v>217</v>
      </c>
      <c r="X12" s="13" t="s">
        <v>210</v>
      </c>
      <c r="Y12" s="13" t="s">
        <v>119</v>
      </c>
      <c r="Z12" s="12">
        <v>12.1</v>
      </c>
      <c r="AA12" s="12">
        <v>14.1</v>
      </c>
      <c r="AB12" s="12">
        <v>8.1999999999999993</v>
      </c>
      <c r="AC12" s="11" t="s">
        <v>246</v>
      </c>
      <c r="AD12" s="12">
        <v>4.7</v>
      </c>
      <c r="AE12" s="12">
        <v>-0.5</v>
      </c>
      <c r="AF12" s="12">
        <v>1.7</v>
      </c>
      <c r="AG12" s="12">
        <v>2.5</v>
      </c>
      <c r="AH12" s="12"/>
      <c r="AI12" s="11" t="s">
        <v>253</v>
      </c>
      <c r="AJ12" s="11" t="s">
        <v>244</v>
      </c>
      <c r="AK12" s="11" t="s">
        <v>143</v>
      </c>
      <c r="AL12" s="8"/>
      <c r="AM12" s="8" t="s">
        <v>547</v>
      </c>
      <c r="AN12" s="21" t="s">
        <v>546</v>
      </c>
    </row>
    <row r="13" spans="1:40" s="5" customFormat="1">
      <c r="A13" s="6">
        <v>45326</v>
      </c>
      <c r="B13" s="16" t="s">
        <v>120</v>
      </c>
      <c r="C13" s="8" t="s">
        <v>332</v>
      </c>
      <c r="D13" s="9">
        <v>7.6388888888888895E-2</v>
      </c>
      <c r="E13" s="8" t="s">
        <v>518</v>
      </c>
      <c r="F13" s="10">
        <v>12.9</v>
      </c>
      <c r="G13" s="10">
        <v>11.8</v>
      </c>
      <c r="H13" s="10">
        <v>12.5</v>
      </c>
      <c r="I13" s="10">
        <v>12.3</v>
      </c>
      <c r="J13" s="10">
        <v>12</v>
      </c>
      <c r="K13" s="10">
        <v>11.7</v>
      </c>
      <c r="L13" s="10">
        <v>12</v>
      </c>
      <c r="M13" s="10">
        <v>12.3</v>
      </c>
      <c r="N13" s="10">
        <v>12.5</v>
      </c>
      <c r="O13" s="17">
        <f t="shared" si="15"/>
        <v>37.200000000000003</v>
      </c>
      <c r="P13" s="17">
        <f t="shared" si="16"/>
        <v>36</v>
      </c>
      <c r="Q13" s="17">
        <f t="shared" si="17"/>
        <v>36.799999999999997</v>
      </c>
      <c r="R13" s="18">
        <f t="shared" si="18"/>
        <v>61.5</v>
      </c>
      <c r="S13" s="18">
        <f t="shared" si="19"/>
        <v>60.5</v>
      </c>
      <c r="T13" s="11" t="s">
        <v>149</v>
      </c>
      <c r="U13" s="11" t="s">
        <v>150</v>
      </c>
      <c r="V13" s="13" t="s">
        <v>171</v>
      </c>
      <c r="W13" s="13" t="s">
        <v>210</v>
      </c>
      <c r="X13" s="13" t="s">
        <v>519</v>
      </c>
      <c r="Y13" s="13" t="s">
        <v>119</v>
      </c>
      <c r="Z13" s="12">
        <v>12.1</v>
      </c>
      <c r="AA13" s="12">
        <v>14.1</v>
      </c>
      <c r="AB13" s="12">
        <v>8.1999999999999993</v>
      </c>
      <c r="AC13" s="11" t="s">
        <v>246</v>
      </c>
      <c r="AD13" s="12">
        <v>2.9</v>
      </c>
      <c r="AE13" s="12" t="s">
        <v>249</v>
      </c>
      <c r="AF13" s="12">
        <v>0.4</v>
      </c>
      <c r="AG13" s="12">
        <v>2.5</v>
      </c>
      <c r="AH13" s="12"/>
      <c r="AI13" s="11" t="s">
        <v>244</v>
      </c>
      <c r="AJ13" s="11" t="s">
        <v>241</v>
      </c>
      <c r="AK13" s="11" t="s">
        <v>146</v>
      </c>
      <c r="AL13" s="8"/>
      <c r="AM13" s="8" t="s">
        <v>549</v>
      </c>
      <c r="AN13" s="21" t="s">
        <v>550</v>
      </c>
    </row>
    <row r="14" spans="1:40" s="5" customFormat="1">
      <c r="A14" s="6">
        <v>45332</v>
      </c>
      <c r="B14" s="16" t="s">
        <v>125</v>
      </c>
      <c r="C14" s="8" t="s">
        <v>299</v>
      </c>
      <c r="D14" s="9">
        <v>7.5763888888888895E-2</v>
      </c>
      <c r="E14" s="8" t="s">
        <v>576</v>
      </c>
      <c r="F14" s="10">
        <v>12.4</v>
      </c>
      <c r="G14" s="10">
        <v>12</v>
      </c>
      <c r="H14" s="10">
        <v>12.6</v>
      </c>
      <c r="I14" s="10">
        <v>12.6</v>
      </c>
      <c r="J14" s="10">
        <v>12.6</v>
      </c>
      <c r="K14" s="10">
        <v>12</v>
      </c>
      <c r="L14" s="10">
        <v>11.7</v>
      </c>
      <c r="M14" s="10">
        <v>11.9</v>
      </c>
      <c r="N14" s="10">
        <v>11.8</v>
      </c>
      <c r="O14" s="17">
        <f t="shared" ref="O14:O17" si="20">SUM(F14:H14)</f>
        <v>37</v>
      </c>
      <c r="P14" s="17">
        <f t="shared" ref="P14:P17" si="21">SUM(I14:K14)</f>
        <v>37.200000000000003</v>
      </c>
      <c r="Q14" s="17">
        <f t="shared" ref="Q14:Q17" si="22">SUM(L14:N14)</f>
        <v>35.400000000000006</v>
      </c>
      <c r="R14" s="18">
        <f t="shared" ref="R14:R17" si="23">SUM(F14:J14)</f>
        <v>62.2</v>
      </c>
      <c r="S14" s="18">
        <f t="shared" ref="S14:S17" si="24">SUM(J14:N14)</f>
        <v>60</v>
      </c>
      <c r="T14" s="11" t="s">
        <v>166</v>
      </c>
      <c r="U14" s="11" t="s">
        <v>222</v>
      </c>
      <c r="V14" s="13" t="s">
        <v>493</v>
      </c>
      <c r="W14" s="13" t="s">
        <v>301</v>
      </c>
      <c r="X14" s="13" t="s">
        <v>577</v>
      </c>
      <c r="Y14" s="13" t="s">
        <v>243</v>
      </c>
      <c r="Z14" s="12">
        <v>11.2</v>
      </c>
      <c r="AA14" s="12">
        <v>10.199999999999999</v>
      </c>
      <c r="AB14" s="12">
        <v>8.9</v>
      </c>
      <c r="AC14" s="11" t="s">
        <v>143</v>
      </c>
      <c r="AD14" s="12">
        <v>1.7</v>
      </c>
      <c r="AE14" s="12">
        <v>-0.4</v>
      </c>
      <c r="AF14" s="12">
        <v>0.8</v>
      </c>
      <c r="AG14" s="12">
        <v>0.5</v>
      </c>
      <c r="AH14" s="12"/>
      <c r="AI14" s="11" t="s">
        <v>244</v>
      </c>
      <c r="AJ14" s="11" t="s">
        <v>244</v>
      </c>
      <c r="AK14" s="11" t="s">
        <v>143</v>
      </c>
      <c r="AL14" s="8" t="s">
        <v>239</v>
      </c>
      <c r="AM14" s="8" t="s">
        <v>614</v>
      </c>
      <c r="AN14" s="21" t="s">
        <v>615</v>
      </c>
    </row>
    <row r="15" spans="1:40" s="5" customFormat="1">
      <c r="A15" s="6">
        <v>45332</v>
      </c>
      <c r="B15" s="16" t="s">
        <v>125</v>
      </c>
      <c r="C15" s="8" t="s">
        <v>148</v>
      </c>
      <c r="D15" s="9">
        <v>7.5787037037037042E-2</v>
      </c>
      <c r="E15" s="8" t="s">
        <v>579</v>
      </c>
      <c r="F15" s="10">
        <v>12.1</v>
      </c>
      <c r="G15" s="10">
        <v>11.4</v>
      </c>
      <c r="H15" s="10">
        <v>12</v>
      </c>
      <c r="I15" s="10">
        <v>12</v>
      </c>
      <c r="J15" s="10">
        <v>12.1</v>
      </c>
      <c r="K15" s="10">
        <v>12.3</v>
      </c>
      <c r="L15" s="10">
        <v>12.4</v>
      </c>
      <c r="M15" s="10">
        <v>13</v>
      </c>
      <c r="N15" s="10">
        <v>12.5</v>
      </c>
      <c r="O15" s="17">
        <f t="shared" si="20"/>
        <v>35.5</v>
      </c>
      <c r="P15" s="17">
        <f t="shared" si="21"/>
        <v>36.400000000000006</v>
      </c>
      <c r="Q15" s="17">
        <f t="shared" si="22"/>
        <v>37.9</v>
      </c>
      <c r="R15" s="18">
        <f t="shared" si="23"/>
        <v>59.6</v>
      </c>
      <c r="S15" s="18">
        <f t="shared" si="24"/>
        <v>62.3</v>
      </c>
      <c r="T15" s="11" t="s">
        <v>149</v>
      </c>
      <c r="U15" s="11" t="s">
        <v>186</v>
      </c>
      <c r="V15" s="13" t="s">
        <v>215</v>
      </c>
      <c r="W15" s="13" t="s">
        <v>334</v>
      </c>
      <c r="X15" s="13" t="s">
        <v>580</v>
      </c>
      <c r="Y15" s="13" t="s">
        <v>243</v>
      </c>
      <c r="Z15" s="12">
        <v>11.2</v>
      </c>
      <c r="AA15" s="12">
        <v>10.199999999999999</v>
      </c>
      <c r="AB15" s="12">
        <v>8.9</v>
      </c>
      <c r="AC15" s="11" t="s">
        <v>143</v>
      </c>
      <c r="AD15" s="12">
        <v>1.9</v>
      </c>
      <c r="AE15" s="12" t="s">
        <v>249</v>
      </c>
      <c r="AF15" s="12">
        <v>1.4</v>
      </c>
      <c r="AG15" s="12">
        <v>0.5</v>
      </c>
      <c r="AH15" s="12"/>
      <c r="AI15" s="11" t="s">
        <v>245</v>
      </c>
      <c r="AJ15" s="11" t="s">
        <v>244</v>
      </c>
      <c r="AK15" s="11" t="s">
        <v>143</v>
      </c>
      <c r="AL15" s="8" t="s">
        <v>239</v>
      </c>
      <c r="AM15" s="8" t="s">
        <v>618</v>
      </c>
      <c r="AN15" s="21" t="s">
        <v>619</v>
      </c>
    </row>
    <row r="16" spans="1:40" s="5" customFormat="1">
      <c r="A16" s="6">
        <v>45333</v>
      </c>
      <c r="B16" s="15" t="s">
        <v>571</v>
      </c>
      <c r="C16" s="8" t="s">
        <v>148</v>
      </c>
      <c r="D16" s="9">
        <v>7.570601851851852E-2</v>
      </c>
      <c r="E16" s="8" t="s">
        <v>600</v>
      </c>
      <c r="F16" s="10">
        <v>12.4</v>
      </c>
      <c r="G16" s="10">
        <v>11.6</v>
      </c>
      <c r="H16" s="10">
        <v>12.5</v>
      </c>
      <c r="I16" s="10">
        <v>12.2</v>
      </c>
      <c r="J16" s="10">
        <v>12</v>
      </c>
      <c r="K16" s="10">
        <v>11.9</v>
      </c>
      <c r="L16" s="10">
        <v>11.7</v>
      </c>
      <c r="M16" s="10">
        <v>12.4</v>
      </c>
      <c r="N16" s="10">
        <v>12.4</v>
      </c>
      <c r="O16" s="17">
        <f t="shared" si="20"/>
        <v>36.5</v>
      </c>
      <c r="P16" s="17">
        <f t="shared" si="21"/>
        <v>36.1</v>
      </c>
      <c r="Q16" s="17">
        <f t="shared" si="22"/>
        <v>36.5</v>
      </c>
      <c r="R16" s="18">
        <f t="shared" si="23"/>
        <v>60.7</v>
      </c>
      <c r="S16" s="18">
        <f t="shared" si="24"/>
        <v>60.399999999999991</v>
      </c>
      <c r="T16" s="11" t="s">
        <v>149</v>
      </c>
      <c r="U16" s="11" t="s">
        <v>150</v>
      </c>
      <c r="V16" s="13" t="s">
        <v>225</v>
      </c>
      <c r="W16" s="13" t="s">
        <v>171</v>
      </c>
      <c r="X16" s="13" t="s">
        <v>210</v>
      </c>
      <c r="Y16" s="13" t="s">
        <v>243</v>
      </c>
      <c r="Z16" s="12">
        <v>10.4</v>
      </c>
      <c r="AA16" s="12">
        <v>10</v>
      </c>
      <c r="AB16" s="12">
        <v>8.9</v>
      </c>
      <c r="AC16" s="11" t="s">
        <v>143</v>
      </c>
      <c r="AD16" s="12">
        <v>2</v>
      </c>
      <c r="AE16" s="12" t="s">
        <v>249</v>
      </c>
      <c r="AF16" s="12">
        <v>1.2</v>
      </c>
      <c r="AG16" s="12">
        <v>0.8</v>
      </c>
      <c r="AH16" s="12"/>
      <c r="AI16" s="11" t="s">
        <v>245</v>
      </c>
      <c r="AJ16" s="11" t="s">
        <v>244</v>
      </c>
      <c r="AK16" s="11" t="s">
        <v>146</v>
      </c>
      <c r="AL16" s="8" t="s">
        <v>239</v>
      </c>
      <c r="AM16" s="8" t="s">
        <v>642</v>
      </c>
      <c r="AN16" s="21" t="s">
        <v>643</v>
      </c>
    </row>
    <row r="17" spans="1:40" s="5" customFormat="1">
      <c r="A17" s="6">
        <v>45333</v>
      </c>
      <c r="B17" s="15" t="s">
        <v>124</v>
      </c>
      <c r="C17" s="8" t="s">
        <v>148</v>
      </c>
      <c r="D17" s="9">
        <v>7.5011574074074064E-2</v>
      </c>
      <c r="E17" s="8" t="s">
        <v>605</v>
      </c>
      <c r="F17" s="10">
        <v>12.3</v>
      </c>
      <c r="G17" s="10">
        <v>11.7</v>
      </c>
      <c r="H17" s="10">
        <v>12.2</v>
      </c>
      <c r="I17" s="10">
        <v>11.8</v>
      </c>
      <c r="J17" s="10">
        <v>12.2</v>
      </c>
      <c r="K17" s="10">
        <v>12.2</v>
      </c>
      <c r="L17" s="10">
        <v>11.9</v>
      </c>
      <c r="M17" s="10">
        <v>12.1</v>
      </c>
      <c r="N17" s="10">
        <v>11.7</v>
      </c>
      <c r="O17" s="17">
        <f t="shared" si="20"/>
        <v>36.200000000000003</v>
      </c>
      <c r="P17" s="17">
        <f t="shared" si="21"/>
        <v>36.200000000000003</v>
      </c>
      <c r="Q17" s="17">
        <f t="shared" si="22"/>
        <v>35.700000000000003</v>
      </c>
      <c r="R17" s="18">
        <f t="shared" si="23"/>
        <v>60.2</v>
      </c>
      <c r="S17" s="18">
        <f t="shared" si="24"/>
        <v>60.099999999999994</v>
      </c>
      <c r="T17" s="11" t="s">
        <v>149</v>
      </c>
      <c r="U17" s="11" t="s">
        <v>150</v>
      </c>
      <c r="V17" s="13" t="s">
        <v>171</v>
      </c>
      <c r="W17" s="13" t="s">
        <v>606</v>
      </c>
      <c r="X17" s="13" t="s">
        <v>215</v>
      </c>
      <c r="Y17" s="13" t="s">
        <v>243</v>
      </c>
      <c r="Z17" s="12">
        <v>10.4</v>
      </c>
      <c r="AA17" s="12">
        <v>10</v>
      </c>
      <c r="AB17" s="12">
        <v>8.9</v>
      </c>
      <c r="AC17" s="11" t="s">
        <v>143</v>
      </c>
      <c r="AD17" s="12">
        <v>1.7</v>
      </c>
      <c r="AE17" s="12">
        <v>-0.1</v>
      </c>
      <c r="AF17" s="12">
        <v>0.8</v>
      </c>
      <c r="AG17" s="12">
        <v>0.8</v>
      </c>
      <c r="AH17" s="12"/>
      <c r="AI17" s="11" t="s">
        <v>244</v>
      </c>
      <c r="AJ17" s="11" t="s">
        <v>241</v>
      </c>
      <c r="AK17" s="11" t="s">
        <v>143</v>
      </c>
      <c r="AL17" s="8" t="s">
        <v>387</v>
      </c>
      <c r="AM17" s="8" t="s">
        <v>645</v>
      </c>
      <c r="AN17" s="21" t="s">
        <v>646</v>
      </c>
    </row>
    <row r="18" spans="1:40" s="5" customFormat="1">
      <c r="A18" s="6">
        <v>45339</v>
      </c>
      <c r="B18" s="16" t="s">
        <v>120</v>
      </c>
      <c r="C18" s="8" t="s">
        <v>148</v>
      </c>
      <c r="D18" s="9">
        <v>7.5011574074074064E-2</v>
      </c>
      <c r="E18" s="8" t="s">
        <v>660</v>
      </c>
      <c r="F18" s="10">
        <v>12.7</v>
      </c>
      <c r="G18" s="10">
        <v>11.6</v>
      </c>
      <c r="H18" s="10">
        <v>12.5</v>
      </c>
      <c r="I18" s="10">
        <v>12</v>
      </c>
      <c r="J18" s="10">
        <v>11.6</v>
      </c>
      <c r="K18" s="10">
        <v>11.9</v>
      </c>
      <c r="L18" s="10">
        <v>11.8</v>
      </c>
      <c r="M18" s="10">
        <v>12</v>
      </c>
      <c r="N18" s="10">
        <v>12</v>
      </c>
      <c r="O18" s="17">
        <f t="shared" ref="O18:O20" si="25">SUM(F18:H18)</f>
        <v>36.799999999999997</v>
      </c>
      <c r="P18" s="17">
        <f t="shared" ref="P18:P20" si="26">SUM(I18:K18)</f>
        <v>35.5</v>
      </c>
      <c r="Q18" s="17">
        <f t="shared" ref="Q18:Q20" si="27">SUM(L18:N18)</f>
        <v>35.799999999999997</v>
      </c>
      <c r="R18" s="18">
        <f t="shared" ref="R18:R20" si="28">SUM(F18:J18)</f>
        <v>60.4</v>
      </c>
      <c r="S18" s="18">
        <f t="shared" ref="S18:S20" si="29">SUM(J18:N18)</f>
        <v>59.3</v>
      </c>
      <c r="T18" s="11" t="s">
        <v>166</v>
      </c>
      <c r="U18" s="11" t="s">
        <v>150</v>
      </c>
      <c r="V18" s="13" t="s">
        <v>171</v>
      </c>
      <c r="W18" s="13" t="s">
        <v>519</v>
      </c>
      <c r="X18" s="13" t="s">
        <v>227</v>
      </c>
      <c r="Y18" s="13" t="s">
        <v>243</v>
      </c>
      <c r="Z18" s="12">
        <v>9.3000000000000007</v>
      </c>
      <c r="AA18" s="12">
        <v>9.8000000000000007</v>
      </c>
      <c r="AB18" s="12">
        <v>9.1999999999999993</v>
      </c>
      <c r="AC18" s="11" t="s">
        <v>146</v>
      </c>
      <c r="AD18" s="12">
        <v>1</v>
      </c>
      <c r="AE18" s="12">
        <v>-0.2</v>
      </c>
      <c r="AF18" s="12">
        <v>1</v>
      </c>
      <c r="AG18" s="12">
        <v>-0.2</v>
      </c>
      <c r="AH18" s="12"/>
      <c r="AI18" s="11" t="s">
        <v>245</v>
      </c>
      <c r="AJ18" s="11" t="s">
        <v>241</v>
      </c>
      <c r="AK18" s="11" t="s">
        <v>146</v>
      </c>
      <c r="AL18" s="8" t="s">
        <v>387</v>
      </c>
      <c r="AM18" s="8" t="s">
        <v>685</v>
      </c>
      <c r="AN18" s="21" t="s">
        <v>686</v>
      </c>
    </row>
    <row r="19" spans="1:40" s="5" customFormat="1">
      <c r="A19" s="6">
        <v>45340</v>
      </c>
      <c r="B19" s="16" t="s">
        <v>125</v>
      </c>
      <c r="C19" s="8" t="s">
        <v>148</v>
      </c>
      <c r="D19" s="9">
        <v>7.5011574074074078E-2</v>
      </c>
      <c r="E19" s="8" t="s">
        <v>652</v>
      </c>
      <c r="F19" s="10">
        <v>12.6</v>
      </c>
      <c r="G19" s="10">
        <v>11.7</v>
      </c>
      <c r="H19" s="10">
        <v>12.2</v>
      </c>
      <c r="I19" s="10">
        <v>11.7</v>
      </c>
      <c r="J19" s="10">
        <v>11.5</v>
      </c>
      <c r="K19" s="10">
        <v>11.5</v>
      </c>
      <c r="L19" s="10">
        <v>12.1</v>
      </c>
      <c r="M19" s="10">
        <v>12.7</v>
      </c>
      <c r="N19" s="10">
        <v>12.1</v>
      </c>
      <c r="O19" s="17">
        <f t="shared" si="25"/>
        <v>36.5</v>
      </c>
      <c r="P19" s="17">
        <f t="shared" si="26"/>
        <v>34.700000000000003</v>
      </c>
      <c r="Q19" s="17">
        <f t="shared" si="27"/>
        <v>36.9</v>
      </c>
      <c r="R19" s="18">
        <f t="shared" si="28"/>
        <v>59.7</v>
      </c>
      <c r="S19" s="18">
        <f t="shared" si="29"/>
        <v>59.9</v>
      </c>
      <c r="T19" s="11" t="s">
        <v>149</v>
      </c>
      <c r="U19" s="11" t="s">
        <v>186</v>
      </c>
      <c r="V19" s="13" t="s">
        <v>202</v>
      </c>
      <c r="W19" s="13" t="s">
        <v>307</v>
      </c>
      <c r="X19" s="13" t="s">
        <v>333</v>
      </c>
      <c r="Y19" s="13" t="s">
        <v>243</v>
      </c>
      <c r="Z19" s="12">
        <v>9.5</v>
      </c>
      <c r="AA19" s="12">
        <v>9.6</v>
      </c>
      <c r="AB19" s="12">
        <v>9.6</v>
      </c>
      <c r="AC19" s="11" t="s">
        <v>146</v>
      </c>
      <c r="AD19" s="12">
        <v>0.2</v>
      </c>
      <c r="AE19" s="12" t="s">
        <v>249</v>
      </c>
      <c r="AF19" s="12">
        <v>0.3</v>
      </c>
      <c r="AG19" s="12">
        <v>-0.1</v>
      </c>
      <c r="AH19" s="12"/>
      <c r="AI19" s="11" t="s">
        <v>241</v>
      </c>
      <c r="AJ19" s="11" t="s">
        <v>244</v>
      </c>
      <c r="AK19" s="11" t="s">
        <v>143</v>
      </c>
      <c r="AL19" s="8"/>
      <c r="AM19" s="8" t="s">
        <v>713</v>
      </c>
      <c r="AN19" s="21" t="s">
        <v>714</v>
      </c>
    </row>
    <row r="20" spans="1:40" s="5" customFormat="1">
      <c r="A20" s="6">
        <v>45340</v>
      </c>
      <c r="B20" s="16" t="s">
        <v>142</v>
      </c>
      <c r="C20" s="8" t="s">
        <v>148</v>
      </c>
      <c r="D20" s="9">
        <v>7.2928240740740738E-2</v>
      </c>
      <c r="E20" s="8" t="s">
        <v>678</v>
      </c>
      <c r="F20" s="10">
        <v>12.3</v>
      </c>
      <c r="G20" s="10">
        <v>11.3</v>
      </c>
      <c r="H20" s="10">
        <v>11.4</v>
      </c>
      <c r="I20" s="10">
        <v>11</v>
      </c>
      <c r="J20" s="10">
        <v>11.2</v>
      </c>
      <c r="K20" s="10">
        <v>11.4</v>
      </c>
      <c r="L20" s="10">
        <v>11.6</v>
      </c>
      <c r="M20" s="10">
        <v>12.4</v>
      </c>
      <c r="N20" s="10">
        <v>12.5</v>
      </c>
      <c r="O20" s="17">
        <f t="shared" si="25"/>
        <v>35</v>
      </c>
      <c r="P20" s="17">
        <f t="shared" si="26"/>
        <v>33.6</v>
      </c>
      <c r="Q20" s="17">
        <f t="shared" si="27"/>
        <v>36.5</v>
      </c>
      <c r="R20" s="18">
        <f t="shared" si="28"/>
        <v>57.2</v>
      </c>
      <c r="S20" s="18">
        <f t="shared" si="29"/>
        <v>59.1</v>
      </c>
      <c r="T20" s="11" t="s">
        <v>182</v>
      </c>
      <c r="U20" s="11" t="s">
        <v>186</v>
      </c>
      <c r="V20" s="13" t="s">
        <v>181</v>
      </c>
      <c r="W20" s="13" t="s">
        <v>343</v>
      </c>
      <c r="X20" s="13" t="s">
        <v>181</v>
      </c>
      <c r="Y20" s="13" t="s">
        <v>243</v>
      </c>
      <c r="Z20" s="12">
        <v>9.5</v>
      </c>
      <c r="AA20" s="12">
        <v>9.6</v>
      </c>
      <c r="AB20" s="12">
        <v>9.6</v>
      </c>
      <c r="AC20" s="11" t="s">
        <v>146</v>
      </c>
      <c r="AD20" s="12">
        <v>0.1</v>
      </c>
      <c r="AE20" s="12" t="s">
        <v>249</v>
      </c>
      <c r="AF20" s="12">
        <v>0.2</v>
      </c>
      <c r="AG20" s="12">
        <v>-0.1</v>
      </c>
      <c r="AH20" s="12"/>
      <c r="AI20" s="11" t="s">
        <v>241</v>
      </c>
      <c r="AJ20" s="11" t="s">
        <v>244</v>
      </c>
      <c r="AK20" s="11" t="s">
        <v>143</v>
      </c>
      <c r="AL20" s="8"/>
      <c r="AM20" s="8"/>
      <c r="AN20" s="21"/>
    </row>
    <row r="21" spans="1:40" s="5" customFormat="1">
      <c r="A21" s="6">
        <v>45346</v>
      </c>
      <c r="B21" s="16" t="s">
        <v>120</v>
      </c>
      <c r="C21" s="8" t="s">
        <v>332</v>
      </c>
      <c r="D21" s="9">
        <v>7.570601851851852E-2</v>
      </c>
      <c r="E21" s="8" t="s">
        <v>722</v>
      </c>
      <c r="F21" s="10">
        <v>12.5</v>
      </c>
      <c r="G21" s="10">
        <v>11.7</v>
      </c>
      <c r="H21" s="10">
        <v>12.3</v>
      </c>
      <c r="I21" s="10">
        <v>11.9</v>
      </c>
      <c r="J21" s="10">
        <v>12.3</v>
      </c>
      <c r="K21" s="10">
        <v>11.9</v>
      </c>
      <c r="L21" s="10">
        <v>12</v>
      </c>
      <c r="M21" s="10">
        <v>12.2</v>
      </c>
      <c r="N21" s="10">
        <v>12.3</v>
      </c>
      <c r="O21" s="17">
        <f t="shared" ref="O21:O24" si="30">SUM(F21:H21)</f>
        <v>36.5</v>
      </c>
      <c r="P21" s="17">
        <f t="shared" ref="P21:P24" si="31">SUM(I21:K21)</f>
        <v>36.1</v>
      </c>
      <c r="Q21" s="17">
        <f t="shared" ref="Q21:Q24" si="32">SUM(L21:N21)</f>
        <v>36.5</v>
      </c>
      <c r="R21" s="18">
        <f t="shared" ref="R21:R24" si="33">SUM(F21:J21)</f>
        <v>60.7</v>
      </c>
      <c r="S21" s="18">
        <f t="shared" ref="S21:S24" si="34">SUM(J21:N21)</f>
        <v>60.7</v>
      </c>
      <c r="T21" s="11" t="s">
        <v>149</v>
      </c>
      <c r="U21" s="11" t="s">
        <v>150</v>
      </c>
      <c r="V21" s="13" t="s">
        <v>438</v>
      </c>
      <c r="W21" s="13" t="s">
        <v>180</v>
      </c>
      <c r="X21" s="13" t="s">
        <v>729</v>
      </c>
      <c r="Y21" s="13" t="s">
        <v>243</v>
      </c>
      <c r="Z21" s="12">
        <v>13</v>
      </c>
      <c r="AA21" s="12">
        <v>13.8</v>
      </c>
      <c r="AB21" s="12">
        <v>8.4</v>
      </c>
      <c r="AC21" s="11" t="s">
        <v>246</v>
      </c>
      <c r="AD21" s="12">
        <v>2</v>
      </c>
      <c r="AE21" s="12" t="s">
        <v>249</v>
      </c>
      <c r="AF21" s="12">
        <v>0.6</v>
      </c>
      <c r="AG21" s="12">
        <v>1.4</v>
      </c>
      <c r="AH21" s="12"/>
      <c r="AI21" s="11" t="s">
        <v>244</v>
      </c>
      <c r="AJ21" s="11" t="s">
        <v>244</v>
      </c>
      <c r="AK21" s="11" t="s">
        <v>143</v>
      </c>
      <c r="AL21" s="8"/>
      <c r="AM21" s="8" t="s">
        <v>754</v>
      </c>
      <c r="AN21" s="21" t="s">
        <v>755</v>
      </c>
    </row>
    <row r="22" spans="1:40" s="5" customFormat="1">
      <c r="A22" s="6">
        <v>45347</v>
      </c>
      <c r="B22" s="15" t="s">
        <v>125</v>
      </c>
      <c r="C22" s="8" t="s">
        <v>299</v>
      </c>
      <c r="D22" s="9">
        <v>7.5787037037037042E-2</v>
      </c>
      <c r="E22" s="8" t="s">
        <v>737</v>
      </c>
      <c r="F22" s="10">
        <v>12.6</v>
      </c>
      <c r="G22" s="10">
        <v>11.4</v>
      </c>
      <c r="H22" s="10">
        <v>11.9</v>
      </c>
      <c r="I22" s="10">
        <v>12.2</v>
      </c>
      <c r="J22" s="10">
        <v>12.4</v>
      </c>
      <c r="K22" s="10">
        <v>12.3</v>
      </c>
      <c r="L22" s="10">
        <v>12.4</v>
      </c>
      <c r="M22" s="10">
        <v>12.2</v>
      </c>
      <c r="N22" s="10">
        <v>12.4</v>
      </c>
      <c r="O22" s="17">
        <f t="shared" si="30"/>
        <v>35.9</v>
      </c>
      <c r="P22" s="17">
        <f t="shared" si="31"/>
        <v>36.900000000000006</v>
      </c>
      <c r="Q22" s="17">
        <f t="shared" si="32"/>
        <v>37</v>
      </c>
      <c r="R22" s="18">
        <f t="shared" si="33"/>
        <v>60.499999999999993</v>
      </c>
      <c r="S22" s="18">
        <f t="shared" si="34"/>
        <v>61.699999999999996</v>
      </c>
      <c r="T22" s="11" t="s">
        <v>149</v>
      </c>
      <c r="U22" s="11" t="s">
        <v>186</v>
      </c>
      <c r="V22" s="13" t="s">
        <v>738</v>
      </c>
      <c r="W22" s="13" t="s">
        <v>209</v>
      </c>
      <c r="X22" s="13" t="s">
        <v>410</v>
      </c>
      <c r="Y22" s="13" t="s">
        <v>243</v>
      </c>
      <c r="Z22" s="12">
        <v>10.4</v>
      </c>
      <c r="AA22" s="12">
        <v>11.8</v>
      </c>
      <c r="AB22" s="12">
        <v>8.5</v>
      </c>
      <c r="AC22" s="11" t="s">
        <v>246</v>
      </c>
      <c r="AD22" s="12">
        <v>1.9</v>
      </c>
      <c r="AE22" s="12" t="s">
        <v>249</v>
      </c>
      <c r="AF22" s="12">
        <v>0.2</v>
      </c>
      <c r="AG22" s="12">
        <v>1.7</v>
      </c>
      <c r="AH22" s="12"/>
      <c r="AI22" s="11" t="s">
        <v>241</v>
      </c>
      <c r="AJ22" s="11" t="s">
        <v>241</v>
      </c>
      <c r="AK22" s="11" t="s">
        <v>146</v>
      </c>
      <c r="AL22" s="8"/>
      <c r="AM22" s="8" t="s">
        <v>771</v>
      </c>
      <c r="AN22" s="21" t="s">
        <v>772</v>
      </c>
    </row>
    <row r="23" spans="1:40" s="5" customFormat="1">
      <c r="A23" s="6">
        <v>45347</v>
      </c>
      <c r="B23" s="16" t="s">
        <v>125</v>
      </c>
      <c r="C23" s="8" t="s">
        <v>299</v>
      </c>
      <c r="D23" s="9">
        <v>7.5775462962962961E-2</v>
      </c>
      <c r="E23" s="8" t="s">
        <v>741</v>
      </c>
      <c r="F23" s="10">
        <v>12.2</v>
      </c>
      <c r="G23" s="10">
        <v>11.3</v>
      </c>
      <c r="H23" s="10">
        <v>12.1</v>
      </c>
      <c r="I23" s="10">
        <v>12.5</v>
      </c>
      <c r="J23" s="10">
        <v>12.6</v>
      </c>
      <c r="K23" s="10">
        <v>12</v>
      </c>
      <c r="L23" s="10">
        <v>12.1</v>
      </c>
      <c r="M23" s="10">
        <v>12.6</v>
      </c>
      <c r="N23" s="10">
        <v>12.3</v>
      </c>
      <c r="O23" s="17">
        <f t="shared" si="30"/>
        <v>35.6</v>
      </c>
      <c r="P23" s="17">
        <f t="shared" si="31"/>
        <v>37.1</v>
      </c>
      <c r="Q23" s="17">
        <f t="shared" si="32"/>
        <v>37</v>
      </c>
      <c r="R23" s="18">
        <f t="shared" si="33"/>
        <v>60.7</v>
      </c>
      <c r="S23" s="18">
        <f t="shared" si="34"/>
        <v>61.600000000000009</v>
      </c>
      <c r="T23" s="11" t="s">
        <v>149</v>
      </c>
      <c r="U23" s="11" t="s">
        <v>186</v>
      </c>
      <c r="V23" s="13" t="s">
        <v>307</v>
      </c>
      <c r="W23" s="13" t="s">
        <v>303</v>
      </c>
      <c r="X23" s="13" t="s">
        <v>179</v>
      </c>
      <c r="Y23" s="13" t="s">
        <v>243</v>
      </c>
      <c r="Z23" s="12">
        <v>10.4</v>
      </c>
      <c r="AA23" s="12">
        <v>11.8</v>
      </c>
      <c r="AB23" s="12">
        <v>8.5</v>
      </c>
      <c r="AC23" s="11" t="s">
        <v>246</v>
      </c>
      <c r="AD23" s="12">
        <v>1.8</v>
      </c>
      <c r="AE23" s="12" t="s">
        <v>249</v>
      </c>
      <c r="AF23" s="12">
        <v>0.1</v>
      </c>
      <c r="AG23" s="12">
        <v>1.7</v>
      </c>
      <c r="AH23" s="12"/>
      <c r="AI23" s="11" t="s">
        <v>241</v>
      </c>
      <c r="AJ23" s="11" t="s">
        <v>241</v>
      </c>
      <c r="AK23" s="11" t="s">
        <v>146</v>
      </c>
      <c r="AL23" s="8"/>
      <c r="AM23" s="8" t="s">
        <v>775</v>
      </c>
      <c r="AN23" s="21" t="s">
        <v>776</v>
      </c>
    </row>
    <row r="24" spans="1:40" s="5" customFormat="1">
      <c r="A24" s="6">
        <v>45347</v>
      </c>
      <c r="B24" s="15" t="s">
        <v>120</v>
      </c>
      <c r="C24" s="8" t="s">
        <v>299</v>
      </c>
      <c r="D24" s="9">
        <v>7.7118055555555551E-2</v>
      </c>
      <c r="E24" s="8" t="s">
        <v>747</v>
      </c>
      <c r="F24" s="10">
        <v>12.6</v>
      </c>
      <c r="G24" s="10">
        <v>12.2</v>
      </c>
      <c r="H24" s="10">
        <v>12.7</v>
      </c>
      <c r="I24" s="10">
        <v>13</v>
      </c>
      <c r="J24" s="10">
        <v>13.1</v>
      </c>
      <c r="K24" s="10">
        <v>12.8</v>
      </c>
      <c r="L24" s="10">
        <v>12.1</v>
      </c>
      <c r="M24" s="10">
        <v>11.5</v>
      </c>
      <c r="N24" s="10">
        <v>11.3</v>
      </c>
      <c r="O24" s="17">
        <f t="shared" si="30"/>
        <v>37.5</v>
      </c>
      <c r="P24" s="17">
        <f t="shared" si="31"/>
        <v>38.900000000000006</v>
      </c>
      <c r="Q24" s="17">
        <f t="shared" si="32"/>
        <v>34.900000000000006</v>
      </c>
      <c r="R24" s="18">
        <f t="shared" si="33"/>
        <v>63.6</v>
      </c>
      <c r="S24" s="18">
        <f t="shared" si="34"/>
        <v>60.8</v>
      </c>
      <c r="T24" s="11" t="s">
        <v>436</v>
      </c>
      <c r="U24" s="11" t="s">
        <v>222</v>
      </c>
      <c r="V24" s="13" t="s">
        <v>171</v>
      </c>
      <c r="W24" s="13" t="s">
        <v>187</v>
      </c>
      <c r="X24" s="13" t="s">
        <v>604</v>
      </c>
      <c r="Y24" s="13" t="s">
        <v>243</v>
      </c>
      <c r="Z24" s="12">
        <v>10.4</v>
      </c>
      <c r="AA24" s="12">
        <v>11.8</v>
      </c>
      <c r="AB24" s="12">
        <v>8.5</v>
      </c>
      <c r="AC24" s="11" t="s">
        <v>246</v>
      </c>
      <c r="AD24" s="12">
        <v>4.2</v>
      </c>
      <c r="AE24" s="12">
        <v>-1</v>
      </c>
      <c r="AF24" s="12">
        <v>1.5</v>
      </c>
      <c r="AG24" s="12">
        <v>1.7</v>
      </c>
      <c r="AH24" s="12"/>
      <c r="AI24" s="11" t="s">
        <v>253</v>
      </c>
      <c r="AJ24" s="11" t="s">
        <v>244</v>
      </c>
      <c r="AK24" s="11" t="s">
        <v>143</v>
      </c>
      <c r="AL24" s="8"/>
      <c r="AM24" s="8" t="s">
        <v>787</v>
      </c>
      <c r="AN24" s="21" t="s">
        <v>788</v>
      </c>
    </row>
    <row r="25" spans="1:40" s="5" customFormat="1">
      <c r="A25" s="6">
        <v>45353</v>
      </c>
      <c r="B25" s="15" t="s">
        <v>125</v>
      </c>
      <c r="C25" s="8" t="s">
        <v>299</v>
      </c>
      <c r="D25" s="9">
        <v>7.7118055555555551E-2</v>
      </c>
      <c r="E25" s="8" t="s">
        <v>789</v>
      </c>
      <c r="F25" s="10">
        <v>12.3</v>
      </c>
      <c r="G25" s="10">
        <v>11.8</v>
      </c>
      <c r="H25" s="10">
        <v>13</v>
      </c>
      <c r="I25" s="10">
        <v>12.8</v>
      </c>
      <c r="J25" s="10">
        <v>12.8</v>
      </c>
      <c r="K25" s="10">
        <v>12.5</v>
      </c>
      <c r="L25" s="10">
        <v>12.3</v>
      </c>
      <c r="M25" s="10">
        <v>12.1</v>
      </c>
      <c r="N25" s="10">
        <v>11.7</v>
      </c>
      <c r="O25" s="17">
        <f t="shared" ref="O25:O27" si="35">SUM(F25:H25)</f>
        <v>37.1</v>
      </c>
      <c r="P25" s="17">
        <f t="shared" ref="P25:P27" si="36">SUM(I25:K25)</f>
        <v>38.1</v>
      </c>
      <c r="Q25" s="17">
        <f t="shared" ref="Q25:Q27" si="37">SUM(L25:N25)</f>
        <v>36.099999999999994</v>
      </c>
      <c r="R25" s="18">
        <f t="shared" ref="R25:R27" si="38">SUM(F25:J25)</f>
        <v>62.7</v>
      </c>
      <c r="S25" s="18">
        <f t="shared" ref="S25:S27" si="39">SUM(J25:N25)</f>
        <v>61.400000000000006</v>
      </c>
      <c r="T25" s="11" t="s">
        <v>166</v>
      </c>
      <c r="U25" s="11" t="s">
        <v>222</v>
      </c>
      <c r="V25" s="13" t="s">
        <v>493</v>
      </c>
      <c r="W25" s="13" t="s">
        <v>301</v>
      </c>
      <c r="X25" s="13" t="s">
        <v>181</v>
      </c>
      <c r="Y25" s="13" t="s">
        <v>243</v>
      </c>
      <c r="Z25" s="12">
        <v>12</v>
      </c>
      <c r="AA25" s="12">
        <v>11.9</v>
      </c>
      <c r="AB25" s="12">
        <v>8.9</v>
      </c>
      <c r="AC25" s="11" t="s">
        <v>246</v>
      </c>
      <c r="AD25" s="12">
        <v>3.4</v>
      </c>
      <c r="AE25" s="12">
        <v>-0.5</v>
      </c>
      <c r="AF25" s="12">
        <v>1.3</v>
      </c>
      <c r="AG25" s="12">
        <v>1.6</v>
      </c>
      <c r="AH25" s="12"/>
      <c r="AI25" s="11" t="s">
        <v>253</v>
      </c>
      <c r="AJ25" s="11" t="s">
        <v>244</v>
      </c>
      <c r="AK25" s="11" t="s">
        <v>143</v>
      </c>
      <c r="AL25" s="8"/>
      <c r="AM25" s="8" t="s">
        <v>820</v>
      </c>
      <c r="AN25" s="21" t="s">
        <v>821</v>
      </c>
    </row>
    <row r="26" spans="1:40" s="5" customFormat="1">
      <c r="A26" s="6">
        <v>45353</v>
      </c>
      <c r="B26" s="16" t="s">
        <v>120</v>
      </c>
      <c r="C26" s="8" t="s">
        <v>299</v>
      </c>
      <c r="D26" s="9">
        <v>7.5694444444444439E-2</v>
      </c>
      <c r="E26" s="8" t="s">
        <v>797</v>
      </c>
      <c r="F26" s="10">
        <v>12.3</v>
      </c>
      <c r="G26" s="10">
        <v>11.5</v>
      </c>
      <c r="H26" s="10">
        <v>12.2</v>
      </c>
      <c r="I26" s="10">
        <v>12</v>
      </c>
      <c r="J26" s="10">
        <v>12.3</v>
      </c>
      <c r="K26" s="10">
        <v>12.3</v>
      </c>
      <c r="L26" s="10">
        <v>12.4</v>
      </c>
      <c r="M26" s="10">
        <v>11.9</v>
      </c>
      <c r="N26" s="10">
        <v>12.1</v>
      </c>
      <c r="O26" s="17">
        <f t="shared" si="35"/>
        <v>36</v>
      </c>
      <c r="P26" s="17">
        <f t="shared" si="36"/>
        <v>36.6</v>
      </c>
      <c r="Q26" s="17">
        <f t="shared" si="37"/>
        <v>36.4</v>
      </c>
      <c r="R26" s="18">
        <f t="shared" si="38"/>
        <v>60.3</v>
      </c>
      <c r="S26" s="18">
        <f t="shared" si="39"/>
        <v>61</v>
      </c>
      <c r="T26" s="11" t="s">
        <v>149</v>
      </c>
      <c r="U26" s="11" t="s">
        <v>150</v>
      </c>
      <c r="V26" s="13" t="s">
        <v>519</v>
      </c>
      <c r="W26" s="13" t="s">
        <v>492</v>
      </c>
      <c r="X26" s="13" t="s">
        <v>729</v>
      </c>
      <c r="Y26" s="13" t="s">
        <v>243</v>
      </c>
      <c r="Z26" s="12">
        <v>12</v>
      </c>
      <c r="AA26" s="12">
        <v>11.9</v>
      </c>
      <c r="AB26" s="12">
        <v>8.9</v>
      </c>
      <c r="AC26" s="11" t="s">
        <v>246</v>
      </c>
      <c r="AD26" s="12">
        <v>1.9</v>
      </c>
      <c r="AE26" s="12" t="s">
        <v>249</v>
      </c>
      <c r="AF26" s="12">
        <v>0.3</v>
      </c>
      <c r="AG26" s="12">
        <v>1.6</v>
      </c>
      <c r="AH26" s="12"/>
      <c r="AI26" s="11" t="s">
        <v>241</v>
      </c>
      <c r="AJ26" s="11" t="s">
        <v>241</v>
      </c>
      <c r="AK26" s="11" t="s">
        <v>146</v>
      </c>
      <c r="AL26" s="8"/>
      <c r="AM26" s="8" t="s">
        <v>834</v>
      </c>
      <c r="AN26" s="21" t="s">
        <v>835</v>
      </c>
    </row>
    <row r="27" spans="1:40" s="5" customFormat="1">
      <c r="A27" s="6">
        <v>45354</v>
      </c>
      <c r="B27" s="16" t="s">
        <v>125</v>
      </c>
      <c r="C27" s="8" t="s">
        <v>299</v>
      </c>
      <c r="D27" s="9">
        <v>7.649305555555555E-2</v>
      </c>
      <c r="E27" s="8" t="s">
        <v>804</v>
      </c>
      <c r="F27" s="10">
        <v>12.8</v>
      </c>
      <c r="G27" s="10">
        <v>12</v>
      </c>
      <c r="H27" s="10">
        <v>12.7</v>
      </c>
      <c r="I27" s="10">
        <v>12.1</v>
      </c>
      <c r="J27" s="10">
        <v>12.3</v>
      </c>
      <c r="K27" s="10">
        <v>12.4</v>
      </c>
      <c r="L27" s="10">
        <v>12.2</v>
      </c>
      <c r="M27" s="10">
        <v>12</v>
      </c>
      <c r="N27" s="10">
        <v>12.4</v>
      </c>
      <c r="O27" s="17">
        <f t="shared" si="35"/>
        <v>37.5</v>
      </c>
      <c r="P27" s="17">
        <f t="shared" si="36"/>
        <v>36.799999999999997</v>
      </c>
      <c r="Q27" s="17">
        <f t="shared" si="37"/>
        <v>36.6</v>
      </c>
      <c r="R27" s="18">
        <f t="shared" si="38"/>
        <v>61.900000000000006</v>
      </c>
      <c r="S27" s="18">
        <f t="shared" si="39"/>
        <v>61.300000000000004</v>
      </c>
      <c r="T27" s="11" t="s">
        <v>149</v>
      </c>
      <c r="U27" s="11" t="s">
        <v>150</v>
      </c>
      <c r="V27" s="13" t="s">
        <v>210</v>
      </c>
      <c r="W27" s="13" t="s">
        <v>308</v>
      </c>
      <c r="X27" s="13" t="s">
        <v>805</v>
      </c>
      <c r="Y27" s="13" t="s">
        <v>243</v>
      </c>
      <c r="Z27" s="12">
        <v>11.1</v>
      </c>
      <c r="AA27" s="12">
        <v>11.6</v>
      </c>
      <c r="AB27" s="12">
        <v>8.9</v>
      </c>
      <c r="AC27" s="11" t="s">
        <v>246</v>
      </c>
      <c r="AD27" s="12">
        <v>3</v>
      </c>
      <c r="AE27" s="12" t="s">
        <v>249</v>
      </c>
      <c r="AF27" s="12">
        <v>1.2</v>
      </c>
      <c r="AG27" s="12">
        <v>1.8</v>
      </c>
      <c r="AH27" s="12"/>
      <c r="AI27" s="11" t="s">
        <v>245</v>
      </c>
      <c r="AJ27" s="11" t="s">
        <v>241</v>
      </c>
      <c r="AK27" s="11" t="s">
        <v>143</v>
      </c>
      <c r="AL27" s="8"/>
      <c r="AM27" s="8" t="s">
        <v>842</v>
      </c>
      <c r="AN27" s="21" t="s">
        <v>843</v>
      </c>
    </row>
    <row r="28" spans="1:40" s="5" customFormat="1">
      <c r="A28" s="6">
        <v>45472</v>
      </c>
      <c r="B28" s="16" t="s">
        <v>125</v>
      </c>
      <c r="C28" s="8" t="s">
        <v>148</v>
      </c>
      <c r="D28" s="9">
        <v>7.5694444444444439E-2</v>
      </c>
      <c r="E28" s="8" t="s">
        <v>874</v>
      </c>
      <c r="F28" s="10">
        <v>12.2</v>
      </c>
      <c r="G28" s="10">
        <v>11.2</v>
      </c>
      <c r="H28" s="10">
        <v>12.5</v>
      </c>
      <c r="I28" s="10">
        <v>12.2</v>
      </c>
      <c r="J28" s="10">
        <v>11.9</v>
      </c>
      <c r="K28" s="10">
        <v>12.2</v>
      </c>
      <c r="L28" s="10">
        <v>12.1</v>
      </c>
      <c r="M28" s="10">
        <v>12.3</v>
      </c>
      <c r="N28" s="10">
        <v>12.4</v>
      </c>
      <c r="O28" s="17">
        <f t="shared" ref="O28:O31" si="40">SUM(F28:H28)</f>
        <v>35.9</v>
      </c>
      <c r="P28" s="17">
        <f t="shared" ref="P28:P31" si="41">SUM(I28:K28)</f>
        <v>36.299999999999997</v>
      </c>
      <c r="Q28" s="17">
        <f t="shared" ref="Q28:Q31" si="42">SUM(L28:N28)</f>
        <v>36.799999999999997</v>
      </c>
      <c r="R28" s="18">
        <f t="shared" ref="R28:R31" si="43">SUM(F28:J28)</f>
        <v>59.999999999999993</v>
      </c>
      <c r="S28" s="18">
        <f t="shared" ref="S28:S31" si="44">SUM(J28:N28)</f>
        <v>60.9</v>
      </c>
      <c r="T28" s="11" t="s">
        <v>149</v>
      </c>
      <c r="U28" s="11" t="s">
        <v>186</v>
      </c>
      <c r="V28" s="13" t="s">
        <v>875</v>
      </c>
      <c r="W28" s="13" t="s">
        <v>451</v>
      </c>
      <c r="X28" s="13" t="s">
        <v>333</v>
      </c>
      <c r="Y28" s="13" t="s">
        <v>119</v>
      </c>
      <c r="Z28" s="12">
        <v>8.9</v>
      </c>
      <c r="AA28" s="12">
        <v>10.1</v>
      </c>
      <c r="AB28" s="12">
        <v>9.1999999999999993</v>
      </c>
      <c r="AC28" s="11" t="s">
        <v>146</v>
      </c>
      <c r="AD28" s="12">
        <v>1.2</v>
      </c>
      <c r="AE28" s="12" t="s">
        <v>249</v>
      </c>
      <c r="AF28" s="12">
        <v>1.2</v>
      </c>
      <c r="AG28" s="12" t="s">
        <v>366</v>
      </c>
      <c r="AH28" s="12"/>
      <c r="AI28" s="11" t="s">
        <v>245</v>
      </c>
      <c r="AJ28" s="11" t="s">
        <v>241</v>
      </c>
      <c r="AK28" s="11" t="s">
        <v>143</v>
      </c>
      <c r="AL28" s="8"/>
      <c r="AM28" s="8" t="s">
        <v>884</v>
      </c>
      <c r="AN28" s="21" t="s">
        <v>924</v>
      </c>
    </row>
    <row r="29" spans="1:40" s="5" customFormat="1">
      <c r="A29" s="6">
        <v>45472</v>
      </c>
      <c r="B29" s="16" t="s">
        <v>120</v>
      </c>
      <c r="C29" s="8" t="s">
        <v>148</v>
      </c>
      <c r="D29" s="9">
        <v>7.4409722222222224E-2</v>
      </c>
      <c r="E29" s="8" t="s">
        <v>882</v>
      </c>
      <c r="F29" s="10">
        <v>12.4</v>
      </c>
      <c r="G29" s="10">
        <v>10.7</v>
      </c>
      <c r="H29" s="10">
        <v>12</v>
      </c>
      <c r="I29" s="10">
        <v>12</v>
      </c>
      <c r="J29" s="10">
        <v>12</v>
      </c>
      <c r="K29" s="10">
        <v>11.8</v>
      </c>
      <c r="L29" s="10">
        <v>12.1</v>
      </c>
      <c r="M29" s="10">
        <v>11.9</v>
      </c>
      <c r="N29" s="10">
        <v>13</v>
      </c>
      <c r="O29" s="17">
        <f t="shared" si="40"/>
        <v>35.1</v>
      </c>
      <c r="P29" s="17">
        <f t="shared" si="41"/>
        <v>35.799999999999997</v>
      </c>
      <c r="Q29" s="17">
        <f t="shared" si="42"/>
        <v>37</v>
      </c>
      <c r="R29" s="18">
        <f t="shared" si="43"/>
        <v>59.1</v>
      </c>
      <c r="S29" s="18">
        <f t="shared" si="44"/>
        <v>60.8</v>
      </c>
      <c r="T29" s="11" t="s">
        <v>149</v>
      </c>
      <c r="U29" s="11" t="s">
        <v>186</v>
      </c>
      <c r="V29" s="13" t="s">
        <v>169</v>
      </c>
      <c r="W29" s="13" t="s">
        <v>433</v>
      </c>
      <c r="X29" s="13" t="s">
        <v>227</v>
      </c>
      <c r="Y29" s="13" t="s">
        <v>119</v>
      </c>
      <c r="Z29" s="12">
        <v>8.9</v>
      </c>
      <c r="AA29" s="12">
        <v>10.1</v>
      </c>
      <c r="AB29" s="12">
        <v>9.1999999999999993</v>
      </c>
      <c r="AC29" s="11" t="s">
        <v>146</v>
      </c>
      <c r="AD29" s="12">
        <v>0.8</v>
      </c>
      <c r="AE29" s="12" t="s">
        <v>249</v>
      </c>
      <c r="AF29" s="12">
        <v>0.8</v>
      </c>
      <c r="AG29" s="12" t="s">
        <v>366</v>
      </c>
      <c r="AH29" s="12"/>
      <c r="AI29" s="11" t="s">
        <v>244</v>
      </c>
      <c r="AJ29" s="11" t="s">
        <v>241</v>
      </c>
      <c r="AK29" s="11" t="s">
        <v>146</v>
      </c>
      <c r="AL29" s="8"/>
      <c r="AM29" s="8" t="s">
        <v>885</v>
      </c>
      <c r="AN29" s="21" t="s">
        <v>919</v>
      </c>
    </row>
    <row r="30" spans="1:40" s="5" customFormat="1">
      <c r="A30" s="6">
        <v>45472</v>
      </c>
      <c r="B30" s="16" t="s">
        <v>127</v>
      </c>
      <c r="C30" s="8" t="s">
        <v>148</v>
      </c>
      <c r="D30" s="9">
        <v>7.3668981481481488E-2</v>
      </c>
      <c r="E30" s="8" t="s">
        <v>605</v>
      </c>
      <c r="F30" s="10">
        <v>12.3</v>
      </c>
      <c r="G30" s="10">
        <v>10.7</v>
      </c>
      <c r="H30" s="10">
        <v>11.4</v>
      </c>
      <c r="I30" s="10">
        <v>11.4</v>
      </c>
      <c r="J30" s="10">
        <v>11.6</v>
      </c>
      <c r="K30" s="10">
        <v>11.8</v>
      </c>
      <c r="L30" s="10">
        <v>12.3</v>
      </c>
      <c r="M30" s="10">
        <v>12.5</v>
      </c>
      <c r="N30" s="10">
        <v>12.5</v>
      </c>
      <c r="O30" s="17">
        <f t="shared" si="40"/>
        <v>34.4</v>
      </c>
      <c r="P30" s="17">
        <f t="shared" si="41"/>
        <v>34.799999999999997</v>
      </c>
      <c r="Q30" s="17">
        <f t="shared" si="42"/>
        <v>37.299999999999997</v>
      </c>
      <c r="R30" s="18">
        <f t="shared" si="43"/>
        <v>57.4</v>
      </c>
      <c r="S30" s="18">
        <f t="shared" si="44"/>
        <v>60.7</v>
      </c>
      <c r="T30" s="11" t="s">
        <v>182</v>
      </c>
      <c r="U30" s="11" t="s">
        <v>186</v>
      </c>
      <c r="V30" s="13" t="s">
        <v>171</v>
      </c>
      <c r="W30" s="13" t="s">
        <v>604</v>
      </c>
      <c r="X30" s="13" t="s">
        <v>205</v>
      </c>
      <c r="Y30" s="13" t="s">
        <v>119</v>
      </c>
      <c r="Z30" s="12">
        <v>8.9</v>
      </c>
      <c r="AA30" s="12">
        <v>10.1</v>
      </c>
      <c r="AB30" s="12">
        <v>9.1999999999999993</v>
      </c>
      <c r="AC30" s="11" t="s">
        <v>146</v>
      </c>
      <c r="AD30" s="12">
        <v>0.8</v>
      </c>
      <c r="AE30" s="12" t="s">
        <v>249</v>
      </c>
      <c r="AF30" s="12">
        <v>0.8</v>
      </c>
      <c r="AG30" s="12" t="s">
        <v>366</v>
      </c>
      <c r="AH30" s="12"/>
      <c r="AI30" s="11" t="s">
        <v>244</v>
      </c>
      <c r="AJ30" s="11" t="s">
        <v>241</v>
      </c>
      <c r="AK30" s="11" t="s">
        <v>143</v>
      </c>
      <c r="AL30" s="8"/>
      <c r="AM30" s="8" t="s">
        <v>911</v>
      </c>
      <c r="AN30" s="21" t="s">
        <v>910</v>
      </c>
    </row>
    <row r="31" spans="1:40" s="5" customFormat="1">
      <c r="A31" s="6">
        <v>45473</v>
      </c>
      <c r="B31" s="16" t="s">
        <v>124</v>
      </c>
      <c r="C31" s="8" t="s">
        <v>299</v>
      </c>
      <c r="D31" s="9">
        <v>7.5694444444444439E-2</v>
      </c>
      <c r="E31" s="8" t="s">
        <v>902</v>
      </c>
      <c r="F31" s="10">
        <v>12.6</v>
      </c>
      <c r="G31" s="10">
        <v>11.1</v>
      </c>
      <c r="H31" s="10">
        <v>12.1</v>
      </c>
      <c r="I31" s="10">
        <v>11.7</v>
      </c>
      <c r="J31" s="10">
        <v>11.9</v>
      </c>
      <c r="K31" s="10">
        <v>12</v>
      </c>
      <c r="L31" s="10">
        <v>12.1</v>
      </c>
      <c r="M31" s="10">
        <v>12.4</v>
      </c>
      <c r="N31" s="10">
        <v>13.1</v>
      </c>
      <c r="O31" s="17">
        <f t="shared" si="40"/>
        <v>35.799999999999997</v>
      </c>
      <c r="P31" s="17">
        <f t="shared" si="41"/>
        <v>35.6</v>
      </c>
      <c r="Q31" s="17">
        <f t="shared" si="42"/>
        <v>37.6</v>
      </c>
      <c r="R31" s="18">
        <f t="shared" si="43"/>
        <v>59.4</v>
      </c>
      <c r="S31" s="18">
        <f t="shared" si="44"/>
        <v>61.5</v>
      </c>
      <c r="T31" s="11" t="s">
        <v>149</v>
      </c>
      <c r="U31" s="11" t="s">
        <v>186</v>
      </c>
      <c r="V31" s="13" t="s">
        <v>181</v>
      </c>
      <c r="W31" s="13" t="s">
        <v>171</v>
      </c>
      <c r="X31" s="13" t="s">
        <v>210</v>
      </c>
      <c r="Y31" s="13" t="s">
        <v>119</v>
      </c>
      <c r="Z31" s="12">
        <v>10.8</v>
      </c>
      <c r="AA31" s="12">
        <v>11.7</v>
      </c>
      <c r="AB31" s="12">
        <v>8.4</v>
      </c>
      <c r="AC31" s="11" t="s">
        <v>143</v>
      </c>
      <c r="AD31" s="12">
        <v>2.6</v>
      </c>
      <c r="AE31" s="12" t="s">
        <v>249</v>
      </c>
      <c r="AF31" s="12">
        <v>1.8</v>
      </c>
      <c r="AG31" s="12">
        <v>0.8</v>
      </c>
      <c r="AH31" s="12"/>
      <c r="AI31" s="11" t="s">
        <v>245</v>
      </c>
      <c r="AJ31" s="11" t="s">
        <v>244</v>
      </c>
      <c r="AK31" s="11" t="s">
        <v>143</v>
      </c>
      <c r="AL31" s="8" t="s">
        <v>239</v>
      </c>
      <c r="AM31" s="8" t="s">
        <v>929</v>
      </c>
      <c r="AN31" s="21" t="s">
        <v>930</v>
      </c>
    </row>
    <row r="32" spans="1:40" s="5" customFormat="1">
      <c r="A32" s="6">
        <v>45479</v>
      </c>
      <c r="B32" s="16" t="s">
        <v>862</v>
      </c>
      <c r="C32" s="8" t="s">
        <v>148</v>
      </c>
      <c r="D32" s="9">
        <v>7.5069444444444439E-2</v>
      </c>
      <c r="E32" s="8" t="s">
        <v>948</v>
      </c>
      <c r="F32" s="10">
        <v>12.5</v>
      </c>
      <c r="G32" s="10">
        <v>11.1</v>
      </c>
      <c r="H32" s="10">
        <v>12.2</v>
      </c>
      <c r="I32" s="10">
        <v>11.8</v>
      </c>
      <c r="J32" s="10">
        <v>11.7</v>
      </c>
      <c r="K32" s="10">
        <v>12</v>
      </c>
      <c r="L32" s="10">
        <v>12.2</v>
      </c>
      <c r="M32" s="10">
        <v>12.3</v>
      </c>
      <c r="N32" s="10">
        <v>12.8</v>
      </c>
      <c r="O32" s="17">
        <f t="shared" ref="O32:O35" si="45">SUM(F32:H32)</f>
        <v>35.799999999999997</v>
      </c>
      <c r="P32" s="17">
        <f t="shared" ref="P32:P35" si="46">SUM(I32:K32)</f>
        <v>35.5</v>
      </c>
      <c r="Q32" s="17">
        <f t="shared" ref="Q32:Q35" si="47">SUM(L32:N32)</f>
        <v>37.299999999999997</v>
      </c>
      <c r="R32" s="18">
        <f t="shared" ref="R32:R35" si="48">SUM(F32:J32)</f>
        <v>59.3</v>
      </c>
      <c r="S32" s="18">
        <f t="shared" ref="S32:S35" si="49">SUM(J32:N32)</f>
        <v>61</v>
      </c>
      <c r="T32" s="11" t="s">
        <v>149</v>
      </c>
      <c r="U32" s="11" t="s">
        <v>186</v>
      </c>
      <c r="V32" s="13" t="s">
        <v>949</v>
      </c>
      <c r="W32" s="13" t="s">
        <v>677</v>
      </c>
      <c r="X32" s="13" t="s">
        <v>318</v>
      </c>
      <c r="Y32" s="13" t="s">
        <v>119</v>
      </c>
      <c r="Z32" s="12">
        <v>7.9</v>
      </c>
      <c r="AA32" s="12">
        <v>8.1</v>
      </c>
      <c r="AB32" s="12">
        <v>9.9</v>
      </c>
      <c r="AC32" s="11" t="s">
        <v>243</v>
      </c>
      <c r="AD32" s="12">
        <v>0.1</v>
      </c>
      <c r="AE32" s="12" t="s">
        <v>249</v>
      </c>
      <c r="AF32" s="12">
        <v>0.9</v>
      </c>
      <c r="AG32" s="12">
        <v>-0.8</v>
      </c>
      <c r="AH32" s="12"/>
      <c r="AI32" s="11" t="s">
        <v>245</v>
      </c>
      <c r="AJ32" s="11" t="s">
        <v>244</v>
      </c>
      <c r="AK32" s="11" t="s">
        <v>143</v>
      </c>
      <c r="AL32" s="8"/>
      <c r="AM32" s="8" t="s">
        <v>950</v>
      </c>
      <c r="AN32" s="21" t="s">
        <v>994</v>
      </c>
    </row>
    <row r="33" spans="1:40" s="5" customFormat="1">
      <c r="A33" s="6">
        <v>45479</v>
      </c>
      <c r="B33" s="15" t="s">
        <v>120</v>
      </c>
      <c r="C33" s="8" t="s">
        <v>148</v>
      </c>
      <c r="D33" s="9">
        <v>7.3611111111111113E-2</v>
      </c>
      <c r="E33" s="8" t="s">
        <v>960</v>
      </c>
      <c r="F33" s="10">
        <v>12</v>
      </c>
      <c r="G33" s="10">
        <v>10.8</v>
      </c>
      <c r="H33" s="10">
        <v>11.4</v>
      </c>
      <c r="I33" s="10">
        <v>11.6</v>
      </c>
      <c r="J33" s="10">
        <v>12.3</v>
      </c>
      <c r="K33" s="10">
        <v>11.7</v>
      </c>
      <c r="L33" s="10">
        <v>11.9</v>
      </c>
      <c r="M33" s="10">
        <v>12</v>
      </c>
      <c r="N33" s="10">
        <v>12.3</v>
      </c>
      <c r="O33" s="17">
        <f t="shared" si="45"/>
        <v>34.200000000000003</v>
      </c>
      <c r="P33" s="17">
        <f t="shared" si="46"/>
        <v>35.599999999999994</v>
      </c>
      <c r="Q33" s="17">
        <f t="shared" si="47"/>
        <v>36.200000000000003</v>
      </c>
      <c r="R33" s="18">
        <f t="shared" si="48"/>
        <v>58.100000000000009</v>
      </c>
      <c r="S33" s="18">
        <f t="shared" si="49"/>
        <v>60.2</v>
      </c>
      <c r="T33" s="11" t="s">
        <v>182</v>
      </c>
      <c r="U33" s="11" t="s">
        <v>186</v>
      </c>
      <c r="V33" s="13" t="s">
        <v>306</v>
      </c>
      <c r="W33" s="13" t="s">
        <v>181</v>
      </c>
      <c r="X33" s="13" t="s">
        <v>209</v>
      </c>
      <c r="Y33" s="13" t="s">
        <v>119</v>
      </c>
      <c r="Z33" s="12">
        <v>7.9</v>
      </c>
      <c r="AA33" s="12">
        <v>8.1</v>
      </c>
      <c r="AB33" s="12">
        <v>9.9</v>
      </c>
      <c r="AC33" s="11" t="s">
        <v>243</v>
      </c>
      <c r="AD33" s="12">
        <v>-1.1000000000000001</v>
      </c>
      <c r="AE33" s="12" t="s">
        <v>249</v>
      </c>
      <c r="AF33" s="12">
        <v>-0.3</v>
      </c>
      <c r="AG33" s="12">
        <v>-0.8</v>
      </c>
      <c r="AH33" s="12"/>
      <c r="AI33" s="11" t="s">
        <v>241</v>
      </c>
      <c r="AJ33" s="11" t="s">
        <v>241</v>
      </c>
      <c r="AK33" s="11" t="s">
        <v>146</v>
      </c>
      <c r="AL33" s="8"/>
      <c r="AM33" s="8" t="s">
        <v>959</v>
      </c>
      <c r="AN33" s="21" t="s">
        <v>993</v>
      </c>
    </row>
    <row r="34" spans="1:40" s="5" customFormat="1">
      <c r="A34" s="6">
        <v>45480</v>
      </c>
      <c r="B34" s="16" t="s">
        <v>863</v>
      </c>
      <c r="C34" s="8" t="s">
        <v>148</v>
      </c>
      <c r="D34" s="9">
        <v>7.6400462962962962E-2</v>
      </c>
      <c r="E34" s="8" t="s">
        <v>977</v>
      </c>
      <c r="F34" s="10">
        <v>13.2</v>
      </c>
      <c r="G34" s="10">
        <v>11.5</v>
      </c>
      <c r="H34" s="10">
        <v>12.9</v>
      </c>
      <c r="I34" s="10">
        <v>12.8</v>
      </c>
      <c r="J34" s="10">
        <v>12.5</v>
      </c>
      <c r="K34" s="10">
        <v>12.3</v>
      </c>
      <c r="L34" s="10">
        <v>12.1</v>
      </c>
      <c r="M34" s="10">
        <v>11.6</v>
      </c>
      <c r="N34" s="10">
        <v>11.2</v>
      </c>
      <c r="O34" s="17">
        <f t="shared" si="45"/>
        <v>37.6</v>
      </c>
      <c r="P34" s="17">
        <f t="shared" si="46"/>
        <v>37.6</v>
      </c>
      <c r="Q34" s="17">
        <f t="shared" si="47"/>
        <v>34.9</v>
      </c>
      <c r="R34" s="18">
        <f t="shared" si="48"/>
        <v>62.900000000000006</v>
      </c>
      <c r="S34" s="18">
        <f t="shared" si="49"/>
        <v>59.7</v>
      </c>
      <c r="T34" s="11" t="s">
        <v>166</v>
      </c>
      <c r="U34" s="11" t="s">
        <v>222</v>
      </c>
      <c r="V34" s="13" t="s">
        <v>181</v>
      </c>
      <c r="W34" s="13" t="s">
        <v>181</v>
      </c>
      <c r="X34" s="13" t="s">
        <v>209</v>
      </c>
      <c r="Y34" s="13" t="s">
        <v>119</v>
      </c>
      <c r="Z34" s="12">
        <v>6.8</v>
      </c>
      <c r="AA34" s="12">
        <v>7.1</v>
      </c>
      <c r="AB34" s="12">
        <v>10</v>
      </c>
      <c r="AC34" s="11" t="s">
        <v>243</v>
      </c>
      <c r="AD34" s="12">
        <v>1.3</v>
      </c>
      <c r="AE34" s="12">
        <v>-0.7</v>
      </c>
      <c r="AF34" s="12">
        <v>1.3</v>
      </c>
      <c r="AG34" s="12">
        <v>-0.7</v>
      </c>
      <c r="AH34" s="12"/>
      <c r="AI34" s="11" t="s">
        <v>253</v>
      </c>
      <c r="AJ34" s="11" t="s">
        <v>241</v>
      </c>
      <c r="AK34" s="11" t="s">
        <v>146</v>
      </c>
      <c r="AL34" s="8"/>
      <c r="AM34" s="8" t="s">
        <v>1013</v>
      </c>
      <c r="AN34" s="21" t="s">
        <v>1014</v>
      </c>
    </row>
    <row r="35" spans="1:40" s="5" customFormat="1">
      <c r="A35" s="6">
        <v>45480</v>
      </c>
      <c r="B35" s="16" t="s">
        <v>125</v>
      </c>
      <c r="C35" s="8" t="s">
        <v>148</v>
      </c>
      <c r="D35" s="9">
        <v>7.4317129629629636E-2</v>
      </c>
      <c r="E35" s="8" t="s">
        <v>980</v>
      </c>
      <c r="F35" s="10">
        <v>12.3</v>
      </c>
      <c r="G35" s="10">
        <v>10.8</v>
      </c>
      <c r="H35" s="10">
        <v>11.8</v>
      </c>
      <c r="I35" s="10">
        <v>11.8</v>
      </c>
      <c r="J35" s="10">
        <v>11.8</v>
      </c>
      <c r="K35" s="10">
        <v>12.1</v>
      </c>
      <c r="L35" s="10">
        <v>12.1</v>
      </c>
      <c r="M35" s="10">
        <v>12.1</v>
      </c>
      <c r="N35" s="10">
        <v>12.3</v>
      </c>
      <c r="O35" s="17">
        <f t="shared" si="45"/>
        <v>34.900000000000006</v>
      </c>
      <c r="P35" s="17">
        <f t="shared" si="46"/>
        <v>35.700000000000003</v>
      </c>
      <c r="Q35" s="17">
        <f t="shared" si="47"/>
        <v>36.5</v>
      </c>
      <c r="R35" s="18">
        <f t="shared" si="48"/>
        <v>58.5</v>
      </c>
      <c r="S35" s="18">
        <f t="shared" si="49"/>
        <v>60.400000000000006</v>
      </c>
      <c r="T35" s="11" t="s">
        <v>182</v>
      </c>
      <c r="U35" s="11" t="s">
        <v>186</v>
      </c>
      <c r="V35" s="13" t="s">
        <v>187</v>
      </c>
      <c r="W35" s="13" t="s">
        <v>169</v>
      </c>
      <c r="X35" s="13" t="s">
        <v>152</v>
      </c>
      <c r="Y35" s="13" t="s">
        <v>119</v>
      </c>
      <c r="Z35" s="12">
        <v>6.8</v>
      </c>
      <c r="AA35" s="12">
        <v>7.1</v>
      </c>
      <c r="AB35" s="12">
        <v>10</v>
      </c>
      <c r="AC35" s="11" t="s">
        <v>243</v>
      </c>
      <c r="AD35" s="12">
        <v>-0.7</v>
      </c>
      <c r="AE35" s="12" t="s">
        <v>249</v>
      </c>
      <c r="AF35" s="12" t="s">
        <v>366</v>
      </c>
      <c r="AG35" s="12">
        <v>-0.7</v>
      </c>
      <c r="AH35" s="12"/>
      <c r="AI35" s="11" t="s">
        <v>241</v>
      </c>
      <c r="AJ35" s="11" t="s">
        <v>241</v>
      </c>
      <c r="AK35" s="11" t="s">
        <v>143</v>
      </c>
      <c r="AL35" s="8"/>
      <c r="AM35" s="8" t="s">
        <v>991</v>
      </c>
      <c r="AN35" s="21" t="s">
        <v>992</v>
      </c>
    </row>
    <row r="36" spans="1:40" s="5" customFormat="1">
      <c r="A36" s="6">
        <v>45486</v>
      </c>
      <c r="B36" s="15" t="s">
        <v>125</v>
      </c>
      <c r="C36" s="8" t="s">
        <v>148</v>
      </c>
      <c r="D36" s="9">
        <v>7.435185185185185E-2</v>
      </c>
      <c r="E36" s="8" t="s">
        <v>1028</v>
      </c>
      <c r="F36" s="10">
        <v>12.7</v>
      </c>
      <c r="G36" s="10">
        <v>10.9</v>
      </c>
      <c r="H36" s="10">
        <v>12.1</v>
      </c>
      <c r="I36" s="10">
        <v>11.8</v>
      </c>
      <c r="J36" s="10">
        <v>11.5</v>
      </c>
      <c r="K36" s="10">
        <v>11.8</v>
      </c>
      <c r="L36" s="10">
        <v>11.6</v>
      </c>
      <c r="M36" s="10">
        <v>12.2</v>
      </c>
      <c r="N36" s="10">
        <v>12.8</v>
      </c>
      <c r="O36" s="17">
        <f t="shared" ref="O36:O39" si="50">SUM(F36:H36)</f>
        <v>35.700000000000003</v>
      </c>
      <c r="P36" s="17">
        <f t="shared" ref="P36:P39" si="51">SUM(I36:K36)</f>
        <v>35.1</v>
      </c>
      <c r="Q36" s="17">
        <f t="shared" ref="Q36:Q39" si="52">SUM(L36:N36)</f>
        <v>36.599999999999994</v>
      </c>
      <c r="R36" s="18">
        <f t="shared" ref="R36:R39" si="53">SUM(F36:J36)</f>
        <v>59</v>
      </c>
      <c r="S36" s="18">
        <f t="shared" ref="S36:S39" si="54">SUM(J36:N36)</f>
        <v>59.899999999999991</v>
      </c>
      <c r="T36" s="11" t="s">
        <v>149</v>
      </c>
      <c r="U36" s="11" t="s">
        <v>186</v>
      </c>
      <c r="V36" s="13" t="s">
        <v>1029</v>
      </c>
      <c r="W36" s="13" t="s">
        <v>202</v>
      </c>
      <c r="X36" s="13" t="s">
        <v>729</v>
      </c>
      <c r="Y36" s="13" t="s">
        <v>119</v>
      </c>
      <c r="Z36" s="12">
        <v>7.9</v>
      </c>
      <c r="AA36" s="12">
        <v>7.9</v>
      </c>
      <c r="AB36" s="12">
        <v>10</v>
      </c>
      <c r="AC36" s="11" t="s">
        <v>146</v>
      </c>
      <c r="AD36" s="12">
        <v>-0.4</v>
      </c>
      <c r="AE36" s="12" t="s">
        <v>249</v>
      </c>
      <c r="AF36" s="12" t="s">
        <v>366</v>
      </c>
      <c r="AG36" s="12">
        <v>-0.4</v>
      </c>
      <c r="AH36" s="12"/>
      <c r="AI36" s="11" t="s">
        <v>241</v>
      </c>
      <c r="AJ36" s="11" t="s">
        <v>241</v>
      </c>
      <c r="AK36" s="11" t="s">
        <v>143</v>
      </c>
      <c r="AL36" s="8"/>
      <c r="AM36" s="8" t="s">
        <v>1027</v>
      </c>
      <c r="AN36" s="21" t="s">
        <v>1073</v>
      </c>
    </row>
    <row r="37" spans="1:40" s="5" customFormat="1">
      <c r="A37" s="6">
        <v>45486</v>
      </c>
      <c r="B37" s="15" t="s">
        <v>864</v>
      </c>
      <c r="C37" s="8" t="s">
        <v>148</v>
      </c>
      <c r="D37" s="9">
        <v>7.7083333333333337E-2</v>
      </c>
      <c r="E37" s="8" t="s">
        <v>1035</v>
      </c>
      <c r="F37" s="10">
        <v>13.2</v>
      </c>
      <c r="G37" s="10">
        <v>12.3</v>
      </c>
      <c r="H37" s="10">
        <v>13.2</v>
      </c>
      <c r="I37" s="10">
        <v>12.6</v>
      </c>
      <c r="J37" s="10">
        <v>12.3</v>
      </c>
      <c r="K37" s="10">
        <v>12.2</v>
      </c>
      <c r="L37" s="10">
        <v>11.9</v>
      </c>
      <c r="M37" s="10">
        <v>11.9</v>
      </c>
      <c r="N37" s="10">
        <v>11.4</v>
      </c>
      <c r="O37" s="17">
        <f t="shared" si="50"/>
        <v>38.700000000000003</v>
      </c>
      <c r="P37" s="17">
        <f t="shared" si="51"/>
        <v>37.099999999999994</v>
      </c>
      <c r="Q37" s="17">
        <f t="shared" si="52"/>
        <v>35.200000000000003</v>
      </c>
      <c r="R37" s="18">
        <f t="shared" si="53"/>
        <v>63.600000000000009</v>
      </c>
      <c r="S37" s="18">
        <f t="shared" si="54"/>
        <v>59.699999999999996</v>
      </c>
      <c r="T37" s="11" t="s">
        <v>436</v>
      </c>
      <c r="U37" s="11" t="s">
        <v>222</v>
      </c>
      <c r="V37" s="13" t="s">
        <v>1036</v>
      </c>
      <c r="W37" s="13" t="s">
        <v>604</v>
      </c>
      <c r="X37" s="13" t="s">
        <v>1037</v>
      </c>
      <c r="Y37" s="13" t="s">
        <v>119</v>
      </c>
      <c r="Z37" s="12">
        <v>7.9</v>
      </c>
      <c r="AA37" s="12">
        <v>7.9</v>
      </c>
      <c r="AB37" s="12">
        <v>10</v>
      </c>
      <c r="AC37" s="11" t="s">
        <v>146</v>
      </c>
      <c r="AD37" s="12">
        <v>2.2000000000000002</v>
      </c>
      <c r="AE37" s="12">
        <v>-0.9</v>
      </c>
      <c r="AF37" s="12">
        <v>1.7</v>
      </c>
      <c r="AG37" s="12">
        <v>-0.4</v>
      </c>
      <c r="AH37" s="12"/>
      <c r="AI37" s="11" t="s">
        <v>253</v>
      </c>
      <c r="AJ37" s="11" t="s">
        <v>241</v>
      </c>
      <c r="AK37" s="11" t="s">
        <v>146</v>
      </c>
      <c r="AL37" s="8"/>
      <c r="AM37" s="8" t="s">
        <v>1034</v>
      </c>
      <c r="AN37" s="21"/>
    </row>
    <row r="38" spans="1:40" s="5" customFormat="1">
      <c r="A38" s="6">
        <v>45486</v>
      </c>
      <c r="B38" s="16" t="s">
        <v>124</v>
      </c>
      <c r="C38" s="8" t="s">
        <v>148</v>
      </c>
      <c r="D38" s="9">
        <v>7.4374999999999997E-2</v>
      </c>
      <c r="E38" s="8" t="s">
        <v>1046</v>
      </c>
      <c r="F38" s="10">
        <v>12.5</v>
      </c>
      <c r="G38" s="10">
        <v>11.5</v>
      </c>
      <c r="H38" s="10">
        <v>12.3</v>
      </c>
      <c r="I38" s="10">
        <v>11.9</v>
      </c>
      <c r="J38" s="10">
        <v>11.9</v>
      </c>
      <c r="K38" s="10">
        <v>12.1</v>
      </c>
      <c r="L38" s="10">
        <v>12</v>
      </c>
      <c r="M38" s="10">
        <v>11.8</v>
      </c>
      <c r="N38" s="10">
        <v>11.6</v>
      </c>
      <c r="O38" s="17">
        <f t="shared" si="50"/>
        <v>36.299999999999997</v>
      </c>
      <c r="P38" s="17">
        <f t="shared" si="51"/>
        <v>35.9</v>
      </c>
      <c r="Q38" s="17">
        <f t="shared" si="52"/>
        <v>35.4</v>
      </c>
      <c r="R38" s="18">
        <f t="shared" si="53"/>
        <v>60.099999999999994</v>
      </c>
      <c r="S38" s="18">
        <f t="shared" si="54"/>
        <v>59.4</v>
      </c>
      <c r="T38" s="11" t="s">
        <v>166</v>
      </c>
      <c r="U38" s="11" t="s">
        <v>150</v>
      </c>
      <c r="V38" s="13" t="s">
        <v>224</v>
      </c>
      <c r="W38" s="13" t="s">
        <v>169</v>
      </c>
      <c r="X38" s="13" t="s">
        <v>215</v>
      </c>
      <c r="Y38" s="13" t="s">
        <v>119</v>
      </c>
      <c r="Z38" s="12">
        <v>7.9</v>
      </c>
      <c r="AA38" s="12">
        <v>7.9</v>
      </c>
      <c r="AB38" s="12">
        <v>10</v>
      </c>
      <c r="AC38" s="11" t="s">
        <v>146</v>
      </c>
      <c r="AD38" s="12">
        <v>1.2</v>
      </c>
      <c r="AE38" s="12">
        <v>-0.3</v>
      </c>
      <c r="AF38" s="12">
        <v>1.3</v>
      </c>
      <c r="AG38" s="12">
        <v>-0.4</v>
      </c>
      <c r="AH38" s="12"/>
      <c r="AI38" s="11" t="s">
        <v>253</v>
      </c>
      <c r="AJ38" s="11" t="s">
        <v>241</v>
      </c>
      <c r="AK38" s="11" t="s">
        <v>146</v>
      </c>
      <c r="AL38" s="8"/>
      <c r="AM38" s="8" t="s">
        <v>1047</v>
      </c>
      <c r="AN38" s="21" t="s">
        <v>1080</v>
      </c>
    </row>
    <row r="39" spans="1:40" s="5" customFormat="1">
      <c r="A39" s="6">
        <v>45487</v>
      </c>
      <c r="B39" s="16" t="s">
        <v>120</v>
      </c>
      <c r="C39" s="8" t="s">
        <v>336</v>
      </c>
      <c r="D39" s="9">
        <v>7.5787037037037042E-2</v>
      </c>
      <c r="E39" s="8" t="s">
        <v>1061</v>
      </c>
      <c r="F39" s="10">
        <v>12.8</v>
      </c>
      <c r="G39" s="10">
        <v>11.6</v>
      </c>
      <c r="H39" s="10">
        <v>12.7</v>
      </c>
      <c r="I39" s="10">
        <v>12.1</v>
      </c>
      <c r="J39" s="10">
        <v>12.1</v>
      </c>
      <c r="K39" s="10">
        <v>12.4</v>
      </c>
      <c r="L39" s="10">
        <v>12.2</v>
      </c>
      <c r="M39" s="10">
        <v>12</v>
      </c>
      <c r="N39" s="10">
        <v>11.9</v>
      </c>
      <c r="O39" s="17">
        <f t="shared" si="50"/>
        <v>37.099999999999994</v>
      </c>
      <c r="P39" s="17">
        <f t="shared" si="51"/>
        <v>36.6</v>
      </c>
      <c r="Q39" s="17">
        <f t="shared" si="52"/>
        <v>36.1</v>
      </c>
      <c r="R39" s="18">
        <f t="shared" si="53"/>
        <v>61.3</v>
      </c>
      <c r="S39" s="18">
        <f t="shared" si="54"/>
        <v>60.6</v>
      </c>
      <c r="T39" s="11" t="s">
        <v>149</v>
      </c>
      <c r="U39" s="11" t="s">
        <v>150</v>
      </c>
      <c r="V39" s="13" t="s">
        <v>303</v>
      </c>
      <c r="W39" s="13" t="s">
        <v>181</v>
      </c>
      <c r="X39" s="13" t="s">
        <v>433</v>
      </c>
      <c r="Y39" s="13" t="s">
        <v>119</v>
      </c>
      <c r="Z39" s="12">
        <v>10</v>
      </c>
      <c r="AA39" s="12">
        <v>10.6</v>
      </c>
      <c r="AB39" s="12">
        <v>8.9</v>
      </c>
      <c r="AC39" s="11" t="s">
        <v>246</v>
      </c>
      <c r="AD39" s="12">
        <v>2.7</v>
      </c>
      <c r="AE39" s="12" t="s">
        <v>249</v>
      </c>
      <c r="AF39" s="12" t="s">
        <v>249</v>
      </c>
      <c r="AG39" s="12" t="s">
        <v>249</v>
      </c>
      <c r="AH39" s="12"/>
      <c r="AI39" s="11" t="s">
        <v>1064</v>
      </c>
      <c r="AJ39" s="11" t="s">
        <v>241</v>
      </c>
      <c r="AK39" s="11" t="s">
        <v>146</v>
      </c>
      <c r="AL39" s="8"/>
      <c r="AM39" s="8" t="s">
        <v>1071</v>
      </c>
      <c r="AN39" s="21" t="s">
        <v>1090</v>
      </c>
    </row>
    <row r="40" spans="1:40" s="5" customFormat="1">
      <c r="A40" s="6">
        <v>45493</v>
      </c>
      <c r="B40" s="16" t="s">
        <v>125</v>
      </c>
      <c r="C40" s="8" t="s">
        <v>299</v>
      </c>
      <c r="D40" s="9">
        <v>7.5104166666666666E-2</v>
      </c>
      <c r="E40" s="8" t="s">
        <v>1098</v>
      </c>
      <c r="F40" s="10">
        <v>12.4</v>
      </c>
      <c r="G40" s="10">
        <v>10.9</v>
      </c>
      <c r="H40" s="10">
        <v>12</v>
      </c>
      <c r="I40" s="10">
        <v>11.8</v>
      </c>
      <c r="J40" s="10">
        <v>11.6</v>
      </c>
      <c r="K40" s="10">
        <v>12</v>
      </c>
      <c r="L40" s="10">
        <v>12.4</v>
      </c>
      <c r="M40" s="10">
        <v>12.7</v>
      </c>
      <c r="N40" s="10">
        <v>13.1</v>
      </c>
      <c r="O40" s="17">
        <f t="shared" ref="O40:O44" si="55">SUM(F40:H40)</f>
        <v>35.299999999999997</v>
      </c>
      <c r="P40" s="17">
        <f t="shared" ref="P40:P44" si="56">SUM(I40:K40)</f>
        <v>35.4</v>
      </c>
      <c r="Q40" s="17">
        <f t="shared" ref="Q40:Q44" si="57">SUM(L40:N40)</f>
        <v>38.200000000000003</v>
      </c>
      <c r="R40" s="18">
        <f t="shared" ref="R40:R44" si="58">SUM(F40:J40)</f>
        <v>58.699999999999996</v>
      </c>
      <c r="S40" s="18">
        <f t="shared" ref="S40:S44" si="59">SUM(J40:N40)</f>
        <v>61.800000000000004</v>
      </c>
      <c r="T40" s="11" t="s">
        <v>182</v>
      </c>
      <c r="U40" s="11" t="s">
        <v>186</v>
      </c>
      <c r="V40" s="13" t="s">
        <v>451</v>
      </c>
      <c r="W40" s="13" t="s">
        <v>1099</v>
      </c>
      <c r="X40" s="13" t="s">
        <v>209</v>
      </c>
      <c r="Y40" s="13" t="s">
        <v>119</v>
      </c>
      <c r="Z40" s="12">
        <v>9.9</v>
      </c>
      <c r="AA40" s="12">
        <v>10.5</v>
      </c>
      <c r="AB40" s="12">
        <v>9.3000000000000007</v>
      </c>
      <c r="AC40" s="11" t="s">
        <v>143</v>
      </c>
      <c r="AD40" s="12">
        <v>1.1000000000000001</v>
      </c>
      <c r="AE40" s="12" t="s">
        <v>249</v>
      </c>
      <c r="AF40" s="12">
        <v>0.8</v>
      </c>
      <c r="AG40" s="12">
        <v>0.3</v>
      </c>
      <c r="AH40" s="12"/>
      <c r="AI40" s="11" t="s">
        <v>244</v>
      </c>
      <c r="AJ40" s="11" t="s">
        <v>241</v>
      </c>
      <c r="AK40" s="11" t="s">
        <v>143</v>
      </c>
      <c r="AL40" s="8"/>
      <c r="AM40" s="8" t="s">
        <v>1103</v>
      </c>
      <c r="AN40" s="21" t="s">
        <v>1138</v>
      </c>
    </row>
    <row r="41" spans="1:40" s="5" customFormat="1">
      <c r="A41" s="6">
        <v>45493</v>
      </c>
      <c r="B41" s="16" t="s">
        <v>863</v>
      </c>
      <c r="C41" s="8" t="s">
        <v>299</v>
      </c>
      <c r="D41" s="9">
        <v>7.7789351851851846E-2</v>
      </c>
      <c r="E41" s="8" t="s">
        <v>1106</v>
      </c>
      <c r="F41" s="10">
        <v>13.3</v>
      </c>
      <c r="G41" s="10">
        <v>12</v>
      </c>
      <c r="H41" s="10">
        <v>13</v>
      </c>
      <c r="I41" s="10">
        <v>12.9</v>
      </c>
      <c r="J41" s="10">
        <v>12.2</v>
      </c>
      <c r="K41" s="10">
        <v>12.6</v>
      </c>
      <c r="L41" s="10">
        <v>12.1</v>
      </c>
      <c r="M41" s="10">
        <v>12</v>
      </c>
      <c r="N41" s="10">
        <v>12</v>
      </c>
      <c r="O41" s="17">
        <f t="shared" si="55"/>
        <v>38.299999999999997</v>
      </c>
      <c r="P41" s="17">
        <f t="shared" si="56"/>
        <v>37.700000000000003</v>
      </c>
      <c r="Q41" s="17">
        <f t="shared" si="57"/>
        <v>36.1</v>
      </c>
      <c r="R41" s="18">
        <f t="shared" si="58"/>
        <v>63.399999999999991</v>
      </c>
      <c r="S41" s="18">
        <f t="shared" si="59"/>
        <v>60.9</v>
      </c>
      <c r="T41" s="11" t="s">
        <v>436</v>
      </c>
      <c r="U41" s="11" t="s">
        <v>150</v>
      </c>
      <c r="V41" s="13" t="s">
        <v>792</v>
      </c>
      <c r="W41" s="13" t="s">
        <v>949</v>
      </c>
      <c r="X41" s="13" t="s">
        <v>210</v>
      </c>
      <c r="Y41" s="13" t="s">
        <v>119</v>
      </c>
      <c r="Z41" s="12">
        <v>9.9</v>
      </c>
      <c r="AA41" s="12">
        <v>10.5</v>
      </c>
      <c r="AB41" s="12">
        <v>9.3000000000000007</v>
      </c>
      <c r="AC41" s="11" t="s">
        <v>143</v>
      </c>
      <c r="AD41" s="12">
        <v>3.3</v>
      </c>
      <c r="AE41" s="12">
        <v>-0.6</v>
      </c>
      <c r="AF41" s="12">
        <v>2.2000000000000002</v>
      </c>
      <c r="AG41" s="12">
        <v>0.5</v>
      </c>
      <c r="AH41" s="12"/>
      <c r="AI41" s="11" t="s">
        <v>253</v>
      </c>
      <c r="AJ41" s="11" t="s">
        <v>241</v>
      </c>
      <c r="AK41" s="11" t="s">
        <v>146</v>
      </c>
      <c r="AL41" s="8"/>
      <c r="AM41" s="8" t="s">
        <v>1105</v>
      </c>
      <c r="AN41" s="21" t="s">
        <v>1140</v>
      </c>
    </row>
    <row r="42" spans="1:40" s="5" customFormat="1">
      <c r="A42" s="6">
        <v>45494</v>
      </c>
      <c r="B42" s="16" t="s">
        <v>947</v>
      </c>
      <c r="C42" s="8" t="s">
        <v>148</v>
      </c>
      <c r="D42" s="9">
        <v>7.6412037037037042E-2</v>
      </c>
      <c r="E42" s="8" t="s">
        <v>1121</v>
      </c>
      <c r="F42" s="10">
        <v>12.6</v>
      </c>
      <c r="G42" s="10">
        <v>11.2</v>
      </c>
      <c r="H42" s="10">
        <v>12.9</v>
      </c>
      <c r="I42" s="10">
        <v>12.8</v>
      </c>
      <c r="J42" s="10">
        <v>12</v>
      </c>
      <c r="K42" s="10">
        <v>12.3</v>
      </c>
      <c r="L42" s="10">
        <v>12.6</v>
      </c>
      <c r="M42" s="10">
        <v>12</v>
      </c>
      <c r="N42" s="10">
        <v>11.8</v>
      </c>
      <c r="O42" s="17">
        <f t="shared" si="55"/>
        <v>36.699999999999996</v>
      </c>
      <c r="P42" s="17">
        <f t="shared" si="56"/>
        <v>37.1</v>
      </c>
      <c r="Q42" s="17">
        <f t="shared" si="57"/>
        <v>36.400000000000006</v>
      </c>
      <c r="R42" s="18">
        <f t="shared" si="58"/>
        <v>61.5</v>
      </c>
      <c r="S42" s="18">
        <f t="shared" si="59"/>
        <v>60.7</v>
      </c>
      <c r="T42" s="11" t="s">
        <v>166</v>
      </c>
      <c r="U42" s="11" t="s">
        <v>150</v>
      </c>
      <c r="V42" s="13" t="s">
        <v>306</v>
      </c>
      <c r="W42" s="13" t="s">
        <v>179</v>
      </c>
      <c r="X42" s="13" t="s">
        <v>333</v>
      </c>
      <c r="Y42" s="13" t="s">
        <v>119</v>
      </c>
      <c r="Z42" s="12">
        <v>8.1</v>
      </c>
      <c r="AA42" s="12">
        <v>8.1</v>
      </c>
      <c r="AB42" s="12">
        <v>9.9</v>
      </c>
      <c r="AC42" s="11" t="s">
        <v>143</v>
      </c>
      <c r="AD42" s="12">
        <v>1.7</v>
      </c>
      <c r="AE42" s="12" t="s">
        <v>249</v>
      </c>
      <c r="AF42" s="12">
        <v>0.9</v>
      </c>
      <c r="AG42" s="12">
        <v>0.8</v>
      </c>
      <c r="AH42" s="12"/>
      <c r="AI42" s="11" t="s">
        <v>245</v>
      </c>
      <c r="AJ42" s="11" t="s">
        <v>244</v>
      </c>
      <c r="AK42" s="11" t="s">
        <v>143</v>
      </c>
      <c r="AL42" s="8"/>
      <c r="AM42" s="8" t="s">
        <v>1167</v>
      </c>
      <c r="AN42" s="21" t="s">
        <v>1168</v>
      </c>
    </row>
    <row r="43" spans="1:40" s="5" customFormat="1">
      <c r="A43" s="6">
        <v>45494</v>
      </c>
      <c r="B43" s="16" t="s">
        <v>120</v>
      </c>
      <c r="C43" s="8" t="s">
        <v>148</v>
      </c>
      <c r="D43" s="9">
        <v>7.436342592592593E-2</v>
      </c>
      <c r="E43" s="8" t="s">
        <v>1128</v>
      </c>
      <c r="F43" s="10">
        <v>12.4</v>
      </c>
      <c r="G43" s="10">
        <v>10.8</v>
      </c>
      <c r="H43" s="10">
        <v>12.5</v>
      </c>
      <c r="I43" s="10">
        <v>12</v>
      </c>
      <c r="J43" s="10">
        <v>11.6</v>
      </c>
      <c r="K43" s="10">
        <v>11.8</v>
      </c>
      <c r="L43" s="10">
        <v>11.7</v>
      </c>
      <c r="M43" s="10">
        <v>12.2</v>
      </c>
      <c r="N43" s="10">
        <v>12.5</v>
      </c>
      <c r="O43" s="17">
        <f t="shared" si="55"/>
        <v>35.700000000000003</v>
      </c>
      <c r="P43" s="17">
        <f t="shared" si="56"/>
        <v>35.400000000000006</v>
      </c>
      <c r="Q43" s="17">
        <f t="shared" si="57"/>
        <v>36.4</v>
      </c>
      <c r="R43" s="18">
        <f t="shared" si="58"/>
        <v>59.300000000000004</v>
      </c>
      <c r="S43" s="18">
        <f t="shared" si="59"/>
        <v>59.8</v>
      </c>
      <c r="T43" s="11" t="s">
        <v>149</v>
      </c>
      <c r="U43" s="11" t="s">
        <v>186</v>
      </c>
      <c r="V43" s="13" t="s">
        <v>215</v>
      </c>
      <c r="W43" s="13" t="s">
        <v>209</v>
      </c>
      <c r="X43" s="13" t="s">
        <v>169</v>
      </c>
      <c r="Y43" s="13" t="s">
        <v>119</v>
      </c>
      <c r="Z43" s="12">
        <v>8.1</v>
      </c>
      <c r="AA43" s="12">
        <v>8.1</v>
      </c>
      <c r="AB43" s="12">
        <v>9.9</v>
      </c>
      <c r="AC43" s="11" t="s">
        <v>143</v>
      </c>
      <c r="AD43" s="12">
        <v>0.4</v>
      </c>
      <c r="AE43" s="12" t="s">
        <v>249</v>
      </c>
      <c r="AF43" s="12">
        <v>-0.2</v>
      </c>
      <c r="AG43" s="12">
        <v>0.6</v>
      </c>
      <c r="AH43" s="12"/>
      <c r="AI43" s="11" t="s">
        <v>241</v>
      </c>
      <c r="AJ43" s="11" t="s">
        <v>241</v>
      </c>
      <c r="AK43" s="11" t="s">
        <v>146</v>
      </c>
      <c r="AL43" s="8"/>
      <c r="AM43" s="8" t="s">
        <v>1155</v>
      </c>
      <c r="AN43" s="21" t="s">
        <v>1156</v>
      </c>
    </row>
    <row r="44" spans="1:40" s="5" customFormat="1">
      <c r="A44" s="6">
        <v>45494</v>
      </c>
      <c r="B44" s="16" t="s">
        <v>142</v>
      </c>
      <c r="C44" s="8" t="s">
        <v>148</v>
      </c>
      <c r="D44" s="9">
        <v>7.4328703703703702E-2</v>
      </c>
      <c r="E44" s="39" t="s">
        <v>1133</v>
      </c>
      <c r="F44" s="10">
        <v>12.2</v>
      </c>
      <c r="G44" s="10">
        <v>10.4</v>
      </c>
      <c r="H44" s="10">
        <v>11.7</v>
      </c>
      <c r="I44" s="10">
        <v>11.5</v>
      </c>
      <c r="J44" s="10">
        <v>11.7</v>
      </c>
      <c r="K44" s="10">
        <v>12.4</v>
      </c>
      <c r="L44" s="10">
        <v>12.5</v>
      </c>
      <c r="M44" s="10">
        <v>12.5</v>
      </c>
      <c r="N44" s="10">
        <v>12.3</v>
      </c>
      <c r="O44" s="17">
        <f>SUM(F44:H44)</f>
        <v>34.299999999999997</v>
      </c>
      <c r="P44" s="17">
        <f>SUM(I44:K44)</f>
        <v>35.6</v>
      </c>
      <c r="Q44" s="17">
        <f>SUM(L44:N44)</f>
        <v>37.299999999999997</v>
      </c>
      <c r="R44" s="18">
        <f>SUM(F44:J44)</f>
        <v>57.5</v>
      </c>
      <c r="S44" s="18">
        <f>SUM(J44:N44)</f>
        <v>61.400000000000006</v>
      </c>
      <c r="T44" s="11" t="s">
        <v>182</v>
      </c>
      <c r="U44" s="11" t="s">
        <v>186</v>
      </c>
      <c r="V44" s="13" t="s">
        <v>169</v>
      </c>
      <c r="W44" s="13" t="s">
        <v>181</v>
      </c>
      <c r="X44" s="13" t="s">
        <v>577</v>
      </c>
      <c r="Y44" s="13" t="s">
        <v>119</v>
      </c>
      <c r="Z44" s="12">
        <v>8.1</v>
      </c>
      <c r="AA44" s="12">
        <v>8.1</v>
      </c>
      <c r="AB44" s="12">
        <v>9.9</v>
      </c>
      <c r="AC44" s="11" t="s">
        <v>143</v>
      </c>
      <c r="AD44" s="12">
        <v>2.2000000000000002</v>
      </c>
      <c r="AE44" s="12" t="s">
        <v>249</v>
      </c>
      <c r="AF44" s="12">
        <v>1.6</v>
      </c>
      <c r="AG44" s="12">
        <v>0.6</v>
      </c>
      <c r="AH44" s="12"/>
      <c r="AI44" s="11" t="s">
        <v>245</v>
      </c>
      <c r="AJ44" s="11" t="s">
        <v>244</v>
      </c>
      <c r="AK44" s="11" t="s">
        <v>143</v>
      </c>
      <c r="AL44" s="8"/>
      <c r="AM44" s="8"/>
      <c r="AN44" s="21"/>
    </row>
  </sheetData>
  <autoFilter ref="A1:AM1" xr:uid="{00000000-0009-0000-0000-000003000000}"/>
  <phoneticPr fontId="10"/>
  <conditionalFormatting sqref="F2:N4">
    <cfRule type="colorScale" priority="1175">
      <colorScale>
        <cfvo type="min"/>
        <cfvo type="percentile" val="50"/>
        <cfvo type="max"/>
        <color rgb="FFF8696B"/>
        <color rgb="FFFFEB84"/>
        <color rgb="FF63BE7B"/>
      </colorScale>
    </cfRule>
  </conditionalFormatting>
  <conditionalFormatting sqref="F5:N7">
    <cfRule type="colorScale" priority="74">
      <colorScale>
        <cfvo type="min"/>
        <cfvo type="percentile" val="50"/>
        <cfvo type="max"/>
        <color rgb="FFF8696B"/>
        <color rgb="FFFFEB84"/>
        <color rgb="FF63BE7B"/>
      </colorScale>
    </cfRule>
  </conditionalFormatting>
  <conditionalFormatting sqref="F8:N9">
    <cfRule type="colorScale" priority="67">
      <colorScale>
        <cfvo type="min"/>
        <cfvo type="percentile" val="50"/>
        <cfvo type="max"/>
        <color rgb="FFF8696B"/>
        <color rgb="FFFFEB84"/>
        <color rgb="FF63BE7B"/>
      </colorScale>
    </cfRule>
  </conditionalFormatting>
  <conditionalFormatting sqref="F10:N10 F12:N13">
    <cfRule type="colorScale" priority="57">
      <colorScale>
        <cfvo type="min"/>
        <cfvo type="percentile" val="50"/>
        <cfvo type="max"/>
        <color rgb="FFF8696B"/>
        <color rgb="FFFFEB84"/>
        <color rgb="FF63BE7B"/>
      </colorScale>
    </cfRule>
  </conditionalFormatting>
  <conditionalFormatting sqref="F11:N11">
    <cfRule type="colorScale" priority="53">
      <colorScale>
        <cfvo type="min"/>
        <cfvo type="percentile" val="50"/>
        <cfvo type="max"/>
        <color rgb="FFF8696B"/>
        <color rgb="FFFFEB84"/>
        <color rgb="FF63BE7B"/>
      </colorScale>
    </cfRule>
  </conditionalFormatting>
  <conditionalFormatting sqref="F14:N17">
    <cfRule type="colorScale" priority="52">
      <colorScale>
        <cfvo type="min"/>
        <cfvo type="percentile" val="50"/>
        <cfvo type="max"/>
        <color rgb="FFF8696B"/>
        <color rgb="FFFFEB84"/>
        <color rgb="FF63BE7B"/>
      </colorScale>
    </cfRule>
  </conditionalFormatting>
  <conditionalFormatting sqref="F18:N19">
    <cfRule type="colorScale" priority="42">
      <colorScale>
        <cfvo type="min"/>
        <cfvo type="percentile" val="50"/>
        <cfvo type="max"/>
        <color rgb="FFF8696B"/>
        <color rgb="FFFFEB84"/>
        <color rgb="FF63BE7B"/>
      </colorScale>
    </cfRule>
  </conditionalFormatting>
  <conditionalFormatting sqref="F20:N20">
    <cfRule type="colorScale" priority="35">
      <colorScale>
        <cfvo type="min"/>
        <cfvo type="percentile" val="50"/>
        <cfvo type="max"/>
        <color rgb="FFF8696B"/>
        <color rgb="FFFFEB84"/>
        <color rgb="FF63BE7B"/>
      </colorScale>
    </cfRule>
  </conditionalFormatting>
  <conditionalFormatting sqref="F21:N24">
    <cfRule type="colorScale" priority="31">
      <colorScale>
        <cfvo type="min"/>
        <cfvo type="percentile" val="50"/>
        <cfvo type="max"/>
        <color rgb="FFF8696B"/>
        <color rgb="FFFFEB84"/>
        <color rgb="FF63BE7B"/>
      </colorScale>
    </cfRule>
  </conditionalFormatting>
  <conditionalFormatting sqref="F25:N27">
    <cfRule type="colorScale" priority="27">
      <colorScale>
        <cfvo type="min"/>
        <cfvo type="percentile" val="50"/>
        <cfvo type="max"/>
        <color rgb="FFF8696B"/>
        <color rgb="FFFFEB84"/>
        <color rgb="FF63BE7B"/>
      </colorScale>
    </cfRule>
  </conditionalFormatting>
  <conditionalFormatting sqref="F28:N31">
    <cfRule type="colorScale" priority="23">
      <colorScale>
        <cfvo type="min"/>
        <cfvo type="percentile" val="50"/>
        <cfvo type="max"/>
        <color rgb="FFF8696B"/>
        <color rgb="FFFFEB84"/>
        <color rgb="FF63BE7B"/>
      </colorScale>
    </cfRule>
  </conditionalFormatting>
  <conditionalFormatting sqref="F32:N35">
    <cfRule type="colorScale" priority="16">
      <colorScale>
        <cfvo type="min"/>
        <cfvo type="percentile" val="50"/>
        <cfvo type="max"/>
        <color rgb="FFF8696B"/>
        <color rgb="FFFFEB84"/>
        <color rgb="FF63BE7B"/>
      </colorScale>
    </cfRule>
  </conditionalFormatting>
  <conditionalFormatting sqref="F36:N39">
    <cfRule type="colorScale" priority="6">
      <colorScale>
        <cfvo type="min"/>
        <cfvo type="percentile" val="50"/>
        <cfvo type="max"/>
        <color rgb="FFF8696B"/>
        <color rgb="FFFFEB84"/>
        <color rgb="FF63BE7B"/>
      </colorScale>
    </cfRule>
  </conditionalFormatting>
  <conditionalFormatting sqref="AC2:AC44">
    <cfRule type="containsText" dxfId="77" priority="10" operator="containsText" text="D">
      <formula>NOT(ISERROR(SEARCH("D",AC2)))</formula>
    </cfRule>
    <cfRule type="containsText" dxfId="76" priority="11" operator="containsText" text="S">
      <formula>NOT(ISERROR(SEARCH("S",AC2)))</formula>
    </cfRule>
    <cfRule type="containsText" dxfId="75" priority="12" operator="containsText" text="F">
      <formula>NOT(ISERROR(SEARCH("F",AC2)))</formula>
    </cfRule>
    <cfRule type="containsText" dxfId="74" priority="13" operator="containsText" text="E">
      <formula>NOT(ISERROR(SEARCH("E",AC2)))</formula>
    </cfRule>
    <cfRule type="containsText" dxfId="73" priority="14" operator="containsText" text="B">
      <formula>NOT(ISERROR(SEARCH("B",AC2)))</formula>
    </cfRule>
    <cfRule type="containsText" dxfId="72" priority="15" operator="containsText" text="A">
      <formula>NOT(ISERROR(SEARCH("A",AC2)))</formula>
    </cfRule>
  </conditionalFormatting>
  <conditionalFormatting sqref="AI2:AL4">
    <cfRule type="containsText" dxfId="71" priority="78" operator="containsText" text="E">
      <formula>NOT(ISERROR(SEARCH("E",AI2)))</formula>
    </cfRule>
    <cfRule type="containsText" dxfId="70" priority="79" operator="containsText" text="B">
      <formula>NOT(ISERROR(SEARCH("B",AI2)))</formula>
    </cfRule>
    <cfRule type="containsText" dxfId="69" priority="80" operator="containsText" text="A">
      <formula>NOT(ISERROR(SEARCH("A",AI2)))</formula>
    </cfRule>
  </conditionalFormatting>
  <conditionalFormatting sqref="AI5:AL39">
    <cfRule type="containsText" dxfId="68" priority="7" operator="containsText" text="E">
      <formula>NOT(ISERROR(SEARCH("E",AI5)))</formula>
    </cfRule>
    <cfRule type="containsText" dxfId="67" priority="8" operator="containsText" text="B">
      <formula>NOT(ISERROR(SEARCH("B",AI5)))</formula>
    </cfRule>
    <cfRule type="containsText" dxfId="66" priority="9" operator="containsText" text="A">
      <formula>NOT(ISERROR(SEARCH("A",AI5)))</formula>
    </cfRule>
  </conditionalFormatting>
  <conditionalFormatting sqref="AL2">
    <cfRule type="containsText" dxfId="65" priority="75" operator="containsText" text="E">
      <formula>NOT(ISERROR(SEARCH("E",AL2)))</formula>
    </cfRule>
    <cfRule type="containsText" dxfId="64" priority="76" operator="containsText" text="B">
      <formula>NOT(ISERROR(SEARCH("B",AL2)))</formula>
    </cfRule>
    <cfRule type="containsText" dxfId="63" priority="77" operator="containsText" text="A">
      <formula>NOT(ISERROR(SEARCH("A",AL2)))</formula>
    </cfRule>
  </conditionalFormatting>
  <conditionalFormatting sqref="F40:N43">
    <cfRule type="colorScale" priority="2">
      <colorScale>
        <cfvo type="min"/>
        <cfvo type="percentile" val="50"/>
        <cfvo type="max"/>
        <color rgb="FFF8696B"/>
        <color rgb="FFFFEB84"/>
        <color rgb="FF63BE7B"/>
      </colorScale>
    </cfRule>
  </conditionalFormatting>
  <conditionalFormatting sqref="AI40:AL44">
    <cfRule type="containsText" dxfId="62" priority="3" operator="containsText" text="E">
      <formula>NOT(ISERROR(SEARCH("E",AI40)))</formula>
    </cfRule>
    <cfRule type="containsText" dxfId="61" priority="4" operator="containsText" text="B">
      <formula>NOT(ISERROR(SEARCH("B",AI40)))</formula>
    </cfRule>
    <cfRule type="containsText" dxfId="60" priority="5" operator="containsText" text="A">
      <formula>NOT(ISERROR(SEARCH("A",AI40)))</formula>
    </cfRule>
  </conditionalFormatting>
  <conditionalFormatting sqref="F44:N44">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L2:AL13 AL16:AL18 AL31:AL44" xr:uid="{A4B86D15-8342-4D4E-92D0-19005B75741C}">
      <formula1>"強風,外伸び,イン先行,タフ"</formula1>
    </dataValidation>
    <dataValidation type="list" allowBlank="1" showInputMessage="1" showErrorMessage="1" sqref="AL14:AL15 AL19:AL30" xr:uid="{9FEBA000-A50B-F34C-B89E-6DC49ED0BA97}">
      <formula1>"強風,外差し,イン先行,凍結防止"</formula1>
    </dataValidation>
  </dataValidations>
  <pageMargins left="0.7" right="0.7" top="0.75" bottom="0.75" header="0.3" footer="0.3"/>
  <pageSetup paperSize="9" orientation="portrait" horizontalDpi="4294967292" verticalDpi="4294967292"/>
  <ignoredErrors>
    <ignoredError sqref="O2:S4 O5:S7 O8:S9 O10:S13 O14:S17 O18:S20 O21:S24 O25:S27 O28:S31 O32:S35 O36:S39 O40:S4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0"/>
  <sheetViews>
    <sheetView workbookViewId="0">
      <pane xSplit="5" ySplit="1" topLeftCell="X21" activePane="bottomRight" state="frozen"/>
      <selection activeCell="E24" sqref="E24"/>
      <selection pane="topRight" activeCell="E24" sqref="E24"/>
      <selection pane="bottomLeft" activeCell="E24" sqref="E24"/>
      <selection pane="bottomRight" activeCell="AD39" sqref="AD39"/>
    </sheetView>
  </sheetViews>
  <sheetFormatPr baseColWidth="10" defaultColWidth="8.83203125" defaultRowHeight="15"/>
  <cols>
    <col min="1" max="1" width="9.5"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52</v>
      </c>
      <c r="C1" s="1" t="s">
        <v>35</v>
      </c>
      <c r="D1" s="1" t="s">
        <v>53</v>
      </c>
      <c r="E1" s="1" t="s">
        <v>36</v>
      </c>
      <c r="F1" s="1" t="s">
        <v>54</v>
      </c>
      <c r="G1" s="1" t="s">
        <v>55</v>
      </c>
      <c r="H1" s="1" t="s">
        <v>56</v>
      </c>
      <c r="I1" s="1" t="s">
        <v>57</v>
      </c>
      <c r="J1" s="1" t="s">
        <v>58</v>
      </c>
      <c r="K1" s="1" t="s">
        <v>59</v>
      </c>
      <c r="L1" s="1" t="s">
        <v>67</v>
      </c>
      <c r="M1" s="1" t="s">
        <v>69</v>
      </c>
      <c r="N1" s="1" t="s">
        <v>70</v>
      </c>
      <c r="O1" s="1" t="s">
        <v>71</v>
      </c>
      <c r="P1" s="1" t="s">
        <v>37</v>
      </c>
      <c r="Q1" s="1" t="s">
        <v>50</v>
      </c>
      <c r="R1" s="1" t="s">
        <v>38</v>
      </c>
      <c r="S1" s="1" t="s">
        <v>39</v>
      </c>
      <c r="T1" s="1" t="s">
        <v>137</v>
      </c>
      <c r="U1" s="2" t="s">
        <v>60</v>
      </c>
      <c r="V1" s="2" t="s">
        <v>40</v>
      </c>
      <c r="W1" s="3" t="s">
        <v>41</v>
      </c>
      <c r="X1" s="3" t="s">
        <v>42</v>
      </c>
      <c r="Y1" s="3" t="s">
        <v>43</v>
      </c>
      <c r="Z1" s="3" t="s">
        <v>61</v>
      </c>
      <c r="AA1" s="4" t="s">
        <v>112</v>
      </c>
      <c r="AB1" s="4" t="s">
        <v>113</v>
      </c>
      <c r="AC1" s="4" t="s">
        <v>131</v>
      </c>
      <c r="AD1" s="4" t="s">
        <v>128</v>
      </c>
      <c r="AE1" s="4" t="s">
        <v>8</v>
      </c>
      <c r="AF1" s="4" t="s">
        <v>62</v>
      </c>
      <c r="AG1" s="4" t="s">
        <v>9</v>
      </c>
      <c r="AH1" s="4" t="s">
        <v>10</v>
      </c>
      <c r="AI1" s="4"/>
      <c r="AJ1" s="4" t="s">
        <v>11</v>
      </c>
      <c r="AK1" s="4" t="s">
        <v>12</v>
      </c>
      <c r="AL1" s="4" t="s">
        <v>44</v>
      </c>
      <c r="AM1" s="4" t="s">
        <v>63</v>
      </c>
      <c r="AN1" s="14" t="s">
        <v>64</v>
      </c>
      <c r="AO1" s="14" t="s">
        <v>118</v>
      </c>
    </row>
    <row r="2" spans="1:41" s="5" customFormat="1" ht="18" customHeight="1">
      <c r="A2" s="6">
        <v>45304</v>
      </c>
      <c r="B2" s="16" t="s">
        <v>125</v>
      </c>
      <c r="C2" s="8" t="s">
        <v>148</v>
      </c>
      <c r="D2" s="9">
        <v>8.3414351851851851E-2</v>
      </c>
      <c r="E2" s="8" t="s">
        <v>163</v>
      </c>
      <c r="F2" s="10">
        <v>12.6</v>
      </c>
      <c r="G2" s="10">
        <v>11.1</v>
      </c>
      <c r="H2" s="10">
        <v>11.6</v>
      </c>
      <c r="I2" s="10">
        <v>12.6</v>
      </c>
      <c r="J2" s="10">
        <v>12.2</v>
      </c>
      <c r="K2" s="10">
        <v>12.2</v>
      </c>
      <c r="L2" s="10">
        <v>12.2</v>
      </c>
      <c r="M2" s="10">
        <v>12.2</v>
      </c>
      <c r="N2" s="10">
        <v>12.1</v>
      </c>
      <c r="O2" s="10">
        <v>11.9</v>
      </c>
      <c r="P2" s="17">
        <f t="shared" ref="P2:P5" si="0">SUM(F2:H2)</f>
        <v>35.299999999999997</v>
      </c>
      <c r="Q2" s="17">
        <f t="shared" ref="Q2:Q5" si="1">SUM(I2:L2)</f>
        <v>49.2</v>
      </c>
      <c r="R2" s="17">
        <f t="shared" ref="R2:R5" si="2">SUM(M2:O2)</f>
        <v>36.199999999999996</v>
      </c>
      <c r="S2" s="18">
        <f t="shared" ref="S2:S5" si="3">SUM(F2:J2)</f>
        <v>60.099999999999994</v>
      </c>
      <c r="T2" s="18">
        <f t="shared" ref="T2:T5" si="4">SUM(K2:O2)</f>
        <v>60.599999999999994</v>
      </c>
      <c r="U2" s="11" t="s">
        <v>149</v>
      </c>
      <c r="V2" s="11" t="s">
        <v>162</v>
      </c>
      <c r="W2" s="13" t="s">
        <v>164</v>
      </c>
      <c r="X2" s="13" t="s">
        <v>151</v>
      </c>
      <c r="Y2" s="13" t="s">
        <v>165</v>
      </c>
      <c r="Z2" s="13" t="s">
        <v>119</v>
      </c>
      <c r="AA2" s="12">
        <v>10.199999999999999</v>
      </c>
      <c r="AB2" s="12">
        <v>10.1</v>
      </c>
      <c r="AC2" s="12">
        <v>8.8000000000000007</v>
      </c>
      <c r="AD2" s="11" t="s">
        <v>243</v>
      </c>
      <c r="AE2" s="12">
        <v>-0.1</v>
      </c>
      <c r="AF2" s="12" t="s">
        <v>249</v>
      </c>
      <c r="AG2" s="12">
        <v>0.9</v>
      </c>
      <c r="AH2" s="12">
        <v>-1</v>
      </c>
      <c r="AI2" s="12"/>
      <c r="AJ2" s="11" t="s">
        <v>245</v>
      </c>
      <c r="AK2" s="11" t="s">
        <v>244</v>
      </c>
      <c r="AL2" s="11" t="s">
        <v>143</v>
      </c>
      <c r="AM2" s="8" t="s">
        <v>239</v>
      </c>
      <c r="AN2" s="8" t="s">
        <v>256</v>
      </c>
      <c r="AO2" s="21" t="s">
        <v>257</v>
      </c>
    </row>
    <row r="3" spans="1:41" s="5" customFormat="1" ht="17" customHeight="1">
      <c r="A3" s="6">
        <v>45304</v>
      </c>
      <c r="B3" s="15" t="s">
        <v>142</v>
      </c>
      <c r="C3" s="8" t="s">
        <v>148</v>
      </c>
      <c r="D3" s="9">
        <v>8.1354166666666672E-2</v>
      </c>
      <c r="E3" s="8" t="s">
        <v>252</v>
      </c>
      <c r="F3" s="10">
        <v>12.2</v>
      </c>
      <c r="G3" s="10">
        <v>10.4</v>
      </c>
      <c r="H3" s="10">
        <v>10.9</v>
      </c>
      <c r="I3" s="10">
        <v>12</v>
      </c>
      <c r="J3" s="10">
        <v>11.9</v>
      </c>
      <c r="K3" s="10">
        <v>12.3</v>
      </c>
      <c r="L3" s="10">
        <v>12.4</v>
      </c>
      <c r="M3" s="10">
        <v>12.2</v>
      </c>
      <c r="N3" s="10">
        <v>11.6</v>
      </c>
      <c r="O3" s="10">
        <v>12</v>
      </c>
      <c r="P3" s="17">
        <f t="shared" si="0"/>
        <v>33.5</v>
      </c>
      <c r="Q3" s="17">
        <f t="shared" si="1"/>
        <v>48.6</v>
      </c>
      <c r="R3" s="17">
        <f t="shared" si="2"/>
        <v>35.799999999999997</v>
      </c>
      <c r="S3" s="18">
        <f t="shared" si="3"/>
        <v>57.4</v>
      </c>
      <c r="T3" s="18">
        <f t="shared" si="4"/>
        <v>60.500000000000007</v>
      </c>
      <c r="U3" s="11" t="s">
        <v>182</v>
      </c>
      <c r="V3" s="11" t="s">
        <v>186</v>
      </c>
      <c r="W3" s="13" t="s">
        <v>187</v>
      </c>
      <c r="X3" s="13" t="s">
        <v>153</v>
      </c>
      <c r="Y3" s="13" t="s">
        <v>152</v>
      </c>
      <c r="Z3" s="13" t="s">
        <v>119</v>
      </c>
      <c r="AA3" s="12">
        <v>10.199999999999999</v>
      </c>
      <c r="AB3" s="12">
        <v>10.1</v>
      </c>
      <c r="AC3" s="12">
        <v>8.8000000000000007</v>
      </c>
      <c r="AD3" s="11" t="s">
        <v>243</v>
      </c>
      <c r="AE3" s="12">
        <v>0.1</v>
      </c>
      <c r="AF3" s="12" t="s">
        <v>249</v>
      </c>
      <c r="AG3" s="12">
        <v>1.1000000000000001</v>
      </c>
      <c r="AH3" s="12">
        <v>-1</v>
      </c>
      <c r="AI3" s="12"/>
      <c r="AJ3" s="11" t="s">
        <v>245</v>
      </c>
      <c r="AK3" s="11" t="s">
        <v>244</v>
      </c>
      <c r="AL3" s="11" t="s">
        <v>143</v>
      </c>
      <c r="AM3" s="8" t="s">
        <v>239</v>
      </c>
      <c r="AN3" s="8"/>
      <c r="AO3" s="21"/>
    </row>
    <row r="4" spans="1:41" s="5" customFormat="1" ht="18" customHeight="1">
      <c r="A4" s="6">
        <v>45305</v>
      </c>
      <c r="B4" s="16" t="s">
        <v>130</v>
      </c>
      <c r="C4" s="8" t="s">
        <v>148</v>
      </c>
      <c r="D4" s="9">
        <v>8.4097222222222226E-2</v>
      </c>
      <c r="E4" s="8" t="s">
        <v>208</v>
      </c>
      <c r="F4" s="10">
        <v>12.4</v>
      </c>
      <c r="G4" s="10">
        <v>11.3</v>
      </c>
      <c r="H4" s="10">
        <v>11.7</v>
      </c>
      <c r="I4" s="10">
        <v>13</v>
      </c>
      <c r="J4" s="10">
        <v>12.2</v>
      </c>
      <c r="K4" s="10">
        <v>12.3</v>
      </c>
      <c r="L4" s="10">
        <v>12.6</v>
      </c>
      <c r="M4" s="10">
        <v>12.2</v>
      </c>
      <c r="N4" s="10">
        <v>11.7</v>
      </c>
      <c r="O4" s="10">
        <v>12.2</v>
      </c>
      <c r="P4" s="17">
        <f t="shared" si="0"/>
        <v>35.400000000000006</v>
      </c>
      <c r="Q4" s="17">
        <f t="shared" si="1"/>
        <v>50.1</v>
      </c>
      <c r="R4" s="17">
        <f t="shared" si="2"/>
        <v>36.099999999999994</v>
      </c>
      <c r="S4" s="18">
        <f t="shared" si="3"/>
        <v>60.600000000000009</v>
      </c>
      <c r="T4" s="18">
        <f t="shared" si="4"/>
        <v>61</v>
      </c>
      <c r="U4" s="11" t="s">
        <v>149</v>
      </c>
      <c r="V4" s="11" t="s">
        <v>207</v>
      </c>
      <c r="W4" s="13" t="s">
        <v>209</v>
      </c>
      <c r="X4" s="13" t="s">
        <v>210</v>
      </c>
      <c r="Y4" s="13" t="s">
        <v>171</v>
      </c>
      <c r="Z4" s="13" t="s">
        <v>119</v>
      </c>
      <c r="AA4" s="12">
        <v>8.9</v>
      </c>
      <c r="AB4" s="12">
        <v>9.3000000000000007</v>
      </c>
      <c r="AC4" s="12">
        <v>8.9</v>
      </c>
      <c r="AD4" s="11" t="s">
        <v>243</v>
      </c>
      <c r="AE4" s="12">
        <v>0.5</v>
      </c>
      <c r="AF4" s="12" t="s">
        <v>249</v>
      </c>
      <c r="AG4" s="12">
        <v>1.3</v>
      </c>
      <c r="AH4" s="12">
        <v>-0.8</v>
      </c>
      <c r="AI4" s="12"/>
      <c r="AJ4" s="11" t="s">
        <v>245</v>
      </c>
      <c r="AK4" s="11" t="s">
        <v>241</v>
      </c>
      <c r="AL4" s="11" t="s">
        <v>146</v>
      </c>
      <c r="AM4" s="8"/>
      <c r="AN4" s="8" t="s">
        <v>274</v>
      </c>
      <c r="AO4" s="21" t="s">
        <v>275</v>
      </c>
    </row>
    <row r="5" spans="1:41" s="5" customFormat="1" ht="18" customHeight="1">
      <c r="A5" s="6">
        <v>45305</v>
      </c>
      <c r="B5" s="16" t="s">
        <v>124</v>
      </c>
      <c r="C5" s="8" t="s">
        <v>148</v>
      </c>
      <c r="D5" s="9">
        <v>8.2719907407407409E-2</v>
      </c>
      <c r="E5" s="8" t="s">
        <v>223</v>
      </c>
      <c r="F5" s="10">
        <v>12.8</v>
      </c>
      <c r="G5" s="10">
        <v>11.7</v>
      </c>
      <c r="H5" s="10">
        <v>12</v>
      </c>
      <c r="I5" s="10">
        <v>12.9</v>
      </c>
      <c r="J5" s="10">
        <v>12.1</v>
      </c>
      <c r="K5" s="10">
        <v>11.9</v>
      </c>
      <c r="L5" s="10">
        <v>11.7</v>
      </c>
      <c r="M5" s="10">
        <v>11.3</v>
      </c>
      <c r="N5" s="10">
        <v>11.6</v>
      </c>
      <c r="O5" s="10">
        <v>11.7</v>
      </c>
      <c r="P5" s="17">
        <f t="shared" si="0"/>
        <v>36.5</v>
      </c>
      <c r="Q5" s="17">
        <f t="shared" si="1"/>
        <v>48.599999999999994</v>
      </c>
      <c r="R5" s="17">
        <f t="shared" si="2"/>
        <v>34.599999999999994</v>
      </c>
      <c r="S5" s="18">
        <f t="shared" si="3"/>
        <v>61.5</v>
      </c>
      <c r="T5" s="18">
        <f t="shared" si="4"/>
        <v>58.2</v>
      </c>
      <c r="U5" s="11" t="s">
        <v>166</v>
      </c>
      <c r="V5" s="11" t="s">
        <v>222</v>
      </c>
      <c r="W5" s="13" t="s">
        <v>224</v>
      </c>
      <c r="X5" s="13" t="s">
        <v>224</v>
      </c>
      <c r="Y5" s="13" t="s">
        <v>225</v>
      </c>
      <c r="Z5" s="13" t="s">
        <v>119</v>
      </c>
      <c r="AA5" s="12">
        <v>8.9</v>
      </c>
      <c r="AB5" s="12">
        <v>9.3000000000000007</v>
      </c>
      <c r="AC5" s="12">
        <v>8.9</v>
      </c>
      <c r="AD5" s="11" t="s">
        <v>243</v>
      </c>
      <c r="AE5" s="12">
        <v>0.5</v>
      </c>
      <c r="AF5" s="12">
        <v>-0.4</v>
      </c>
      <c r="AG5" s="12">
        <v>0.9</v>
      </c>
      <c r="AH5" s="12">
        <v>-0.8</v>
      </c>
      <c r="AI5" s="12"/>
      <c r="AJ5" s="11" t="s">
        <v>253</v>
      </c>
      <c r="AK5" s="11" t="s">
        <v>241</v>
      </c>
      <c r="AL5" s="11" t="s">
        <v>146</v>
      </c>
      <c r="AM5" s="8"/>
      <c r="AN5" s="8" t="s">
        <v>280</v>
      </c>
      <c r="AO5" s="21" t="s">
        <v>281</v>
      </c>
    </row>
    <row r="6" spans="1:41" s="5" customFormat="1" ht="18" customHeight="1">
      <c r="A6" s="6">
        <v>45311</v>
      </c>
      <c r="B6" s="15" t="s">
        <v>120</v>
      </c>
      <c r="C6" s="8" t="s">
        <v>299</v>
      </c>
      <c r="D6" s="9">
        <v>8.4733796296296293E-2</v>
      </c>
      <c r="E6" s="8" t="s">
        <v>309</v>
      </c>
      <c r="F6" s="10">
        <v>12.4</v>
      </c>
      <c r="G6" s="10">
        <v>10.8</v>
      </c>
      <c r="H6" s="10">
        <v>11.9</v>
      </c>
      <c r="I6" s="10">
        <v>13.3</v>
      </c>
      <c r="J6" s="10">
        <v>12.6</v>
      </c>
      <c r="K6" s="10">
        <v>11.9</v>
      </c>
      <c r="L6" s="10">
        <v>11.6</v>
      </c>
      <c r="M6" s="10">
        <v>11.8</v>
      </c>
      <c r="N6" s="10">
        <v>12.8</v>
      </c>
      <c r="O6" s="10">
        <v>13</v>
      </c>
      <c r="P6" s="17">
        <f t="shared" ref="P6:P8" si="5">SUM(F6:H6)</f>
        <v>35.1</v>
      </c>
      <c r="Q6" s="17">
        <f t="shared" ref="Q6:Q8" si="6">SUM(I6:L6)</f>
        <v>49.4</v>
      </c>
      <c r="R6" s="17">
        <f t="shared" ref="R6:R8" si="7">SUM(M6:O6)</f>
        <v>37.6</v>
      </c>
      <c r="S6" s="18">
        <f t="shared" ref="S6:S8" si="8">SUM(F6:J6)</f>
        <v>61.000000000000007</v>
      </c>
      <c r="T6" s="18">
        <f t="shared" ref="T6:T8" si="9">SUM(K6:O6)</f>
        <v>61.099999999999994</v>
      </c>
      <c r="U6" s="11" t="s">
        <v>149</v>
      </c>
      <c r="V6" s="11" t="s">
        <v>207</v>
      </c>
      <c r="W6" s="13" t="s">
        <v>310</v>
      </c>
      <c r="X6" s="13" t="s">
        <v>151</v>
      </c>
      <c r="Y6" s="13" t="s">
        <v>311</v>
      </c>
      <c r="Z6" s="13" t="s">
        <v>119</v>
      </c>
      <c r="AA6" s="12">
        <v>10.4</v>
      </c>
      <c r="AB6" s="12">
        <v>11.2</v>
      </c>
      <c r="AC6" s="12">
        <v>8.3000000000000007</v>
      </c>
      <c r="AD6" s="11" t="s">
        <v>143</v>
      </c>
      <c r="AE6" s="12">
        <v>2.2000000000000002</v>
      </c>
      <c r="AF6" s="12" t="s">
        <v>249</v>
      </c>
      <c r="AG6" s="12">
        <v>1.5</v>
      </c>
      <c r="AH6" s="12">
        <v>0.7</v>
      </c>
      <c r="AI6" s="12"/>
      <c r="AJ6" s="11" t="s">
        <v>245</v>
      </c>
      <c r="AK6" s="11" t="s">
        <v>241</v>
      </c>
      <c r="AL6" s="11" t="s">
        <v>146</v>
      </c>
      <c r="AM6" s="8"/>
      <c r="AN6" s="8" t="s">
        <v>369</v>
      </c>
      <c r="AO6" s="21" t="s">
        <v>400</v>
      </c>
    </row>
    <row r="7" spans="1:41" s="5" customFormat="1" ht="18" customHeight="1">
      <c r="A7" s="6">
        <v>45311</v>
      </c>
      <c r="B7" s="16" t="s">
        <v>120</v>
      </c>
      <c r="C7" s="8" t="s">
        <v>315</v>
      </c>
      <c r="D7" s="9">
        <v>8.4097222222222226E-2</v>
      </c>
      <c r="E7" s="8" t="s">
        <v>317</v>
      </c>
      <c r="F7" s="10">
        <v>12.6</v>
      </c>
      <c r="G7" s="10">
        <v>11.7</v>
      </c>
      <c r="H7" s="10">
        <v>11.7</v>
      </c>
      <c r="I7" s="10">
        <v>13.2</v>
      </c>
      <c r="J7" s="10">
        <v>12.6</v>
      </c>
      <c r="K7" s="10">
        <v>12</v>
      </c>
      <c r="L7" s="10">
        <v>11.9</v>
      </c>
      <c r="M7" s="10">
        <v>11.9</v>
      </c>
      <c r="N7" s="10">
        <v>12</v>
      </c>
      <c r="O7" s="10">
        <v>12</v>
      </c>
      <c r="P7" s="17">
        <f t="shared" si="5"/>
        <v>36</v>
      </c>
      <c r="Q7" s="17">
        <f t="shared" si="6"/>
        <v>49.699999999999996</v>
      </c>
      <c r="R7" s="17">
        <f t="shared" si="7"/>
        <v>35.9</v>
      </c>
      <c r="S7" s="18">
        <f t="shared" si="8"/>
        <v>61.800000000000004</v>
      </c>
      <c r="T7" s="18">
        <f t="shared" si="9"/>
        <v>59.8</v>
      </c>
      <c r="U7" s="11" t="s">
        <v>166</v>
      </c>
      <c r="V7" s="11" t="s">
        <v>162</v>
      </c>
      <c r="W7" s="13" t="s">
        <v>318</v>
      </c>
      <c r="X7" s="13" t="s">
        <v>311</v>
      </c>
      <c r="Y7" s="13" t="s">
        <v>206</v>
      </c>
      <c r="Z7" s="13" t="s">
        <v>119</v>
      </c>
      <c r="AA7" s="12">
        <v>10.4</v>
      </c>
      <c r="AB7" s="12">
        <v>11.2</v>
      </c>
      <c r="AC7" s="12">
        <v>8.3000000000000007</v>
      </c>
      <c r="AD7" s="11" t="s">
        <v>246</v>
      </c>
      <c r="AE7" s="12">
        <v>1.7</v>
      </c>
      <c r="AF7" s="12" t="s">
        <v>249</v>
      </c>
      <c r="AG7" s="12">
        <v>0.3</v>
      </c>
      <c r="AH7" s="12">
        <v>1.4</v>
      </c>
      <c r="AI7" s="12"/>
      <c r="AJ7" s="11" t="s">
        <v>241</v>
      </c>
      <c r="AK7" s="11" t="s">
        <v>241</v>
      </c>
      <c r="AL7" s="11" t="s">
        <v>146</v>
      </c>
      <c r="AM7" s="8"/>
      <c r="AN7" s="8" t="s">
        <v>399</v>
      </c>
      <c r="AO7" s="21" t="s">
        <v>398</v>
      </c>
    </row>
    <row r="8" spans="1:41" s="5" customFormat="1" ht="18" customHeight="1">
      <c r="A8" s="6">
        <v>45312</v>
      </c>
      <c r="B8" s="16" t="s">
        <v>140</v>
      </c>
      <c r="C8" s="8" t="s">
        <v>332</v>
      </c>
      <c r="D8" s="9">
        <v>8.5462962962962963E-2</v>
      </c>
      <c r="E8" s="8" t="s">
        <v>340</v>
      </c>
      <c r="F8" s="10">
        <v>12.6</v>
      </c>
      <c r="G8" s="10">
        <v>11.3</v>
      </c>
      <c r="H8" s="10">
        <v>11.5</v>
      </c>
      <c r="I8" s="10">
        <v>13.2</v>
      </c>
      <c r="J8" s="10">
        <v>12.2</v>
      </c>
      <c r="K8" s="10">
        <v>12.4</v>
      </c>
      <c r="L8" s="10">
        <v>12.5</v>
      </c>
      <c r="M8" s="10">
        <v>12.3</v>
      </c>
      <c r="N8" s="10">
        <v>12.3</v>
      </c>
      <c r="O8" s="10">
        <v>13.1</v>
      </c>
      <c r="P8" s="17">
        <f t="shared" si="5"/>
        <v>35.4</v>
      </c>
      <c r="Q8" s="17">
        <f t="shared" si="6"/>
        <v>50.3</v>
      </c>
      <c r="R8" s="17">
        <f t="shared" si="7"/>
        <v>37.700000000000003</v>
      </c>
      <c r="S8" s="18">
        <f t="shared" si="8"/>
        <v>60.8</v>
      </c>
      <c r="T8" s="18">
        <f t="shared" si="9"/>
        <v>62.6</v>
      </c>
      <c r="U8" s="11" t="s">
        <v>149</v>
      </c>
      <c r="V8" s="11" t="s">
        <v>186</v>
      </c>
      <c r="W8" s="13" t="s">
        <v>224</v>
      </c>
      <c r="X8" s="13" t="s">
        <v>311</v>
      </c>
      <c r="Y8" s="13" t="s">
        <v>333</v>
      </c>
      <c r="Z8" s="13" t="s">
        <v>119</v>
      </c>
      <c r="AA8" s="12">
        <v>11.4</v>
      </c>
      <c r="AB8" s="12">
        <v>12.1</v>
      </c>
      <c r="AC8" s="12">
        <v>8</v>
      </c>
      <c r="AD8" s="11" t="s">
        <v>246</v>
      </c>
      <c r="AE8" s="12">
        <v>2.6</v>
      </c>
      <c r="AF8" s="12" t="s">
        <v>249</v>
      </c>
      <c r="AG8" s="12">
        <v>0.4</v>
      </c>
      <c r="AH8" s="12">
        <v>2.2000000000000002</v>
      </c>
      <c r="AI8" s="12"/>
      <c r="AJ8" s="11" t="s">
        <v>244</v>
      </c>
      <c r="AK8" s="11" t="s">
        <v>244</v>
      </c>
      <c r="AL8" s="11" t="s">
        <v>143</v>
      </c>
      <c r="AM8" s="8"/>
      <c r="AN8" s="8" t="s">
        <v>360</v>
      </c>
      <c r="AO8" s="21" t="s">
        <v>361</v>
      </c>
    </row>
    <row r="9" spans="1:41" s="5" customFormat="1" ht="18" customHeight="1">
      <c r="A9" s="6">
        <v>45318</v>
      </c>
      <c r="B9" s="15" t="s">
        <v>125</v>
      </c>
      <c r="C9" s="8" t="s">
        <v>148</v>
      </c>
      <c r="D9" s="9">
        <v>8.4768518518518521E-2</v>
      </c>
      <c r="E9" s="8" t="s">
        <v>408</v>
      </c>
      <c r="F9" s="10">
        <v>12.2</v>
      </c>
      <c r="G9" s="10">
        <v>10.9</v>
      </c>
      <c r="H9" s="10">
        <v>11.7</v>
      </c>
      <c r="I9" s="10">
        <v>12.8</v>
      </c>
      <c r="J9" s="10">
        <v>12.7</v>
      </c>
      <c r="K9" s="10">
        <v>12.5</v>
      </c>
      <c r="L9" s="10">
        <v>12.3</v>
      </c>
      <c r="M9" s="10">
        <v>12.1</v>
      </c>
      <c r="N9" s="10">
        <v>12.7</v>
      </c>
      <c r="O9" s="10">
        <v>12.5</v>
      </c>
      <c r="P9" s="17">
        <f t="shared" ref="P9:P11" si="10">SUM(F9:H9)</f>
        <v>34.799999999999997</v>
      </c>
      <c r="Q9" s="17">
        <f t="shared" ref="Q9:Q11" si="11">SUM(I9:L9)</f>
        <v>50.3</v>
      </c>
      <c r="R9" s="17">
        <f t="shared" ref="R9:R11" si="12">SUM(M9:O9)</f>
        <v>37.299999999999997</v>
      </c>
      <c r="S9" s="18">
        <f t="shared" ref="S9:S11" si="13">SUM(F9:J9)</f>
        <v>60.3</v>
      </c>
      <c r="T9" s="18">
        <f t="shared" ref="T9:T11" si="14">SUM(K9:O9)</f>
        <v>62.099999999999994</v>
      </c>
      <c r="U9" s="11" t="s">
        <v>149</v>
      </c>
      <c r="V9" s="11" t="s">
        <v>186</v>
      </c>
      <c r="W9" s="13" t="s">
        <v>210</v>
      </c>
      <c r="X9" s="13" t="s">
        <v>409</v>
      </c>
      <c r="Y9" s="13" t="s">
        <v>410</v>
      </c>
      <c r="Z9" s="13" t="s">
        <v>119</v>
      </c>
      <c r="AA9" s="12">
        <v>10.6</v>
      </c>
      <c r="AB9" s="12">
        <v>9.6999999999999993</v>
      </c>
      <c r="AC9" s="12">
        <v>8.8000000000000007</v>
      </c>
      <c r="AD9" s="11" t="s">
        <v>143</v>
      </c>
      <c r="AE9" s="12">
        <v>1.6</v>
      </c>
      <c r="AF9" s="12" t="s">
        <v>249</v>
      </c>
      <c r="AG9" s="12">
        <v>1.3</v>
      </c>
      <c r="AH9" s="12">
        <v>0.3</v>
      </c>
      <c r="AI9" s="12"/>
      <c r="AJ9" s="11" t="s">
        <v>245</v>
      </c>
      <c r="AK9" s="11" t="s">
        <v>244</v>
      </c>
      <c r="AL9" s="11" t="s">
        <v>143</v>
      </c>
      <c r="AM9" s="8" t="s">
        <v>387</v>
      </c>
      <c r="AN9" s="8" t="s">
        <v>456</v>
      </c>
      <c r="AO9" s="21" t="s">
        <v>457</v>
      </c>
    </row>
    <row r="10" spans="1:41" s="5" customFormat="1" ht="18" customHeight="1">
      <c r="A10" s="6">
        <v>45319</v>
      </c>
      <c r="B10" s="16" t="s">
        <v>125</v>
      </c>
      <c r="C10" s="8" t="s">
        <v>148</v>
      </c>
      <c r="D10" s="9">
        <v>8.5428240740740735E-2</v>
      </c>
      <c r="E10" s="8" t="s">
        <v>437</v>
      </c>
      <c r="F10" s="10">
        <v>12.5</v>
      </c>
      <c r="G10" s="10">
        <v>11.3</v>
      </c>
      <c r="H10" s="10">
        <v>12.4</v>
      </c>
      <c r="I10" s="10">
        <v>13.7</v>
      </c>
      <c r="J10" s="10">
        <v>13.1</v>
      </c>
      <c r="K10" s="10">
        <v>12.3</v>
      </c>
      <c r="L10" s="10">
        <v>12.4</v>
      </c>
      <c r="M10" s="10">
        <v>11.9</v>
      </c>
      <c r="N10" s="10">
        <v>12</v>
      </c>
      <c r="O10" s="10">
        <v>11.5</v>
      </c>
      <c r="P10" s="17">
        <f t="shared" si="10"/>
        <v>36.200000000000003</v>
      </c>
      <c r="Q10" s="17">
        <f t="shared" si="11"/>
        <v>51.499999999999993</v>
      </c>
      <c r="R10" s="17">
        <f t="shared" si="12"/>
        <v>35.4</v>
      </c>
      <c r="S10" s="18">
        <f t="shared" si="13"/>
        <v>63.000000000000007</v>
      </c>
      <c r="T10" s="18">
        <f t="shared" si="14"/>
        <v>60.1</v>
      </c>
      <c r="U10" s="11" t="s">
        <v>436</v>
      </c>
      <c r="V10" s="11" t="s">
        <v>354</v>
      </c>
      <c r="W10" s="13" t="s">
        <v>227</v>
      </c>
      <c r="X10" s="13" t="s">
        <v>438</v>
      </c>
      <c r="Y10" s="13" t="s">
        <v>169</v>
      </c>
      <c r="Z10" s="13" t="s">
        <v>119</v>
      </c>
      <c r="AA10" s="12">
        <v>9.1</v>
      </c>
      <c r="AB10" s="12">
        <v>9.6</v>
      </c>
      <c r="AC10" s="12">
        <v>9</v>
      </c>
      <c r="AD10" s="11" t="s">
        <v>143</v>
      </c>
      <c r="AE10" s="12">
        <v>2.2999999999999998</v>
      </c>
      <c r="AF10" s="12">
        <v>-0.8</v>
      </c>
      <c r="AG10" s="12">
        <v>0.8</v>
      </c>
      <c r="AH10" s="12">
        <v>0.7</v>
      </c>
      <c r="AI10" s="12"/>
      <c r="AJ10" s="11" t="s">
        <v>244</v>
      </c>
      <c r="AK10" s="11" t="s">
        <v>244</v>
      </c>
      <c r="AL10" s="11" t="s">
        <v>143</v>
      </c>
      <c r="AM10" s="8" t="s">
        <v>387</v>
      </c>
      <c r="AN10" s="8" t="s">
        <v>482</v>
      </c>
      <c r="AO10" s="21" t="s">
        <v>483</v>
      </c>
    </row>
    <row r="11" spans="1:41" s="5" customFormat="1" ht="18" customHeight="1">
      <c r="A11" s="6">
        <v>45319</v>
      </c>
      <c r="B11" s="16" t="s">
        <v>120</v>
      </c>
      <c r="C11" s="8" t="s">
        <v>299</v>
      </c>
      <c r="D11" s="9">
        <v>8.413194444444444E-2</v>
      </c>
      <c r="E11" s="8" t="s">
        <v>446</v>
      </c>
      <c r="F11" s="10">
        <v>12.3</v>
      </c>
      <c r="G11" s="10">
        <v>10.7</v>
      </c>
      <c r="H11" s="10">
        <v>11.7</v>
      </c>
      <c r="I11" s="10">
        <v>12.9</v>
      </c>
      <c r="J11" s="10">
        <v>12.8</v>
      </c>
      <c r="K11" s="10">
        <v>12.4</v>
      </c>
      <c r="L11" s="10">
        <v>12.1</v>
      </c>
      <c r="M11" s="10">
        <v>12.1</v>
      </c>
      <c r="N11" s="10">
        <v>12.5</v>
      </c>
      <c r="O11" s="10">
        <v>12.4</v>
      </c>
      <c r="P11" s="17">
        <f t="shared" si="10"/>
        <v>34.700000000000003</v>
      </c>
      <c r="Q11" s="17">
        <f t="shared" si="11"/>
        <v>50.2</v>
      </c>
      <c r="R11" s="17">
        <f t="shared" si="12"/>
        <v>37</v>
      </c>
      <c r="S11" s="18">
        <f t="shared" si="13"/>
        <v>60.400000000000006</v>
      </c>
      <c r="T11" s="18">
        <f t="shared" si="14"/>
        <v>61.5</v>
      </c>
      <c r="U11" s="11" t="s">
        <v>182</v>
      </c>
      <c r="V11" s="11" t="s">
        <v>186</v>
      </c>
      <c r="W11" s="13" t="s">
        <v>171</v>
      </c>
      <c r="X11" s="13" t="s">
        <v>180</v>
      </c>
      <c r="Y11" s="13" t="s">
        <v>181</v>
      </c>
      <c r="Z11" s="13" t="s">
        <v>119</v>
      </c>
      <c r="AA11" s="12">
        <v>9.1</v>
      </c>
      <c r="AB11" s="12">
        <v>9.6</v>
      </c>
      <c r="AC11" s="12">
        <v>9</v>
      </c>
      <c r="AD11" s="11" t="s">
        <v>246</v>
      </c>
      <c r="AE11" s="12">
        <v>2</v>
      </c>
      <c r="AF11" s="12" t="s">
        <v>249</v>
      </c>
      <c r="AG11" s="12">
        <v>0.8</v>
      </c>
      <c r="AH11" s="12">
        <v>1.2</v>
      </c>
      <c r="AI11" s="12"/>
      <c r="AJ11" s="11" t="s">
        <v>244</v>
      </c>
      <c r="AK11" s="11" t="s">
        <v>244</v>
      </c>
      <c r="AL11" s="11" t="s">
        <v>143</v>
      </c>
      <c r="AM11" s="8" t="s">
        <v>387</v>
      </c>
      <c r="AN11" s="8" t="s">
        <v>460</v>
      </c>
      <c r="AO11" s="21" t="s">
        <v>461</v>
      </c>
    </row>
    <row r="12" spans="1:41" s="5" customFormat="1" ht="18" customHeight="1">
      <c r="A12" s="6">
        <v>45325</v>
      </c>
      <c r="B12" s="15" t="s">
        <v>125</v>
      </c>
      <c r="C12" s="8" t="s">
        <v>148</v>
      </c>
      <c r="D12" s="9">
        <v>8.549768518518519E-2</v>
      </c>
      <c r="E12" s="8" t="s">
        <v>498</v>
      </c>
      <c r="F12" s="10">
        <v>12.8</v>
      </c>
      <c r="G12" s="10">
        <v>11.2</v>
      </c>
      <c r="H12" s="10">
        <v>12.3</v>
      </c>
      <c r="I12" s="10">
        <v>13.5</v>
      </c>
      <c r="J12" s="10">
        <v>12.6</v>
      </c>
      <c r="K12" s="10">
        <v>12.4</v>
      </c>
      <c r="L12" s="10">
        <v>12.1</v>
      </c>
      <c r="M12" s="10">
        <v>12.1</v>
      </c>
      <c r="N12" s="10">
        <v>12.4</v>
      </c>
      <c r="O12" s="10">
        <v>12.3</v>
      </c>
      <c r="P12" s="17">
        <f t="shared" ref="P12:P16" si="15">SUM(F12:H12)</f>
        <v>36.299999999999997</v>
      </c>
      <c r="Q12" s="17">
        <f t="shared" ref="Q12:Q16" si="16">SUM(I12:L12)</f>
        <v>50.6</v>
      </c>
      <c r="R12" s="17">
        <f t="shared" ref="R12:R16" si="17">SUM(M12:O12)</f>
        <v>36.799999999999997</v>
      </c>
      <c r="S12" s="18">
        <f t="shared" ref="S12:S16" si="18">SUM(F12:J12)</f>
        <v>62.4</v>
      </c>
      <c r="T12" s="18">
        <f t="shared" ref="T12:T16" si="19">SUM(K12:O12)</f>
        <v>61.3</v>
      </c>
      <c r="U12" s="11" t="s">
        <v>166</v>
      </c>
      <c r="V12" s="11" t="s">
        <v>162</v>
      </c>
      <c r="W12" s="13" t="s">
        <v>492</v>
      </c>
      <c r="X12" s="13" t="s">
        <v>168</v>
      </c>
      <c r="Y12" s="13" t="s">
        <v>181</v>
      </c>
      <c r="Z12" s="13" t="s">
        <v>119</v>
      </c>
      <c r="AA12" s="12">
        <v>9.8000000000000007</v>
      </c>
      <c r="AB12" s="12">
        <v>11.7</v>
      </c>
      <c r="AC12" s="12">
        <v>8.8000000000000007</v>
      </c>
      <c r="AD12" s="11" t="s">
        <v>143</v>
      </c>
      <c r="AE12" s="12">
        <v>2.9</v>
      </c>
      <c r="AF12" s="12">
        <v>-0.2</v>
      </c>
      <c r="AG12" s="12">
        <v>1.1000000000000001</v>
      </c>
      <c r="AH12" s="12">
        <v>1.6</v>
      </c>
      <c r="AI12" s="12"/>
      <c r="AJ12" s="11" t="s">
        <v>245</v>
      </c>
      <c r="AK12" s="11" t="s">
        <v>244</v>
      </c>
      <c r="AL12" s="11" t="s">
        <v>143</v>
      </c>
      <c r="AM12" s="8"/>
      <c r="AN12" s="8" t="s">
        <v>536</v>
      </c>
      <c r="AO12" s="21" t="s">
        <v>537</v>
      </c>
    </row>
    <row r="13" spans="1:41" s="5" customFormat="1" ht="18" customHeight="1">
      <c r="A13" s="6">
        <v>45325</v>
      </c>
      <c r="B13" s="15" t="s">
        <v>120</v>
      </c>
      <c r="C13" s="8" t="s">
        <v>299</v>
      </c>
      <c r="D13" s="9">
        <v>8.4814814814814801E-2</v>
      </c>
      <c r="E13" s="8" t="s">
        <v>506</v>
      </c>
      <c r="F13" s="10">
        <v>12.3</v>
      </c>
      <c r="G13" s="10">
        <v>11.3</v>
      </c>
      <c r="H13" s="10">
        <v>11.4</v>
      </c>
      <c r="I13" s="10">
        <v>12.4</v>
      </c>
      <c r="J13" s="10">
        <v>12.1</v>
      </c>
      <c r="K13" s="10">
        <v>12.4</v>
      </c>
      <c r="L13" s="10">
        <v>12.7</v>
      </c>
      <c r="M13" s="10">
        <v>12.6</v>
      </c>
      <c r="N13" s="10">
        <v>12.9</v>
      </c>
      <c r="O13" s="10">
        <v>12.7</v>
      </c>
      <c r="P13" s="17">
        <f t="shared" si="15"/>
        <v>35</v>
      </c>
      <c r="Q13" s="17">
        <f t="shared" si="16"/>
        <v>49.599999999999994</v>
      </c>
      <c r="R13" s="17">
        <f t="shared" si="17"/>
        <v>38.200000000000003</v>
      </c>
      <c r="S13" s="18">
        <f t="shared" si="18"/>
        <v>59.5</v>
      </c>
      <c r="T13" s="18">
        <f t="shared" si="19"/>
        <v>63.3</v>
      </c>
      <c r="U13" s="11" t="s">
        <v>182</v>
      </c>
      <c r="V13" s="11" t="s">
        <v>186</v>
      </c>
      <c r="W13" s="13" t="s">
        <v>311</v>
      </c>
      <c r="X13" s="13" t="s">
        <v>181</v>
      </c>
      <c r="Y13" s="13" t="s">
        <v>311</v>
      </c>
      <c r="Z13" s="13" t="s">
        <v>119</v>
      </c>
      <c r="AA13" s="12">
        <v>9.8000000000000007</v>
      </c>
      <c r="AB13" s="12">
        <v>11.7</v>
      </c>
      <c r="AC13" s="12">
        <v>8.8000000000000007</v>
      </c>
      <c r="AD13" s="11" t="s">
        <v>246</v>
      </c>
      <c r="AE13" s="12">
        <v>2.9</v>
      </c>
      <c r="AF13" s="12" t="s">
        <v>249</v>
      </c>
      <c r="AG13" s="12">
        <v>0.7</v>
      </c>
      <c r="AH13" s="12">
        <v>2.2000000000000002</v>
      </c>
      <c r="AI13" s="12"/>
      <c r="AJ13" s="11" t="s">
        <v>244</v>
      </c>
      <c r="AK13" s="11" t="s">
        <v>244</v>
      </c>
      <c r="AL13" s="11" t="s">
        <v>143</v>
      </c>
      <c r="AM13" s="8"/>
      <c r="AN13" s="8" t="s">
        <v>540</v>
      </c>
      <c r="AO13" s="21" t="s">
        <v>541</v>
      </c>
    </row>
    <row r="14" spans="1:41" s="5" customFormat="1" ht="18" customHeight="1">
      <c r="A14" s="6">
        <v>45326</v>
      </c>
      <c r="B14" s="16" t="s">
        <v>402</v>
      </c>
      <c r="C14" s="8" t="s">
        <v>332</v>
      </c>
      <c r="D14" s="9">
        <v>8.6874999999999994E-2</v>
      </c>
      <c r="E14" s="8" t="s">
        <v>513</v>
      </c>
      <c r="F14" s="10">
        <v>12.7</v>
      </c>
      <c r="G14" s="10">
        <v>11.8</v>
      </c>
      <c r="H14" s="10">
        <v>12.8</v>
      </c>
      <c r="I14" s="10">
        <v>13.4</v>
      </c>
      <c r="J14" s="10">
        <v>12.6</v>
      </c>
      <c r="K14" s="10">
        <v>12.5</v>
      </c>
      <c r="L14" s="10">
        <v>12.7</v>
      </c>
      <c r="M14" s="10">
        <v>12.5</v>
      </c>
      <c r="N14" s="10">
        <v>12.3</v>
      </c>
      <c r="O14" s="10">
        <v>12.3</v>
      </c>
      <c r="P14" s="17">
        <f t="shared" si="15"/>
        <v>37.299999999999997</v>
      </c>
      <c r="Q14" s="17">
        <f t="shared" si="16"/>
        <v>51.2</v>
      </c>
      <c r="R14" s="17">
        <f t="shared" si="17"/>
        <v>37.1</v>
      </c>
      <c r="S14" s="18">
        <f t="shared" si="18"/>
        <v>63.3</v>
      </c>
      <c r="T14" s="18">
        <f t="shared" si="19"/>
        <v>62.3</v>
      </c>
      <c r="U14" s="11" t="s">
        <v>166</v>
      </c>
      <c r="V14" s="11" t="s">
        <v>162</v>
      </c>
      <c r="W14" s="13" t="s">
        <v>181</v>
      </c>
      <c r="X14" s="13" t="s">
        <v>343</v>
      </c>
      <c r="Y14" s="13" t="s">
        <v>169</v>
      </c>
      <c r="Z14" s="13" t="s">
        <v>119</v>
      </c>
      <c r="AA14" s="12">
        <v>12.1</v>
      </c>
      <c r="AB14" s="12">
        <v>14.1</v>
      </c>
      <c r="AC14" s="12">
        <v>8.1999999999999993</v>
      </c>
      <c r="AD14" s="11" t="s">
        <v>246</v>
      </c>
      <c r="AE14" s="12">
        <v>4.5</v>
      </c>
      <c r="AF14" s="12">
        <v>-0.3</v>
      </c>
      <c r="AG14" s="12">
        <v>1.4</v>
      </c>
      <c r="AH14" s="12">
        <v>2.8</v>
      </c>
      <c r="AI14" s="12"/>
      <c r="AJ14" s="11" t="s">
        <v>245</v>
      </c>
      <c r="AK14" s="11" t="s">
        <v>244</v>
      </c>
      <c r="AL14" s="11" t="s">
        <v>146</v>
      </c>
      <c r="AM14" s="8"/>
      <c r="AN14" s="8" t="s">
        <v>559</v>
      </c>
      <c r="AO14" s="21" t="s">
        <v>560</v>
      </c>
    </row>
    <row r="15" spans="1:41" s="5" customFormat="1" ht="18" customHeight="1">
      <c r="A15" s="6">
        <v>45326</v>
      </c>
      <c r="B15" s="16" t="s">
        <v>125</v>
      </c>
      <c r="C15" s="8" t="s">
        <v>332</v>
      </c>
      <c r="D15" s="9">
        <v>8.621527777777778E-2</v>
      </c>
      <c r="E15" s="8" t="s">
        <v>515</v>
      </c>
      <c r="F15" s="10">
        <v>12.8</v>
      </c>
      <c r="G15" s="10">
        <v>11.6</v>
      </c>
      <c r="H15" s="10">
        <v>12</v>
      </c>
      <c r="I15" s="10">
        <v>13.1</v>
      </c>
      <c r="J15" s="10">
        <v>12.8</v>
      </c>
      <c r="K15" s="10">
        <v>12.2</v>
      </c>
      <c r="L15" s="10">
        <v>12.2</v>
      </c>
      <c r="M15" s="10">
        <v>12.3</v>
      </c>
      <c r="N15" s="10">
        <v>13</v>
      </c>
      <c r="O15" s="10">
        <v>12.9</v>
      </c>
      <c r="P15" s="17">
        <f t="shared" si="15"/>
        <v>36.4</v>
      </c>
      <c r="Q15" s="17">
        <f t="shared" si="16"/>
        <v>50.3</v>
      </c>
      <c r="R15" s="17">
        <f t="shared" si="17"/>
        <v>38.200000000000003</v>
      </c>
      <c r="S15" s="18">
        <f t="shared" si="18"/>
        <v>62.3</v>
      </c>
      <c r="T15" s="18">
        <f t="shared" si="19"/>
        <v>62.6</v>
      </c>
      <c r="U15" s="11" t="s">
        <v>166</v>
      </c>
      <c r="V15" s="11" t="s">
        <v>186</v>
      </c>
      <c r="W15" s="13" t="s">
        <v>151</v>
      </c>
      <c r="X15" s="13" t="s">
        <v>187</v>
      </c>
      <c r="Y15" s="13" t="s">
        <v>165</v>
      </c>
      <c r="Z15" s="13" t="s">
        <v>119</v>
      </c>
      <c r="AA15" s="12">
        <v>12.1</v>
      </c>
      <c r="AB15" s="12">
        <v>14.1</v>
      </c>
      <c r="AC15" s="12">
        <v>8.1999999999999993</v>
      </c>
      <c r="AD15" s="11" t="s">
        <v>246</v>
      </c>
      <c r="AE15" s="12">
        <v>4.0999999999999996</v>
      </c>
      <c r="AF15" s="12" t="s">
        <v>249</v>
      </c>
      <c r="AG15" s="12">
        <v>1.3</v>
      </c>
      <c r="AH15" s="12">
        <v>2.8</v>
      </c>
      <c r="AI15" s="12"/>
      <c r="AJ15" s="11" t="s">
        <v>245</v>
      </c>
      <c r="AK15" s="11" t="s">
        <v>241</v>
      </c>
      <c r="AL15" s="11" t="s">
        <v>143</v>
      </c>
      <c r="AM15" s="8"/>
      <c r="AN15" s="8" t="s">
        <v>563</v>
      </c>
      <c r="AO15" s="21" t="s">
        <v>564</v>
      </c>
    </row>
    <row r="16" spans="1:41" s="5" customFormat="1" ht="18" customHeight="1">
      <c r="A16" s="6">
        <v>45326</v>
      </c>
      <c r="B16" s="16" t="s">
        <v>142</v>
      </c>
      <c r="C16" s="8" t="s">
        <v>332</v>
      </c>
      <c r="D16" s="9">
        <v>8.6122685185185177E-2</v>
      </c>
      <c r="E16" s="8" t="s">
        <v>523</v>
      </c>
      <c r="F16" s="10">
        <v>12.9</v>
      </c>
      <c r="G16" s="10">
        <v>11.7</v>
      </c>
      <c r="H16" s="10">
        <v>12.7</v>
      </c>
      <c r="I16" s="10">
        <v>12.8</v>
      </c>
      <c r="J16" s="10">
        <v>11.9</v>
      </c>
      <c r="K16" s="10">
        <v>12</v>
      </c>
      <c r="L16" s="10">
        <v>12.3</v>
      </c>
      <c r="M16" s="10">
        <v>12.5</v>
      </c>
      <c r="N16" s="10">
        <v>12.5</v>
      </c>
      <c r="O16" s="10">
        <v>12.8</v>
      </c>
      <c r="P16" s="17">
        <f t="shared" si="15"/>
        <v>37.299999999999997</v>
      </c>
      <c r="Q16" s="17">
        <f t="shared" si="16"/>
        <v>49</v>
      </c>
      <c r="R16" s="17">
        <f t="shared" si="17"/>
        <v>37.799999999999997</v>
      </c>
      <c r="S16" s="18">
        <f t="shared" si="18"/>
        <v>61.999999999999993</v>
      </c>
      <c r="T16" s="18">
        <f t="shared" si="19"/>
        <v>62.099999999999994</v>
      </c>
      <c r="U16" s="11" t="s">
        <v>166</v>
      </c>
      <c r="V16" s="11" t="s">
        <v>186</v>
      </c>
      <c r="W16" s="13" t="s">
        <v>524</v>
      </c>
      <c r="X16" s="13" t="s">
        <v>525</v>
      </c>
      <c r="Y16" s="13" t="s">
        <v>225</v>
      </c>
      <c r="Z16" s="13" t="s">
        <v>119</v>
      </c>
      <c r="AA16" s="12">
        <v>12.1</v>
      </c>
      <c r="AB16" s="12">
        <v>14.1</v>
      </c>
      <c r="AC16" s="12">
        <v>8.1999999999999993</v>
      </c>
      <c r="AD16" s="11" t="s">
        <v>246</v>
      </c>
      <c r="AE16" s="12">
        <v>6.2</v>
      </c>
      <c r="AF16" s="12" t="s">
        <v>249</v>
      </c>
      <c r="AG16" s="12">
        <v>3.4</v>
      </c>
      <c r="AH16" s="12">
        <v>2.8</v>
      </c>
      <c r="AI16" s="12"/>
      <c r="AJ16" s="11" t="s">
        <v>245</v>
      </c>
      <c r="AK16" s="11" t="s">
        <v>244</v>
      </c>
      <c r="AL16" s="11" t="s">
        <v>246</v>
      </c>
      <c r="AM16" s="8"/>
      <c r="AN16" s="8" t="s">
        <v>548</v>
      </c>
      <c r="AO16" s="21" t="s">
        <v>529</v>
      </c>
    </row>
    <row r="17" spans="1:41" s="5" customFormat="1" ht="18" customHeight="1">
      <c r="A17" s="6">
        <v>45332</v>
      </c>
      <c r="B17" s="16" t="s">
        <v>120</v>
      </c>
      <c r="C17" s="8" t="s">
        <v>148</v>
      </c>
      <c r="D17" s="9">
        <v>8.4062499999999998E-2</v>
      </c>
      <c r="E17" s="8" t="s">
        <v>584</v>
      </c>
      <c r="F17" s="10">
        <v>12.6</v>
      </c>
      <c r="G17" s="10">
        <v>11.6</v>
      </c>
      <c r="H17" s="10">
        <v>12.4</v>
      </c>
      <c r="I17" s="10">
        <v>13.2</v>
      </c>
      <c r="J17" s="10">
        <v>12.4</v>
      </c>
      <c r="K17" s="10">
        <v>11.9</v>
      </c>
      <c r="L17" s="10">
        <v>11.8</v>
      </c>
      <c r="M17" s="10">
        <v>11.6</v>
      </c>
      <c r="N17" s="10">
        <v>11.8</v>
      </c>
      <c r="O17" s="10">
        <v>12</v>
      </c>
      <c r="P17" s="17">
        <f t="shared" ref="P17:P19" si="20">SUM(F17:H17)</f>
        <v>36.6</v>
      </c>
      <c r="Q17" s="17">
        <f t="shared" ref="Q17:Q19" si="21">SUM(I17:L17)</f>
        <v>49.3</v>
      </c>
      <c r="R17" s="17">
        <f t="shared" ref="R17:R19" si="22">SUM(M17:O17)</f>
        <v>35.4</v>
      </c>
      <c r="S17" s="18">
        <f t="shared" ref="S17:S19" si="23">SUM(F17:J17)</f>
        <v>62.199999999999996</v>
      </c>
      <c r="T17" s="18">
        <f t="shared" ref="T17:T19" si="24">SUM(K17:O17)</f>
        <v>59.100000000000009</v>
      </c>
      <c r="U17" s="11" t="s">
        <v>166</v>
      </c>
      <c r="V17" s="11" t="s">
        <v>162</v>
      </c>
      <c r="W17" s="13" t="s">
        <v>227</v>
      </c>
      <c r="X17" s="13" t="s">
        <v>169</v>
      </c>
      <c r="Y17" s="13" t="s">
        <v>577</v>
      </c>
      <c r="Z17" s="13" t="s">
        <v>243</v>
      </c>
      <c r="AA17" s="12">
        <v>11.2</v>
      </c>
      <c r="AB17" s="12">
        <v>10.199999999999999</v>
      </c>
      <c r="AC17" s="12">
        <v>8.9</v>
      </c>
      <c r="AD17" s="11" t="s">
        <v>143</v>
      </c>
      <c r="AE17" s="12">
        <v>1.4</v>
      </c>
      <c r="AF17" s="12">
        <v>-0.3</v>
      </c>
      <c r="AG17" s="12">
        <v>0.6</v>
      </c>
      <c r="AH17" s="12">
        <v>0.5</v>
      </c>
      <c r="AI17" s="12"/>
      <c r="AJ17" s="11" t="s">
        <v>244</v>
      </c>
      <c r="AK17" s="11" t="s">
        <v>244</v>
      </c>
      <c r="AL17" s="11" t="s">
        <v>143</v>
      </c>
      <c r="AM17" s="8" t="s">
        <v>387</v>
      </c>
      <c r="AN17" s="8" t="s">
        <v>622</v>
      </c>
      <c r="AO17" s="21" t="s">
        <v>623</v>
      </c>
    </row>
    <row r="18" spans="1:41" s="5" customFormat="1" ht="18" customHeight="1">
      <c r="A18" s="6">
        <v>45333</v>
      </c>
      <c r="B18" s="16" t="s">
        <v>125</v>
      </c>
      <c r="C18" s="8" t="s">
        <v>148</v>
      </c>
      <c r="D18" s="9">
        <v>8.6157407407407405E-2</v>
      </c>
      <c r="E18" s="8" t="s">
        <v>598</v>
      </c>
      <c r="F18" s="10">
        <v>12.7</v>
      </c>
      <c r="G18" s="10">
        <v>11.1</v>
      </c>
      <c r="H18" s="10">
        <v>12.3</v>
      </c>
      <c r="I18" s="10">
        <v>13.3</v>
      </c>
      <c r="J18" s="10">
        <v>12.7</v>
      </c>
      <c r="K18" s="10">
        <v>13.2</v>
      </c>
      <c r="L18" s="10">
        <v>12.9</v>
      </c>
      <c r="M18" s="10">
        <v>12.3</v>
      </c>
      <c r="N18" s="10">
        <v>12.3</v>
      </c>
      <c r="O18" s="10">
        <v>11.6</v>
      </c>
      <c r="P18" s="17">
        <f t="shared" si="20"/>
        <v>36.099999999999994</v>
      </c>
      <c r="Q18" s="17">
        <f t="shared" si="21"/>
        <v>52.1</v>
      </c>
      <c r="R18" s="17">
        <f t="shared" si="22"/>
        <v>36.200000000000003</v>
      </c>
      <c r="S18" s="18">
        <f t="shared" si="23"/>
        <v>62.099999999999994</v>
      </c>
      <c r="T18" s="18">
        <f t="shared" si="24"/>
        <v>62.300000000000004</v>
      </c>
      <c r="U18" s="11" t="s">
        <v>166</v>
      </c>
      <c r="V18" s="11" t="s">
        <v>222</v>
      </c>
      <c r="W18" s="13" t="s">
        <v>311</v>
      </c>
      <c r="X18" s="13" t="s">
        <v>181</v>
      </c>
      <c r="Y18" s="13" t="s">
        <v>181</v>
      </c>
      <c r="Z18" s="13" t="s">
        <v>243</v>
      </c>
      <c r="AA18" s="12">
        <v>10.4</v>
      </c>
      <c r="AB18" s="12">
        <v>10</v>
      </c>
      <c r="AC18" s="12">
        <v>8.9</v>
      </c>
      <c r="AD18" s="11" t="s">
        <v>143</v>
      </c>
      <c r="AE18" s="12">
        <v>3.6</v>
      </c>
      <c r="AF18" s="12" t="s">
        <v>249</v>
      </c>
      <c r="AG18" s="12">
        <v>2.7</v>
      </c>
      <c r="AH18" s="12">
        <v>0.9</v>
      </c>
      <c r="AI18" s="12"/>
      <c r="AJ18" s="11" t="s">
        <v>245</v>
      </c>
      <c r="AK18" s="11" t="s">
        <v>244</v>
      </c>
      <c r="AL18" s="11" t="s">
        <v>143</v>
      </c>
      <c r="AM18" s="8" t="s">
        <v>239</v>
      </c>
      <c r="AN18" s="8" t="s">
        <v>638</v>
      </c>
      <c r="AO18" s="21" t="s">
        <v>639</v>
      </c>
    </row>
    <row r="19" spans="1:41" s="5" customFormat="1" ht="18" customHeight="1">
      <c r="A19" s="6">
        <v>45333</v>
      </c>
      <c r="B19" s="16" t="s">
        <v>289</v>
      </c>
      <c r="C19" s="8" t="s">
        <v>148</v>
      </c>
      <c r="D19" s="9">
        <v>8.4745370370370374E-2</v>
      </c>
      <c r="E19" s="8" t="s">
        <v>603</v>
      </c>
      <c r="F19" s="10">
        <v>13.1</v>
      </c>
      <c r="G19" s="10">
        <v>11.5</v>
      </c>
      <c r="H19" s="10">
        <v>12.4</v>
      </c>
      <c r="I19" s="10">
        <v>12.9</v>
      </c>
      <c r="J19" s="10">
        <v>12.7</v>
      </c>
      <c r="K19" s="10">
        <v>12.6</v>
      </c>
      <c r="L19" s="10">
        <v>12.2</v>
      </c>
      <c r="M19" s="10">
        <v>11.8</v>
      </c>
      <c r="N19" s="10">
        <v>11.6</v>
      </c>
      <c r="O19" s="10">
        <v>11.4</v>
      </c>
      <c r="P19" s="17">
        <f t="shared" si="20"/>
        <v>37</v>
      </c>
      <c r="Q19" s="17">
        <f t="shared" si="21"/>
        <v>50.400000000000006</v>
      </c>
      <c r="R19" s="17">
        <f t="shared" si="22"/>
        <v>34.799999999999997</v>
      </c>
      <c r="S19" s="18">
        <f t="shared" si="23"/>
        <v>62.599999999999994</v>
      </c>
      <c r="T19" s="18">
        <f t="shared" si="24"/>
        <v>59.599999999999994</v>
      </c>
      <c r="U19" s="11" t="s">
        <v>436</v>
      </c>
      <c r="V19" s="11" t="s">
        <v>222</v>
      </c>
      <c r="W19" s="13" t="s">
        <v>604</v>
      </c>
      <c r="X19" s="13" t="s">
        <v>210</v>
      </c>
      <c r="Y19" s="13" t="s">
        <v>326</v>
      </c>
      <c r="Z19" s="13" t="s">
        <v>243</v>
      </c>
      <c r="AA19" s="12">
        <v>10.4</v>
      </c>
      <c r="AB19" s="12">
        <v>10</v>
      </c>
      <c r="AC19" s="12">
        <v>8.9</v>
      </c>
      <c r="AD19" s="11" t="s">
        <v>143</v>
      </c>
      <c r="AE19" s="12">
        <v>2.2000000000000002</v>
      </c>
      <c r="AF19" s="12">
        <v>-0.8</v>
      </c>
      <c r="AG19" s="12">
        <v>0.5</v>
      </c>
      <c r="AH19" s="12">
        <v>0.9</v>
      </c>
      <c r="AI19" s="12"/>
      <c r="AJ19" s="11" t="s">
        <v>244</v>
      </c>
      <c r="AK19" s="11" t="s">
        <v>241</v>
      </c>
      <c r="AL19" s="11" t="s">
        <v>146</v>
      </c>
      <c r="AM19" s="8" t="s">
        <v>387</v>
      </c>
      <c r="AN19" s="8" t="s">
        <v>644</v>
      </c>
      <c r="AO19" s="21" t="s">
        <v>651</v>
      </c>
    </row>
    <row r="20" spans="1:41" s="5" customFormat="1" ht="18" customHeight="1">
      <c r="A20" s="6">
        <v>45339</v>
      </c>
      <c r="B20" s="15" t="s">
        <v>125</v>
      </c>
      <c r="C20" s="8" t="s">
        <v>148</v>
      </c>
      <c r="D20" s="9">
        <v>8.4039351851851851E-2</v>
      </c>
      <c r="E20" s="8" t="s">
        <v>658</v>
      </c>
      <c r="F20" s="10">
        <v>12.6</v>
      </c>
      <c r="G20" s="10">
        <v>10.8</v>
      </c>
      <c r="H20" s="10">
        <v>11.6</v>
      </c>
      <c r="I20" s="10">
        <v>12</v>
      </c>
      <c r="J20" s="10">
        <v>12.1</v>
      </c>
      <c r="K20" s="10">
        <v>12.5</v>
      </c>
      <c r="L20" s="10">
        <v>12.4</v>
      </c>
      <c r="M20" s="10">
        <v>12.4</v>
      </c>
      <c r="N20" s="10">
        <v>12.7</v>
      </c>
      <c r="O20" s="10">
        <v>12</v>
      </c>
      <c r="P20" s="17">
        <f t="shared" ref="P20:P23" si="25">SUM(F20:H20)</f>
        <v>35</v>
      </c>
      <c r="Q20" s="17">
        <f t="shared" ref="Q20:Q23" si="26">SUM(I20:L20)</f>
        <v>49</v>
      </c>
      <c r="R20" s="17">
        <f t="shared" ref="R20:R23" si="27">SUM(M20:O20)</f>
        <v>37.1</v>
      </c>
      <c r="S20" s="18">
        <f t="shared" ref="S20:S23" si="28">SUM(F20:J20)</f>
        <v>59.1</v>
      </c>
      <c r="T20" s="18">
        <f t="shared" ref="T20:T23" si="29">SUM(K20:O20)</f>
        <v>62</v>
      </c>
      <c r="U20" s="11" t="s">
        <v>182</v>
      </c>
      <c r="V20" s="11" t="s">
        <v>186</v>
      </c>
      <c r="W20" s="13" t="s">
        <v>227</v>
      </c>
      <c r="X20" s="13" t="s">
        <v>151</v>
      </c>
      <c r="Y20" s="13" t="s">
        <v>151</v>
      </c>
      <c r="Z20" s="13" t="s">
        <v>243</v>
      </c>
      <c r="AA20" s="12">
        <v>9.3000000000000007</v>
      </c>
      <c r="AB20" s="12">
        <v>9.8000000000000007</v>
      </c>
      <c r="AC20" s="12">
        <v>9.1999999999999993</v>
      </c>
      <c r="AD20" s="11" t="s">
        <v>146</v>
      </c>
      <c r="AE20" s="12">
        <v>0.3</v>
      </c>
      <c r="AF20" s="12" t="s">
        <v>249</v>
      </c>
      <c r="AG20" s="12">
        <v>0.5</v>
      </c>
      <c r="AH20" s="12">
        <v>-0.2</v>
      </c>
      <c r="AI20" s="12"/>
      <c r="AJ20" s="11" t="s">
        <v>244</v>
      </c>
      <c r="AK20" s="11" t="s">
        <v>244</v>
      </c>
      <c r="AL20" s="11" t="s">
        <v>143</v>
      </c>
      <c r="AM20" s="8" t="s">
        <v>387</v>
      </c>
      <c r="AN20" s="8" t="s">
        <v>697</v>
      </c>
      <c r="AO20" s="21" t="s">
        <v>698</v>
      </c>
    </row>
    <row r="21" spans="1:41" s="5" customFormat="1" ht="18" customHeight="1">
      <c r="A21" s="6">
        <v>45339</v>
      </c>
      <c r="B21" s="16" t="s">
        <v>120</v>
      </c>
      <c r="C21" s="8" t="s">
        <v>148</v>
      </c>
      <c r="D21" s="9">
        <v>8.2673611111111114E-2</v>
      </c>
      <c r="E21" s="8" t="s">
        <v>661</v>
      </c>
      <c r="F21" s="10">
        <v>12.8</v>
      </c>
      <c r="G21" s="10">
        <v>11.8</v>
      </c>
      <c r="H21" s="10">
        <v>11.8</v>
      </c>
      <c r="I21" s="10">
        <v>11.8</v>
      </c>
      <c r="J21" s="10">
        <v>11.4</v>
      </c>
      <c r="K21" s="10">
        <v>11.4</v>
      </c>
      <c r="L21" s="10">
        <v>11.7</v>
      </c>
      <c r="M21" s="10">
        <v>12</v>
      </c>
      <c r="N21" s="10">
        <v>12.6</v>
      </c>
      <c r="O21" s="10">
        <v>12</v>
      </c>
      <c r="P21" s="17">
        <f t="shared" si="25"/>
        <v>36.400000000000006</v>
      </c>
      <c r="Q21" s="17">
        <f t="shared" si="26"/>
        <v>46.3</v>
      </c>
      <c r="R21" s="17">
        <f t="shared" si="27"/>
        <v>36.6</v>
      </c>
      <c r="S21" s="18">
        <f t="shared" si="28"/>
        <v>59.6</v>
      </c>
      <c r="T21" s="18">
        <f t="shared" si="29"/>
        <v>59.7</v>
      </c>
      <c r="U21" s="11" t="s">
        <v>182</v>
      </c>
      <c r="V21" s="11" t="s">
        <v>186</v>
      </c>
      <c r="W21" s="13" t="s">
        <v>184</v>
      </c>
      <c r="X21" s="13" t="s">
        <v>227</v>
      </c>
      <c r="Y21" s="13" t="s">
        <v>311</v>
      </c>
      <c r="Z21" s="13" t="s">
        <v>243</v>
      </c>
      <c r="AA21" s="12">
        <v>9.3000000000000007</v>
      </c>
      <c r="AB21" s="12">
        <v>9.8000000000000007</v>
      </c>
      <c r="AC21" s="12">
        <v>9.1999999999999993</v>
      </c>
      <c r="AD21" s="11" t="s">
        <v>146</v>
      </c>
      <c r="AE21" s="12">
        <v>-0.6</v>
      </c>
      <c r="AF21" s="12" t="s">
        <v>249</v>
      </c>
      <c r="AG21" s="12">
        <v>-0.4</v>
      </c>
      <c r="AH21" s="12">
        <v>-0.2</v>
      </c>
      <c r="AI21" s="12"/>
      <c r="AJ21" s="11" t="s">
        <v>242</v>
      </c>
      <c r="AK21" s="11" t="s">
        <v>244</v>
      </c>
      <c r="AL21" s="11" t="s">
        <v>143</v>
      </c>
      <c r="AM21" s="8" t="s">
        <v>387</v>
      </c>
      <c r="AN21" s="8" t="s">
        <v>687</v>
      </c>
      <c r="AO21" s="21" t="s">
        <v>688</v>
      </c>
    </row>
    <row r="22" spans="1:41" s="5" customFormat="1" ht="18" customHeight="1">
      <c r="A22" s="6">
        <v>45340</v>
      </c>
      <c r="B22" s="16" t="s">
        <v>125</v>
      </c>
      <c r="C22" s="8" t="s">
        <v>148</v>
      </c>
      <c r="D22" s="9">
        <v>8.3414351851851851E-2</v>
      </c>
      <c r="E22" s="8" t="s">
        <v>681</v>
      </c>
      <c r="F22" s="10">
        <v>12.4</v>
      </c>
      <c r="G22" s="10">
        <v>11.2</v>
      </c>
      <c r="H22" s="10">
        <v>12</v>
      </c>
      <c r="I22" s="10">
        <v>12.6</v>
      </c>
      <c r="J22" s="10">
        <v>12.2</v>
      </c>
      <c r="K22" s="10">
        <v>12</v>
      </c>
      <c r="L22" s="10">
        <v>11.6</v>
      </c>
      <c r="M22" s="10">
        <v>12</v>
      </c>
      <c r="N22" s="10">
        <v>12.4</v>
      </c>
      <c r="O22" s="10">
        <v>12.3</v>
      </c>
      <c r="P22" s="17">
        <f t="shared" si="25"/>
        <v>35.6</v>
      </c>
      <c r="Q22" s="17">
        <f t="shared" si="26"/>
        <v>48.4</v>
      </c>
      <c r="R22" s="17">
        <f t="shared" si="27"/>
        <v>36.700000000000003</v>
      </c>
      <c r="S22" s="18">
        <f t="shared" si="28"/>
        <v>60.400000000000006</v>
      </c>
      <c r="T22" s="18">
        <f t="shared" si="29"/>
        <v>60.3</v>
      </c>
      <c r="U22" s="11" t="s">
        <v>149</v>
      </c>
      <c r="V22" s="11" t="s">
        <v>186</v>
      </c>
      <c r="W22" s="34" t="s">
        <v>682</v>
      </c>
      <c r="X22" s="13"/>
      <c r="Y22" s="13" t="s">
        <v>493</v>
      </c>
      <c r="Z22" s="13" t="s">
        <v>243</v>
      </c>
      <c r="AA22" s="12">
        <v>9.5</v>
      </c>
      <c r="AB22" s="12">
        <v>9.6</v>
      </c>
      <c r="AC22" s="12">
        <v>9.6</v>
      </c>
      <c r="AD22" s="11" t="s">
        <v>146</v>
      </c>
      <c r="AE22" s="12">
        <v>-0.1</v>
      </c>
      <c r="AF22" s="12" t="s">
        <v>249</v>
      </c>
      <c r="AG22" s="12" t="s">
        <v>366</v>
      </c>
      <c r="AH22" s="12">
        <v>-0.1</v>
      </c>
      <c r="AI22" s="12"/>
      <c r="AJ22" s="11" t="s">
        <v>241</v>
      </c>
      <c r="AK22" s="11" t="s">
        <v>244</v>
      </c>
      <c r="AL22" s="11" t="s">
        <v>143</v>
      </c>
      <c r="AM22" s="8"/>
      <c r="AN22" s="8" t="s">
        <v>689</v>
      </c>
      <c r="AO22" s="35" t="s">
        <v>690</v>
      </c>
    </row>
    <row r="23" spans="1:41" s="5" customFormat="1" ht="18" customHeight="1">
      <c r="A23" s="6">
        <v>45340</v>
      </c>
      <c r="B23" s="15" t="s">
        <v>120</v>
      </c>
      <c r="C23" s="8" t="s">
        <v>148</v>
      </c>
      <c r="D23" s="9">
        <v>8.4039351851851851E-2</v>
      </c>
      <c r="E23" s="8" t="s">
        <v>673</v>
      </c>
      <c r="F23" s="10">
        <v>13.2</v>
      </c>
      <c r="G23" s="10">
        <v>11.7</v>
      </c>
      <c r="H23" s="10">
        <v>12.6</v>
      </c>
      <c r="I23" s="10">
        <v>12.8</v>
      </c>
      <c r="J23" s="10">
        <v>12</v>
      </c>
      <c r="K23" s="10">
        <v>11.8</v>
      </c>
      <c r="L23" s="10">
        <v>11.8</v>
      </c>
      <c r="M23" s="10">
        <v>11.7</v>
      </c>
      <c r="N23" s="10">
        <v>11.9</v>
      </c>
      <c r="O23" s="10">
        <v>11.6</v>
      </c>
      <c r="P23" s="17">
        <f t="shared" si="25"/>
        <v>37.5</v>
      </c>
      <c r="Q23" s="17">
        <f t="shared" si="26"/>
        <v>48.400000000000006</v>
      </c>
      <c r="R23" s="17">
        <f t="shared" si="27"/>
        <v>35.200000000000003</v>
      </c>
      <c r="S23" s="18">
        <f t="shared" si="28"/>
        <v>62.3</v>
      </c>
      <c r="T23" s="18">
        <f t="shared" si="29"/>
        <v>58.8</v>
      </c>
      <c r="U23" s="11" t="s">
        <v>166</v>
      </c>
      <c r="V23" s="11" t="s">
        <v>222</v>
      </c>
      <c r="W23" s="13" t="s">
        <v>311</v>
      </c>
      <c r="X23" s="13" t="s">
        <v>227</v>
      </c>
      <c r="Y23" s="13" t="s">
        <v>151</v>
      </c>
      <c r="Z23" s="13" t="s">
        <v>243</v>
      </c>
      <c r="AA23" s="12">
        <v>9.5</v>
      </c>
      <c r="AB23" s="12">
        <v>9.6</v>
      </c>
      <c r="AC23" s="12">
        <v>9.6</v>
      </c>
      <c r="AD23" s="11" t="s">
        <v>146</v>
      </c>
      <c r="AE23" s="12">
        <v>1.2</v>
      </c>
      <c r="AF23" s="12">
        <v>-0.6</v>
      </c>
      <c r="AG23" s="12">
        <v>0.7</v>
      </c>
      <c r="AH23" s="12">
        <v>-0.1</v>
      </c>
      <c r="AI23" s="12"/>
      <c r="AJ23" s="11" t="s">
        <v>244</v>
      </c>
      <c r="AK23" s="11" t="s">
        <v>244</v>
      </c>
      <c r="AL23" s="11" t="s">
        <v>143</v>
      </c>
      <c r="AM23" s="8"/>
      <c r="AN23" s="8" t="s">
        <v>715</v>
      </c>
      <c r="AO23" s="21" t="s">
        <v>716</v>
      </c>
    </row>
    <row r="24" spans="1:41" s="5" customFormat="1" ht="18" customHeight="1">
      <c r="A24" s="6">
        <v>45346</v>
      </c>
      <c r="B24" s="16" t="s">
        <v>125</v>
      </c>
      <c r="C24" s="8" t="s">
        <v>332</v>
      </c>
      <c r="D24" s="9">
        <v>8.4780092592592587E-2</v>
      </c>
      <c r="E24" s="8" t="s">
        <v>728</v>
      </c>
      <c r="F24" s="10">
        <v>12.6</v>
      </c>
      <c r="G24" s="10">
        <v>11.5</v>
      </c>
      <c r="H24" s="10">
        <v>12.4</v>
      </c>
      <c r="I24" s="10">
        <v>12.8</v>
      </c>
      <c r="J24" s="10">
        <v>12.7</v>
      </c>
      <c r="K24" s="10">
        <v>12.3</v>
      </c>
      <c r="L24" s="10">
        <v>12</v>
      </c>
      <c r="M24" s="10">
        <v>12</v>
      </c>
      <c r="N24" s="10">
        <v>12.1</v>
      </c>
      <c r="O24" s="10">
        <v>12.1</v>
      </c>
      <c r="P24" s="17">
        <f t="shared" ref="P24:P26" si="30">SUM(F24:H24)</f>
        <v>36.5</v>
      </c>
      <c r="Q24" s="17">
        <f t="shared" ref="Q24:Q26" si="31">SUM(I24:L24)</f>
        <v>49.8</v>
      </c>
      <c r="R24" s="17">
        <f t="shared" ref="R24:R26" si="32">SUM(M24:O24)</f>
        <v>36.200000000000003</v>
      </c>
      <c r="S24" s="18">
        <f t="shared" ref="S24:S26" si="33">SUM(F24:J24)</f>
        <v>62</v>
      </c>
      <c r="T24" s="18">
        <f t="shared" ref="T24:T26" si="34">SUM(K24:O24)</f>
        <v>60.5</v>
      </c>
      <c r="U24" s="11" t="s">
        <v>166</v>
      </c>
      <c r="V24" s="11" t="s">
        <v>162</v>
      </c>
      <c r="W24" s="13" t="s">
        <v>151</v>
      </c>
      <c r="X24" s="13" t="s">
        <v>217</v>
      </c>
      <c r="Y24" s="13" t="s">
        <v>151</v>
      </c>
      <c r="Z24" s="13" t="s">
        <v>243</v>
      </c>
      <c r="AA24" s="12">
        <v>13</v>
      </c>
      <c r="AB24" s="12">
        <v>13.8</v>
      </c>
      <c r="AC24" s="12">
        <v>8.4</v>
      </c>
      <c r="AD24" s="11" t="s">
        <v>246</v>
      </c>
      <c r="AE24" s="12">
        <v>1.7</v>
      </c>
      <c r="AF24" s="12">
        <v>-0.4</v>
      </c>
      <c r="AG24" s="12">
        <v>-0.2</v>
      </c>
      <c r="AH24" s="12">
        <v>1.5</v>
      </c>
      <c r="AI24" s="12"/>
      <c r="AJ24" s="11" t="s">
        <v>241</v>
      </c>
      <c r="AK24" s="11" t="s">
        <v>244</v>
      </c>
      <c r="AL24" s="11" t="s">
        <v>143</v>
      </c>
      <c r="AM24" s="8"/>
      <c r="AN24" s="8" t="s">
        <v>762</v>
      </c>
      <c r="AO24" s="21" t="s">
        <v>763</v>
      </c>
    </row>
    <row r="25" spans="1:41" s="5" customFormat="1" ht="18" customHeight="1">
      <c r="A25" s="6">
        <v>45346</v>
      </c>
      <c r="B25" s="16" t="s">
        <v>124</v>
      </c>
      <c r="C25" s="8" t="s">
        <v>299</v>
      </c>
      <c r="D25" s="9">
        <v>8.4745370370370374E-2</v>
      </c>
      <c r="E25" s="8" t="s">
        <v>506</v>
      </c>
      <c r="F25" s="10">
        <v>12.6</v>
      </c>
      <c r="G25" s="10">
        <v>11.3</v>
      </c>
      <c r="H25" s="10">
        <v>12.2</v>
      </c>
      <c r="I25" s="10">
        <v>13.3</v>
      </c>
      <c r="J25" s="10">
        <v>12.6</v>
      </c>
      <c r="K25" s="10">
        <v>12.3</v>
      </c>
      <c r="L25" s="10">
        <v>11.6</v>
      </c>
      <c r="M25" s="10">
        <v>11.9</v>
      </c>
      <c r="N25" s="10">
        <v>12.1</v>
      </c>
      <c r="O25" s="10">
        <v>12.3</v>
      </c>
      <c r="P25" s="17">
        <f t="shared" si="30"/>
        <v>36.099999999999994</v>
      </c>
      <c r="Q25" s="17">
        <f t="shared" si="31"/>
        <v>49.800000000000004</v>
      </c>
      <c r="R25" s="17">
        <f t="shared" si="32"/>
        <v>36.299999999999997</v>
      </c>
      <c r="S25" s="18">
        <f t="shared" si="33"/>
        <v>61.999999999999993</v>
      </c>
      <c r="T25" s="18">
        <f t="shared" si="34"/>
        <v>60.2</v>
      </c>
      <c r="U25" s="11" t="s">
        <v>436</v>
      </c>
      <c r="V25" s="11" t="s">
        <v>162</v>
      </c>
      <c r="W25" s="13" t="s">
        <v>311</v>
      </c>
      <c r="X25" s="13" t="s">
        <v>210</v>
      </c>
      <c r="Y25" s="13" t="s">
        <v>151</v>
      </c>
      <c r="Z25" s="13" t="s">
        <v>243</v>
      </c>
      <c r="AA25" s="12">
        <v>13</v>
      </c>
      <c r="AB25" s="12">
        <v>13.8</v>
      </c>
      <c r="AC25" s="12">
        <v>8.4</v>
      </c>
      <c r="AD25" s="11" t="s">
        <v>246</v>
      </c>
      <c r="AE25" s="12">
        <v>3</v>
      </c>
      <c r="AF25" s="12">
        <v>-0.3</v>
      </c>
      <c r="AG25" s="12">
        <v>1.2</v>
      </c>
      <c r="AH25" s="12">
        <v>1.5</v>
      </c>
      <c r="AI25" s="12"/>
      <c r="AJ25" s="11" t="s">
        <v>245</v>
      </c>
      <c r="AK25" s="11" t="s">
        <v>244</v>
      </c>
      <c r="AL25" s="11" t="s">
        <v>143</v>
      </c>
      <c r="AM25" s="8"/>
      <c r="AN25" s="8" t="s">
        <v>767</v>
      </c>
      <c r="AO25" s="21" t="s">
        <v>768</v>
      </c>
    </row>
    <row r="26" spans="1:41" s="5" customFormat="1" ht="18" customHeight="1">
      <c r="A26" s="6">
        <v>45347</v>
      </c>
      <c r="B26" s="16" t="s">
        <v>120</v>
      </c>
      <c r="C26" s="8" t="s">
        <v>299</v>
      </c>
      <c r="D26" s="9">
        <v>8.4768518518518521E-2</v>
      </c>
      <c r="E26" s="8" t="s">
        <v>746</v>
      </c>
      <c r="F26" s="10">
        <v>12.8</v>
      </c>
      <c r="G26" s="10">
        <v>11.5</v>
      </c>
      <c r="H26" s="10">
        <v>12.2</v>
      </c>
      <c r="I26" s="10">
        <v>13</v>
      </c>
      <c r="J26" s="10">
        <v>12.7</v>
      </c>
      <c r="K26" s="10">
        <v>12.3</v>
      </c>
      <c r="L26" s="10">
        <v>11.9</v>
      </c>
      <c r="M26" s="10">
        <v>12</v>
      </c>
      <c r="N26" s="10">
        <v>11.9</v>
      </c>
      <c r="O26" s="10">
        <v>12.1</v>
      </c>
      <c r="P26" s="17">
        <f t="shared" si="30"/>
        <v>36.5</v>
      </c>
      <c r="Q26" s="17">
        <f t="shared" si="31"/>
        <v>49.9</v>
      </c>
      <c r="R26" s="17">
        <f t="shared" si="32"/>
        <v>36</v>
      </c>
      <c r="S26" s="18">
        <f t="shared" si="33"/>
        <v>62.2</v>
      </c>
      <c r="T26" s="18">
        <f t="shared" si="34"/>
        <v>60.2</v>
      </c>
      <c r="U26" s="11" t="s">
        <v>166</v>
      </c>
      <c r="V26" s="11" t="s">
        <v>162</v>
      </c>
      <c r="W26" s="13" t="s">
        <v>181</v>
      </c>
      <c r="X26" s="13" t="s">
        <v>169</v>
      </c>
      <c r="Y26" s="13" t="s">
        <v>451</v>
      </c>
      <c r="Z26" s="13" t="s">
        <v>243</v>
      </c>
      <c r="AA26" s="12">
        <v>10.4</v>
      </c>
      <c r="AB26" s="12">
        <v>11.8</v>
      </c>
      <c r="AC26" s="12">
        <v>8.5</v>
      </c>
      <c r="AD26" s="11" t="s">
        <v>246</v>
      </c>
      <c r="AE26" s="12">
        <v>2.5</v>
      </c>
      <c r="AF26" s="12">
        <v>-0.3</v>
      </c>
      <c r="AG26" s="12">
        <v>0.3</v>
      </c>
      <c r="AH26" s="12">
        <v>1.9</v>
      </c>
      <c r="AI26" s="12"/>
      <c r="AJ26" s="11" t="s">
        <v>241</v>
      </c>
      <c r="AK26" s="11" t="s">
        <v>244</v>
      </c>
      <c r="AL26" s="11" t="s">
        <v>146</v>
      </c>
      <c r="AM26" s="8"/>
      <c r="AN26" s="8" t="s">
        <v>783</v>
      </c>
      <c r="AO26" s="21" t="s">
        <v>784</v>
      </c>
    </row>
    <row r="27" spans="1:41" s="5" customFormat="1" ht="18" customHeight="1">
      <c r="A27" s="6">
        <v>45353</v>
      </c>
      <c r="B27" s="16" t="s">
        <v>125</v>
      </c>
      <c r="C27" s="8" t="s">
        <v>299</v>
      </c>
      <c r="D27" s="9">
        <v>8.5439814814814816E-2</v>
      </c>
      <c r="E27" s="8" t="s">
        <v>791</v>
      </c>
      <c r="F27" s="10">
        <v>12.4</v>
      </c>
      <c r="G27" s="10">
        <v>11</v>
      </c>
      <c r="H27" s="10">
        <v>12.5</v>
      </c>
      <c r="I27" s="10">
        <v>13</v>
      </c>
      <c r="J27" s="10">
        <v>13.1</v>
      </c>
      <c r="K27" s="10">
        <v>12.3</v>
      </c>
      <c r="L27" s="10">
        <v>12.4</v>
      </c>
      <c r="M27" s="10">
        <v>12.2</v>
      </c>
      <c r="N27" s="10">
        <v>12.1</v>
      </c>
      <c r="O27" s="10">
        <v>12.2</v>
      </c>
      <c r="P27" s="17">
        <f t="shared" ref="P27:P30" si="35">SUM(F27:H27)</f>
        <v>35.9</v>
      </c>
      <c r="Q27" s="17">
        <f t="shared" ref="Q27:Q30" si="36">SUM(I27:L27)</f>
        <v>50.800000000000004</v>
      </c>
      <c r="R27" s="17">
        <f t="shared" ref="R27:R30" si="37">SUM(M27:O27)</f>
        <v>36.5</v>
      </c>
      <c r="S27" s="18">
        <f t="shared" ref="S27:S30" si="38">SUM(F27:J27)</f>
        <v>62</v>
      </c>
      <c r="T27" s="18">
        <f t="shared" ref="T27:T30" si="39">SUM(K27:O27)</f>
        <v>61.2</v>
      </c>
      <c r="U27" s="11" t="s">
        <v>166</v>
      </c>
      <c r="V27" s="11" t="s">
        <v>162</v>
      </c>
      <c r="W27" s="13" t="s">
        <v>604</v>
      </c>
      <c r="X27" s="13" t="s">
        <v>307</v>
      </c>
      <c r="Y27" s="13" t="s">
        <v>792</v>
      </c>
      <c r="Z27" s="13" t="s">
        <v>243</v>
      </c>
      <c r="AA27" s="12">
        <v>12</v>
      </c>
      <c r="AB27" s="12">
        <v>11.9</v>
      </c>
      <c r="AC27" s="12">
        <v>8.9</v>
      </c>
      <c r="AD27" s="11" t="s">
        <v>246</v>
      </c>
      <c r="AE27" s="12">
        <v>2.4</v>
      </c>
      <c r="AF27" s="12">
        <v>-0.3</v>
      </c>
      <c r="AG27" s="12">
        <v>0.3</v>
      </c>
      <c r="AH27" s="12">
        <v>1.8</v>
      </c>
      <c r="AI27" s="12"/>
      <c r="AJ27" s="11" t="s">
        <v>241</v>
      </c>
      <c r="AK27" s="11" t="s">
        <v>244</v>
      </c>
      <c r="AL27" s="11" t="s">
        <v>143</v>
      </c>
      <c r="AM27" s="8"/>
      <c r="AN27" s="8" t="s">
        <v>826</v>
      </c>
      <c r="AO27" s="21" t="s">
        <v>827</v>
      </c>
    </row>
    <row r="28" spans="1:41" s="5" customFormat="1" ht="18" customHeight="1">
      <c r="A28" s="6">
        <v>45353</v>
      </c>
      <c r="B28" s="15" t="s">
        <v>120</v>
      </c>
      <c r="C28" s="8" t="s">
        <v>299</v>
      </c>
      <c r="D28" s="9">
        <v>8.4108796296296293E-2</v>
      </c>
      <c r="E28" s="8" t="s">
        <v>795</v>
      </c>
      <c r="F28" s="10">
        <v>12.3</v>
      </c>
      <c r="G28" s="10">
        <v>10.9</v>
      </c>
      <c r="H28" s="10">
        <v>11.5</v>
      </c>
      <c r="I28" s="10">
        <v>12.4</v>
      </c>
      <c r="J28" s="10">
        <v>12.3</v>
      </c>
      <c r="K28" s="10">
        <v>12.5</v>
      </c>
      <c r="L28" s="10">
        <v>12.7</v>
      </c>
      <c r="M28" s="10">
        <v>12.2</v>
      </c>
      <c r="N28" s="10">
        <v>12.1</v>
      </c>
      <c r="O28" s="10">
        <v>12.8</v>
      </c>
      <c r="P28" s="17">
        <f t="shared" si="35"/>
        <v>34.700000000000003</v>
      </c>
      <c r="Q28" s="17">
        <f t="shared" si="36"/>
        <v>49.900000000000006</v>
      </c>
      <c r="R28" s="17">
        <f t="shared" si="37"/>
        <v>37.099999999999994</v>
      </c>
      <c r="S28" s="18">
        <f t="shared" si="38"/>
        <v>59.400000000000006</v>
      </c>
      <c r="T28" s="18">
        <f t="shared" si="39"/>
        <v>62.3</v>
      </c>
      <c r="U28" s="11" t="s">
        <v>182</v>
      </c>
      <c r="V28" s="11" t="s">
        <v>186</v>
      </c>
      <c r="W28" s="13" t="s">
        <v>151</v>
      </c>
      <c r="X28" s="13" t="s">
        <v>181</v>
      </c>
      <c r="Y28" s="13" t="s">
        <v>227</v>
      </c>
      <c r="Z28" s="13" t="s">
        <v>243</v>
      </c>
      <c r="AA28" s="12">
        <v>12</v>
      </c>
      <c r="AB28" s="12">
        <v>11.9</v>
      </c>
      <c r="AC28" s="12">
        <v>8.9</v>
      </c>
      <c r="AD28" s="11" t="s">
        <v>246</v>
      </c>
      <c r="AE28" s="12">
        <v>1.8</v>
      </c>
      <c r="AF28" s="12" t="s">
        <v>249</v>
      </c>
      <c r="AG28" s="12" t="s">
        <v>366</v>
      </c>
      <c r="AH28" s="12">
        <v>1.8</v>
      </c>
      <c r="AI28" s="12"/>
      <c r="AJ28" s="11" t="s">
        <v>241</v>
      </c>
      <c r="AK28" s="11" t="s">
        <v>241</v>
      </c>
      <c r="AL28" s="11" t="s">
        <v>143</v>
      </c>
      <c r="AM28" s="8"/>
      <c r="AN28" s="8" t="s">
        <v>830</v>
      </c>
      <c r="AO28" s="21" t="s">
        <v>831</v>
      </c>
    </row>
    <row r="29" spans="1:41" s="5" customFormat="1" ht="18" customHeight="1">
      <c r="A29" s="6">
        <v>45354</v>
      </c>
      <c r="B29" s="16" t="s">
        <v>125</v>
      </c>
      <c r="C29" s="8" t="s">
        <v>299</v>
      </c>
      <c r="D29" s="9">
        <v>8.6157407407407405E-2</v>
      </c>
      <c r="E29" s="8" t="s">
        <v>808</v>
      </c>
      <c r="F29" s="10">
        <v>12.9</v>
      </c>
      <c r="G29" s="10">
        <v>11.5</v>
      </c>
      <c r="H29" s="10">
        <v>13</v>
      </c>
      <c r="I29" s="10">
        <v>14</v>
      </c>
      <c r="J29" s="10">
        <v>12.9</v>
      </c>
      <c r="K29" s="10">
        <v>12.1</v>
      </c>
      <c r="L29" s="10">
        <v>12.3</v>
      </c>
      <c r="M29" s="10">
        <v>11.9</v>
      </c>
      <c r="N29" s="10">
        <v>11.9</v>
      </c>
      <c r="O29" s="10">
        <v>11.9</v>
      </c>
      <c r="P29" s="17">
        <f t="shared" si="35"/>
        <v>37.4</v>
      </c>
      <c r="Q29" s="17">
        <f t="shared" si="36"/>
        <v>51.3</v>
      </c>
      <c r="R29" s="17">
        <f t="shared" si="37"/>
        <v>35.700000000000003</v>
      </c>
      <c r="S29" s="18">
        <f t="shared" si="38"/>
        <v>64.3</v>
      </c>
      <c r="T29" s="18">
        <f t="shared" si="39"/>
        <v>60.099999999999994</v>
      </c>
      <c r="U29" s="11" t="s">
        <v>436</v>
      </c>
      <c r="V29" s="11" t="s">
        <v>222</v>
      </c>
      <c r="W29" s="13" t="s">
        <v>181</v>
      </c>
      <c r="X29" s="13" t="s">
        <v>209</v>
      </c>
      <c r="Y29" s="13" t="s">
        <v>333</v>
      </c>
      <c r="Z29" s="13" t="s">
        <v>243</v>
      </c>
      <c r="AA29" s="12">
        <v>11.1</v>
      </c>
      <c r="AB29" s="12">
        <v>11.6</v>
      </c>
      <c r="AC29" s="12">
        <v>8.9</v>
      </c>
      <c r="AD29" s="11" t="s">
        <v>246</v>
      </c>
      <c r="AE29" s="12">
        <v>3.6</v>
      </c>
      <c r="AF29" s="12">
        <v>-0.7</v>
      </c>
      <c r="AG29" s="12">
        <v>0.9</v>
      </c>
      <c r="AH29" s="12">
        <v>2</v>
      </c>
      <c r="AI29" s="12"/>
      <c r="AJ29" s="11" t="s">
        <v>253</v>
      </c>
      <c r="AK29" s="11" t="s">
        <v>244</v>
      </c>
      <c r="AL29" s="11" t="s">
        <v>143</v>
      </c>
      <c r="AM29" s="8"/>
      <c r="AN29" s="8" t="s">
        <v>846</v>
      </c>
      <c r="AO29" s="21" t="s">
        <v>847</v>
      </c>
    </row>
    <row r="30" spans="1:41" s="5" customFormat="1" ht="18" customHeight="1">
      <c r="A30" s="6">
        <v>45354</v>
      </c>
      <c r="B30" s="16" t="s">
        <v>127</v>
      </c>
      <c r="C30" s="8" t="s">
        <v>299</v>
      </c>
      <c r="D30" s="9">
        <v>8.4108796296296293E-2</v>
      </c>
      <c r="E30" s="8" t="s">
        <v>815</v>
      </c>
      <c r="F30" s="10">
        <v>12.7</v>
      </c>
      <c r="G30" s="10">
        <v>11.5</v>
      </c>
      <c r="H30" s="10">
        <v>12.4</v>
      </c>
      <c r="I30" s="10">
        <v>12.7</v>
      </c>
      <c r="J30" s="10">
        <v>12.5</v>
      </c>
      <c r="K30" s="10">
        <v>12.5</v>
      </c>
      <c r="L30" s="10">
        <v>12.1</v>
      </c>
      <c r="M30" s="10">
        <v>11.6</v>
      </c>
      <c r="N30" s="10">
        <v>11.5</v>
      </c>
      <c r="O30" s="10">
        <v>12.2</v>
      </c>
      <c r="P30" s="17">
        <f t="shared" si="35"/>
        <v>36.6</v>
      </c>
      <c r="Q30" s="17">
        <f t="shared" si="36"/>
        <v>49.800000000000004</v>
      </c>
      <c r="R30" s="17">
        <f t="shared" si="37"/>
        <v>35.299999999999997</v>
      </c>
      <c r="S30" s="18">
        <f t="shared" si="38"/>
        <v>61.8</v>
      </c>
      <c r="T30" s="18">
        <f t="shared" si="39"/>
        <v>59.900000000000006</v>
      </c>
      <c r="U30" s="11" t="s">
        <v>436</v>
      </c>
      <c r="V30" s="11" t="s">
        <v>222</v>
      </c>
      <c r="W30" s="13" t="s">
        <v>209</v>
      </c>
      <c r="X30" s="13" t="s">
        <v>205</v>
      </c>
      <c r="Y30" s="13" t="s">
        <v>227</v>
      </c>
      <c r="Z30" s="13" t="s">
        <v>243</v>
      </c>
      <c r="AA30" s="12">
        <v>11.1</v>
      </c>
      <c r="AB30" s="12">
        <v>11.6</v>
      </c>
      <c r="AC30" s="12">
        <v>8.9</v>
      </c>
      <c r="AD30" s="11" t="s">
        <v>246</v>
      </c>
      <c r="AE30" s="12">
        <v>3.2</v>
      </c>
      <c r="AF30" s="12">
        <v>-0.5</v>
      </c>
      <c r="AG30" s="12">
        <v>0.7</v>
      </c>
      <c r="AH30" s="12">
        <v>2</v>
      </c>
      <c r="AI30" s="12"/>
      <c r="AJ30" s="11" t="s">
        <v>244</v>
      </c>
      <c r="AK30" s="11" t="s">
        <v>241</v>
      </c>
      <c r="AL30" s="11" t="s">
        <v>143</v>
      </c>
      <c r="AM30" s="8"/>
      <c r="AN30" s="8" t="s">
        <v>858</v>
      </c>
      <c r="AO30" s="21" t="s">
        <v>859</v>
      </c>
    </row>
    <row r="31" spans="1:41" s="5" customFormat="1" ht="18" customHeight="1">
      <c r="A31" s="6">
        <v>45473</v>
      </c>
      <c r="B31" s="16" t="s">
        <v>125</v>
      </c>
      <c r="C31" s="8" t="s">
        <v>299</v>
      </c>
      <c r="D31" s="9">
        <v>8.475694444444444E-2</v>
      </c>
      <c r="E31" s="8" t="s">
        <v>891</v>
      </c>
      <c r="F31" s="10">
        <v>12.4</v>
      </c>
      <c r="G31" s="10">
        <v>11</v>
      </c>
      <c r="H31" s="10">
        <v>11.7</v>
      </c>
      <c r="I31" s="10">
        <v>12.7</v>
      </c>
      <c r="J31" s="10">
        <v>12.3</v>
      </c>
      <c r="K31" s="10">
        <v>12.2</v>
      </c>
      <c r="L31" s="10">
        <v>12.5</v>
      </c>
      <c r="M31" s="10">
        <v>12.5</v>
      </c>
      <c r="N31" s="10">
        <v>12.4</v>
      </c>
      <c r="O31" s="10">
        <v>12.6</v>
      </c>
      <c r="P31" s="17">
        <f t="shared" ref="P31" si="40">SUM(F31:H31)</f>
        <v>35.099999999999994</v>
      </c>
      <c r="Q31" s="17">
        <f t="shared" ref="Q31" si="41">SUM(I31:L31)</f>
        <v>49.7</v>
      </c>
      <c r="R31" s="17">
        <f t="shared" ref="R31" si="42">SUM(M31:O31)</f>
        <v>37.5</v>
      </c>
      <c r="S31" s="18">
        <f t="shared" ref="S31" si="43">SUM(F31:J31)</f>
        <v>60.099999999999994</v>
      </c>
      <c r="T31" s="18">
        <f t="shared" ref="T31" si="44">SUM(K31:O31)</f>
        <v>62.2</v>
      </c>
      <c r="U31" s="11" t="s">
        <v>149</v>
      </c>
      <c r="V31" s="11" t="s">
        <v>186</v>
      </c>
      <c r="W31" s="13" t="s">
        <v>892</v>
      </c>
      <c r="X31" s="13" t="s">
        <v>311</v>
      </c>
      <c r="Y31" s="13" t="s">
        <v>409</v>
      </c>
      <c r="Z31" s="13" t="s">
        <v>119</v>
      </c>
      <c r="AA31" s="12">
        <v>10.8</v>
      </c>
      <c r="AB31" s="12">
        <v>11.7</v>
      </c>
      <c r="AC31" s="12">
        <v>8.4</v>
      </c>
      <c r="AD31" s="11" t="s">
        <v>143</v>
      </c>
      <c r="AE31" s="12">
        <v>1.6</v>
      </c>
      <c r="AF31" s="12" t="s">
        <v>249</v>
      </c>
      <c r="AG31" s="12">
        <v>0.7</v>
      </c>
      <c r="AH31" s="12">
        <v>0.9</v>
      </c>
      <c r="AI31" s="12"/>
      <c r="AJ31" s="11" t="s">
        <v>244</v>
      </c>
      <c r="AK31" s="11" t="s">
        <v>244</v>
      </c>
      <c r="AL31" s="11" t="s">
        <v>143</v>
      </c>
      <c r="AM31" s="8" t="s">
        <v>239</v>
      </c>
      <c r="AN31" s="8" t="s">
        <v>939</v>
      </c>
      <c r="AO31" s="21" t="s">
        <v>940</v>
      </c>
    </row>
    <row r="32" spans="1:41" s="5" customFormat="1" ht="18" customHeight="1">
      <c r="A32" s="6">
        <v>45479</v>
      </c>
      <c r="B32" s="16" t="s">
        <v>120</v>
      </c>
      <c r="C32" s="8" t="s">
        <v>148</v>
      </c>
      <c r="D32" s="9">
        <v>8.2673611111111114E-2</v>
      </c>
      <c r="E32" s="8" t="s">
        <v>962</v>
      </c>
      <c r="F32" s="10">
        <v>12.5</v>
      </c>
      <c r="G32" s="10">
        <v>11.4</v>
      </c>
      <c r="H32" s="10">
        <v>11.8</v>
      </c>
      <c r="I32" s="10">
        <v>12.8</v>
      </c>
      <c r="J32" s="10">
        <v>12.2</v>
      </c>
      <c r="K32" s="10">
        <v>11.8</v>
      </c>
      <c r="L32" s="10">
        <v>11.5</v>
      </c>
      <c r="M32" s="10">
        <v>11.5</v>
      </c>
      <c r="N32" s="10">
        <v>11.8</v>
      </c>
      <c r="O32" s="10">
        <v>12</v>
      </c>
      <c r="P32" s="17">
        <f t="shared" ref="P32:P33" si="45">SUM(F32:H32)</f>
        <v>35.700000000000003</v>
      </c>
      <c r="Q32" s="17">
        <f t="shared" ref="Q32:Q33" si="46">SUM(I32:L32)</f>
        <v>48.3</v>
      </c>
      <c r="R32" s="17">
        <f t="shared" ref="R32:R33" si="47">SUM(M32:O32)</f>
        <v>35.299999999999997</v>
      </c>
      <c r="S32" s="18">
        <f t="shared" ref="S32:S33" si="48">SUM(F32:J32)</f>
        <v>60.7</v>
      </c>
      <c r="T32" s="18">
        <f t="shared" ref="T32:T33" si="49">SUM(K32:O32)</f>
        <v>58.599999999999994</v>
      </c>
      <c r="U32" s="11" t="s">
        <v>166</v>
      </c>
      <c r="V32" s="11" t="s">
        <v>162</v>
      </c>
      <c r="W32" s="13" t="s">
        <v>805</v>
      </c>
      <c r="X32" s="13" t="s">
        <v>151</v>
      </c>
      <c r="Y32" s="13" t="s">
        <v>210</v>
      </c>
      <c r="Z32" s="13" t="s">
        <v>119</v>
      </c>
      <c r="AA32" s="12">
        <v>7.9</v>
      </c>
      <c r="AB32" s="12">
        <v>8.1</v>
      </c>
      <c r="AC32" s="12">
        <v>9.9</v>
      </c>
      <c r="AD32" s="11" t="s">
        <v>243</v>
      </c>
      <c r="AE32" s="12">
        <v>-0.6</v>
      </c>
      <c r="AF32" s="12">
        <v>-0.2</v>
      </c>
      <c r="AG32" s="12">
        <v>0.1</v>
      </c>
      <c r="AH32" s="12">
        <v>-0.9</v>
      </c>
      <c r="AI32" s="12"/>
      <c r="AJ32" s="11" t="s">
        <v>241</v>
      </c>
      <c r="AK32" s="11" t="s">
        <v>241</v>
      </c>
      <c r="AL32" s="11" t="s">
        <v>146</v>
      </c>
      <c r="AM32" s="8"/>
      <c r="AN32" s="8" t="s">
        <v>961</v>
      </c>
      <c r="AO32" s="21" t="s">
        <v>1001</v>
      </c>
    </row>
    <row r="33" spans="1:41" s="5" customFormat="1" ht="18" customHeight="1">
      <c r="A33" s="6">
        <v>45480</v>
      </c>
      <c r="B33" s="15" t="s">
        <v>125</v>
      </c>
      <c r="C33" s="8" t="s">
        <v>148</v>
      </c>
      <c r="D33" s="9">
        <v>8.3425925925925931E-2</v>
      </c>
      <c r="E33" s="8" t="s">
        <v>973</v>
      </c>
      <c r="F33" s="10">
        <v>12.3</v>
      </c>
      <c r="G33" s="10">
        <v>10.9</v>
      </c>
      <c r="H33" s="10">
        <v>11.3</v>
      </c>
      <c r="I33" s="10">
        <v>12.7</v>
      </c>
      <c r="J33" s="10">
        <v>12.4</v>
      </c>
      <c r="K33" s="10">
        <v>12.1</v>
      </c>
      <c r="L33" s="10">
        <v>12.3</v>
      </c>
      <c r="M33" s="10">
        <v>12.1</v>
      </c>
      <c r="N33" s="10">
        <v>12.3</v>
      </c>
      <c r="O33" s="10">
        <v>12.4</v>
      </c>
      <c r="P33" s="17">
        <f t="shared" si="45"/>
        <v>34.5</v>
      </c>
      <c r="Q33" s="17">
        <f t="shared" si="46"/>
        <v>49.5</v>
      </c>
      <c r="R33" s="17">
        <f t="shared" si="47"/>
        <v>36.799999999999997</v>
      </c>
      <c r="S33" s="18">
        <f t="shared" si="48"/>
        <v>59.6</v>
      </c>
      <c r="T33" s="18">
        <f t="shared" si="49"/>
        <v>61.199999999999996</v>
      </c>
      <c r="U33" s="11" t="s">
        <v>182</v>
      </c>
      <c r="V33" s="11" t="s">
        <v>186</v>
      </c>
      <c r="W33" s="13" t="s">
        <v>433</v>
      </c>
      <c r="X33" s="13" t="s">
        <v>494</v>
      </c>
      <c r="Y33" s="13" t="s">
        <v>326</v>
      </c>
      <c r="Z33" s="13" t="s">
        <v>119</v>
      </c>
      <c r="AA33" s="12">
        <v>6.8</v>
      </c>
      <c r="AB33" s="12">
        <v>7.1</v>
      </c>
      <c r="AC33" s="12">
        <v>10</v>
      </c>
      <c r="AD33" s="11" t="s">
        <v>243</v>
      </c>
      <c r="AE33" s="12">
        <v>0.1</v>
      </c>
      <c r="AF33" s="12" t="s">
        <v>249</v>
      </c>
      <c r="AG33" s="12">
        <v>0.9</v>
      </c>
      <c r="AH33" s="12">
        <v>-0.8</v>
      </c>
      <c r="AI33" s="12"/>
      <c r="AJ33" s="11" t="s">
        <v>245</v>
      </c>
      <c r="AK33" s="11" t="s">
        <v>244</v>
      </c>
      <c r="AL33" s="11" t="s">
        <v>143</v>
      </c>
      <c r="AM33" s="8"/>
      <c r="AN33" s="8" t="s">
        <v>1019</v>
      </c>
      <c r="AO33" s="21" t="s">
        <v>1020</v>
      </c>
    </row>
    <row r="34" spans="1:41" s="5" customFormat="1" ht="18" customHeight="1">
      <c r="A34" s="6">
        <v>45486</v>
      </c>
      <c r="B34" s="16" t="s">
        <v>120</v>
      </c>
      <c r="C34" s="8" t="s">
        <v>148</v>
      </c>
      <c r="D34" s="9">
        <v>8.4074074074074079E-2</v>
      </c>
      <c r="E34" s="8" t="s">
        <v>208</v>
      </c>
      <c r="F34" s="10">
        <v>12.8</v>
      </c>
      <c r="G34" s="10">
        <v>12</v>
      </c>
      <c r="H34" s="10">
        <v>12</v>
      </c>
      <c r="I34" s="10">
        <v>13</v>
      </c>
      <c r="J34" s="10">
        <v>12.1</v>
      </c>
      <c r="K34" s="10">
        <v>11.5</v>
      </c>
      <c r="L34" s="10">
        <v>11.6</v>
      </c>
      <c r="M34" s="10">
        <v>12.1</v>
      </c>
      <c r="N34" s="10">
        <v>12.1</v>
      </c>
      <c r="O34" s="10">
        <v>12.2</v>
      </c>
      <c r="P34" s="17">
        <f t="shared" ref="P34:P36" si="50">SUM(F34:H34)</f>
        <v>36.799999999999997</v>
      </c>
      <c r="Q34" s="17">
        <f t="shared" ref="Q34:Q36" si="51">SUM(I34:L34)</f>
        <v>48.2</v>
      </c>
      <c r="R34" s="17">
        <f t="shared" ref="R34:R36" si="52">SUM(M34:O34)</f>
        <v>36.4</v>
      </c>
      <c r="S34" s="18">
        <f t="shared" ref="S34:S36" si="53">SUM(F34:J34)</f>
        <v>61.9</v>
      </c>
      <c r="T34" s="18">
        <f t="shared" ref="T34:T36" si="54">SUM(K34:O34)</f>
        <v>59.5</v>
      </c>
      <c r="U34" s="11" t="s">
        <v>436</v>
      </c>
      <c r="V34" s="11" t="s">
        <v>162</v>
      </c>
      <c r="W34" s="13" t="s">
        <v>209</v>
      </c>
      <c r="X34" s="13" t="s">
        <v>212</v>
      </c>
      <c r="Y34" s="13" t="s">
        <v>210</v>
      </c>
      <c r="Z34" s="13" t="s">
        <v>119</v>
      </c>
      <c r="AA34" s="12">
        <v>7.9</v>
      </c>
      <c r="AB34" s="12">
        <v>7.9</v>
      </c>
      <c r="AC34" s="12">
        <v>10</v>
      </c>
      <c r="AD34" s="11" t="s">
        <v>146</v>
      </c>
      <c r="AE34" s="12">
        <v>1.5</v>
      </c>
      <c r="AF34" s="12">
        <v>-0.2</v>
      </c>
      <c r="AG34" s="12">
        <v>1.7</v>
      </c>
      <c r="AH34" s="12">
        <v>-0.4</v>
      </c>
      <c r="AI34" s="12"/>
      <c r="AJ34" s="11" t="s">
        <v>245</v>
      </c>
      <c r="AK34" s="11" t="s">
        <v>244</v>
      </c>
      <c r="AL34" s="11" t="s">
        <v>146</v>
      </c>
      <c r="AM34" s="8"/>
      <c r="AN34" s="8" t="s">
        <v>1042</v>
      </c>
      <c r="AO34" s="21" t="s">
        <v>1078</v>
      </c>
    </row>
    <row r="35" spans="1:41" s="5" customFormat="1" ht="18" customHeight="1">
      <c r="A35" s="6">
        <v>45487</v>
      </c>
      <c r="B35" s="16" t="s">
        <v>125</v>
      </c>
      <c r="C35" s="8" t="s">
        <v>336</v>
      </c>
      <c r="D35" s="9">
        <v>8.6203703703703699E-2</v>
      </c>
      <c r="E35" s="8" t="s">
        <v>1053</v>
      </c>
      <c r="F35" s="10">
        <v>12.6</v>
      </c>
      <c r="G35" s="10">
        <v>11.6</v>
      </c>
      <c r="H35" s="10">
        <v>11.6</v>
      </c>
      <c r="I35" s="10">
        <v>13</v>
      </c>
      <c r="J35" s="10">
        <v>12.7</v>
      </c>
      <c r="K35" s="10">
        <v>12.6</v>
      </c>
      <c r="L35" s="10">
        <v>12.2</v>
      </c>
      <c r="M35" s="10">
        <v>12.6</v>
      </c>
      <c r="N35" s="10">
        <v>13.1</v>
      </c>
      <c r="O35" s="10">
        <v>12.8</v>
      </c>
      <c r="P35" s="17">
        <f t="shared" si="50"/>
        <v>35.799999999999997</v>
      </c>
      <c r="Q35" s="17">
        <f t="shared" si="51"/>
        <v>50.5</v>
      </c>
      <c r="R35" s="17">
        <f t="shared" si="52"/>
        <v>38.5</v>
      </c>
      <c r="S35" s="18">
        <f t="shared" si="53"/>
        <v>61.5</v>
      </c>
      <c r="T35" s="18">
        <f t="shared" si="54"/>
        <v>63.3</v>
      </c>
      <c r="U35" s="11" t="s">
        <v>149</v>
      </c>
      <c r="V35" s="11" t="s">
        <v>186</v>
      </c>
      <c r="W35" s="13" t="s">
        <v>738</v>
      </c>
      <c r="X35" s="13" t="s">
        <v>301</v>
      </c>
      <c r="Y35" s="13" t="s">
        <v>1055</v>
      </c>
      <c r="Z35" s="13" t="s">
        <v>119</v>
      </c>
      <c r="AA35" s="12">
        <v>10</v>
      </c>
      <c r="AB35" s="12">
        <v>10.6</v>
      </c>
      <c r="AC35" s="12">
        <v>8.9</v>
      </c>
      <c r="AD35" s="11" t="s">
        <v>246</v>
      </c>
      <c r="AE35" s="12">
        <v>4.0999999999999996</v>
      </c>
      <c r="AF35" s="12" t="s">
        <v>249</v>
      </c>
      <c r="AG35" s="12" t="s">
        <v>249</v>
      </c>
      <c r="AH35" s="12" t="s">
        <v>249</v>
      </c>
      <c r="AI35" s="12"/>
      <c r="AJ35" s="11" t="s">
        <v>1064</v>
      </c>
      <c r="AK35" s="11" t="s">
        <v>244</v>
      </c>
      <c r="AL35" s="11" t="s">
        <v>143</v>
      </c>
      <c r="AM35" s="8"/>
      <c r="AN35" s="8" t="s">
        <v>1067</v>
      </c>
      <c r="AO35" s="21" t="s">
        <v>1085</v>
      </c>
    </row>
    <row r="36" spans="1:41" s="5" customFormat="1" ht="18" customHeight="1">
      <c r="A36" s="6">
        <v>45487</v>
      </c>
      <c r="B36" s="16" t="s">
        <v>863</v>
      </c>
      <c r="C36" s="8" t="s">
        <v>1058</v>
      </c>
      <c r="D36" s="9">
        <v>8.8206018518518517E-2</v>
      </c>
      <c r="E36" s="8" t="s">
        <v>1057</v>
      </c>
      <c r="F36" s="10">
        <v>13.2</v>
      </c>
      <c r="G36" s="10">
        <v>12</v>
      </c>
      <c r="H36" s="10">
        <v>12.1</v>
      </c>
      <c r="I36" s="10">
        <v>13.2</v>
      </c>
      <c r="J36" s="10">
        <v>13.1</v>
      </c>
      <c r="K36" s="10">
        <v>12.5</v>
      </c>
      <c r="L36" s="10">
        <v>12.6</v>
      </c>
      <c r="M36" s="10">
        <v>12.7</v>
      </c>
      <c r="N36" s="10">
        <v>12.9</v>
      </c>
      <c r="O36" s="10">
        <v>12.8</v>
      </c>
      <c r="P36" s="17">
        <f t="shared" si="50"/>
        <v>37.299999999999997</v>
      </c>
      <c r="Q36" s="17">
        <f t="shared" si="51"/>
        <v>51.4</v>
      </c>
      <c r="R36" s="17">
        <f t="shared" si="52"/>
        <v>38.400000000000006</v>
      </c>
      <c r="S36" s="18">
        <f t="shared" si="53"/>
        <v>63.6</v>
      </c>
      <c r="T36" s="18">
        <f t="shared" si="54"/>
        <v>63.5</v>
      </c>
      <c r="U36" s="11" t="s">
        <v>166</v>
      </c>
      <c r="V36" s="11" t="s">
        <v>1056</v>
      </c>
      <c r="W36" s="13" t="s">
        <v>181</v>
      </c>
      <c r="X36" s="13" t="s">
        <v>493</v>
      </c>
      <c r="Y36" s="13" t="s">
        <v>333</v>
      </c>
      <c r="Z36" s="13" t="s">
        <v>119</v>
      </c>
      <c r="AA36" s="12">
        <v>10</v>
      </c>
      <c r="AB36" s="12">
        <v>10.6</v>
      </c>
      <c r="AC36" s="12">
        <v>8.9</v>
      </c>
      <c r="AD36" s="11" t="s">
        <v>246</v>
      </c>
      <c r="AE36" s="12">
        <v>5.3</v>
      </c>
      <c r="AF36" s="12" t="s">
        <v>249</v>
      </c>
      <c r="AG36" s="12" t="s">
        <v>249</v>
      </c>
      <c r="AH36" s="12" t="s">
        <v>249</v>
      </c>
      <c r="AI36" s="12"/>
      <c r="AJ36" s="11" t="s">
        <v>1064</v>
      </c>
      <c r="AK36" s="11" t="s">
        <v>241</v>
      </c>
      <c r="AL36" s="11" t="s">
        <v>146</v>
      </c>
      <c r="AM36" s="8"/>
      <c r="AN36" s="8" t="s">
        <v>1068</v>
      </c>
      <c r="AO36" s="21" t="s">
        <v>1086</v>
      </c>
    </row>
    <row r="37" spans="1:41" s="5" customFormat="1" ht="18" customHeight="1">
      <c r="A37" s="6">
        <v>45493</v>
      </c>
      <c r="B37" s="15" t="s">
        <v>120</v>
      </c>
      <c r="C37" s="8" t="s">
        <v>299</v>
      </c>
      <c r="D37" s="9">
        <v>8.3368055555555556E-2</v>
      </c>
      <c r="E37" s="8" t="s">
        <v>1109</v>
      </c>
      <c r="F37" s="10">
        <v>12.6</v>
      </c>
      <c r="G37" s="10">
        <v>11.1</v>
      </c>
      <c r="H37" s="10">
        <v>11.6</v>
      </c>
      <c r="I37" s="10">
        <v>12.7</v>
      </c>
      <c r="J37" s="10">
        <v>12.1</v>
      </c>
      <c r="K37" s="10">
        <v>12</v>
      </c>
      <c r="L37" s="10">
        <v>12.2</v>
      </c>
      <c r="M37" s="10">
        <v>12</v>
      </c>
      <c r="N37" s="10">
        <v>11.8</v>
      </c>
      <c r="O37" s="10">
        <v>12.2</v>
      </c>
      <c r="P37" s="17">
        <f t="shared" ref="P37:P40" si="55">SUM(F37:H37)</f>
        <v>35.299999999999997</v>
      </c>
      <c r="Q37" s="17">
        <f t="shared" ref="Q37:Q40" si="56">SUM(I37:L37)</f>
        <v>49</v>
      </c>
      <c r="R37" s="17">
        <f t="shared" ref="R37:R40" si="57">SUM(M37:O37)</f>
        <v>36</v>
      </c>
      <c r="S37" s="18">
        <f t="shared" ref="S37:S40" si="58">SUM(F37:J37)</f>
        <v>60.1</v>
      </c>
      <c r="T37" s="18">
        <f t="shared" ref="T37:T40" si="59">SUM(K37:O37)</f>
        <v>60.2</v>
      </c>
      <c r="U37" s="11" t="s">
        <v>149</v>
      </c>
      <c r="V37" s="11" t="s">
        <v>162</v>
      </c>
      <c r="W37" s="13" t="s">
        <v>333</v>
      </c>
      <c r="X37" s="13" t="s">
        <v>181</v>
      </c>
      <c r="Y37" s="13" t="s">
        <v>738</v>
      </c>
      <c r="Z37" s="13" t="s">
        <v>119</v>
      </c>
      <c r="AA37" s="12">
        <v>9.9</v>
      </c>
      <c r="AB37" s="12">
        <v>10.5</v>
      </c>
      <c r="AC37" s="12">
        <v>9.3000000000000007</v>
      </c>
      <c r="AD37" s="11" t="s">
        <v>143</v>
      </c>
      <c r="AE37" s="12">
        <v>0.4</v>
      </c>
      <c r="AF37" s="12" t="s">
        <v>249</v>
      </c>
      <c r="AG37" s="12">
        <v>-0.1</v>
      </c>
      <c r="AH37" s="12">
        <v>0.5</v>
      </c>
      <c r="AI37" s="12"/>
      <c r="AJ37" s="11" t="s">
        <v>241</v>
      </c>
      <c r="AK37" s="11" t="s">
        <v>241</v>
      </c>
      <c r="AL37" s="11" t="s">
        <v>146</v>
      </c>
      <c r="AM37" s="8"/>
      <c r="AN37" s="8" t="s">
        <v>1110</v>
      </c>
      <c r="AO37" s="21" t="s">
        <v>1142</v>
      </c>
    </row>
    <row r="38" spans="1:41" s="5" customFormat="1" ht="18" customHeight="1">
      <c r="A38" s="6">
        <v>45493</v>
      </c>
      <c r="B38" s="16" t="s">
        <v>127</v>
      </c>
      <c r="C38" s="8" t="s">
        <v>299</v>
      </c>
      <c r="D38" s="9">
        <v>8.3356481481481476E-2</v>
      </c>
      <c r="E38" s="39" t="s">
        <v>1116</v>
      </c>
      <c r="F38" s="10">
        <v>12.5</v>
      </c>
      <c r="G38" s="10">
        <v>11.4</v>
      </c>
      <c r="H38" s="10">
        <v>11.6</v>
      </c>
      <c r="I38" s="10">
        <v>12.7</v>
      </c>
      <c r="J38" s="10">
        <v>12</v>
      </c>
      <c r="K38" s="10">
        <v>11.8</v>
      </c>
      <c r="L38" s="10">
        <v>11.9</v>
      </c>
      <c r="M38" s="10">
        <v>12.1</v>
      </c>
      <c r="N38" s="10">
        <v>12.3</v>
      </c>
      <c r="O38" s="10">
        <v>11.9</v>
      </c>
      <c r="P38" s="17">
        <f t="shared" si="55"/>
        <v>35.5</v>
      </c>
      <c r="Q38" s="17">
        <f t="shared" si="56"/>
        <v>48.4</v>
      </c>
      <c r="R38" s="17">
        <f t="shared" si="57"/>
        <v>36.299999999999997</v>
      </c>
      <c r="S38" s="18">
        <f t="shared" si="58"/>
        <v>60.2</v>
      </c>
      <c r="T38" s="18">
        <f t="shared" si="59"/>
        <v>60.000000000000007</v>
      </c>
      <c r="U38" s="11" t="s">
        <v>166</v>
      </c>
      <c r="V38" s="11" t="s">
        <v>162</v>
      </c>
      <c r="W38" s="13" t="s">
        <v>311</v>
      </c>
      <c r="X38" s="13" t="s">
        <v>227</v>
      </c>
      <c r="Y38" s="13" t="s">
        <v>169</v>
      </c>
      <c r="Z38" s="13" t="s">
        <v>119</v>
      </c>
      <c r="AA38" s="12">
        <v>9.9</v>
      </c>
      <c r="AB38" s="12">
        <v>10.5</v>
      </c>
      <c r="AC38" s="12">
        <v>9.3000000000000007</v>
      </c>
      <c r="AD38" s="11" t="s">
        <v>143</v>
      </c>
      <c r="AE38" s="12">
        <v>1.7</v>
      </c>
      <c r="AF38" s="12">
        <v>-0.2</v>
      </c>
      <c r="AG38" s="12">
        <v>1.2</v>
      </c>
      <c r="AH38" s="12">
        <v>0.3</v>
      </c>
      <c r="AI38" s="12"/>
      <c r="AJ38" s="11" t="s">
        <v>245</v>
      </c>
      <c r="AK38" s="11" t="s">
        <v>241</v>
      </c>
      <c r="AL38" s="11" t="s">
        <v>146</v>
      </c>
      <c r="AM38" s="8"/>
      <c r="AN38" s="8" t="s">
        <v>1117</v>
      </c>
      <c r="AO38" s="21" t="s">
        <v>1137</v>
      </c>
    </row>
    <row r="39" spans="1:41" s="5" customFormat="1" ht="18" customHeight="1">
      <c r="A39" s="6">
        <v>45494</v>
      </c>
      <c r="B39" s="16" t="s">
        <v>125</v>
      </c>
      <c r="C39" s="8" t="s">
        <v>148</v>
      </c>
      <c r="D39" s="9">
        <v>8.4074074074074079E-2</v>
      </c>
      <c r="E39" s="39" t="s">
        <v>1124</v>
      </c>
      <c r="F39" s="10">
        <v>12.6</v>
      </c>
      <c r="G39" s="10">
        <v>10.8</v>
      </c>
      <c r="H39" s="10">
        <v>11.3</v>
      </c>
      <c r="I39" s="10">
        <v>12.5</v>
      </c>
      <c r="J39" s="10">
        <v>12.3</v>
      </c>
      <c r="K39" s="10">
        <v>12.1</v>
      </c>
      <c r="L39" s="10">
        <v>12.4</v>
      </c>
      <c r="M39" s="10">
        <v>12.5</v>
      </c>
      <c r="N39" s="10">
        <v>12.5</v>
      </c>
      <c r="O39" s="10">
        <v>12.4</v>
      </c>
      <c r="P39" s="17">
        <f t="shared" si="55"/>
        <v>34.700000000000003</v>
      </c>
      <c r="Q39" s="17">
        <f t="shared" si="56"/>
        <v>49.3</v>
      </c>
      <c r="R39" s="17">
        <f t="shared" si="57"/>
        <v>37.4</v>
      </c>
      <c r="S39" s="18">
        <f t="shared" si="58"/>
        <v>59.5</v>
      </c>
      <c r="T39" s="18">
        <f t="shared" si="59"/>
        <v>61.9</v>
      </c>
      <c r="U39" s="11" t="s">
        <v>182</v>
      </c>
      <c r="V39" s="11" t="s">
        <v>186</v>
      </c>
      <c r="W39" s="13" t="s">
        <v>494</v>
      </c>
      <c r="X39" s="13" t="s">
        <v>311</v>
      </c>
      <c r="Y39" s="13" t="s">
        <v>215</v>
      </c>
      <c r="Z39" s="13" t="s">
        <v>119</v>
      </c>
      <c r="AA39" s="12">
        <v>8.1</v>
      </c>
      <c r="AB39" s="12">
        <v>8.1</v>
      </c>
      <c r="AC39" s="12">
        <v>9.9</v>
      </c>
      <c r="AD39" s="11" t="s">
        <v>143</v>
      </c>
      <c r="AE39" s="12">
        <v>0.7</v>
      </c>
      <c r="AF39" s="12" t="s">
        <v>249</v>
      </c>
      <c r="AG39" s="12" t="s">
        <v>366</v>
      </c>
      <c r="AH39" s="12">
        <v>0.7</v>
      </c>
      <c r="AI39" s="12"/>
      <c r="AJ39" s="11" t="s">
        <v>241</v>
      </c>
      <c r="AK39" s="11" t="s">
        <v>241</v>
      </c>
      <c r="AL39" s="11" t="s">
        <v>143</v>
      </c>
      <c r="AM39" s="8"/>
      <c r="AN39" s="8" t="s">
        <v>1161</v>
      </c>
      <c r="AO39" s="21" t="s">
        <v>1162</v>
      </c>
    </row>
    <row r="40" spans="1:41" s="5" customFormat="1" ht="18" customHeight="1">
      <c r="A40" s="6">
        <v>45494</v>
      </c>
      <c r="B40" s="16" t="s">
        <v>124</v>
      </c>
      <c r="C40" s="8" t="s">
        <v>148</v>
      </c>
      <c r="D40" s="9">
        <v>8.3402777777777784E-2</v>
      </c>
      <c r="E40" s="8" t="s">
        <v>1131</v>
      </c>
      <c r="F40" s="10">
        <v>12.4</v>
      </c>
      <c r="G40" s="10">
        <v>11.1</v>
      </c>
      <c r="H40" s="10">
        <v>11.5</v>
      </c>
      <c r="I40" s="10">
        <v>12.1</v>
      </c>
      <c r="J40" s="10">
        <v>12.2</v>
      </c>
      <c r="K40" s="10">
        <v>12.2</v>
      </c>
      <c r="L40" s="10">
        <v>12.1</v>
      </c>
      <c r="M40" s="10">
        <v>12.1</v>
      </c>
      <c r="N40" s="10">
        <v>12.5</v>
      </c>
      <c r="O40" s="10">
        <v>12.4</v>
      </c>
      <c r="P40" s="17">
        <f t="shared" si="55"/>
        <v>35</v>
      </c>
      <c r="Q40" s="17">
        <f t="shared" si="56"/>
        <v>48.6</v>
      </c>
      <c r="R40" s="17">
        <f t="shared" si="57"/>
        <v>37</v>
      </c>
      <c r="S40" s="18">
        <f t="shared" si="58"/>
        <v>59.3</v>
      </c>
      <c r="T40" s="18">
        <f t="shared" si="59"/>
        <v>61.3</v>
      </c>
      <c r="U40" s="11" t="s">
        <v>149</v>
      </c>
      <c r="V40" s="11" t="s">
        <v>186</v>
      </c>
      <c r="W40" s="13" t="s">
        <v>225</v>
      </c>
      <c r="X40" s="13" t="s">
        <v>805</v>
      </c>
      <c r="Y40" s="13" t="s">
        <v>210</v>
      </c>
      <c r="Z40" s="13" t="s">
        <v>119</v>
      </c>
      <c r="AA40" s="12">
        <v>8.1</v>
      </c>
      <c r="AB40" s="12">
        <v>8.1</v>
      </c>
      <c r="AC40" s="12">
        <v>9.9</v>
      </c>
      <c r="AD40" s="11" t="s">
        <v>143</v>
      </c>
      <c r="AE40" s="12">
        <v>1.4</v>
      </c>
      <c r="AF40" s="12" t="s">
        <v>249</v>
      </c>
      <c r="AG40" s="12">
        <v>0.7</v>
      </c>
      <c r="AH40" s="12">
        <v>0.7</v>
      </c>
      <c r="AI40" s="12"/>
      <c r="AJ40" s="11" t="s">
        <v>244</v>
      </c>
      <c r="AK40" s="11" t="s">
        <v>244</v>
      </c>
      <c r="AL40" s="11" t="s">
        <v>143</v>
      </c>
      <c r="AM40" s="8"/>
      <c r="AN40" s="8" t="s">
        <v>1149</v>
      </c>
      <c r="AO40" s="21" t="s">
        <v>1150</v>
      </c>
    </row>
  </sheetData>
  <autoFilter ref="A1:AN5" xr:uid="{00000000-0009-0000-0000-000004000000}"/>
  <phoneticPr fontId="10"/>
  <conditionalFormatting sqref="F2:N2">
    <cfRule type="colorScale" priority="420">
      <colorScale>
        <cfvo type="min"/>
        <cfvo type="percentile" val="50"/>
        <cfvo type="max"/>
        <color rgb="FFF8696B"/>
        <color rgb="FFFFEB84"/>
        <color rgb="FF63BE7B"/>
      </colorScale>
    </cfRule>
  </conditionalFormatting>
  <conditionalFormatting sqref="F3:N3">
    <cfRule type="colorScale" priority="805">
      <colorScale>
        <cfvo type="min"/>
        <cfvo type="percentile" val="50"/>
        <cfvo type="max"/>
        <color rgb="FFF8696B"/>
        <color rgb="FFFFEB84"/>
        <color rgb="FF63BE7B"/>
      </colorScale>
    </cfRule>
  </conditionalFormatting>
  <conditionalFormatting sqref="F4:N4">
    <cfRule type="colorScale" priority="135">
      <colorScale>
        <cfvo type="min"/>
        <cfvo type="percentile" val="50"/>
        <cfvo type="max"/>
        <color rgb="FFF8696B"/>
        <color rgb="FFFFEB84"/>
        <color rgb="FF63BE7B"/>
      </colorScale>
    </cfRule>
  </conditionalFormatting>
  <conditionalFormatting sqref="F5:N5">
    <cfRule type="colorScale" priority="133">
      <colorScale>
        <cfvo type="min"/>
        <cfvo type="percentile" val="50"/>
        <cfvo type="max"/>
        <color rgb="FFF8696B"/>
        <color rgb="FFFFEB84"/>
        <color rgb="FF63BE7B"/>
      </colorScale>
    </cfRule>
  </conditionalFormatting>
  <conditionalFormatting sqref="F6:N8">
    <cfRule type="colorScale" priority="59">
      <colorScale>
        <cfvo type="min"/>
        <cfvo type="percentile" val="50"/>
        <cfvo type="max"/>
        <color rgb="FFF8696B"/>
        <color rgb="FFFFEB84"/>
        <color rgb="FF63BE7B"/>
      </colorScale>
    </cfRule>
  </conditionalFormatting>
  <conditionalFormatting sqref="F9:N11">
    <cfRule type="colorScale" priority="55">
      <colorScale>
        <cfvo type="min"/>
        <cfvo type="percentile" val="50"/>
        <cfvo type="max"/>
        <color rgb="FFF8696B"/>
        <color rgb="FFFFEB84"/>
        <color rgb="FF63BE7B"/>
      </colorScale>
    </cfRule>
  </conditionalFormatting>
  <conditionalFormatting sqref="F12:N16">
    <cfRule type="colorScale" priority="48">
      <colorScale>
        <cfvo type="min"/>
        <cfvo type="percentile" val="50"/>
        <cfvo type="max"/>
        <color rgb="FFF8696B"/>
        <color rgb="FFFFEB84"/>
        <color rgb="FF63BE7B"/>
      </colorScale>
    </cfRule>
  </conditionalFormatting>
  <conditionalFormatting sqref="F17:N19">
    <cfRule type="colorScale" priority="44">
      <colorScale>
        <cfvo type="min"/>
        <cfvo type="percentile" val="50"/>
        <cfvo type="max"/>
        <color rgb="FFF8696B"/>
        <color rgb="FFFFEB84"/>
        <color rgb="FF63BE7B"/>
      </colorScale>
    </cfRule>
  </conditionalFormatting>
  <conditionalFormatting sqref="F20:N23">
    <cfRule type="colorScale" priority="34">
      <colorScale>
        <cfvo type="min"/>
        <cfvo type="percentile" val="50"/>
        <cfvo type="max"/>
        <color rgb="FFF8696B"/>
        <color rgb="FFFFEB84"/>
        <color rgb="FF63BE7B"/>
      </colorScale>
    </cfRule>
  </conditionalFormatting>
  <conditionalFormatting sqref="F24:N26">
    <cfRule type="colorScale" priority="30">
      <colorScale>
        <cfvo type="min"/>
        <cfvo type="percentile" val="50"/>
        <cfvo type="max"/>
        <color rgb="FFF8696B"/>
        <color rgb="FFFFEB84"/>
        <color rgb="FF63BE7B"/>
      </colorScale>
    </cfRule>
  </conditionalFormatting>
  <conditionalFormatting sqref="F27:N30">
    <cfRule type="colorScale" priority="26">
      <colorScale>
        <cfvo type="min"/>
        <cfvo type="percentile" val="50"/>
        <cfvo type="max"/>
        <color rgb="FFF8696B"/>
        <color rgb="FFFFEB84"/>
        <color rgb="FF63BE7B"/>
      </colorScale>
    </cfRule>
  </conditionalFormatting>
  <conditionalFormatting sqref="F31:N31">
    <cfRule type="colorScale" priority="22">
      <colorScale>
        <cfvo type="min"/>
        <cfvo type="percentile" val="50"/>
        <cfvo type="max"/>
        <color rgb="FFF8696B"/>
        <color rgb="FFFFEB84"/>
        <color rgb="FF63BE7B"/>
      </colorScale>
    </cfRule>
  </conditionalFormatting>
  <conditionalFormatting sqref="F32:N33">
    <cfRule type="colorScale" priority="15">
      <colorScale>
        <cfvo type="min"/>
        <cfvo type="percentile" val="50"/>
        <cfvo type="max"/>
        <color rgb="FFF8696B"/>
        <color rgb="FFFFEB84"/>
        <color rgb="FF63BE7B"/>
      </colorScale>
    </cfRule>
  </conditionalFormatting>
  <conditionalFormatting sqref="F34:N36">
    <cfRule type="colorScale" priority="5">
      <colorScale>
        <cfvo type="min"/>
        <cfvo type="percentile" val="50"/>
        <cfvo type="max"/>
        <color rgb="FFF8696B"/>
        <color rgb="FFFFEB84"/>
        <color rgb="FF63BE7B"/>
      </colorScale>
    </cfRule>
  </conditionalFormatting>
  <conditionalFormatting sqref="O2">
    <cfRule type="colorScale" priority="421">
      <colorScale>
        <cfvo type="min"/>
        <cfvo type="percentile" val="50"/>
        <cfvo type="max"/>
        <color rgb="FFF8696B"/>
        <color rgb="FFFFEB84"/>
        <color rgb="FF63BE7B"/>
      </colorScale>
    </cfRule>
  </conditionalFormatting>
  <conditionalFormatting sqref="O3">
    <cfRule type="colorScale" priority="1158">
      <colorScale>
        <cfvo type="min"/>
        <cfvo type="percentile" val="50"/>
        <cfvo type="max"/>
        <color rgb="FFF8696B"/>
        <color rgb="FFFFEB84"/>
        <color rgb="FF63BE7B"/>
      </colorScale>
    </cfRule>
  </conditionalFormatting>
  <conditionalFormatting sqref="O4">
    <cfRule type="colorScale" priority="136">
      <colorScale>
        <cfvo type="min"/>
        <cfvo type="percentile" val="50"/>
        <cfvo type="max"/>
        <color rgb="FFF8696B"/>
        <color rgb="FFFFEB84"/>
        <color rgb="FF63BE7B"/>
      </colorScale>
    </cfRule>
  </conditionalFormatting>
  <conditionalFormatting sqref="O5:O40">
    <cfRule type="colorScale" priority="134">
      <colorScale>
        <cfvo type="min"/>
        <cfvo type="percentile" val="50"/>
        <cfvo type="max"/>
        <color rgb="FFF8696B"/>
        <color rgb="FFFFEB84"/>
        <color rgb="FF63BE7B"/>
      </colorScale>
    </cfRule>
  </conditionalFormatting>
  <conditionalFormatting sqref="AD2:AD40">
    <cfRule type="containsText" dxfId="59" priority="9" operator="containsText" text="D">
      <formula>NOT(ISERROR(SEARCH("D",AD2)))</formula>
    </cfRule>
    <cfRule type="containsText" dxfId="58" priority="10" operator="containsText" text="S">
      <formula>NOT(ISERROR(SEARCH("S",AD2)))</formula>
    </cfRule>
    <cfRule type="containsText" dxfId="57" priority="11" operator="containsText" text="F">
      <formula>NOT(ISERROR(SEARCH("F",AD2)))</formula>
    </cfRule>
    <cfRule type="containsText" dxfId="56" priority="12" operator="containsText" text="E">
      <formula>NOT(ISERROR(SEARCH("E",AD2)))</formula>
    </cfRule>
    <cfRule type="containsText" dxfId="55" priority="13" operator="containsText" text="B">
      <formula>NOT(ISERROR(SEARCH("B",AD2)))</formula>
    </cfRule>
    <cfRule type="containsText" dxfId="54" priority="14" operator="containsText" text="A">
      <formula>NOT(ISERROR(SEARCH("A",AD2)))</formula>
    </cfRule>
  </conditionalFormatting>
  <conditionalFormatting sqref="AJ2:AM36">
    <cfRule type="containsText" dxfId="53" priority="6" operator="containsText" text="E">
      <formula>NOT(ISERROR(SEARCH("E",AJ2)))</formula>
    </cfRule>
    <cfRule type="containsText" dxfId="52" priority="7" operator="containsText" text="B">
      <formula>NOT(ISERROR(SEARCH("B",AJ2)))</formula>
    </cfRule>
    <cfRule type="containsText" dxfId="51" priority="8" operator="containsText" text="A">
      <formula>NOT(ISERROR(SEARCH("A",AJ2)))</formula>
    </cfRule>
  </conditionalFormatting>
  <conditionalFormatting sqref="AM2:AM8">
    <cfRule type="containsText" dxfId="50" priority="772" operator="containsText" text="E">
      <formula>NOT(ISERROR(SEARCH("E",AM2)))</formula>
    </cfRule>
    <cfRule type="containsText" dxfId="49" priority="773" operator="containsText" text="B">
      <formula>NOT(ISERROR(SEARCH("B",AM2)))</formula>
    </cfRule>
    <cfRule type="containsText" dxfId="48" priority="774" operator="containsText" text="A">
      <formula>NOT(ISERROR(SEARCH("A",AM2)))</formula>
    </cfRule>
  </conditionalFormatting>
  <conditionalFormatting sqref="F37:N40">
    <cfRule type="colorScale" priority="1">
      <colorScale>
        <cfvo type="min"/>
        <cfvo type="percentile" val="50"/>
        <cfvo type="max"/>
        <color rgb="FFF8696B"/>
        <color rgb="FFFFEB84"/>
        <color rgb="FF63BE7B"/>
      </colorScale>
    </cfRule>
  </conditionalFormatting>
  <conditionalFormatting sqref="AJ37:AM40">
    <cfRule type="containsText" dxfId="47" priority="2" operator="containsText" text="E">
      <formula>NOT(ISERROR(SEARCH("E",AJ37)))</formula>
    </cfRule>
    <cfRule type="containsText" dxfId="46" priority="3" operator="containsText" text="B">
      <formula>NOT(ISERROR(SEARCH("B",AJ37)))</formula>
    </cfRule>
    <cfRule type="containsText" dxfId="45" priority="4" operator="containsText" text="A">
      <formula>NOT(ISERROR(SEARCH("A",AJ37)))</formula>
    </cfRule>
  </conditionalFormatting>
  <dataValidations count="1">
    <dataValidation type="list" allowBlank="1" showInputMessage="1" showErrorMessage="1" sqref="AM2:AM40" xr:uid="{DEDDB8F1-116C-FD46-9452-F1564A604E60}">
      <formula1>"強風,外伸び,イン先行,タフ"</formula1>
    </dataValidation>
  </dataValidations>
  <pageMargins left="0.7" right="0.7" top="0.75" bottom="0.75" header="0.3" footer="0.3"/>
  <pageSetup paperSize="9" orientation="portrait" horizontalDpi="4294967292" verticalDpi="4294967292"/>
  <ignoredErrors>
    <ignoredError sqref="P2:S3 T2:T3 P4:T5 P6:T8 P9:T11 P12:T16 P17:T19 P20:T23 P24:T26 P27:T30 P31:T31 P32:T33 P34:T36 P37:T4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12"/>
  <sheetViews>
    <sheetView workbookViewId="0">
      <pane xSplit="5" ySplit="1" topLeftCell="AD2" activePane="bottomRight" state="frozen"/>
      <selection activeCell="E24" sqref="E24"/>
      <selection pane="topRight" activeCell="E24" sqref="E24"/>
      <selection pane="bottomLeft" activeCell="E24" sqref="E24"/>
      <selection pane="bottomRight" activeCell="G13" sqref="G13"/>
    </sheetView>
  </sheetViews>
  <sheetFormatPr baseColWidth="10" defaultColWidth="8.83203125" defaultRowHeight="15"/>
  <cols>
    <col min="1" max="1" width="9.5"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72</v>
      </c>
      <c r="C1" s="1" t="s">
        <v>35</v>
      </c>
      <c r="D1" s="1" t="s">
        <v>73</v>
      </c>
      <c r="E1" s="1" t="s">
        <v>36</v>
      </c>
      <c r="F1" s="1" t="s">
        <v>74</v>
      </c>
      <c r="G1" s="1" t="s">
        <v>75</v>
      </c>
      <c r="H1" s="1" t="s">
        <v>76</v>
      </c>
      <c r="I1" s="1" t="s">
        <v>77</v>
      </c>
      <c r="J1" s="1" t="s">
        <v>78</v>
      </c>
      <c r="K1" s="1" t="s">
        <v>79</v>
      </c>
      <c r="L1" s="1" t="s">
        <v>80</v>
      </c>
      <c r="M1" s="1" t="s">
        <v>81</v>
      </c>
      <c r="N1" s="1" t="s">
        <v>82</v>
      </c>
      <c r="O1" s="1" t="s">
        <v>83</v>
      </c>
      <c r="P1" s="1" t="s">
        <v>84</v>
      </c>
      <c r="Q1" s="1" t="s">
        <v>90</v>
      </c>
      <c r="R1" s="1" t="s">
        <v>91</v>
      </c>
      <c r="S1" s="1" t="s">
        <v>37</v>
      </c>
      <c r="T1" s="1" t="s">
        <v>92</v>
      </c>
      <c r="U1" s="1" t="s">
        <v>38</v>
      </c>
      <c r="V1" s="1" t="s">
        <v>39</v>
      </c>
      <c r="W1" s="1" t="s">
        <v>137</v>
      </c>
      <c r="X1" s="2" t="s">
        <v>86</v>
      </c>
      <c r="Y1" s="2" t="s">
        <v>40</v>
      </c>
      <c r="Z1" s="3" t="s">
        <v>41</v>
      </c>
      <c r="AA1" s="3" t="s">
        <v>42</v>
      </c>
      <c r="AB1" s="3" t="s">
        <v>43</v>
      </c>
      <c r="AC1" s="3" t="s">
        <v>89</v>
      </c>
      <c r="AD1" s="4" t="s">
        <v>112</v>
      </c>
      <c r="AE1" s="4" t="s">
        <v>113</v>
      </c>
      <c r="AF1" s="4" t="s">
        <v>131</v>
      </c>
      <c r="AG1" s="4" t="s">
        <v>128</v>
      </c>
      <c r="AH1" s="4" t="s">
        <v>8</v>
      </c>
      <c r="AI1" s="4" t="s">
        <v>62</v>
      </c>
      <c r="AJ1" s="4" t="s">
        <v>9</v>
      </c>
      <c r="AK1" s="4" t="s">
        <v>10</v>
      </c>
      <c r="AL1" s="4"/>
      <c r="AM1" s="4" t="s">
        <v>11</v>
      </c>
      <c r="AN1" s="4" t="s">
        <v>12</v>
      </c>
      <c r="AO1" s="4" t="s">
        <v>44</v>
      </c>
      <c r="AP1" s="4" t="s">
        <v>87</v>
      </c>
      <c r="AQ1" s="1" t="s">
        <v>88</v>
      </c>
      <c r="AR1" s="14" t="s">
        <v>118</v>
      </c>
    </row>
    <row r="2" spans="1:44" s="5" customFormat="1">
      <c r="A2" s="6">
        <v>45304</v>
      </c>
      <c r="B2" s="7" t="s">
        <v>120</v>
      </c>
      <c r="C2" s="8" t="s">
        <v>148</v>
      </c>
      <c r="D2" s="9">
        <v>0.10982638888888889</v>
      </c>
      <c r="E2" s="22" t="s">
        <v>170</v>
      </c>
      <c r="F2" s="10">
        <v>12.7</v>
      </c>
      <c r="G2" s="10">
        <v>11.3</v>
      </c>
      <c r="H2" s="10">
        <v>11.7</v>
      </c>
      <c r="I2" s="10">
        <v>12.6</v>
      </c>
      <c r="J2" s="10">
        <v>12.7</v>
      </c>
      <c r="K2" s="10">
        <v>12.7</v>
      </c>
      <c r="L2" s="10">
        <v>13.3</v>
      </c>
      <c r="M2" s="10">
        <v>12.6</v>
      </c>
      <c r="N2" s="10">
        <v>12.1</v>
      </c>
      <c r="O2" s="10">
        <v>11.9</v>
      </c>
      <c r="P2" s="10">
        <v>11.6</v>
      </c>
      <c r="Q2" s="10">
        <v>12.1</v>
      </c>
      <c r="R2" s="10">
        <v>11.6</v>
      </c>
      <c r="S2" s="17">
        <f t="shared" ref="S2" si="0">SUM(F2:H2)</f>
        <v>35.700000000000003</v>
      </c>
      <c r="T2" s="17">
        <f t="shared" ref="T2" si="1">SUM(I2:O2)</f>
        <v>87.9</v>
      </c>
      <c r="U2" s="17">
        <f t="shared" ref="U2" si="2">SUM(P2:R2)</f>
        <v>35.299999999999997</v>
      </c>
      <c r="V2" s="18">
        <f t="shared" ref="V2" si="3">SUM(F2:J2)</f>
        <v>61</v>
      </c>
      <c r="W2" s="18">
        <f t="shared" ref="W2" si="4">SUM(N2:R2)</f>
        <v>59.300000000000004</v>
      </c>
      <c r="X2" s="11" t="s">
        <v>149</v>
      </c>
      <c r="Y2" s="11" t="s">
        <v>150</v>
      </c>
      <c r="Z2" s="13" t="s">
        <v>171</v>
      </c>
      <c r="AA2" s="13" t="s">
        <v>172</v>
      </c>
      <c r="AB2" s="13" t="s">
        <v>173</v>
      </c>
      <c r="AC2" s="11" t="s">
        <v>119</v>
      </c>
      <c r="AD2" s="12">
        <v>10.199999999999999</v>
      </c>
      <c r="AE2" s="12">
        <v>10.1</v>
      </c>
      <c r="AF2" s="12">
        <v>8.8000000000000007</v>
      </c>
      <c r="AG2" s="11" t="s">
        <v>146</v>
      </c>
      <c r="AH2" s="12">
        <v>-0.9</v>
      </c>
      <c r="AI2" s="12">
        <v>-0.6</v>
      </c>
      <c r="AJ2" s="12">
        <v>-0.2</v>
      </c>
      <c r="AK2" s="12">
        <v>-1.3</v>
      </c>
      <c r="AL2" s="12"/>
      <c r="AM2" s="11" t="s">
        <v>241</v>
      </c>
      <c r="AN2" s="11" t="s">
        <v>244</v>
      </c>
      <c r="AO2" s="11" t="s">
        <v>143</v>
      </c>
      <c r="AP2" s="8" t="s">
        <v>239</v>
      </c>
      <c r="AQ2" s="8" t="s">
        <v>260</v>
      </c>
      <c r="AR2" s="21" t="s">
        <v>261</v>
      </c>
    </row>
    <row r="3" spans="1:44" s="5" customFormat="1">
      <c r="A3" s="6">
        <v>45312</v>
      </c>
      <c r="B3" s="7" t="s">
        <v>124</v>
      </c>
      <c r="C3" s="8" t="s">
        <v>299</v>
      </c>
      <c r="D3" s="9">
        <v>0.11190972222222222</v>
      </c>
      <c r="E3" s="8" t="s">
        <v>351</v>
      </c>
      <c r="F3" s="10">
        <v>12.8</v>
      </c>
      <c r="G3" s="10">
        <v>11.3</v>
      </c>
      <c r="H3" s="10">
        <v>11.5</v>
      </c>
      <c r="I3" s="10">
        <v>11.9</v>
      </c>
      <c r="J3" s="10">
        <v>11.8</v>
      </c>
      <c r="K3" s="10">
        <v>12.3</v>
      </c>
      <c r="L3" s="10">
        <v>13.5</v>
      </c>
      <c r="M3" s="10">
        <v>13.5</v>
      </c>
      <c r="N3" s="10">
        <v>13.1</v>
      </c>
      <c r="O3" s="10">
        <v>13.2</v>
      </c>
      <c r="P3" s="10">
        <v>12.3</v>
      </c>
      <c r="Q3" s="10">
        <v>12.4</v>
      </c>
      <c r="R3" s="10">
        <v>12.3</v>
      </c>
      <c r="S3" s="17">
        <f t="shared" ref="S3" si="5">SUM(F3:H3)</f>
        <v>35.6</v>
      </c>
      <c r="T3" s="17">
        <f t="shared" ref="T3" si="6">SUM(I3:O3)</f>
        <v>89.3</v>
      </c>
      <c r="U3" s="17">
        <f t="shared" ref="U3" si="7">SUM(P3:R3)</f>
        <v>37</v>
      </c>
      <c r="V3" s="18">
        <f t="shared" ref="V3" si="8">SUM(F3:J3)</f>
        <v>59.3</v>
      </c>
      <c r="W3" s="18">
        <f t="shared" ref="W3" si="9">SUM(N3:R3)</f>
        <v>63.3</v>
      </c>
      <c r="X3" s="11" t="s">
        <v>182</v>
      </c>
      <c r="Y3" s="11" t="s">
        <v>186</v>
      </c>
      <c r="Z3" s="13" t="s">
        <v>333</v>
      </c>
      <c r="AA3" s="13" t="s">
        <v>151</v>
      </c>
      <c r="AB3" s="13" t="s">
        <v>311</v>
      </c>
      <c r="AC3" s="11" t="s">
        <v>119</v>
      </c>
      <c r="AD3" s="12">
        <v>11.4</v>
      </c>
      <c r="AE3" s="12">
        <v>12.1</v>
      </c>
      <c r="AF3" s="12">
        <v>8</v>
      </c>
      <c r="AG3" s="11" t="s">
        <v>246</v>
      </c>
      <c r="AH3" s="12">
        <v>2.8</v>
      </c>
      <c r="AI3" s="12">
        <v>-0.3</v>
      </c>
      <c r="AJ3" s="12">
        <v>-0.4</v>
      </c>
      <c r="AK3" s="12">
        <v>2.9</v>
      </c>
      <c r="AL3" s="12"/>
      <c r="AM3" s="11" t="s">
        <v>241</v>
      </c>
      <c r="AN3" s="11" t="s">
        <v>244</v>
      </c>
      <c r="AO3" s="11" t="s">
        <v>143</v>
      </c>
      <c r="AP3" s="8" t="s">
        <v>387</v>
      </c>
      <c r="AQ3" s="8" t="s">
        <v>358</v>
      </c>
      <c r="AR3" s="21" t="s">
        <v>359</v>
      </c>
    </row>
    <row r="4" spans="1:44" s="5" customFormat="1">
      <c r="A4" s="6">
        <v>45318</v>
      </c>
      <c r="B4" s="7" t="s">
        <v>120</v>
      </c>
      <c r="C4" s="8" t="s">
        <v>148</v>
      </c>
      <c r="D4" s="9">
        <v>0.11113425925925925</v>
      </c>
      <c r="E4" s="8" t="s">
        <v>418</v>
      </c>
      <c r="F4" s="10">
        <v>12.8</v>
      </c>
      <c r="G4" s="10">
        <v>11.8</v>
      </c>
      <c r="H4" s="10">
        <v>11.7</v>
      </c>
      <c r="I4" s="10">
        <v>12.2</v>
      </c>
      <c r="J4" s="10">
        <v>12.3</v>
      </c>
      <c r="K4" s="10">
        <v>12.5</v>
      </c>
      <c r="L4" s="10">
        <v>13</v>
      </c>
      <c r="M4" s="10">
        <v>12.9</v>
      </c>
      <c r="N4" s="10">
        <v>12.2</v>
      </c>
      <c r="O4" s="10">
        <v>11.9</v>
      </c>
      <c r="P4" s="10">
        <v>12.1</v>
      </c>
      <c r="Q4" s="10">
        <v>12.3</v>
      </c>
      <c r="R4" s="10">
        <v>12.5</v>
      </c>
      <c r="S4" s="17">
        <f t="shared" ref="S4" si="10">SUM(F4:H4)</f>
        <v>36.299999999999997</v>
      </c>
      <c r="T4" s="17">
        <f t="shared" ref="T4" si="11">SUM(I4:O4)</f>
        <v>87</v>
      </c>
      <c r="U4" s="17">
        <f t="shared" ref="U4" si="12">SUM(P4:R4)</f>
        <v>36.9</v>
      </c>
      <c r="V4" s="18">
        <f t="shared" ref="V4" si="13">SUM(F4:J4)</f>
        <v>60.8</v>
      </c>
      <c r="W4" s="18">
        <f t="shared" ref="W4" si="14">SUM(N4:R4)</f>
        <v>61</v>
      </c>
      <c r="X4" s="11" t="s">
        <v>149</v>
      </c>
      <c r="Y4" s="11" t="s">
        <v>162</v>
      </c>
      <c r="Z4" s="13" t="s">
        <v>151</v>
      </c>
      <c r="AA4" s="13" t="s">
        <v>210</v>
      </c>
      <c r="AB4" s="13" t="s">
        <v>151</v>
      </c>
      <c r="AC4" s="11" t="s">
        <v>119</v>
      </c>
      <c r="AD4" s="12">
        <v>10.6</v>
      </c>
      <c r="AE4" s="12">
        <v>9.6999999999999993</v>
      </c>
      <c r="AF4" s="12">
        <v>8.8000000000000007</v>
      </c>
      <c r="AG4" s="11" t="s">
        <v>143</v>
      </c>
      <c r="AH4" s="12">
        <v>0.4</v>
      </c>
      <c r="AI4" s="12" t="s">
        <v>249</v>
      </c>
      <c r="AJ4" s="12" t="s">
        <v>366</v>
      </c>
      <c r="AK4" s="12">
        <v>0.4</v>
      </c>
      <c r="AL4" s="12"/>
      <c r="AM4" s="11" t="s">
        <v>241</v>
      </c>
      <c r="AN4" s="11" t="s">
        <v>241</v>
      </c>
      <c r="AO4" s="11" t="s">
        <v>146</v>
      </c>
      <c r="AP4" s="8" t="s">
        <v>387</v>
      </c>
      <c r="AQ4" s="8" t="s">
        <v>490</v>
      </c>
      <c r="AR4" s="21" t="s">
        <v>491</v>
      </c>
    </row>
    <row r="5" spans="1:44" s="5" customFormat="1">
      <c r="A5" s="6">
        <v>45325</v>
      </c>
      <c r="B5" s="7" t="s">
        <v>120</v>
      </c>
      <c r="C5" s="8" t="s">
        <v>148</v>
      </c>
      <c r="D5" s="9">
        <v>0.11188657407407408</v>
      </c>
      <c r="E5" s="8" t="s">
        <v>507</v>
      </c>
      <c r="F5" s="10">
        <v>12.9</v>
      </c>
      <c r="G5" s="10">
        <v>11.9</v>
      </c>
      <c r="H5" s="10">
        <v>12.2</v>
      </c>
      <c r="I5" s="10">
        <v>12.8</v>
      </c>
      <c r="J5" s="10">
        <v>12.6</v>
      </c>
      <c r="K5" s="10">
        <v>12.5</v>
      </c>
      <c r="L5" s="10">
        <v>13</v>
      </c>
      <c r="M5" s="10">
        <v>12.6</v>
      </c>
      <c r="N5" s="10">
        <v>12</v>
      </c>
      <c r="O5" s="10">
        <v>12.2</v>
      </c>
      <c r="P5" s="10">
        <v>12.5</v>
      </c>
      <c r="Q5" s="10">
        <v>12.4</v>
      </c>
      <c r="R5" s="10">
        <v>12.1</v>
      </c>
      <c r="S5" s="17">
        <f t="shared" ref="S5" si="15">SUM(F5:H5)</f>
        <v>37</v>
      </c>
      <c r="T5" s="17">
        <f t="shared" ref="T5" si="16">SUM(I5:O5)</f>
        <v>87.7</v>
      </c>
      <c r="U5" s="17">
        <f t="shared" ref="U5" si="17">SUM(P5:R5)</f>
        <v>37</v>
      </c>
      <c r="V5" s="18">
        <f t="shared" ref="V5" si="18">SUM(F5:J5)</f>
        <v>62.4</v>
      </c>
      <c r="W5" s="18">
        <f t="shared" ref="W5" si="19">SUM(N5:R5)</f>
        <v>61.2</v>
      </c>
      <c r="X5" s="11" t="s">
        <v>166</v>
      </c>
      <c r="Y5" s="11" t="s">
        <v>162</v>
      </c>
      <c r="Z5" s="13" t="s">
        <v>311</v>
      </c>
      <c r="AA5" s="13" t="s">
        <v>327</v>
      </c>
      <c r="AB5" s="13" t="s">
        <v>451</v>
      </c>
      <c r="AC5" s="11" t="s">
        <v>119</v>
      </c>
      <c r="AD5" s="12">
        <v>9.8000000000000007</v>
      </c>
      <c r="AE5" s="12">
        <v>11.7</v>
      </c>
      <c r="AF5" s="12">
        <v>8.8000000000000007</v>
      </c>
      <c r="AG5" s="11" t="s">
        <v>246</v>
      </c>
      <c r="AH5" s="12">
        <v>1.9</v>
      </c>
      <c r="AI5" s="12" t="s">
        <v>249</v>
      </c>
      <c r="AJ5" s="12">
        <v>-0.3</v>
      </c>
      <c r="AK5" s="12">
        <v>2.2000000000000002</v>
      </c>
      <c r="AL5" s="12"/>
      <c r="AM5" s="11" t="s">
        <v>241</v>
      </c>
      <c r="AN5" s="11" t="s">
        <v>244</v>
      </c>
      <c r="AO5" s="11" t="s">
        <v>146</v>
      </c>
      <c r="AP5" s="8"/>
      <c r="AQ5" s="8" t="s">
        <v>553</v>
      </c>
      <c r="AR5" s="21" t="s">
        <v>554</v>
      </c>
    </row>
    <row r="6" spans="1:44" s="5" customFormat="1">
      <c r="A6" s="6">
        <v>45332</v>
      </c>
      <c r="B6" s="7" t="s">
        <v>120</v>
      </c>
      <c r="C6" s="8" t="s">
        <v>148</v>
      </c>
      <c r="D6" s="9">
        <v>0.11184027777777777</v>
      </c>
      <c r="E6" s="8" t="s">
        <v>585</v>
      </c>
      <c r="F6" s="10">
        <v>12.8</v>
      </c>
      <c r="G6" s="10">
        <v>11.8</v>
      </c>
      <c r="H6" s="10">
        <v>12.6</v>
      </c>
      <c r="I6" s="10">
        <v>13.1</v>
      </c>
      <c r="J6" s="10">
        <v>13.4</v>
      </c>
      <c r="K6" s="10">
        <v>12.8</v>
      </c>
      <c r="L6" s="10">
        <v>13.4</v>
      </c>
      <c r="M6" s="10">
        <v>12.4</v>
      </c>
      <c r="N6" s="10">
        <v>11.9</v>
      </c>
      <c r="O6" s="10">
        <v>11.8</v>
      </c>
      <c r="P6" s="10">
        <v>11.5</v>
      </c>
      <c r="Q6" s="10">
        <v>12.1</v>
      </c>
      <c r="R6" s="10">
        <v>11.7</v>
      </c>
      <c r="S6" s="17">
        <f t="shared" ref="S6" si="20">SUM(F6:H6)</f>
        <v>37.200000000000003</v>
      </c>
      <c r="T6" s="17">
        <f t="shared" ref="T6" si="21">SUM(I6:O6)</f>
        <v>88.8</v>
      </c>
      <c r="U6" s="17">
        <f t="shared" ref="U6" si="22">SUM(P6:R6)</f>
        <v>35.299999999999997</v>
      </c>
      <c r="V6" s="18">
        <f t="shared" ref="V6" si="23">SUM(F6:J6)</f>
        <v>63.7</v>
      </c>
      <c r="W6" s="18">
        <f t="shared" ref="W6" si="24">SUM(N6:R6)</f>
        <v>59</v>
      </c>
      <c r="X6" s="11" t="s">
        <v>436</v>
      </c>
      <c r="Y6" s="11" t="s">
        <v>222</v>
      </c>
      <c r="Z6" s="13" t="s">
        <v>586</v>
      </c>
      <c r="AA6" s="13" t="s">
        <v>433</v>
      </c>
      <c r="AB6" s="13" t="s">
        <v>165</v>
      </c>
      <c r="AC6" s="11" t="s">
        <v>243</v>
      </c>
      <c r="AD6" s="12">
        <v>11.2</v>
      </c>
      <c r="AE6" s="12">
        <v>10.199999999999999</v>
      </c>
      <c r="AF6" s="12">
        <v>8.9</v>
      </c>
      <c r="AG6" s="11" t="s">
        <v>143</v>
      </c>
      <c r="AH6" s="12">
        <v>1.5</v>
      </c>
      <c r="AI6" s="12">
        <v>-0.7</v>
      </c>
      <c r="AJ6" s="12">
        <v>0.1</v>
      </c>
      <c r="AK6" s="12">
        <v>0.7</v>
      </c>
      <c r="AL6" s="12"/>
      <c r="AM6" s="11" t="s">
        <v>241</v>
      </c>
      <c r="AN6" s="11" t="s">
        <v>241</v>
      </c>
      <c r="AO6" s="11" t="s">
        <v>146</v>
      </c>
      <c r="AP6" s="8" t="s">
        <v>387</v>
      </c>
      <c r="AQ6" s="8" t="s">
        <v>624</v>
      </c>
      <c r="AR6" s="21" t="s">
        <v>625</v>
      </c>
    </row>
    <row r="7" spans="1:44" s="5" customFormat="1">
      <c r="A7" s="6">
        <v>45339</v>
      </c>
      <c r="B7" s="7" t="s">
        <v>124</v>
      </c>
      <c r="C7" s="8" t="s">
        <v>148</v>
      </c>
      <c r="D7" s="9">
        <v>0.11047453703703704</v>
      </c>
      <c r="E7" s="8" t="s">
        <v>662</v>
      </c>
      <c r="F7" s="10">
        <v>12.7</v>
      </c>
      <c r="G7" s="10">
        <v>11.4</v>
      </c>
      <c r="H7" s="10">
        <v>12.2</v>
      </c>
      <c r="I7" s="10">
        <v>12.9</v>
      </c>
      <c r="J7" s="10">
        <v>12.8</v>
      </c>
      <c r="K7" s="10">
        <v>12.9</v>
      </c>
      <c r="L7" s="10">
        <v>13.2</v>
      </c>
      <c r="M7" s="10">
        <v>12.5</v>
      </c>
      <c r="N7" s="10">
        <v>11.9</v>
      </c>
      <c r="O7" s="10">
        <v>11.4</v>
      </c>
      <c r="P7" s="10">
        <v>11.6</v>
      </c>
      <c r="Q7" s="10">
        <v>11.9</v>
      </c>
      <c r="R7" s="10">
        <v>12.1</v>
      </c>
      <c r="S7" s="17">
        <f t="shared" ref="S7" si="25">SUM(F7:H7)</f>
        <v>36.299999999999997</v>
      </c>
      <c r="T7" s="17">
        <f t="shared" ref="T7" si="26">SUM(I7:O7)</f>
        <v>87.600000000000009</v>
      </c>
      <c r="U7" s="17">
        <f t="shared" ref="U7" si="27">SUM(P7:R7)</f>
        <v>35.6</v>
      </c>
      <c r="V7" s="18">
        <f t="shared" ref="V7" si="28">SUM(F7:J7)</f>
        <v>62</v>
      </c>
      <c r="W7" s="18">
        <f t="shared" ref="W7" si="29">SUM(N7:R7)</f>
        <v>58.9</v>
      </c>
      <c r="X7" s="11" t="s">
        <v>166</v>
      </c>
      <c r="Y7" s="11" t="s">
        <v>354</v>
      </c>
      <c r="Z7" s="13" t="s">
        <v>528</v>
      </c>
      <c r="AA7" s="13" t="s">
        <v>209</v>
      </c>
      <c r="AB7" s="13" t="s">
        <v>311</v>
      </c>
      <c r="AC7" s="11" t="s">
        <v>243</v>
      </c>
      <c r="AD7" s="12">
        <v>9.3000000000000007</v>
      </c>
      <c r="AE7" s="12">
        <v>9.8000000000000007</v>
      </c>
      <c r="AF7" s="12">
        <v>9.1999999999999993</v>
      </c>
      <c r="AG7" s="11" t="s">
        <v>146</v>
      </c>
      <c r="AH7" s="12">
        <v>0.4</v>
      </c>
      <c r="AI7" s="12">
        <v>-0.4</v>
      </c>
      <c r="AJ7" s="12">
        <v>0.3</v>
      </c>
      <c r="AK7" s="12">
        <v>-0.3</v>
      </c>
      <c r="AL7" s="12"/>
      <c r="AM7" s="11" t="s">
        <v>241</v>
      </c>
      <c r="AN7" s="11" t="s">
        <v>244</v>
      </c>
      <c r="AO7" s="11" t="s">
        <v>143</v>
      </c>
      <c r="AP7" s="8" t="s">
        <v>387</v>
      </c>
      <c r="AQ7" s="8" t="s">
        <v>699</v>
      </c>
      <c r="AR7" s="21" t="s">
        <v>700</v>
      </c>
    </row>
    <row r="8" spans="1:44" s="5" customFormat="1">
      <c r="A8" s="6">
        <v>45347</v>
      </c>
      <c r="B8" s="7" t="s">
        <v>120</v>
      </c>
      <c r="C8" s="8" t="s">
        <v>315</v>
      </c>
      <c r="D8" s="9">
        <v>0.11321759259259259</v>
      </c>
      <c r="E8" s="8" t="s">
        <v>743</v>
      </c>
      <c r="F8" s="10">
        <v>13.2</v>
      </c>
      <c r="G8" s="10">
        <v>12.2</v>
      </c>
      <c r="H8" s="10">
        <v>12.6</v>
      </c>
      <c r="I8" s="10">
        <v>12.8</v>
      </c>
      <c r="J8" s="10">
        <v>12.6</v>
      </c>
      <c r="K8" s="10">
        <v>12.8</v>
      </c>
      <c r="L8" s="10">
        <v>13.1</v>
      </c>
      <c r="M8" s="10">
        <v>13.2</v>
      </c>
      <c r="N8" s="10">
        <v>12</v>
      </c>
      <c r="O8" s="10">
        <v>12.1</v>
      </c>
      <c r="P8" s="10">
        <v>12</v>
      </c>
      <c r="Q8" s="10">
        <v>12.1</v>
      </c>
      <c r="R8" s="10">
        <v>12.5</v>
      </c>
      <c r="S8" s="17">
        <f t="shared" ref="S8" si="30">SUM(F8:H8)</f>
        <v>38</v>
      </c>
      <c r="T8" s="17">
        <f t="shared" ref="T8" si="31">SUM(I8:O8)</f>
        <v>88.6</v>
      </c>
      <c r="U8" s="17">
        <f t="shared" ref="U8" si="32">SUM(P8:R8)</f>
        <v>36.6</v>
      </c>
      <c r="V8" s="18">
        <f t="shared" ref="V8" si="33">SUM(F8:J8)</f>
        <v>63.4</v>
      </c>
      <c r="W8" s="18">
        <f t="shared" ref="W8" si="34">SUM(N8:R8)</f>
        <v>60.7</v>
      </c>
      <c r="X8" s="11" t="s">
        <v>166</v>
      </c>
      <c r="Y8" s="11" t="s">
        <v>150</v>
      </c>
      <c r="Z8" s="13" t="s">
        <v>493</v>
      </c>
      <c r="AA8" s="13" t="s">
        <v>333</v>
      </c>
      <c r="AB8" s="13" t="s">
        <v>181</v>
      </c>
      <c r="AC8" s="11" t="s">
        <v>243</v>
      </c>
      <c r="AD8" s="12">
        <v>10.4</v>
      </c>
      <c r="AE8" s="12">
        <v>11.8</v>
      </c>
      <c r="AF8" s="12">
        <v>8.5</v>
      </c>
      <c r="AG8" s="11" t="s">
        <v>246</v>
      </c>
      <c r="AH8" s="12">
        <v>3.4</v>
      </c>
      <c r="AI8" s="12">
        <v>-0.3</v>
      </c>
      <c r="AJ8" s="12">
        <v>0.6</v>
      </c>
      <c r="AK8" s="12">
        <v>2.5</v>
      </c>
      <c r="AL8" s="12"/>
      <c r="AM8" s="11" t="s">
        <v>244</v>
      </c>
      <c r="AN8" s="11" t="s">
        <v>244</v>
      </c>
      <c r="AO8" s="11" t="s">
        <v>143</v>
      </c>
      <c r="AP8" s="8"/>
      <c r="AQ8" s="8" t="s">
        <v>750</v>
      </c>
      <c r="AR8" s="21" t="s">
        <v>751</v>
      </c>
    </row>
    <row r="9" spans="1:44" s="5" customFormat="1">
      <c r="A9" s="6">
        <v>45354</v>
      </c>
      <c r="B9" s="7" t="s">
        <v>120</v>
      </c>
      <c r="C9" s="8" t="s">
        <v>299</v>
      </c>
      <c r="D9" s="9">
        <v>0.11252314814814815</v>
      </c>
      <c r="E9" s="8" t="s">
        <v>813</v>
      </c>
      <c r="F9" s="10">
        <v>13.4</v>
      </c>
      <c r="G9" s="10">
        <v>12.3</v>
      </c>
      <c r="H9" s="10">
        <v>12.4</v>
      </c>
      <c r="I9" s="10">
        <v>12.6</v>
      </c>
      <c r="J9" s="10">
        <v>12.8</v>
      </c>
      <c r="K9" s="10">
        <v>12.8</v>
      </c>
      <c r="L9" s="10">
        <v>13.8</v>
      </c>
      <c r="M9" s="10">
        <v>12.8</v>
      </c>
      <c r="N9" s="10">
        <v>12.1</v>
      </c>
      <c r="O9" s="10">
        <v>11.9</v>
      </c>
      <c r="P9" s="10">
        <v>11.7</v>
      </c>
      <c r="Q9" s="10">
        <v>11.7</v>
      </c>
      <c r="R9" s="10">
        <v>11.9</v>
      </c>
      <c r="S9" s="17">
        <f t="shared" ref="S9" si="35">SUM(F9:H9)</f>
        <v>38.1</v>
      </c>
      <c r="T9" s="17">
        <f t="shared" ref="T9" si="36">SUM(I9:O9)</f>
        <v>88.8</v>
      </c>
      <c r="U9" s="17">
        <f t="shared" ref="U9" si="37">SUM(P9:R9)</f>
        <v>35.299999999999997</v>
      </c>
      <c r="V9" s="18">
        <f t="shared" ref="V9" si="38">SUM(F9:J9)</f>
        <v>63.5</v>
      </c>
      <c r="W9" s="18">
        <f t="shared" ref="W9" si="39">SUM(N9:R9)</f>
        <v>59.300000000000004</v>
      </c>
      <c r="X9" s="11" t="s">
        <v>436</v>
      </c>
      <c r="Y9" s="11" t="s">
        <v>222</v>
      </c>
      <c r="Z9" s="13" t="s">
        <v>210</v>
      </c>
      <c r="AA9" s="13" t="s">
        <v>814</v>
      </c>
      <c r="AB9" s="13" t="s">
        <v>172</v>
      </c>
      <c r="AC9" s="11" t="s">
        <v>243</v>
      </c>
      <c r="AD9" s="12">
        <v>11.1</v>
      </c>
      <c r="AE9" s="12">
        <v>11.6</v>
      </c>
      <c r="AF9" s="12">
        <v>8.9</v>
      </c>
      <c r="AG9" s="11" t="s">
        <v>246</v>
      </c>
      <c r="AH9" s="12">
        <v>2.4</v>
      </c>
      <c r="AI9" s="12">
        <v>-0.7</v>
      </c>
      <c r="AJ9" s="12">
        <v>-0.9</v>
      </c>
      <c r="AK9" s="12">
        <v>2.6</v>
      </c>
      <c r="AL9" s="12"/>
      <c r="AM9" s="11" t="s">
        <v>242</v>
      </c>
      <c r="AN9" s="11" t="s">
        <v>241</v>
      </c>
      <c r="AO9" s="11" t="s">
        <v>146</v>
      </c>
      <c r="AP9" s="8"/>
      <c r="AQ9" s="8" t="s">
        <v>854</v>
      </c>
      <c r="AR9" s="21" t="s">
        <v>855</v>
      </c>
    </row>
    <row r="10" spans="1:44" s="5" customFormat="1">
      <c r="A10" s="6">
        <v>45472</v>
      </c>
      <c r="B10" s="7" t="s">
        <v>120</v>
      </c>
      <c r="C10" s="8" t="s">
        <v>148</v>
      </c>
      <c r="D10" s="9">
        <v>0.11114583333333333</v>
      </c>
      <c r="E10" s="8" t="s">
        <v>887</v>
      </c>
      <c r="F10" s="10">
        <v>12.8</v>
      </c>
      <c r="G10" s="10">
        <v>11.1</v>
      </c>
      <c r="H10" s="10">
        <v>12.1</v>
      </c>
      <c r="I10" s="10">
        <v>12.8</v>
      </c>
      <c r="J10" s="10">
        <v>13</v>
      </c>
      <c r="K10" s="10">
        <v>12.7</v>
      </c>
      <c r="L10" s="10">
        <v>13.2</v>
      </c>
      <c r="M10" s="10">
        <v>12.4</v>
      </c>
      <c r="N10" s="10">
        <v>11.8</v>
      </c>
      <c r="O10" s="10">
        <v>11.9</v>
      </c>
      <c r="P10" s="10">
        <v>11.8</v>
      </c>
      <c r="Q10" s="10">
        <v>12.1</v>
      </c>
      <c r="R10" s="10">
        <v>12.6</v>
      </c>
      <c r="S10" s="17">
        <f t="shared" ref="S10" si="40">SUM(F10:H10)</f>
        <v>36</v>
      </c>
      <c r="T10" s="17">
        <f t="shared" ref="T10" si="41">SUM(I10:O10)</f>
        <v>87.800000000000011</v>
      </c>
      <c r="U10" s="17">
        <f t="shared" ref="U10" si="42">SUM(P10:R10)</f>
        <v>36.5</v>
      </c>
      <c r="V10" s="18">
        <f t="shared" ref="V10" si="43">SUM(F10:J10)</f>
        <v>61.8</v>
      </c>
      <c r="W10" s="18">
        <f t="shared" ref="W10" si="44">SUM(N10:R10)</f>
        <v>60.2</v>
      </c>
      <c r="X10" s="11" t="s">
        <v>166</v>
      </c>
      <c r="Y10" s="11" t="s">
        <v>207</v>
      </c>
      <c r="Z10" s="13" t="s">
        <v>327</v>
      </c>
      <c r="AA10" s="13" t="s">
        <v>327</v>
      </c>
      <c r="AB10" s="13" t="s">
        <v>528</v>
      </c>
      <c r="AC10" s="11" t="s">
        <v>119</v>
      </c>
      <c r="AD10" s="12">
        <v>8.9</v>
      </c>
      <c r="AE10" s="12">
        <v>10.1</v>
      </c>
      <c r="AF10" s="12">
        <v>9.1999999999999993</v>
      </c>
      <c r="AG10" s="11" t="s">
        <v>146</v>
      </c>
      <c r="AH10" s="12">
        <v>0.5</v>
      </c>
      <c r="AI10" s="12" t="s">
        <v>249</v>
      </c>
      <c r="AJ10" s="12">
        <v>0.5</v>
      </c>
      <c r="AK10" s="12" t="s">
        <v>366</v>
      </c>
      <c r="AL10" s="12"/>
      <c r="AM10" s="11" t="s">
        <v>244</v>
      </c>
      <c r="AN10" s="11" t="s">
        <v>244</v>
      </c>
      <c r="AO10" s="11" t="s">
        <v>146</v>
      </c>
      <c r="AP10" s="8"/>
      <c r="AQ10" s="8" t="s">
        <v>886</v>
      </c>
      <c r="AR10" s="21" t="s">
        <v>945</v>
      </c>
    </row>
    <row r="11" spans="1:44" s="5" customFormat="1">
      <c r="A11" s="6">
        <v>45479</v>
      </c>
      <c r="B11" s="7" t="s">
        <v>124</v>
      </c>
      <c r="C11" s="8" t="s">
        <v>148</v>
      </c>
      <c r="D11" s="9">
        <v>0.10912037037037037</v>
      </c>
      <c r="E11" s="8" t="s">
        <v>964</v>
      </c>
      <c r="F11" s="10">
        <v>12.6</v>
      </c>
      <c r="G11" s="10">
        <v>11.9</v>
      </c>
      <c r="H11" s="10">
        <v>12</v>
      </c>
      <c r="I11" s="10">
        <v>11.6</v>
      </c>
      <c r="J11" s="10">
        <v>12.1</v>
      </c>
      <c r="K11" s="10">
        <v>12.4</v>
      </c>
      <c r="L11" s="10">
        <v>12.6</v>
      </c>
      <c r="M11" s="10">
        <v>12.4</v>
      </c>
      <c r="N11" s="10">
        <v>12.4</v>
      </c>
      <c r="O11" s="10">
        <v>11.9</v>
      </c>
      <c r="P11" s="10">
        <v>12</v>
      </c>
      <c r="Q11" s="10">
        <v>11.9</v>
      </c>
      <c r="R11" s="10">
        <v>12</v>
      </c>
      <c r="S11" s="17">
        <f t="shared" ref="S11:S12" si="45">SUM(F11:H11)</f>
        <v>36.5</v>
      </c>
      <c r="T11" s="17">
        <f t="shared" ref="T11:T12" si="46">SUM(I11:O11)</f>
        <v>85.4</v>
      </c>
      <c r="U11" s="17">
        <f t="shared" ref="U11:U12" si="47">SUM(P11:R11)</f>
        <v>35.9</v>
      </c>
      <c r="V11" s="18">
        <f t="shared" ref="V11:V12" si="48">SUM(F11:J11)</f>
        <v>60.2</v>
      </c>
      <c r="W11" s="18">
        <f t="shared" ref="W11:W12" si="49">SUM(N11:R11)</f>
        <v>60.199999999999996</v>
      </c>
      <c r="X11" s="11" t="s">
        <v>149</v>
      </c>
      <c r="Y11" s="11" t="s">
        <v>162</v>
      </c>
      <c r="Z11" s="13" t="s">
        <v>897</v>
      </c>
      <c r="AA11" s="13" t="s">
        <v>187</v>
      </c>
      <c r="AB11" s="13" t="s">
        <v>493</v>
      </c>
      <c r="AC11" s="11" t="s">
        <v>119</v>
      </c>
      <c r="AD11" s="12">
        <v>7.9</v>
      </c>
      <c r="AE11" s="12">
        <v>8.1</v>
      </c>
      <c r="AF11" s="12">
        <v>9.9</v>
      </c>
      <c r="AG11" s="11" t="s">
        <v>243</v>
      </c>
      <c r="AH11" s="12">
        <v>-1.3</v>
      </c>
      <c r="AI11" s="12">
        <v>-0.2</v>
      </c>
      <c r="AJ11" s="12">
        <v>-0.3</v>
      </c>
      <c r="AK11" s="12">
        <v>-1.2</v>
      </c>
      <c r="AL11" s="12"/>
      <c r="AM11" s="11" t="s">
        <v>241</v>
      </c>
      <c r="AN11" s="11" t="s">
        <v>241</v>
      </c>
      <c r="AO11" s="11" t="s">
        <v>143</v>
      </c>
      <c r="AP11" s="8"/>
      <c r="AQ11" s="8" t="s">
        <v>963</v>
      </c>
      <c r="AR11" s="21" t="s">
        <v>1002</v>
      </c>
    </row>
    <row r="12" spans="1:44" s="5" customFormat="1">
      <c r="A12" s="6">
        <v>45480</v>
      </c>
      <c r="B12" s="7" t="s">
        <v>125</v>
      </c>
      <c r="C12" s="8" t="s">
        <v>148</v>
      </c>
      <c r="D12" s="9">
        <v>0.1111111111111111</v>
      </c>
      <c r="E12" s="8" t="s">
        <v>974</v>
      </c>
      <c r="F12" s="10">
        <v>12.6</v>
      </c>
      <c r="G12" s="10">
        <v>11.4</v>
      </c>
      <c r="H12" s="10">
        <v>12</v>
      </c>
      <c r="I12" s="10">
        <v>13</v>
      </c>
      <c r="J12" s="10">
        <v>12.5</v>
      </c>
      <c r="K12" s="10">
        <v>12.2</v>
      </c>
      <c r="L12" s="10">
        <v>13</v>
      </c>
      <c r="M12" s="10">
        <v>12.5</v>
      </c>
      <c r="N12" s="10">
        <v>12.2</v>
      </c>
      <c r="O12" s="10">
        <v>12.2</v>
      </c>
      <c r="P12" s="10">
        <v>12.2</v>
      </c>
      <c r="Q12" s="10">
        <v>12.5</v>
      </c>
      <c r="R12" s="10">
        <v>11.7</v>
      </c>
      <c r="S12" s="17">
        <f t="shared" si="45"/>
        <v>36</v>
      </c>
      <c r="T12" s="17">
        <f t="shared" si="46"/>
        <v>87.600000000000009</v>
      </c>
      <c r="U12" s="17">
        <f t="shared" si="47"/>
        <v>36.4</v>
      </c>
      <c r="V12" s="18">
        <f t="shared" si="48"/>
        <v>61.5</v>
      </c>
      <c r="W12" s="18">
        <f t="shared" si="49"/>
        <v>60.8</v>
      </c>
      <c r="X12" s="11" t="s">
        <v>166</v>
      </c>
      <c r="Y12" s="11" t="s">
        <v>162</v>
      </c>
      <c r="Z12" s="13" t="s">
        <v>326</v>
      </c>
      <c r="AA12" s="13" t="s">
        <v>528</v>
      </c>
      <c r="AB12" s="13" t="s">
        <v>327</v>
      </c>
      <c r="AC12" s="11" t="s">
        <v>119</v>
      </c>
      <c r="AD12" s="12">
        <v>6.8</v>
      </c>
      <c r="AE12" s="12">
        <v>7.1</v>
      </c>
      <c r="AF12" s="12">
        <v>10</v>
      </c>
      <c r="AG12" s="11" t="s">
        <v>243</v>
      </c>
      <c r="AH12" s="12">
        <v>-0.8</v>
      </c>
      <c r="AI12" s="12">
        <v>-0.1</v>
      </c>
      <c r="AJ12" s="12">
        <v>0.1</v>
      </c>
      <c r="AK12" s="12">
        <v>-1</v>
      </c>
      <c r="AL12" s="12"/>
      <c r="AM12" s="11" t="s">
        <v>241</v>
      </c>
      <c r="AN12" s="11" t="s">
        <v>241</v>
      </c>
      <c r="AO12" s="11" t="s">
        <v>146</v>
      </c>
      <c r="AP12" s="8"/>
      <c r="AQ12" s="8" t="s">
        <v>1021</v>
      </c>
      <c r="AR12" s="21" t="s">
        <v>1022</v>
      </c>
    </row>
  </sheetData>
  <autoFilter ref="A1:AQ2" xr:uid="{00000000-0009-0000-0000-000005000000}"/>
  <phoneticPr fontId="10"/>
  <conditionalFormatting sqref="F2:R2">
    <cfRule type="colorScale" priority="1121">
      <colorScale>
        <cfvo type="min"/>
        <cfvo type="percentile" val="50"/>
        <cfvo type="max"/>
        <color rgb="FFF8696B"/>
        <color rgb="FFFFEB84"/>
        <color rgb="FF63BE7B"/>
      </colorScale>
    </cfRule>
  </conditionalFormatting>
  <conditionalFormatting sqref="F3:R3">
    <cfRule type="colorScale" priority="48">
      <colorScale>
        <cfvo type="min"/>
        <cfvo type="percentile" val="50"/>
        <cfvo type="max"/>
        <color rgb="FFF8696B"/>
        <color rgb="FFFFEB84"/>
        <color rgb="FF63BE7B"/>
      </colorScale>
    </cfRule>
  </conditionalFormatting>
  <conditionalFormatting sqref="F4:R4">
    <cfRule type="colorScale" priority="44">
      <colorScale>
        <cfvo type="min"/>
        <cfvo type="percentile" val="50"/>
        <cfvo type="max"/>
        <color rgb="FFF8696B"/>
        <color rgb="FFFFEB84"/>
        <color rgb="FF63BE7B"/>
      </colorScale>
    </cfRule>
  </conditionalFormatting>
  <conditionalFormatting sqref="F5:R5">
    <cfRule type="colorScale" priority="37">
      <colorScale>
        <cfvo type="min"/>
        <cfvo type="percentile" val="50"/>
        <cfvo type="max"/>
        <color rgb="FFF8696B"/>
        <color rgb="FFFFEB84"/>
        <color rgb="FF63BE7B"/>
      </colorScale>
    </cfRule>
  </conditionalFormatting>
  <conditionalFormatting sqref="F6:R6">
    <cfRule type="colorScale" priority="33">
      <colorScale>
        <cfvo type="min"/>
        <cfvo type="percentile" val="50"/>
        <cfvo type="max"/>
        <color rgb="FFF8696B"/>
        <color rgb="FFFFEB84"/>
        <color rgb="FF63BE7B"/>
      </colorScale>
    </cfRule>
  </conditionalFormatting>
  <conditionalFormatting sqref="F7:R7">
    <cfRule type="colorScale" priority="26">
      <colorScale>
        <cfvo type="min"/>
        <cfvo type="percentile" val="50"/>
        <cfvo type="max"/>
        <color rgb="FFF8696B"/>
        <color rgb="FFFFEB84"/>
        <color rgb="FF63BE7B"/>
      </colorScale>
    </cfRule>
  </conditionalFormatting>
  <conditionalFormatting sqref="F8:R8">
    <cfRule type="colorScale" priority="22">
      <colorScale>
        <cfvo type="min"/>
        <cfvo type="percentile" val="50"/>
        <cfvo type="max"/>
        <color rgb="FFF8696B"/>
        <color rgb="FFFFEB84"/>
        <color rgb="FF63BE7B"/>
      </colorScale>
    </cfRule>
  </conditionalFormatting>
  <conditionalFormatting sqref="F9:R9">
    <cfRule type="colorScale" priority="18">
      <colorScale>
        <cfvo type="min"/>
        <cfvo type="percentile" val="50"/>
        <cfvo type="max"/>
        <color rgb="FFF8696B"/>
        <color rgb="FFFFEB84"/>
        <color rgb="FF63BE7B"/>
      </colorScale>
    </cfRule>
  </conditionalFormatting>
  <conditionalFormatting sqref="F10:R10">
    <cfRule type="colorScale" priority="14">
      <colorScale>
        <cfvo type="min"/>
        <cfvo type="percentile" val="50"/>
        <cfvo type="max"/>
        <color rgb="FFF8696B"/>
        <color rgb="FFFFEB84"/>
        <color rgb="FF63BE7B"/>
      </colorScale>
    </cfRule>
  </conditionalFormatting>
  <conditionalFormatting sqref="F11:R12">
    <cfRule type="colorScale" priority="10">
      <colorScale>
        <cfvo type="min"/>
        <cfvo type="percentile" val="50"/>
        <cfvo type="max"/>
        <color rgb="FFF8696B"/>
        <color rgb="FFFFEB84"/>
        <color rgb="FF63BE7B"/>
      </colorScale>
    </cfRule>
  </conditionalFormatting>
  <conditionalFormatting sqref="AG2:AG12">
    <cfRule type="containsText" dxfId="44" priority="1" operator="containsText" text="D">
      <formula>NOT(ISERROR(SEARCH("D",AG2)))</formula>
    </cfRule>
    <cfRule type="containsText" dxfId="43" priority="2" operator="containsText" text="S">
      <formula>NOT(ISERROR(SEARCH("S",AG2)))</formula>
    </cfRule>
    <cfRule type="containsText" dxfId="42" priority="3" operator="containsText" text="F">
      <formula>NOT(ISERROR(SEARCH("F",AG2)))</formula>
    </cfRule>
    <cfRule type="containsText" dxfId="41" priority="4" operator="containsText" text="E">
      <formula>NOT(ISERROR(SEARCH("E",AG2)))</formula>
    </cfRule>
    <cfRule type="containsText" dxfId="40" priority="5" operator="containsText" text="B">
      <formula>NOT(ISERROR(SEARCH("B",AG2)))</formula>
    </cfRule>
    <cfRule type="containsText" dxfId="39" priority="6" operator="containsText" text="A">
      <formula>NOT(ISERROR(SEARCH("A",AG2)))</formula>
    </cfRule>
  </conditionalFormatting>
  <conditionalFormatting sqref="AM2:AP12">
    <cfRule type="containsText" dxfId="38" priority="7" operator="containsText" text="E">
      <formula>NOT(ISERROR(SEARCH("E",AM2)))</formula>
    </cfRule>
    <cfRule type="containsText" dxfId="37" priority="8" operator="containsText" text="B">
      <formula>NOT(ISERROR(SEARCH("B",AM2)))</formula>
    </cfRule>
    <cfRule type="containsText" dxfId="36" priority="9" operator="containsText" text="A">
      <formula>NOT(ISERROR(SEARCH("A",AM2)))</formula>
    </cfRule>
  </conditionalFormatting>
  <conditionalFormatting sqref="AP2:AP3">
    <cfRule type="containsText" dxfId="35" priority="52" operator="containsText" text="E">
      <formula>NOT(ISERROR(SEARCH("E",AP2)))</formula>
    </cfRule>
    <cfRule type="containsText" dxfId="34" priority="53" operator="containsText" text="B">
      <formula>NOT(ISERROR(SEARCH("B",AP2)))</formula>
    </cfRule>
    <cfRule type="containsText" dxfId="33" priority="54" operator="containsText" text="A">
      <formula>NOT(ISERROR(SEARCH("A",AP2)))</formula>
    </cfRule>
  </conditionalFormatting>
  <dataValidations count="1">
    <dataValidation type="list" allowBlank="1" showInputMessage="1" showErrorMessage="1" sqref="AP2:AP12" xr:uid="{80390AAF-B64B-6740-981B-B6C032217274}">
      <formula1>"強風,外伸び,イン先行,タフ"</formula1>
    </dataValidation>
  </dataValidations>
  <pageMargins left="0.7" right="0.7" top="0.75" bottom="0.75" header="0.3" footer="0.3"/>
  <pageSetup paperSize="9" orientation="portrait" horizontalDpi="4294967292" verticalDpi="4294967292"/>
  <ignoredErrors>
    <ignoredError sqref="S2 V2:W2 T2:U2 S3:W3 S4:W4 S5:W5 S6:W6 S7:W7 S8:W8 S9:W9 S10:W10 S11:W1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30"/>
  <sheetViews>
    <sheetView workbookViewId="0">
      <pane xSplit="5" ySplit="1" topLeftCell="F6" activePane="bottomRight" state="frozen"/>
      <selection activeCell="E24" sqref="E24"/>
      <selection pane="topRight" activeCell="E24" sqref="E24"/>
      <selection pane="bottomLeft" activeCell="E24" sqref="E24"/>
      <selection pane="bottomRight" activeCell="T30" sqref="T30"/>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22" max="22" width="5.33203125" customWidth="1"/>
    <col min="25" max="25" width="8.83203125" hidden="1" customWidth="1"/>
    <col min="30" max="31" width="150.83203125" customWidth="1"/>
  </cols>
  <sheetData>
    <row r="1" spans="1:31" s="5" customFormat="1">
      <c r="A1" s="1" t="s">
        <v>34</v>
      </c>
      <c r="B1" s="1" t="s">
        <v>52</v>
      </c>
      <c r="C1" s="1" t="s">
        <v>35</v>
      </c>
      <c r="D1" s="1" t="s">
        <v>53</v>
      </c>
      <c r="E1" s="1" t="s">
        <v>36</v>
      </c>
      <c r="F1" s="1" t="s">
        <v>54</v>
      </c>
      <c r="G1" s="1" t="s">
        <v>55</v>
      </c>
      <c r="H1" s="1" t="s">
        <v>56</v>
      </c>
      <c r="I1" s="1" t="s">
        <v>57</v>
      </c>
      <c r="J1" s="1" t="s">
        <v>58</v>
      </c>
      <c r="K1" s="1" t="s">
        <v>37</v>
      </c>
      <c r="L1" s="1" t="s">
        <v>93</v>
      </c>
      <c r="M1" s="1" t="s">
        <v>60</v>
      </c>
      <c r="N1" s="1" t="s">
        <v>40</v>
      </c>
      <c r="O1" s="4" t="s">
        <v>41</v>
      </c>
      <c r="P1" s="4" t="s">
        <v>42</v>
      </c>
      <c r="Q1" s="4" t="s">
        <v>43</v>
      </c>
      <c r="R1" s="4" t="s">
        <v>112</v>
      </c>
      <c r="S1" s="4" t="s">
        <v>113</v>
      </c>
      <c r="T1" s="4" t="s">
        <v>128</v>
      </c>
      <c r="U1" s="4" t="s">
        <v>8</v>
      </c>
      <c r="V1" s="4" t="s">
        <v>62</v>
      </c>
      <c r="W1" s="4" t="s">
        <v>9</v>
      </c>
      <c r="X1" s="4" t="s">
        <v>10</v>
      </c>
      <c r="Y1" s="4"/>
      <c r="Z1" s="4" t="s">
        <v>11</v>
      </c>
      <c r="AA1" s="4" t="s">
        <v>12</v>
      </c>
      <c r="AB1" s="4" t="s">
        <v>44</v>
      </c>
      <c r="AC1" s="4" t="s">
        <v>63</v>
      </c>
      <c r="AD1" s="14" t="s">
        <v>64</v>
      </c>
      <c r="AE1" s="14" t="s">
        <v>118</v>
      </c>
    </row>
    <row r="2" spans="1:31" s="5" customFormat="1">
      <c r="A2" s="6">
        <v>45304</v>
      </c>
      <c r="B2" s="16" t="s">
        <v>125</v>
      </c>
      <c r="C2" s="8" t="s">
        <v>148</v>
      </c>
      <c r="D2" s="9">
        <v>4.1689814814814818E-2</v>
      </c>
      <c r="E2" s="8" t="s">
        <v>167</v>
      </c>
      <c r="F2" s="10">
        <v>12.3</v>
      </c>
      <c r="G2" s="10">
        <v>11</v>
      </c>
      <c r="H2" s="10">
        <v>11.7</v>
      </c>
      <c r="I2" s="10">
        <v>12.5</v>
      </c>
      <c r="J2" s="10">
        <v>12.7</v>
      </c>
      <c r="K2" s="17">
        <f t="shared" ref="K2:K3" si="0">SUM(F2:H2)</f>
        <v>35</v>
      </c>
      <c r="L2" s="17">
        <f t="shared" ref="L2:L3" si="1">SUM(I2:J2)</f>
        <v>25.2</v>
      </c>
      <c r="M2" s="11" t="s">
        <v>166</v>
      </c>
      <c r="N2" s="11" t="s">
        <v>150</v>
      </c>
      <c r="O2" s="13" t="s">
        <v>168</v>
      </c>
      <c r="P2" s="13" t="s">
        <v>165</v>
      </c>
      <c r="Q2" s="13" t="s">
        <v>169</v>
      </c>
      <c r="R2" s="12">
        <v>4.9000000000000004</v>
      </c>
      <c r="S2" s="12">
        <v>4</v>
      </c>
      <c r="T2" s="11" t="s">
        <v>246</v>
      </c>
      <c r="U2" s="12">
        <v>1.2</v>
      </c>
      <c r="V2" s="12" t="s">
        <v>249</v>
      </c>
      <c r="W2" s="12">
        <v>0.4</v>
      </c>
      <c r="X2" s="8">
        <v>0.8</v>
      </c>
      <c r="Y2" s="8"/>
      <c r="Z2" s="11" t="s">
        <v>244</v>
      </c>
      <c r="AA2" s="11" t="s">
        <v>244</v>
      </c>
      <c r="AB2" s="11" t="s">
        <v>143</v>
      </c>
      <c r="AC2" s="8" t="s">
        <v>239</v>
      </c>
      <c r="AD2" s="8" t="s">
        <v>258</v>
      </c>
      <c r="AE2" s="21" t="s">
        <v>259</v>
      </c>
    </row>
    <row r="3" spans="1:31" s="5" customFormat="1">
      <c r="A3" s="6">
        <v>45305</v>
      </c>
      <c r="B3" s="16" t="s">
        <v>120</v>
      </c>
      <c r="C3" s="8" t="s">
        <v>148</v>
      </c>
      <c r="D3" s="9">
        <v>4.0972222222222222E-2</v>
      </c>
      <c r="E3" s="8" t="s">
        <v>204</v>
      </c>
      <c r="F3" s="10">
        <v>12.2</v>
      </c>
      <c r="G3" s="10">
        <v>10.5</v>
      </c>
      <c r="H3" s="10">
        <v>11.5</v>
      </c>
      <c r="I3" s="10">
        <v>12.2</v>
      </c>
      <c r="J3" s="10">
        <v>12.6</v>
      </c>
      <c r="K3" s="17">
        <f t="shared" si="0"/>
        <v>34.200000000000003</v>
      </c>
      <c r="L3" s="17">
        <f t="shared" si="1"/>
        <v>24.799999999999997</v>
      </c>
      <c r="M3" s="11" t="s">
        <v>182</v>
      </c>
      <c r="N3" s="11" t="s">
        <v>162</v>
      </c>
      <c r="O3" s="13" t="s">
        <v>205</v>
      </c>
      <c r="P3" s="13" t="s">
        <v>168</v>
      </c>
      <c r="Q3" s="13" t="s">
        <v>206</v>
      </c>
      <c r="R3" s="12">
        <v>2.7</v>
      </c>
      <c r="S3" s="12">
        <v>3.5</v>
      </c>
      <c r="T3" s="11" t="s">
        <v>143</v>
      </c>
      <c r="U3" s="12">
        <v>0.6</v>
      </c>
      <c r="V3" s="12" t="s">
        <v>249</v>
      </c>
      <c r="W3" s="12">
        <v>0.1</v>
      </c>
      <c r="X3" s="8">
        <v>0.5</v>
      </c>
      <c r="Y3" s="8"/>
      <c r="Z3" s="11" t="s">
        <v>241</v>
      </c>
      <c r="AA3" s="11" t="s">
        <v>244</v>
      </c>
      <c r="AB3" s="11" t="s">
        <v>146</v>
      </c>
      <c r="AC3" s="8"/>
      <c r="AD3" s="8" t="s">
        <v>272</v>
      </c>
      <c r="AE3" s="21" t="s">
        <v>273</v>
      </c>
    </row>
    <row r="4" spans="1:31" s="5" customFormat="1">
      <c r="A4" s="6">
        <v>45311</v>
      </c>
      <c r="B4" s="16" t="s">
        <v>140</v>
      </c>
      <c r="C4" s="8" t="s">
        <v>299</v>
      </c>
      <c r="D4" s="9">
        <v>4.0381944444444443E-2</v>
      </c>
      <c r="E4" s="8" t="s">
        <v>302</v>
      </c>
      <c r="F4" s="10">
        <v>12.1</v>
      </c>
      <c r="G4" s="10">
        <v>10.7</v>
      </c>
      <c r="H4" s="10">
        <v>11.1</v>
      </c>
      <c r="I4" s="10">
        <v>12.2</v>
      </c>
      <c r="J4" s="10">
        <v>12.8</v>
      </c>
      <c r="K4" s="17">
        <f t="shared" ref="K4:K5" si="2">SUM(F4:H4)</f>
        <v>33.9</v>
      </c>
      <c r="L4" s="17">
        <f t="shared" ref="L4:L5" si="3">SUM(I4:J4)</f>
        <v>25</v>
      </c>
      <c r="M4" s="11" t="s">
        <v>182</v>
      </c>
      <c r="N4" s="11" t="s">
        <v>162</v>
      </c>
      <c r="O4" s="13" t="s">
        <v>303</v>
      </c>
      <c r="P4" s="13" t="s">
        <v>304</v>
      </c>
      <c r="Q4" s="13" t="s">
        <v>233</v>
      </c>
      <c r="R4" s="33">
        <v>6.9</v>
      </c>
      <c r="S4" s="12">
        <v>6.9</v>
      </c>
      <c r="T4" s="11" t="s">
        <v>243</v>
      </c>
      <c r="U4" s="12">
        <v>-0.1</v>
      </c>
      <c r="V4" s="12" t="s">
        <v>249</v>
      </c>
      <c r="W4" s="12">
        <v>0.4</v>
      </c>
      <c r="X4" s="8">
        <v>-0.5</v>
      </c>
      <c r="Y4" s="8"/>
      <c r="Z4" s="11" t="s">
        <v>244</v>
      </c>
      <c r="AA4" s="11" t="s">
        <v>244</v>
      </c>
      <c r="AB4" s="11" t="s">
        <v>143</v>
      </c>
      <c r="AC4" s="8"/>
      <c r="AD4" s="8" t="s">
        <v>390</v>
      </c>
      <c r="AE4" s="21" t="s">
        <v>391</v>
      </c>
    </row>
    <row r="5" spans="1:31" s="5" customFormat="1">
      <c r="A5" s="6">
        <v>45312</v>
      </c>
      <c r="B5" s="16" t="s">
        <v>120</v>
      </c>
      <c r="C5" s="8" t="s">
        <v>336</v>
      </c>
      <c r="D5" s="9">
        <v>3.965277777777778E-2</v>
      </c>
      <c r="E5" s="8" t="s">
        <v>335</v>
      </c>
      <c r="F5" s="10">
        <v>12</v>
      </c>
      <c r="G5" s="10">
        <v>10.7</v>
      </c>
      <c r="H5" s="10">
        <v>11.1</v>
      </c>
      <c r="I5" s="10">
        <v>11.7</v>
      </c>
      <c r="J5" s="10">
        <v>12.1</v>
      </c>
      <c r="K5" s="17">
        <f t="shared" si="2"/>
        <v>33.799999999999997</v>
      </c>
      <c r="L5" s="17">
        <f t="shared" si="3"/>
        <v>23.799999999999997</v>
      </c>
      <c r="M5" s="11" t="s">
        <v>182</v>
      </c>
      <c r="N5" s="11" t="s">
        <v>162</v>
      </c>
      <c r="O5" s="13" t="s">
        <v>171</v>
      </c>
      <c r="P5" s="13" t="s">
        <v>337</v>
      </c>
      <c r="Q5" s="13" t="s">
        <v>152</v>
      </c>
      <c r="R5" s="12">
        <v>12.8</v>
      </c>
      <c r="S5" s="12">
        <v>12.7</v>
      </c>
      <c r="T5" s="11" t="s">
        <v>166</v>
      </c>
      <c r="U5" s="12">
        <v>-0.8</v>
      </c>
      <c r="V5" s="12" t="s">
        <v>249</v>
      </c>
      <c r="W5" s="12">
        <v>0.4</v>
      </c>
      <c r="X5" s="8">
        <v>-1.2</v>
      </c>
      <c r="Y5" s="8"/>
      <c r="Z5" s="11" t="s">
        <v>244</v>
      </c>
      <c r="AA5" s="11" t="s">
        <v>244</v>
      </c>
      <c r="AB5" s="11" t="s">
        <v>143</v>
      </c>
      <c r="AC5" s="8"/>
      <c r="AD5" s="8" t="s">
        <v>377</v>
      </c>
      <c r="AE5" s="21" t="s">
        <v>378</v>
      </c>
    </row>
    <row r="6" spans="1:31" s="5" customFormat="1">
      <c r="A6" s="6">
        <v>45318</v>
      </c>
      <c r="B6" s="16" t="s">
        <v>125</v>
      </c>
      <c r="C6" s="8" t="s">
        <v>148</v>
      </c>
      <c r="D6" s="9">
        <v>4.0347222222222222E-2</v>
      </c>
      <c r="E6" s="8" t="s">
        <v>411</v>
      </c>
      <c r="F6" s="10">
        <v>12.1</v>
      </c>
      <c r="G6" s="10">
        <v>10.8</v>
      </c>
      <c r="H6" s="10">
        <v>11.7</v>
      </c>
      <c r="I6" s="10">
        <v>11.8</v>
      </c>
      <c r="J6" s="10">
        <v>12.2</v>
      </c>
      <c r="K6" s="17">
        <f t="shared" ref="K6:K7" si="4">SUM(F6:H6)</f>
        <v>34.599999999999994</v>
      </c>
      <c r="L6" s="17">
        <f t="shared" ref="L6:L7" si="5">SUM(I6:J6)</f>
        <v>24</v>
      </c>
      <c r="M6" s="11" t="s">
        <v>149</v>
      </c>
      <c r="N6" s="11" t="s">
        <v>150</v>
      </c>
      <c r="O6" s="13" t="s">
        <v>316</v>
      </c>
      <c r="P6" s="13" t="s">
        <v>412</v>
      </c>
      <c r="Q6" s="13" t="s">
        <v>165</v>
      </c>
      <c r="R6" s="12">
        <v>3.2</v>
      </c>
      <c r="S6" s="12">
        <v>3</v>
      </c>
      <c r="T6" s="11" t="s">
        <v>146</v>
      </c>
      <c r="U6" s="12">
        <v>-0.4</v>
      </c>
      <c r="V6" s="12" t="s">
        <v>249</v>
      </c>
      <c r="W6" s="12">
        <v>-0.2</v>
      </c>
      <c r="X6" s="8">
        <v>-0.2</v>
      </c>
      <c r="Y6" s="8"/>
      <c r="Z6" s="11" t="s">
        <v>241</v>
      </c>
      <c r="AA6" s="11" t="s">
        <v>244</v>
      </c>
      <c r="AB6" s="11" t="s">
        <v>143</v>
      </c>
      <c r="AC6" s="8" t="s">
        <v>495</v>
      </c>
      <c r="AD6" s="8" t="s">
        <v>486</v>
      </c>
      <c r="AE6" s="21" t="s">
        <v>487</v>
      </c>
    </row>
    <row r="7" spans="1:31" s="5" customFormat="1">
      <c r="A7" s="6">
        <v>45319</v>
      </c>
      <c r="B7" s="16" t="s">
        <v>120</v>
      </c>
      <c r="C7" s="8" t="s">
        <v>148</v>
      </c>
      <c r="D7" s="9">
        <v>4.0289351851851847E-2</v>
      </c>
      <c r="E7" s="8" t="s">
        <v>431</v>
      </c>
      <c r="F7" s="10">
        <v>12.2</v>
      </c>
      <c r="G7" s="10">
        <v>10.5</v>
      </c>
      <c r="H7" s="10">
        <v>11.2</v>
      </c>
      <c r="I7" s="10">
        <v>11.9</v>
      </c>
      <c r="J7" s="10">
        <v>12.3</v>
      </c>
      <c r="K7" s="17">
        <f t="shared" si="4"/>
        <v>33.9</v>
      </c>
      <c r="L7" s="17">
        <f t="shared" si="5"/>
        <v>24.200000000000003</v>
      </c>
      <c r="M7" s="11" t="s">
        <v>182</v>
      </c>
      <c r="N7" s="11" t="s">
        <v>150</v>
      </c>
      <c r="O7" s="13" t="s">
        <v>316</v>
      </c>
      <c r="P7" s="13" t="s">
        <v>168</v>
      </c>
      <c r="Q7" s="13" t="s">
        <v>168</v>
      </c>
      <c r="R7" s="12">
        <v>2.7</v>
      </c>
      <c r="S7" s="12">
        <v>2.8</v>
      </c>
      <c r="T7" s="11" t="s">
        <v>146</v>
      </c>
      <c r="U7" s="12">
        <v>-0.3</v>
      </c>
      <c r="V7" s="12" t="s">
        <v>249</v>
      </c>
      <c r="W7" s="12">
        <v>-0.1</v>
      </c>
      <c r="X7" s="8">
        <v>-0.2</v>
      </c>
      <c r="Y7" s="8"/>
      <c r="Z7" s="11" t="s">
        <v>241</v>
      </c>
      <c r="AA7" s="11" t="s">
        <v>244</v>
      </c>
      <c r="AB7" s="11" t="s">
        <v>146</v>
      </c>
      <c r="AC7" s="8" t="s">
        <v>495</v>
      </c>
      <c r="AD7" s="8" t="s">
        <v>478</v>
      </c>
      <c r="AE7" s="21" t="s">
        <v>479</v>
      </c>
    </row>
    <row r="8" spans="1:31" s="5" customFormat="1">
      <c r="A8" s="6">
        <v>45325</v>
      </c>
      <c r="B8" s="16" t="s">
        <v>125</v>
      </c>
      <c r="C8" s="8" t="s">
        <v>148</v>
      </c>
      <c r="D8" s="9">
        <v>4.0381944444444443E-2</v>
      </c>
      <c r="E8" s="8" t="s">
        <v>499</v>
      </c>
      <c r="F8" s="10">
        <v>12.3</v>
      </c>
      <c r="G8" s="10">
        <v>10.5</v>
      </c>
      <c r="H8" s="10">
        <v>11.7</v>
      </c>
      <c r="I8" s="10">
        <v>11.8</v>
      </c>
      <c r="J8" s="10">
        <v>12.6</v>
      </c>
      <c r="K8" s="17">
        <f t="shared" ref="K8:K10" si="6">SUM(F8:H8)</f>
        <v>34.5</v>
      </c>
      <c r="L8" s="17">
        <f t="shared" ref="L8:L10" si="7">SUM(I8:J8)</f>
        <v>24.4</v>
      </c>
      <c r="M8" s="11" t="s">
        <v>149</v>
      </c>
      <c r="N8" s="11" t="s">
        <v>150</v>
      </c>
      <c r="O8" s="13" t="s">
        <v>304</v>
      </c>
      <c r="P8" s="13" t="s">
        <v>412</v>
      </c>
      <c r="Q8" s="13" t="s">
        <v>212</v>
      </c>
      <c r="R8" s="12">
        <v>7.4</v>
      </c>
      <c r="S8" s="12">
        <v>6.8</v>
      </c>
      <c r="T8" s="11" t="s">
        <v>146</v>
      </c>
      <c r="U8" s="12">
        <v>-0.1</v>
      </c>
      <c r="V8" s="12" t="s">
        <v>249</v>
      </c>
      <c r="W8" s="12">
        <v>0.1</v>
      </c>
      <c r="X8" s="8">
        <v>-0.2</v>
      </c>
      <c r="Y8" s="8"/>
      <c r="Z8" s="11" t="s">
        <v>241</v>
      </c>
      <c r="AA8" s="11" t="s">
        <v>244</v>
      </c>
      <c r="AB8" s="11" t="s">
        <v>143</v>
      </c>
      <c r="AC8" s="8"/>
      <c r="AD8" s="8" t="s">
        <v>565</v>
      </c>
      <c r="AE8" s="21" t="s">
        <v>566</v>
      </c>
    </row>
    <row r="9" spans="1:31" s="5" customFormat="1">
      <c r="A9" s="6">
        <v>45325</v>
      </c>
      <c r="B9" s="16" t="s">
        <v>124</v>
      </c>
      <c r="C9" s="8" t="s">
        <v>148</v>
      </c>
      <c r="D9" s="9">
        <v>3.9641203703703706E-2</v>
      </c>
      <c r="E9" s="8" t="s">
        <v>504</v>
      </c>
      <c r="F9" s="10">
        <v>11.9</v>
      </c>
      <c r="G9" s="10">
        <v>10.3</v>
      </c>
      <c r="H9" s="10">
        <v>11</v>
      </c>
      <c r="I9" s="10">
        <v>11.6</v>
      </c>
      <c r="J9" s="10">
        <v>12.7</v>
      </c>
      <c r="K9" s="17">
        <f t="shared" si="6"/>
        <v>33.200000000000003</v>
      </c>
      <c r="L9" s="17">
        <f t="shared" si="7"/>
        <v>24.299999999999997</v>
      </c>
      <c r="M9" s="11" t="s">
        <v>182</v>
      </c>
      <c r="N9" s="11" t="s">
        <v>150</v>
      </c>
      <c r="O9" s="13" t="s">
        <v>496</v>
      </c>
      <c r="P9" s="13" t="s">
        <v>212</v>
      </c>
      <c r="Q9" s="13" t="s">
        <v>205</v>
      </c>
      <c r="R9" s="12">
        <v>7.4</v>
      </c>
      <c r="S9" s="12">
        <v>6.8</v>
      </c>
      <c r="T9" s="11" t="s">
        <v>146</v>
      </c>
      <c r="U9" s="12">
        <v>-0.3</v>
      </c>
      <c r="V9" s="12" t="s">
        <v>249</v>
      </c>
      <c r="W9" s="12">
        <v>0.1</v>
      </c>
      <c r="X9" s="8">
        <v>-0.4</v>
      </c>
      <c r="Y9" s="8"/>
      <c r="Z9" s="11" t="s">
        <v>241</v>
      </c>
      <c r="AA9" s="11" t="s">
        <v>244</v>
      </c>
      <c r="AB9" s="11" t="s">
        <v>143</v>
      </c>
      <c r="AC9" s="8"/>
      <c r="AD9" s="8" t="s">
        <v>569</v>
      </c>
      <c r="AE9" s="21" t="s">
        <v>570</v>
      </c>
    </row>
    <row r="10" spans="1:31" s="5" customFormat="1">
      <c r="A10" s="6">
        <v>45326</v>
      </c>
      <c r="B10" s="16" t="s">
        <v>120</v>
      </c>
      <c r="C10" s="8" t="s">
        <v>332</v>
      </c>
      <c r="D10" s="9">
        <v>4.0289351851851847E-2</v>
      </c>
      <c r="E10" s="8" t="s">
        <v>512</v>
      </c>
      <c r="F10" s="10">
        <v>12.1</v>
      </c>
      <c r="G10" s="10">
        <v>10.4</v>
      </c>
      <c r="H10" s="10">
        <v>11.5</v>
      </c>
      <c r="I10" s="10">
        <v>11.8</v>
      </c>
      <c r="J10" s="10">
        <v>12.3</v>
      </c>
      <c r="K10" s="17">
        <f t="shared" si="6"/>
        <v>34</v>
      </c>
      <c r="L10" s="17">
        <f t="shared" si="7"/>
        <v>24.1</v>
      </c>
      <c r="M10" s="11" t="s">
        <v>149</v>
      </c>
      <c r="N10" s="11" t="s">
        <v>150</v>
      </c>
      <c r="O10" s="13" t="s">
        <v>337</v>
      </c>
      <c r="P10" s="13" t="s">
        <v>168</v>
      </c>
      <c r="Q10" s="13" t="s">
        <v>152</v>
      </c>
      <c r="R10" s="12">
        <v>11.9</v>
      </c>
      <c r="S10" s="12">
        <v>11.6</v>
      </c>
      <c r="T10" s="11" t="s">
        <v>243</v>
      </c>
      <c r="U10" s="12">
        <v>-0.3</v>
      </c>
      <c r="V10" s="12" t="s">
        <v>249</v>
      </c>
      <c r="W10" s="12">
        <v>0.3</v>
      </c>
      <c r="X10" s="8">
        <v>-0.6</v>
      </c>
      <c r="Y10" s="8"/>
      <c r="Z10" s="11" t="s">
        <v>244</v>
      </c>
      <c r="AA10" s="11" t="s">
        <v>244</v>
      </c>
      <c r="AB10" s="11" t="s">
        <v>146</v>
      </c>
      <c r="AC10" s="8"/>
      <c r="AD10" s="8" t="s">
        <v>542</v>
      </c>
      <c r="AE10" s="21" t="s">
        <v>543</v>
      </c>
    </row>
    <row r="11" spans="1:31" s="5" customFormat="1">
      <c r="A11" s="6">
        <v>45332</v>
      </c>
      <c r="B11" s="16" t="s">
        <v>125</v>
      </c>
      <c r="C11" s="8" t="s">
        <v>315</v>
      </c>
      <c r="D11" s="9">
        <v>4.027777777777778E-2</v>
      </c>
      <c r="E11" s="8" t="s">
        <v>573</v>
      </c>
      <c r="F11" s="10">
        <v>12.1</v>
      </c>
      <c r="G11" s="10">
        <v>10.7</v>
      </c>
      <c r="H11" s="10">
        <v>11.3</v>
      </c>
      <c r="I11" s="10">
        <v>11.8</v>
      </c>
      <c r="J11" s="10">
        <v>12.1</v>
      </c>
      <c r="K11" s="17">
        <f t="shared" ref="K11:K12" si="8">SUM(F11:H11)</f>
        <v>34.099999999999994</v>
      </c>
      <c r="L11" s="17">
        <f t="shared" ref="L11:L12" si="9">SUM(I11:J11)</f>
        <v>23.9</v>
      </c>
      <c r="M11" s="11" t="s">
        <v>182</v>
      </c>
      <c r="N11" s="11" t="s">
        <v>150</v>
      </c>
      <c r="O11" s="13" t="s">
        <v>578</v>
      </c>
      <c r="P11" s="13" t="s">
        <v>165</v>
      </c>
      <c r="Q11" s="13" t="s">
        <v>203</v>
      </c>
      <c r="R11" s="12">
        <v>6.7</v>
      </c>
      <c r="S11" s="12">
        <v>7.5</v>
      </c>
      <c r="T11" s="11" t="s">
        <v>243</v>
      </c>
      <c r="U11" s="12">
        <v>-1</v>
      </c>
      <c r="V11" s="12" t="s">
        <v>249</v>
      </c>
      <c r="W11" s="12">
        <v>-0.6</v>
      </c>
      <c r="X11" s="8">
        <v>-0.4</v>
      </c>
      <c r="Y11" s="8"/>
      <c r="Z11" s="11" t="s">
        <v>242</v>
      </c>
      <c r="AA11" s="11" t="s">
        <v>244</v>
      </c>
      <c r="AB11" s="11" t="s">
        <v>143</v>
      </c>
      <c r="AC11" s="8" t="s">
        <v>239</v>
      </c>
      <c r="AD11" s="8" t="s">
        <v>616</v>
      </c>
      <c r="AE11" s="21" t="s">
        <v>617</v>
      </c>
    </row>
    <row r="12" spans="1:31" s="5" customFormat="1">
      <c r="A12" s="6">
        <v>45333</v>
      </c>
      <c r="B12" s="16" t="s">
        <v>120</v>
      </c>
      <c r="C12" s="8" t="s">
        <v>148</v>
      </c>
      <c r="D12" s="9">
        <v>4.0324074074074075E-2</v>
      </c>
      <c r="E12" s="8" t="s">
        <v>596</v>
      </c>
      <c r="F12" s="10">
        <v>12.1</v>
      </c>
      <c r="G12" s="10">
        <v>10.6</v>
      </c>
      <c r="H12" s="10">
        <v>11.3</v>
      </c>
      <c r="I12" s="10">
        <v>11.6</v>
      </c>
      <c r="J12" s="10">
        <v>12.8</v>
      </c>
      <c r="K12" s="17">
        <f t="shared" si="8"/>
        <v>34</v>
      </c>
      <c r="L12" s="17">
        <f t="shared" si="9"/>
        <v>24.4</v>
      </c>
      <c r="M12" s="11" t="s">
        <v>182</v>
      </c>
      <c r="N12" s="11" t="s">
        <v>150</v>
      </c>
      <c r="O12" s="13" t="s">
        <v>189</v>
      </c>
      <c r="P12" s="13" t="s">
        <v>168</v>
      </c>
      <c r="Q12" s="13" t="s">
        <v>597</v>
      </c>
      <c r="R12" s="12">
        <v>5</v>
      </c>
      <c r="S12" s="12">
        <v>5.5</v>
      </c>
      <c r="T12" s="11" t="s">
        <v>146</v>
      </c>
      <c r="U12" s="12" t="s">
        <v>366</v>
      </c>
      <c r="V12" s="12" t="s">
        <v>249</v>
      </c>
      <c r="W12" s="12">
        <v>0.2</v>
      </c>
      <c r="X12" s="8">
        <v>-0.2</v>
      </c>
      <c r="Y12" s="8"/>
      <c r="Z12" s="11" t="s">
        <v>241</v>
      </c>
      <c r="AA12" s="11" t="s">
        <v>244</v>
      </c>
      <c r="AB12" s="11" t="s">
        <v>143</v>
      </c>
      <c r="AC12" s="8" t="s">
        <v>239</v>
      </c>
      <c r="AD12" s="8" t="s">
        <v>636</v>
      </c>
      <c r="AE12" s="21" t="s">
        <v>637</v>
      </c>
    </row>
    <row r="13" spans="1:31" s="5" customFormat="1">
      <c r="A13" s="6">
        <v>45339</v>
      </c>
      <c r="B13" s="16" t="s">
        <v>125</v>
      </c>
      <c r="C13" s="8" t="s">
        <v>148</v>
      </c>
      <c r="D13" s="9">
        <v>4.0381944444444443E-2</v>
      </c>
      <c r="E13" s="8" t="s">
        <v>657</v>
      </c>
      <c r="F13" s="10">
        <v>12</v>
      </c>
      <c r="G13" s="10">
        <v>10.7</v>
      </c>
      <c r="H13" s="10">
        <v>11.4</v>
      </c>
      <c r="I13" s="10">
        <v>12</v>
      </c>
      <c r="J13" s="10">
        <v>12.8</v>
      </c>
      <c r="K13" s="17">
        <f t="shared" ref="K13:K15" si="10">SUM(F13:H13)</f>
        <v>34.1</v>
      </c>
      <c r="L13" s="17">
        <f t="shared" ref="L13:L15" si="11">SUM(I13:J13)</f>
        <v>24.8</v>
      </c>
      <c r="M13" s="11" t="s">
        <v>182</v>
      </c>
      <c r="N13" s="11" t="s">
        <v>150</v>
      </c>
      <c r="O13" s="13" t="s">
        <v>179</v>
      </c>
      <c r="P13" s="13" t="s">
        <v>442</v>
      </c>
      <c r="Q13" s="13" t="s">
        <v>318</v>
      </c>
      <c r="R13" s="12">
        <v>3.7</v>
      </c>
      <c r="S13" s="12">
        <v>4</v>
      </c>
      <c r="T13" s="11" t="s">
        <v>143</v>
      </c>
      <c r="U13" s="12">
        <v>-0.1</v>
      </c>
      <c r="V13" s="12" t="s">
        <v>249</v>
      </c>
      <c r="W13" s="12">
        <v>-0.2</v>
      </c>
      <c r="X13" s="8">
        <v>0.1</v>
      </c>
      <c r="Y13" s="8"/>
      <c r="Z13" s="11" t="s">
        <v>241</v>
      </c>
      <c r="AA13" s="11" t="s">
        <v>244</v>
      </c>
      <c r="AB13" s="11" t="s">
        <v>146</v>
      </c>
      <c r="AC13" s="8"/>
      <c r="AD13" s="8" t="s">
        <v>695</v>
      </c>
      <c r="AE13" s="21" t="s">
        <v>696</v>
      </c>
    </row>
    <row r="14" spans="1:31" s="5" customFormat="1">
      <c r="A14" s="6">
        <v>45340</v>
      </c>
      <c r="B14" s="16" t="s">
        <v>120</v>
      </c>
      <c r="C14" s="8" t="s">
        <v>148</v>
      </c>
      <c r="D14" s="9">
        <v>4.0983796296296296E-2</v>
      </c>
      <c r="E14" s="8" t="s">
        <v>671</v>
      </c>
      <c r="F14" s="10">
        <v>12</v>
      </c>
      <c r="G14" s="10">
        <v>10.5</v>
      </c>
      <c r="H14" s="10">
        <v>11.4</v>
      </c>
      <c r="I14" s="10">
        <v>12.4</v>
      </c>
      <c r="J14" s="10">
        <v>12.8</v>
      </c>
      <c r="K14" s="17">
        <f t="shared" si="10"/>
        <v>33.9</v>
      </c>
      <c r="L14" s="17">
        <f t="shared" si="11"/>
        <v>25.200000000000003</v>
      </c>
      <c r="M14" s="11" t="s">
        <v>182</v>
      </c>
      <c r="N14" s="11" t="s">
        <v>207</v>
      </c>
      <c r="O14" s="13" t="s">
        <v>171</v>
      </c>
      <c r="P14" s="13" t="s">
        <v>451</v>
      </c>
      <c r="Q14" s="13" t="s">
        <v>672</v>
      </c>
      <c r="R14" s="12">
        <v>2.5</v>
      </c>
      <c r="S14" s="12">
        <v>2</v>
      </c>
      <c r="T14" s="11" t="s">
        <v>143</v>
      </c>
      <c r="U14" s="12">
        <v>0.7</v>
      </c>
      <c r="V14" s="12" t="s">
        <v>249</v>
      </c>
      <c r="W14" s="12">
        <v>0.6</v>
      </c>
      <c r="X14" s="8">
        <v>0.1</v>
      </c>
      <c r="Y14" s="8"/>
      <c r="Z14" s="11" t="s">
        <v>244</v>
      </c>
      <c r="AA14" s="11" t="s">
        <v>244</v>
      </c>
      <c r="AB14" s="11" t="s">
        <v>143</v>
      </c>
      <c r="AC14" s="8"/>
      <c r="AD14" s="8" t="s">
        <v>709</v>
      </c>
      <c r="AE14" s="21" t="s">
        <v>710</v>
      </c>
    </row>
    <row r="15" spans="1:31" s="5" customFormat="1">
      <c r="A15" s="6">
        <v>45340</v>
      </c>
      <c r="B15" s="16" t="s">
        <v>124</v>
      </c>
      <c r="C15" s="8" t="s">
        <v>148</v>
      </c>
      <c r="D15" s="9">
        <v>4.0335648148148148E-2</v>
      </c>
      <c r="E15" s="8" t="s">
        <v>680</v>
      </c>
      <c r="F15" s="10">
        <v>11.9</v>
      </c>
      <c r="G15" s="10">
        <v>10.7</v>
      </c>
      <c r="H15" s="10">
        <v>11</v>
      </c>
      <c r="I15" s="10">
        <v>12</v>
      </c>
      <c r="J15" s="10">
        <v>12.9</v>
      </c>
      <c r="K15" s="17">
        <f t="shared" si="10"/>
        <v>33.6</v>
      </c>
      <c r="L15" s="17">
        <f t="shared" si="11"/>
        <v>24.9</v>
      </c>
      <c r="M15" s="11" t="s">
        <v>182</v>
      </c>
      <c r="N15" s="11" t="s">
        <v>186</v>
      </c>
      <c r="O15" s="13" t="s">
        <v>674</v>
      </c>
      <c r="P15" s="13" t="s">
        <v>212</v>
      </c>
      <c r="Q15" s="13" t="s">
        <v>675</v>
      </c>
      <c r="R15" s="12">
        <v>2.5</v>
      </c>
      <c r="S15" s="12">
        <v>2</v>
      </c>
      <c r="T15" s="11" t="s">
        <v>143</v>
      </c>
      <c r="U15" s="12">
        <v>0.7</v>
      </c>
      <c r="V15" s="12" t="s">
        <v>249</v>
      </c>
      <c r="W15" s="12">
        <v>0.6</v>
      </c>
      <c r="X15" s="8">
        <v>0.1</v>
      </c>
      <c r="Y15" s="8"/>
      <c r="Z15" s="11" t="s">
        <v>244</v>
      </c>
      <c r="AA15" s="11" t="s">
        <v>244</v>
      </c>
      <c r="AB15" s="11" t="s">
        <v>143</v>
      </c>
      <c r="AC15" s="8"/>
      <c r="AD15" s="8" t="s">
        <v>717</v>
      </c>
      <c r="AE15" s="21" t="s">
        <v>718</v>
      </c>
    </row>
    <row r="16" spans="1:31" s="5" customFormat="1">
      <c r="A16" s="6">
        <v>45346</v>
      </c>
      <c r="B16" s="15" t="s">
        <v>125</v>
      </c>
      <c r="C16" s="8" t="s">
        <v>332</v>
      </c>
      <c r="D16" s="9">
        <v>4.0335648148148148E-2</v>
      </c>
      <c r="E16" s="8" t="s">
        <v>727</v>
      </c>
      <c r="F16" s="10">
        <v>12</v>
      </c>
      <c r="G16" s="10">
        <v>10.5</v>
      </c>
      <c r="H16" s="10">
        <v>11.3</v>
      </c>
      <c r="I16" s="10">
        <v>12</v>
      </c>
      <c r="J16" s="10">
        <v>12.7</v>
      </c>
      <c r="K16" s="17">
        <f t="shared" ref="K16:K17" si="12">SUM(F16:H16)</f>
        <v>33.799999999999997</v>
      </c>
      <c r="L16" s="17">
        <f t="shared" ref="L16:L17" si="13">SUM(I16:J16)</f>
        <v>24.7</v>
      </c>
      <c r="M16" s="11" t="s">
        <v>182</v>
      </c>
      <c r="N16" s="11" t="s">
        <v>150</v>
      </c>
      <c r="O16" s="13" t="s">
        <v>212</v>
      </c>
      <c r="P16" s="13" t="s">
        <v>496</v>
      </c>
      <c r="Q16" s="13" t="s">
        <v>183</v>
      </c>
      <c r="R16" s="12">
        <v>12.8</v>
      </c>
      <c r="S16" s="12">
        <v>13.6</v>
      </c>
      <c r="T16" s="11" t="s">
        <v>119</v>
      </c>
      <c r="U16" s="12">
        <v>-0.5</v>
      </c>
      <c r="V16" s="12" t="s">
        <v>249</v>
      </c>
      <c r="W16" s="12">
        <v>0.4</v>
      </c>
      <c r="X16" s="8">
        <v>-0.9</v>
      </c>
      <c r="Y16" s="8"/>
      <c r="Z16" s="11" t="s">
        <v>244</v>
      </c>
      <c r="AA16" s="11" t="s">
        <v>241</v>
      </c>
      <c r="AB16" s="11" t="s">
        <v>143</v>
      </c>
      <c r="AC16" s="8"/>
      <c r="AD16" s="8" t="s">
        <v>760</v>
      </c>
      <c r="AE16" s="21" t="s">
        <v>761</v>
      </c>
    </row>
    <row r="17" spans="1:31" s="5" customFormat="1">
      <c r="A17" s="6">
        <v>45347</v>
      </c>
      <c r="B17" s="16" t="s">
        <v>120</v>
      </c>
      <c r="C17" s="8" t="s">
        <v>332</v>
      </c>
      <c r="D17" s="9">
        <v>3.9641203703703706E-2</v>
      </c>
      <c r="E17" s="8" t="s">
        <v>739</v>
      </c>
      <c r="F17" s="10">
        <v>12</v>
      </c>
      <c r="G17" s="10">
        <v>10.5</v>
      </c>
      <c r="H17" s="10">
        <v>11.2</v>
      </c>
      <c r="I17" s="10">
        <v>11.6</v>
      </c>
      <c r="J17" s="10">
        <v>12.2</v>
      </c>
      <c r="K17" s="17">
        <f t="shared" si="12"/>
        <v>33.700000000000003</v>
      </c>
      <c r="L17" s="17">
        <f t="shared" si="13"/>
        <v>23.799999999999997</v>
      </c>
      <c r="M17" s="11" t="s">
        <v>182</v>
      </c>
      <c r="N17" s="11" t="s">
        <v>150</v>
      </c>
      <c r="O17" s="13" t="s">
        <v>493</v>
      </c>
      <c r="P17" s="13" t="s">
        <v>740</v>
      </c>
      <c r="Q17" s="13" t="s">
        <v>672</v>
      </c>
      <c r="R17" s="12">
        <v>10.5</v>
      </c>
      <c r="S17" s="12">
        <v>10.9</v>
      </c>
      <c r="T17" s="11" t="s">
        <v>243</v>
      </c>
      <c r="U17" s="12">
        <v>-0.9</v>
      </c>
      <c r="V17" s="12" t="s">
        <v>249</v>
      </c>
      <c r="W17" s="12">
        <v>-0.3</v>
      </c>
      <c r="X17" s="8">
        <v>-0.6</v>
      </c>
      <c r="Y17" s="8"/>
      <c r="Z17" s="11" t="s">
        <v>242</v>
      </c>
      <c r="AA17" s="11" t="s">
        <v>241</v>
      </c>
      <c r="AB17" s="11" t="s">
        <v>146</v>
      </c>
      <c r="AC17" s="8"/>
      <c r="AD17" s="8" t="s">
        <v>773</v>
      </c>
      <c r="AE17" s="21" t="s">
        <v>774</v>
      </c>
    </row>
    <row r="18" spans="1:31" s="5" customFormat="1">
      <c r="A18" s="6">
        <v>45353</v>
      </c>
      <c r="B18" s="16" t="s">
        <v>125</v>
      </c>
      <c r="C18" s="8" t="s">
        <v>332</v>
      </c>
      <c r="D18" s="9">
        <v>4.0312500000000001E-2</v>
      </c>
      <c r="E18" s="8" t="s">
        <v>816</v>
      </c>
      <c r="F18" s="10">
        <v>12.2</v>
      </c>
      <c r="G18" s="10">
        <v>10.8</v>
      </c>
      <c r="H18" s="10">
        <v>11.4</v>
      </c>
      <c r="I18" s="10">
        <v>11.6</v>
      </c>
      <c r="J18" s="10">
        <v>12.3</v>
      </c>
      <c r="K18" s="17">
        <f t="shared" ref="K18:K19" si="14">SUM(F18:H18)</f>
        <v>34.4</v>
      </c>
      <c r="L18" s="17">
        <f t="shared" ref="L18:L19" si="15">SUM(I18:J18)</f>
        <v>23.9</v>
      </c>
      <c r="M18" s="11" t="s">
        <v>149</v>
      </c>
      <c r="N18" s="11" t="s">
        <v>150</v>
      </c>
      <c r="O18" s="13" t="s">
        <v>442</v>
      </c>
      <c r="P18" s="13" t="s">
        <v>412</v>
      </c>
      <c r="Q18" s="13" t="s">
        <v>817</v>
      </c>
      <c r="R18" s="12">
        <v>10.9</v>
      </c>
      <c r="S18" s="12">
        <v>11.3</v>
      </c>
      <c r="T18" s="11" t="s">
        <v>119</v>
      </c>
      <c r="U18" s="12">
        <v>-0.7</v>
      </c>
      <c r="V18" s="12" t="s">
        <v>249</v>
      </c>
      <c r="W18" s="12">
        <v>0.1</v>
      </c>
      <c r="X18" s="8">
        <v>-0.8</v>
      </c>
      <c r="Y18" s="8"/>
      <c r="Z18" s="11" t="s">
        <v>241</v>
      </c>
      <c r="AA18" s="11" t="s">
        <v>241</v>
      </c>
      <c r="AB18" s="11" t="s">
        <v>143</v>
      </c>
      <c r="AC18" s="8"/>
      <c r="AD18" s="8" t="s">
        <v>824</v>
      </c>
      <c r="AE18" s="21" t="s">
        <v>825</v>
      </c>
    </row>
    <row r="19" spans="1:31" s="5" customFormat="1">
      <c r="A19" s="6">
        <v>45354</v>
      </c>
      <c r="B19" s="16" t="s">
        <v>120</v>
      </c>
      <c r="C19" s="8" t="s">
        <v>299</v>
      </c>
      <c r="D19" s="9">
        <v>4.0324074074074075E-2</v>
      </c>
      <c r="E19" s="8" t="s">
        <v>806</v>
      </c>
      <c r="F19" s="10">
        <v>12</v>
      </c>
      <c r="G19" s="10">
        <v>10.4</v>
      </c>
      <c r="H19" s="10">
        <v>11.4</v>
      </c>
      <c r="I19" s="10">
        <v>11.9</v>
      </c>
      <c r="J19" s="10">
        <v>12.7</v>
      </c>
      <c r="K19" s="17">
        <f t="shared" si="14"/>
        <v>33.799999999999997</v>
      </c>
      <c r="L19" s="17">
        <f t="shared" si="15"/>
        <v>24.6</v>
      </c>
      <c r="M19" s="11" t="s">
        <v>182</v>
      </c>
      <c r="N19" s="11" t="s">
        <v>150</v>
      </c>
      <c r="O19" s="13" t="s">
        <v>316</v>
      </c>
      <c r="P19" s="13" t="s">
        <v>168</v>
      </c>
      <c r="Q19" s="13" t="s">
        <v>807</v>
      </c>
      <c r="R19" s="12">
        <v>8.1</v>
      </c>
      <c r="S19" s="12">
        <v>9.1</v>
      </c>
      <c r="T19" s="11" t="s">
        <v>243</v>
      </c>
      <c r="U19" s="12" t="s">
        <v>366</v>
      </c>
      <c r="V19" s="12" t="s">
        <v>249</v>
      </c>
      <c r="W19" s="12">
        <v>0.4</v>
      </c>
      <c r="X19" s="8">
        <v>-0.4</v>
      </c>
      <c r="Y19" s="8"/>
      <c r="Z19" s="11" t="s">
        <v>244</v>
      </c>
      <c r="AA19" s="11" t="s">
        <v>241</v>
      </c>
      <c r="AB19" s="11" t="s">
        <v>146</v>
      </c>
      <c r="AC19" s="8"/>
      <c r="AD19" s="8" t="s">
        <v>844</v>
      </c>
      <c r="AE19" s="21" t="s">
        <v>845</v>
      </c>
    </row>
    <row r="20" spans="1:31" s="5" customFormat="1">
      <c r="A20" s="6">
        <v>45472</v>
      </c>
      <c r="B20" s="16" t="s">
        <v>125</v>
      </c>
      <c r="C20" s="8" t="s">
        <v>332</v>
      </c>
      <c r="D20" s="9">
        <v>3.9641203703703706E-2</v>
      </c>
      <c r="E20" s="8" t="s">
        <v>871</v>
      </c>
      <c r="F20" s="10">
        <v>12</v>
      </c>
      <c r="G20" s="10">
        <v>10.5</v>
      </c>
      <c r="H20" s="10">
        <v>11.2</v>
      </c>
      <c r="I20" s="10">
        <v>11.5</v>
      </c>
      <c r="J20" s="10">
        <v>12.3</v>
      </c>
      <c r="K20" s="17">
        <f t="shared" ref="K20:K21" si="16">SUM(F20:H20)</f>
        <v>33.700000000000003</v>
      </c>
      <c r="L20" s="17">
        <f t="shared" ref="L20:L21" si="17">SUM(I20:J20)</f>
        <v>23.8</v>
      </c>
      <c r="M20" s="11" t="s">
        <v>182</v>
      </c>
      <c r="N20" s="11" t="s">
        <v>150</v>
      </c>
      <c r="O20" s="13" t="s">
        <v>234</v>
      </c>
      <c r="P20" s="13" t="s">
        <v>872</v>
      </c>
      <c r="Q20" s="13" t="s">
        <v>412</v>
      </c>
      <c r="R20" s="12">
        <v>10.5</v>
      </c>
      <c r="S20" s="12">
        <v>11.6</v>
      </c>
      <c r="T20" s="11" t="s">
        <v>119</v>
      </c>
      <c r="U20" s="12">
        <v>-1.4</v>
      </c>
      <c r="V20" s="12" t="s">
        <v>249</v>
      </c>
      <c r="W20" s="12">
        <v>-0.3</v>
      </c>
      <c r="X20" s="8">
        <v>-1.1000000000000001</v>
      </c>
      <c r="Y20" s="8" t="s">
        <v>250</v>
      </c>
      <c r="Z20" s="11" t="s">
        <v>242</v>
      </c>
      <c r="AA20" s="11" t="s">
        <v>244</v>
      </c>
      <c r="AB20" s="11" t="s">
        <v>146</v>
      </c>
      <c r="AC20" s="8"/>
      <c r="AD20" s="8" t="s">
        <v>870</v>
      </c>
      <c r="AE20" s="21" t="s">
        <v>927</v>
      </c>
    </row>
    <row r="21" spans="1:31" s="5" customFormat="1">
      <c r="A21" s="6">
        <v>45472</v>
      </c>
      <c r="B21" s="16" t="s">
        <v>867</v>
      </c>
      <c r="C21" s="8" t="s">
        <v>299</v>
      </c>
      <c r="D21" s="9">
        <v>4.0358796296296295E-2</v>
      </c>
      <c r="E21" s="8" t="s">
        <v>876</v>
      </c>
      <c r="F21" s="10">
        <v>12.1</v>
      </c>
      <c r="G21" s="10">
        <v>10.7</v>
      </c>
      <c r="H21" s="10">
        <v>11.5</v>
      </c>
      <c r="I21" s="10">
        <v>12.2</v>
      </c>
      <c r="J21" s="10">
        <v>12.2</v>
      </c>
      <c r="K21" s="17">
        <f t="shared" si="16"/>
        <v>34.299999999999997</v>
      </c>
      <c r="L21" s="17">
        <f t="shared" si="17"/>
        <v>24.4</v>
      </c>
      <c r="M21" s="11" t="s">
        <v>182</v>
      </c>
      <c r="N21" s="11" t="s">
        <v>150</v>
      </c>
      <c r="O21" s="13" t="s">
        <v>318</v>
      </c>
      <c r="P21" s="13" t="s">
        <v>234</v>
      </c>
      <c r="Q21" s="13" t="s">
        <v>877</v>
      </c>
      <c r="R21" s="12">
        <v>10.5</v>
      </c>
      <c r="S21" s="12">
        <v>11.6</v>
      </c>
      <c r="T21" s="11" t="s">
        <v>119</v>
      </c>
      <c r="U21" s="12">
        <v>-0.8</v>
      </c>
      <c r="V21" s="12" t="s">
        <v>249</v>
      </c>
      <c r="W21" s="12">
        <v>0.1</v>
      </c>
      <c r="X21" s="8">
        <v>-0.9</v>
      </c>
      <c r="Y21" s="8"/>
      <c r="Z21" s="11" t="s">
        <v>241</v>
      </c>
      <c r="AA21" s="11" t="s">
        <v>241</v>
      </c>
      <c r="AB21" s="11" t="s">
        <v>146</v>
      </c>
      <c r="AC21" s="8"/>
      <c r="AD21" s="8" t="s">
        <v>878</v>
      </c>
      <c r="AE21" s="21" t="s">
        <v>921</v>
      </c>
    </row>
    <row r="22" spans="1:31" s="5" customFormat="1">
      <c r="A22" s="6">
        <v>45473</v>
      </c>
      <c r="B22" s="16" t="s">
        <v>120</v>
      </c>
      <c r="C22" s="8" t="s">
        <v>332</v>
      </c>
      <c r="D22" s="9">
        <v>3.8993055555555559E-2</v>
      </c>
      <c r="E22" s="8" t="s">
        <v>900</v>
      </c>
      <c r="F22" s="10">
        <v>11.9</v>
      </c>
      <c r="G22" s="10">
        <v>10.199999999999999</v>
      </c>
      <c r="H22" s="10">
        <v>11</v>
      </c>
      <c r="I22" s="10">
        <v>11.7</v>
      </c>
      <c r="J22" s="10">
        <v>12.1</v>
      </c>
      <c r="K22" s="17">
        <f t="shared" ref="K22" si="18">SUM(F22:H22)</f>
        <v>33.1</v>
      </c>
      <c r="L22" s="17">
        <f t="shared" ref="L22" si="19">SUM(I22:J22)</f>
        <v>23.799999999999997</v>
      </c>
      <c r="M22" s="11" t="s">
        <v>182</v>
      </c>
      <c r="N22" s="11" t="s">
        <v>150</v>
      </c>
      <c r="O22" s="13" t="s">
        <v>675</v>
      </c>
      <c r="P22" s="13" t="s">
        <v>202</v>
      </c>
      <c r="Q22" s="13" t="s">
        <v>677</v>
      </c>
      <c r="R22" s="12">
        <v>11.1</v>
      </c>
      <c r="S22" s="12">
        <v>12.2</v>
      </c>
      <c r="T22" s="11" t="s">
        <v>119</v>
      </c>
      <c r="U22" s="12">
        <v>-1.5</v>
      </c>
      <c r="V22" s="12" t="s">
        <v>249</v>
      </c>
      <c r="W22" s="12">
        <v>-0.1</v>
      </c>
      <c r="X22" s="8">
        <v>-1.4</v>
      </c>
      <c r="Y22" s="8"/>
      <c r="Z22" s="11" t="s">
        <v>241</v>
      </c>
      <c r="AA22" s="11" t="s">
        <v>244</v>
      </c>
      <c r="AB22" s="11" t="s">
        <v>146</v>
      </c>
      <c r="AC22" s="8" t="s">
        <v>239</v>
      </c>
      <c r="AD22" s="8" t="s">
        <v>933</v>
      </c>
      <c r="AE22" s="21" t="s">
        <v>934</v>
      </c>
    </row>
    <row r="23" spans="1:31" s="5" customFormat="1">
      <c r="A23" s="6">
        <v>45479</v>
      </c>
      <c r="B23" s="16" t="s">
        <v>125</v>
      </c>
      <c r="C23" s="8" t="s">
        <v>148</v>
      </c>
      <c r="D23" s="9">
        <v>4.0312500000000001E-2</v>
      </c>
      <c r="E23" s="8" t="s">
        <v>951</v>
      </c>
      <c r="F23" s="10">
        <v>12</v>
      </c>
      <c r="G23" s="10">
        <v>10.5</v>
      </c>
      <c r="H23" s="10">
        <v>11.1</v>
      </c>
      <c r="I23" s="10">
        <v>12.4</v>
      </c>
      <c r="J23" s="10">
        <v>12.3</v>
      </c>
      <c r="K23" s="17">
        <f t="shared" ref="K23:K25" si="20">SUM(F23:H23)</f>
        <v>33.6</v>
      </c>
      <c r="L23" s="17">
        <f t="shared" ref="L23:L25" si="21">SUM(I23:J23)</f>
        <v>24.700000000000003</v>
      </c>
      <c r="M23" s="11" t="s">
        <v>182</v>
      </c>
      <c r="N23" s="11" t="s">
        <v>150</v>
      </c>
      <c r="O23" s="13" t="s">
        <v>303</v>
      </c>
      <c r="P23" s="13" t="s">
        <v>952</v>
      </c>
      <c r="Q23" s="13" t="s">
        <v>872</v>
      </c>
      <c r="R23" s="12">
        <v>1.4</v>
      </c>
      <c r="S23" s="12">
        <v>2.2000000000000002</v>
      </c>
      <c r="T23" s="11" t="s">
        <v>146</v>
      </c>
      <c r="U23" s="12">
        <v>-0.6</v>
      </c>
      <c r="V23" s="12" t="s">
        <v>249</v>
      </c>
      <c r="W23" s="12">
        <v>-0.2</v>
      </c>
      <c r="X23" s="8">
        <v>-0.4</v>
      </c>
      <c r="Y23" s="8"/>
      <c r="Z23" s="11" t="s">
        <v>241</v>
      </c>
      <c r="AA23" s="11" t="s">
        <v>241</v>
      </c>
      <c r="AB23" s="11" t="s">
        <v>146</v>
      </c>
      <c r="AC23" s="8"/>
      <c r="AD23" s="8" t="s">
        <v>953</v>
      </c>
      <c r="AE23" s="21" t="s">
        <v>995</v>
      </c>
    </row>
    <row r="24" spans="1:31" s="5" customFormat="1">
      <c r="A24" s="6">
        <v>45479</v>
      </c>
      <c r="B24" s="16" t="s">
        <v>127</v>
      </c>
      <c r="C24" s="8" t="s">
        <v>148</v>
      </c>
      <c r="D24" s="9">
        <v>3.9606481481481479E-2</v>
      </c>
      <c r="E24" s="8" t="s">
        <v>965</v>
      </c>
      <c r="F24" s="10">
        <v>11.8</v>
      </c>
      <c r="G24" s="10">
        <v>10.5</v>
      </c>
      <c r="H24" s="10">
        <v>11</v>
      </c>
      <c r="I24" s="10">
        <v>11.6</v>
      </c>
      <c r="J24" s="10">
        <v>12.3</v>
      </c>
      <c r="K24" s="17">
        <f t="shared" si="20"/>
        <v>33.299999999999997</v>
      </c>
      <c r="L24" s="17">
        <f t="shared" si="21"/>
        <v>23.9</v>
      </c>
      <c r="M24" s="11" t="s">
        <v>182</v>
      </c>
      <c r="N24" s="11" t="s">
        <v>150</v>
      </c>
      <c r="O24" s="13" t="s">
        <v>578</v>
      </c>
      <c r="P24" s="13" t="s">
        <v>966</v>
      </c>
      <c r="Q24" s="13" t="s">
        <v>967</v>
      </c>
      <c r="R24" s="12">
        <v>1.4</v>
      </c>
      <c r="S24" s="12">
        <v>2.2000000000000002</v>
      </c>
      <c r="T24" s="11" t="s">
        <v>146</v>
      </c>
      <c r="U24" s="12">
        <v>-0.1</v>
      </c>
      <c r="V24" s="12" t="s">
        <v>249</v>
      </c>
      <c r="W24" s="12">
        <v>0.3</v>
      </c>
      <c r="X24" s="8">
        <v>-0.4</v>
      </c>
      <c r="Y24" s="8"/>
      <c r="Z24" s="11" t="s">
        <v>244</v>
      </c>
      <c r="AA24" s="11" t="s">
        <v>244</v>
      </c>
      <c r="AB24" s="11" t="s">
        <v>143</v>
      </c>
      <c r="AC24" s="8"/>
      <c r="AD24" s="8" t="s">
        <v>968</v>
      </c>
      <c r="AE24" s="21" t="s">
        <v>1003</v>
      </c>
    </row>
    <row r="25" spans="1:31" s="5" customFormat="1">
      <c r="A25" s="6">
        <v>45480</v>
      </c>
      <c r="B25" s="16" t="s">
        <v>120</v>
      </c>
      <c r="C25" s="8" t="s">
        <v>148</v>
      </c>
      <c r="D25" s="9">
        <v>3.9687500000000001E-2</v>
      </c>
      <c r="E25" s="8" t="s">
        <v>981</v>
      </c>
      <c r="F25" s="10">
        <v>11.8</v>
      </c>
      <c r="G25" s="10">
        <v>10.199999999999999</v>
      </c>
      <c r="H25" s="10">
        <v>11.2</v>
      </c>
      <c r="I25" s="10">
        <v>11.9</v>
      </c>
      <c r="J25" s="10">
        <v>12.8</v>
      </c>
      <c r="K25" s="17">
        <f t="shared" si="20"/>
        <v>33.200000000000003</v>
      </c>
      <c r="L25" s="17">
        <f t="shared" si="21"/>
        <v>24.700000000000003</v>
      </c>
      <c r="M25" s="11" t="s">
        <v>182</v>
      </c>
      <c r="N25" s="11" t="s">
        <v>186</v>
      </c>
      <c r="O25" s="13" t="s">
        <v>881</v>
      </c>
      <c r="P25" s="13" t="s">
        <v>171</v>
      </c>
      <c r="Q25" s="13" t="s">
        <v>171</v>
      </c>
      <c r="R25" s="12">
        <v>1.4</v>
      </c>
      <c r="S25" s="12">
        <v>1.3</v>
      </c>
      <c r="T25" s="11" t="s">
        <v>146</v>
      </c>
      <c r="U25" s="12">
        <v>-0.5</v>
      </c>
      <c r="V25" s="12" t="s">
        <v>249</v>
      </c>
      <c r="W25" s="12">
        <v>-0.1</v>
      </c>
      <c r="X25" s="8">
        <v>-0.4</v>
      </c>
      <c r="Y25" s="8" t="s">
        <v>250</v>
      </c>
      <c r="Z25" s="11" t="s">
        <v>241</v>
      </c>
      <c r="AA25" s="11" t="s">
        <v>241</v>
      </c>
      <c r="AB25" s="11" t="s">
        <v>146</v>
      </c>
      <c r="AC25" s="8"/>
      <c r="AD25" s="8" t="s">
        <v>1009</v>
      </c>
      <c r="AE25" s="21" t="s">
        <v>1010</v>
      </c>
    </row>
    <row r="26" spans="1:31" s="5" customFormat="1">
      <c r="A26" s="6">
        <v>45486</v>
      </c>
      <c r="B26" s="16" t="s">
        <v>862</v>
      </c>
      <c r="C26" s="8" t="s">
        <v>299</v>
      </c>
      <c r="D26" s="9">
        <v>3.9606481481481479E-2</v>
      </c>
      <c r="E26" s="8" t="s">
        <v>1025</v>
      </c>
      <c r="F26" s="10">
        <v>12</v>
      </c>
      <c r="G26" s="10">
        <v>10.5</v>
      </c>
      <c r="H26" s="10">
        <v>11.4</v>
      </c>
      <c r="I26" s="10">
        <v>11.8</v>
      </c>
      <c r="J26" s="10">
        <v>11.5</v>
      </c>
      <c r="K26" s="17">
        <f t="shared" ref="K26:K28" si="22">SUM(F26:H26)</f>
        <v>33.9</v>
      </c>
      <c r="L26" s="17">
        <f t="shared" ref="L26:L28" si="23">SUM(I26:J26)</f>
        <v>23.3</v>
      </c>
      <c r="M26" s="11" t="s">
        <v>182</v>
      </c>
      <c r="N26" s="11" t="s">
        <v>150</v>
      </c>
      <c r="O26" s="13" t="s">
        <v>213</v>
      </c>
      <c r="P26" s="13" t="s">
        <v>877</v>
      </c>
      <c r="Q26" s="13" t="s">
        <v>1026</v>
      </c>
      <c r="R26" s="12">
        <v>7.4</v>
      </c>
      <c r="S26" s="12">
        <v>8.3000000000000007</v>
      </c>
      <c r="T26" s="11" t="s">
        <v>119</v>
      </c>
      <c r="U26" s="12">
        <v>-2.1</v>
      </c>
      <c r="V26" s="12" t="s">
        <v>249</v>
      </c>
      <c r="W26" s="12">
        <v>-1.2</v>
      </c>
      <c r="X26" s="8">
        <v>-0.9</v>
      </c>
      <c r="Y26" s="8"/>
      <c r="Z26" s="11" t="s">
        <v>251</v>
      </c>
      <c r="AA26" s="11" t="s">
        <v>241</v>
      </c>
      <c r="AB26" s="11" t="s">
        <v>143</v>
      </c>
      <c r="AC26" s="8"/>
      <c r="AD26" s="8" t="s">
        <v>1024</v>
      </c>
      <c r="AE26" s="21" t="s">
        <v>1072</v>
      </c>
    </row>
    <row r="27" spans="1:31" s="5" customFormat="1">
      <c r="A27" s="6">
        <v>45486</v>
      </c>
      <c r="B27" s="16" t="s">
        <v>124</v>
      </c>
      <c r="C27" s="8" t="s">
        <v>148</v>
      </c>
      <c r="D27" s="9">
        <v>3.9629629629629633E-2</v>
      </c>
      <c r="E27" s="8" t="s">
        <v>1045</v>
      </c>
      <c r="F27" s="10">
        <v>11.8</v>
      </c>
      <c r="G27" s="10">
        <v>10.5</v>
      </c>
      <c r="H27" s="10">
        <v>11.1</v>
      </c>
      <c r="I27" s="10">
        <v>11.7</v>
      </c>
      <c r="J27" s="10">
        <v>12.3</v>
      </c>
      <c r="K27" s="17">
        <f t="shared" si="22"/>
        <v>33.4</v>
      </c>
      <c r="L27" s="17">
        <f t="shared" si="23"/>
        <v>24</v>
      </c>
      <c r="M27" s="11" t="s">
        <v>182</v>
      </c>
      <c r="N27" s="11" t="s">
        <v>150</v>
      </c>
      <c r="O27" s="13" t="s">
        <v>604</v>
      </c>
      <c r="P27" s="13" t="s">
        <v>212</v>
      </c>
      <c r="Q27" s="13" t="s">
        <v>675</v>
      </c>
      <c r="R27" s="12">
        <v>7.4</v>
      </c>
      <c r="S27" s="12">
        <v>8.3000000000000007</v>
      </c>
      <c r="T27" s="11" t="s">
        <v>243</v>
      </c>
      <c r="U27" s="12">
        <v>-0.4</v>
      </c>
      <c r="V27" s="12" t="s">
        <v>249</v>
      </c>
      <c r="W27" s="12">
        <v>0.2</v>
      </c>
      <c r="X27" s="8">
        <v>-0.6</v>
      </c>
      <c r="Y27" s="8"/>
      <c r="Z27" s="11" t="s">
        <v>241</v>
      </c>
      <c r="AA27" s="11" t="s">
        <v>244</v>
      </c>
      <c r="AB27" s="11" t="s">
        <v>143</v>
      </c>
      <c r="AC27" s="8"/>
      <c r="AD27" s="8" t="s">
        <v>1044</v>
      </c>
      <c r="AE27" s="21" t="s">
        <v>1079</v>
      </c>
    </row>
    <row r="28" spans="1:31" s="5" customFormat="1">
      <c r="A28" s="6">
        <v>45487</v>
      </c>
      <c r="B28" s="16" t="s">
        <v>125</v>
      </c>
      <c r="C28" s="8" t="s">
        <v>1058</v>
      </c>
      <c r="D28" s="9">
        <v>3.9664351851851853E-2</v>
      </c>
      <c r="E28" s="8" t="s">
        <v>1060</v>
      </c>
      <c r="F28" s="10">
        <v>12.2</v>
      </c>
      <c r="G28" s="10">
        <v>10.6</v>
      </c>
      <c r="H28" s="10">
        <v>11.4</v>
      </c>
      <c r="I28" s="10">
        <v>11.8</v>
      </c>
      <c r="J28" s="10">
        <v>11.7</v>
      </c>
      <c r="K28" s="17">
        <f t="shared" si="22"/>
        <v>34.199999999999996</v>
      </c>
      <c r="L28" s="17">
        <f t="shared" si="23"/>
        <v>23.5</v>
      </c>
      <c r="M28" s="11" t="s">
        <v>149</v>
      </c>
      <c r="N28" s="11" t="s">
        <v>150</v>
      </c>
      <c r="O28" s="13" t="s">
        <v>224</v>
      </c>
      <c r="P28" s="13" t="s">
        <v>152</v>
      </c>
      <c r="Q28" s="13" t="s">
        <v>168</v>
      </c>
      <c r="R28" s="12">
        <v>10.6</v>
      </c>
      <c r="S28" s="12">
        <v>11.6</v>
      </c>
      <c r="T28" s="11" t="s">
        <v>166</v>
      </c>
      <c r="U28" s="12">
        <v>-1.2</v>
      </c>
      <c r="V28" s="12" t="s">
        <v>249</v>
      </c>
      <c r="W28" s="12" t="s">
        <v>366</v>
      </c>
      <c r="X28" s="8">
        <v>-1.2</v>
      </c>
      <c r="Y28" s="8"/>
      <c r="Z28" s="11" t="s">
        <v>241</v>
      </c>
      <c r="AA28" s="11" t="s">
        <v>244</v>
      </c>
      <c r="AB28" s="11" t="s">
        <v>143</v>
      </c>
      <c r="AC28" s="8"/>
      <c r="AD28" s="8" t="s">
        <v>1069</v>
      </c>
      <c r="AE28" s="21" t="s">
        <v>1088</v>
      </c>
    </row>
    <row r="29" spans="1:31" s="5" customFormat="1">
      <c r="A29" s="6">
        <v>45493</v>
      </c>
      <c r="B29" s="16" t="s">
        <v>125</v>
      </c>
      <c r="C29" s="8" t="s">
        <v>332</v>
      </c>
      <c r="D29" s="9">
        <v>3.9687500000000001E-2</v>
      </c>
      <c r="E29" s="8" t="s">
        <v>1100</v>
      </c>
      <c r="F29" s="10">
        <v>12.1</v>
      </c>
      <c r="G29" s="10">
        <v>10.6</v>
      </c>
      <c r="H29" s="10">
        <v>11.4</v>
      </c>
      <c r="I29" s="10">
        <v>11.8</v>
      </c>
      <c r="J29" s="10">
        <v>12</v>
      </c>
      <c r="K29" s="17">
        <f t="shared" ref="K29:K30" si="24">SUM(F29:H29)</f>
        <v>34.1</v>
      </c>
      <c r="L29" s="17">
        <f t="shared" ref="L29:L30" si="25">SUM(I29:J29)</f>
        <v>23.8</v>
      </c>
      <c r="M29" s="11" t="s">
        <v>182</v>
      </c>
      <c r="N29" s="11" t="s">
        <v>150</v>
      </c>
      <c r="O29" s="13" t="s">
        <v>1101</v>
      </c>
      <c r="P29" s="13" t="s">
        <v>1102</v>
      </c>
      <c r="Q29" s="13" t="s">
        <v>151</v>
      </c>
      <c r="R29" s="12">
        <v>11.4</v>
      </c>
      <c r="S29" s="12">
        <v>14</v>
      </c>
      <c r="T29" s="11" t="s">
        <v>119</v>
      </c>
      <c r="U29" s="12">
        <v>-1</v>
      </c>
      <c r="V29" s="12" t="s">
        <v>249</v>
      </c>
      <c r="W29" s="12">
        <v>-0.1</v>
      </c>
      <c r="X29" s="8">
        <v>-0.9</v>
      </c>
      <c r="Y29" s="8"/>
      <c r="Z29" s="11" t="s">
        <v>241</v>
      </c>
      <c r="AA29" s="11" t="s">
        <v>244</v>
      </c>
      <c r="AB29" s="11" t="s">
        <v>143</v>
      </c>
      <c r="AC29" s="8"/>
      <c r="AD29" s="8" t="s">
        <v>1104</v>
      </c>
      <c r="AE29" s="21" t="s">
        <v>1139</v>
      </c>
    </row>
    <row r="30" spans="1:31" s="5" customFormat="1">
      <c r="A30" s="6">
        <v>45494</v>
      </c>
      <c r="B30" s="16" t="s">
        <v>120</v>
      </c>
      <c r="C30" s="8" t="s">
        <v>299</v>
      </c>
      <c r="D30" s="9">
        <v>3.965277777777778E-2</v>
      </c>
      <c r="E30" s="8" t="s">
        <v>1129</v>
      </c>
      <c r="F30" s="10">
        <v>12.1</v>
      </c>
      <c r="G30" s="10">
        <v>10.3</v>
      </c>
      <c r="H30" s="10">
        <v>11</v>
      </c>
      <c r="I30" s="10">
        <v>11.6</v>
      </c>
      <c r="J30" s="10">
        <v>12.6</v>
      </c>
      <c r="K30" s="17">
        <f t="shared" si="24"/>
        <v>33.4</v>
      </c>
      <c r="L30" s="17">
        <f t="shared" si="25"/>
        <v>24.2</v>
      </c>
      <c r="M30" s="11" t="s">
        <v>182</v>
      </c>
      <c r="N30" s="11" t="s">
        <v>150</v>
      </c>
      <c r="O30" s="13" t="s">
        <v>213</v>
      </c>
      <c r="P30" s="13" t="s">
        <v>234</v>
      </c>
      <c r="Q30" s="13" t="s">
        <v>1130</v>
      </c>
      <c r="R30" s="12">
        <v>6.2</v>
      </c>
      <c r="S30" s="12">
        <v>9.4</v>
      </c>
      <c r="T30" s="11" t="s">
        <v>243</v>
      </c>
      <c r="U30" s="12">
        <v>-0.8</v>
      </c>
      <c r="V30" s="12" t="s">
        <v>249</v>
      </c>
      <c r="W30" s="12">
        <v>-0.2</v>
      </c>
      <c r="X30" s="8">
        <v>-0.6</v>
      </c>
      <c r="Y30" s="8"/>
      <c r="Z30" s="11" t="s">
        <v>241</v>
      </c>
      <c r="AA30" s="11" t="s">
        <v>241</v>
      </c>
      <c r="AB30" s="11" t="s">
        <v>143</v>
      </c>
      <c r="AC30" s="8"/>
      <c r="AD30" s="8" t="s">
        <v>1157</v>
      </c>
      <c r="AE30" s="21" t="s">
        <v>1158</v>
      </c>
    </row>
  </sheetData>
  <autoFilter ref="A1:AD1" xr:uid="{00000000-0009-0000-0000-000006000000}"/>
  <phoneticPr fontId="10"/>
  <conditionalFormatting sqref="F2:J3">
    <cfRule type="colorScale" priority="159">
      <colorScale>
        <cfvo type="min"/>
        <cfvo type="percentile" val="50"/>
        <cfvo type="max"/>
        <color rgb="FFF8696B"/>
        <color rgb="FFFFEB84"/>
        <color rgb="FF63BE7B"/>
      </colorScale>
    </cfRule>
  </conditionalFormatting>
  <conditionalFormatting sqref="F4:J4">
    <cfRule type="colorScale" priority="70">
      <colorScale>
        <cfvo type="min"/>
        <cfvo type="percentile" val="50"/>
        <cfvo type="max"/>
        <color rgb="FFF8696B"/>
        <color rgb="FFFFEB84"/>
        <color rgb="FF63BE7B"/>
      </colorScale>
    </cfRule>
  </conditionalFormatting>
  <conditionalFormatting sqref="F5:J5">
    <cfRule type="colorScale" priority="63">
      <colorScale>
        <cfvo type="min"/>
        <cfvo type="percentile" val="50"/>
        <cfvo type="max"/>
        <color rgb="FFF8696B"/>
        <color rgb="FFFFEB84"/>
        <color rgb="FF63BE7B"/>
      </colorScale>
    </cfRule>
  </conditionalFormatting>
  <conditionalFormatting sqref="F6:J7">
    <cfRule type="colorScale" priority="56">
      <colorScale>
        <cfvo type="min"/>
        <cfvo type="percentile" val="50"/>
        <cfvo type="max"/>
        <color rgb="FFF8696B"/>
        <color rgb="FFFFEB84"/>
        <color rgb="FF63BE7B"/>
      </colorScale>
    </cfRule>
  </conditionalFormatting>
  <conditionalFormatting sqref="F8:J10">
    <cfRule type="colorScale" priority="49">
      <colorScale>
        <cfvo type="min"/>
        <cfvo type="percentile" val="50"/>
        <cfvo type="max"/>
        <color rgb="FFF8696B"/>
        <color rgb="FFFFEB84"/>
        <color rgb="FF63BE7B"/>
      </colorScale>
    </cfRule>
  </conditionalFormatting>
  <conditionalFormatting sqref="F11:J12">
    <cfRule type="colorScale" priority="45">
      <colorScale>
        <cfvo type="min"/>
        <cfvo type="percentile" val="50"/>
        <cfvo type="max"/>
        <color rgb="FFF8696B"/>
        <color rgb="FFFFEB84"/>
        <color rgb="FF63BE7B"/>
      </colorScale>
    </cfRule>
  </conditionalFormatting>
  <conditionalFormatting sqref="F13:J15">
    <cfRule type="colorScale" priority="41">
      <colorScale>
        <cfvo type="min"/>
        <cfvo type="percentile" val="50"/>
        <cfvo type="max"/>
        <color rgb="FFF8696B"/>
        <color rgb="FFFFEB84"/>
        <color rgb="FF63BE7B"/>
      </colorScale>
    </cfRule>
  </conditionalFormatting>
  <conditionalFormatting sqref="F16:J17">
    <cfRule type="colorScale" priority="37">
      <colorScale>
        <cfvo type="min"/>
        <cfvo type="percentile" val="50"/>
        <cfvo type="max"/>
        <color rgb="FFF8696B"/>
        <color rgb="FFFFEB84"/>
        <color rgb="FF63BE7B"/>
      </colorScale>
    </cfRule>
  </conditionalFormatting>
  <conditionalFormatting sqref="F18:J19">
    <cfRule type="colorScale" priority="1175">
      <colorScale>
        <cfvo type="min"/>
        <cfvo type="percentile" val="50"/>
        <cfvo type="max"/>
        <color rgb="FFF8696B"/>
        <color rgb="FFFFEB84"/>
        <color rgb="FF63BE7B"/>
      </colorScale>
    </cfRule>
  </conditionalFormatting>
  <conditionalFormatting sqref="F20:J21">
    <cfRule type="colorScale" priority="29">
      <colorScale>
        <cfvo type="min"/>
        <cfvo type="percentile" val="50"/>
        <cfvo type="max"/>
        <color rgb="FFF8696B"/>
        <color rgb="FFFFEB84"/>
        <color rgb="FF63BE7B"/>
      </colorScale>
    </cfRule>
  </conditionalFormatting>
  <conditionalFormatting sqref="F22:J22">
    <cfRule type="colorScale" priority="25">
      <colorScale>
        <cfvo type="min"/>
        <cfvo type="percentile" val="50"/>
        <cfvo type="max"/>
        <color rgb="FFF8696B"/>
        <color rgb="FFFFEB84"/>
        <color rgb="FF63BE7B"/>
      </colorScale>
    </cfRule>
  </conditionalFormatting>
  <conditionalFormatting sqref="F23:J25">
    <cfRule type="colorScale" priority="18">
      <colorScale>
        <cfvo type="min"/>
        <cfvo type="percentile" val="50"/>
        <cfvo type="max"/>
        <color rgb="FFF8696B"/>
        <color rgb="FFFFEB84"/>
        <color rgb="FF63BE7B"/>
      </colorScale>
    </cfRule>
  </conditionalFormatting>
  <conditionalFormatting sqref="F26:J28">
    <cfRule type="colorScale" priority="8">
      <colorScale>
        <cfvo type="min"/>
        <cfvo type="percentile" val="50"/>
        <cfvo type="max"/>
        <color rgb="FFF8696B"/>
        <color rgb="FFFFEB84"/>
        <color rgb="FF63BE7B"/>
      </colorScale>
    </cfRule>
  </conditionalFormatting>
  <conditionalFormatting sqref="T2:T30">
    <cfRule type="containsText" dxfId="32" priority="9" operator="containsText" text="D">
      <formula>NOT(ISERROR(SEARCH("D",T2)))</formula>
    </cfRule>
    <cfRule type="containsText" dxfId="31" priority="10" operator="containsText" text="S">
      <formula>NOT(ISERROR(SEARCH("S",T2)))</formula>
    </cfRule>
    <cfRule type="containsText" dxfId="30" priority="11" operator="containsText" text="F">
      <formula>NOT(ISERROR(SEARCH("F",T2)))</formula>
    </cfRule>
    <cfRule type="containsText" dxfId="29" priority="12" operator="containsText" text="E">
      <formula>NOT(ISERROR(SEARCH("E",T2)))</formula>
    </cfRule>
    <cfRule type="containsText" dxfId="28" priority="13" operator="containsText" text="B">
      <formula>NOT(ISERROR(SEARCH("B",T2)))</formula>
    </cfRule>
    <cfRule type="containsText" dxfId="27" priority="14" operator="containsText" text="A">
      <formula>NOT(ISERROR(SEARCH("A",T2)))</formula>
    </cfRule>
  </conditionalFormatting>
  <conditionalFormatting sqref="Z2:AC28">
    <cfRule type="containsText" dxfId="26" priority="5" operator="containsText" text="E">
      <formula>NOT(ISERROR(SEARCH("E",Z2)))</formula>
    </cfRule>
    <cfRule type="containsText" dxfId="25" priority="6" operator="containsText" text="B">
      <formula>NOT(ISERROR(SEARCH("B",Z2)))</formula>
    </cfRule>
    <cfRule type="containsText" dxfId="24" priority="7" operator="containsText" text="A">
      <formula>NOT(ISERROR(SEARCH("A",Z2)))</formula>
    </cfRule>
  </conditionalFormatting>
  <conditionalFormatting sqref="F29:J30">
    <cfRule type="colorScale" priority="4">
      <colorScale>
        <cfvo type="min"/>
        <cfvo type="percentile" val="50"/>
        <cfvo type="max"/>
        <color rgb="FFF8696B"/>
        <color rgb="FFFFEB84"/>
        <color rgb="FF63BE7B"/>
      </colorScale>
    </cfRule>
  </conditionalFormatting>
  <conditionalFormatting sqref="Z29:AC30">
    <cfRule type="containsText" dxfId="23" priority="1" operator="containsText" text="E">
      <formula>NOT(ISERROR(SEARCH("E",Z29)))</formula>
    </cfRule>
    <cfRule type="containsText" dxfId="22" priority="2" operator="containsText" text="B">
      <formula>NOT(ISERROR(SEARCH("B",Z29)))</formula>
    </cfRule>
    <cfRule type="containsText" dxfId="21" priority="3" operator="containsText" text="A">
      <formula>NOT(ISERROR(SEARCH("A",Z29)))</formula>
    </cfRule>
  </conditionalFormatting>
  <dataValidations count="2">
    <dataValidation type="list" allowBlank="1" showInputMessage="1" showErrorMessage="1" sqref="AC2:AC21" xr:uid="{00000000-0002-0000-0600-000000000000}">
      <formula1>"強風,外差し,イン先行,凍結防止"</formula1>
    </dataValidation>
    <dataValidation type="list" allowBlank="1" showInputMessage="1" showErrorMessage="1" sqref="AC22:AC30" xr:uid="{B1EFA878-71E5-BF4D-980D-0B8EB053C2D4}">
      <formula1>"強風,外伸び,イン先行,タフ"</formula1>
    </dataValidation>
  </dataValidations>
  <pageMargins left="0.7" right="0.7" top="0.75" bottom="0.75" header="0.3" footer="0.3"/>
  <pageSetup paperSize="9" orientation="portrait" horizontalDpi="4294967292" verticalDpi="4294967292"/>
  <ignoredErrors>
    <ignoredError sqref="K2:L3 K4:L5 K6:L7 K8:L10 K11:M12 K13:L15 K16:L17 K18:L19 K20:L22 K23:L25 K26:L28 K29:L3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K66"/>
  <sheetViews>
    <sheetView tabSelected="1" zoomScaleNormal="100" workbookViewId="0">
      <pane xSplit="5" ySplit="1" topLeftCell="K44" activePane="bottomRight" state="frozen"/>
      <selection activeCell="E15" sqref="E15"/>
      <selection pane="topRight" activeCell="E15" sqref="E15"/>
      <selection pane="bottomLeft" activeCell="E15" sqref="E15"/>
      <selection pane="bottomRight" activeCell="Z64" sqref="Z64"/>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94</v>
      </c>
      <c r="Q1" s="1" t="s">
        <v>3</v>
      </c>
      <c r="R1" s="1" t="s">
        <v>139</v>
      </c>
      <c r="S1" s="2" t="s">
        <v>16</v>
      </c>
      <c r="T1" s="2" t="s">
        <v>4</v>
      </c>
      <c r="U1" s="3" t="s">
        <v>5</v>
      </c>
      <c r="V1" s="3" t="s">
        <v>6</v>
      </c>
      <c r="W1" s="3" t="s">
        <v>7</v>
      </c>
      <c r="X1" s="4" t="s">
        <v>112</v>
      </c>
      <c r="Y1" s="4" t="s">
        <v>113</v>
      </c>
      <c r="Z1" s="4" t="s">
        <v>129</v>
      </c>
      <c r="AA1" s="4" t="s">
        <v>8</v>
      </c>
      <c r="AB1" s="4" t="s">
        <v>68</v>
      </c>
      <c r="AC1" s="4" t="s">
        <v>9</v>
      </c>
      <c r="AD1" s="4" t="s">
        <v>10</v>
      </c>
      <c r="AE1" s="4"/>
      <c r="AF1" s="4" t="s">
        <v>11</v>
      </c>
      <c r="AG1" s="4" t="s">
        <v>12</v>
      </c>
      <c r="AH1" s="4" t="s">
        <v>44</v>
      </c>
      <c r="AI1" s="4" t="s">
        <v>51</v>
      </c>
      <c r="AJ1" s="1" t="s">
        <v>13</v>
      </c>
      <c r="AK1" s="14" t="s">
        <v>118</v>
      </c>
    </row>
    <row r="2" spans="1:37" s="5" customFormat="1">
      <c r="A2" s="6">
        <v>45304</v>
      </c>
      <c r="B2" s="16" t="s">
        <v>141</v>
      </c>
      <c r="C2" s="8" t="s">
        <v>158</v>
      </c>
      <c r="D2" s="9">
        <v>7.5046296296296292E-2</v>
      </c>
      <c r="E2" s="8" t="s">
        <v>157</v>
      </c>
      <c r="F2" s="20">
        <v>7.1</v>
      </c>
      <c r="G2" s="10">
        <v>10.8</v>
      </c>
      <c r="H2" s="10">
        <v>11.9</v>
      </c>
      <c r="I2" s="10">
        <v>13.2</v>
      </c>
      <c r="J2" s="10">
        <v>13.3</v>
      </c>
      <c r="K2" s="10">
        <v>13.1</v>
      </c>
      <c r="L2" s="10">
        <v>12.9</v>
      </c>
      <c r="M2" s="10">
        <v>13.5</v>
      </c>
      <c r="N2" s="10">
        <v>12.6</v>
      </c>
      <c r="O2" s="17">
        <f t="shared" ref="O2:O7" si="0">SUM(F2:H2)</f>
        <v>29.799999999999997</v>
      </c>
      <c r="P2" s="17">
        <f t="shared" ref="P2:P7" si="1">SUM(I2:K2)</f>
        <v>39.6</v>
      </c>
      <c r="Q2" s="17">
        <f t="shared" ref="Q2:Q7" si="2">SUM(L2:N2)</f>
        <v>39</v>
      </c>
      <c r="R2" s="17">
        <f t="shared" ref="R2:R7" si="3">SUM(J2:N2)</f>
        <v>65.399999999999991</v>
      </c>
      <c r="S2" s="11" t="s">
        <v>155</v>
      </c>
      <c r="T2" s="11" t="s">
        <v>156</v>
      </c>
      <c r="U2" s="13" t="s">
        <v>159</v>
      </c>
      <c r="V2" s="13" t="s">
        <v>160</v>
      </c>
      <c r="W2" s="13" t="s">
        <v>161</v>
      </c>
      <c r="X2" s="12">
        <v>4.9000000000000004</v>
      </c>
      <c r="Y2" s="12">
        <v>4</v>
      </c>
      <c r="Z2" s="11" t="s">
        <v>145</v>
      </c>
      <c r="AA2" s="12">
        <v>2</v>
      </c>
      <c r="AB2" s="11" t="s">
        <v>249</v>
      </c>
      <c r="AC2" s="12">
        <v>1.2</v>
      </c>
      <c r="AD2" s="12">
        <v>0.8</v>
      </c>
      <c r="AE2" s="8"/>
      <c r="AF2" s="11" t="s">
        <v>245</v>
      </c>
      <c r="AG2" s="11" t="s">
        <v>244</v>
      </c>
      <c r="AH2" s="11" t="s">
        <v>145</v>
      </c>
      <c r="AI2" s="8" t="s">
        <v>239</v>
      </c>
      <c r="AJ2" s="8" t="s">
        <v>254</v>
      </c>
      <c r="AK2" s="21" t="s">
        <v>255</v>
      </c>
    </row>
    <row r="3" spans="1:37" s="5" customFormat="1">
      <c r="A3" s="6">
        <v>45304</v>
      </c>
      <c r="B3" s="16" t="s">
        <v>123</v>
      </c>
      <c r="C3" s="8" t="s">
        <v>158</v>
      </c>
      <c r="D3" s="9">
        <v>7.435185185185185E-2</v>
      </c>
      <c r="E3" s="8" t="s">
        <v>154</v>
      </c>
      <c r="F3" s="20">
        <v>7</v>
      </c>
      <c r="G3" s="10">
        <v>10.7</v>
      </c>
      <c r="H3" s="10">
        <v>12</v>
      </c>
      <c r="I3" s="10">
        <v>13.6</v>
      </c>
      <c r="J3" s="10">
        <v>13.1</v>
      </c>
      <c r="K3" s="10">
        <v>12.6</v>
      </c>
      <c r="L3" s="10">
        <v>12.8</v>
      </c>
      <c r="M3" s="10">
        <v>12.9</v>
      </c>
      <c r="N3" s="10">
        <v>12.7</v>
      </c>
      <c r="O3" s="17">
        <f t="shared" si="0"/>
        <v>29.7</v>
      </c>
      <c r="P3" s="17">
        <f t="shared" si="1"/>
        <v>39.299999999999997</v>
      </c>
      <c r="Q3" s="17">
        <f t="shared" si="2"/>
        <v>38.400000000000006</v>
      </c>
      <c r="R3" s="17">
        <f t="shared" si="3"/>
        <v>64.099999999999994</v>
      </c>
      <c r="S3" s="11" t="s">
        <v>174</v>
      </c>
      <c r="T3" s="11" t="s">
        <v>175</v>
      </c>
      <c r="U3" s="13" t="s">
        <v>176</v>
      </c>
      <c r="V3" s="13" t="s">
        <v>177</v>
      </c>
      <c r="W3" s="13" t="s">
        <v>178</v>
      </c>
      <c r="X3" s="12">
        <v>4.9000000000000004</v>
      </c>
      <c r="Y3" s="12">
        <v>4</v>
      </c>
      <c r="Z3" s="11" t="s">
        <v>145</v>
      </c>
      <c r="AA3" s="12">
        <v>2.2000000000000002</v>
      </c>
      <c r="AB3" s="11" t="s">
        <v>249</v>
      </c>
      <c r="AC3" s="12">
        <v>1.4</v>
      </c>
      <c r="AD3" s="12">
        <v>0.8</v>
      </c>
      <c r="AE3" s="8"/>
      <c r="AF3" s="11" t="s">
        <v>245</v>
      </c>
      <c r="AG3" s="11" t="s">
        <v>244</v>
      </c>
      <c r="AH3" s="11" t="s">
        <v>145</v>
      </c>
      <c r="AI3" s="8" t="s">
        <v>239</v>
      </c>
      <c r="AJ3" s="8" t="s">
        <v>238</v>
      </c>
      <c r="AK3" s="21" t="s">
        <v>240</v>
      </c>
    </row>
    <row r="4" spans="1:37" s="5" customFormat="1">
      <c r="A4" s="6">
        <v>45304</v>
      </c>
      <c r="B4" s="15" t="s">
        <v>122</v>
      </c>
      <c r="C4" s="8" t="s">
        <v>158</v>
      </c>
      <c r="D4" s="9">
        <v>7.2986111111111113E-2</v>
      </c>
      <c r="E4" s="8" t="s">
        <v>191</v>
      </c>
      <c r="F4" s="20">
        <v>7</v>
      </c>
      <c r="G4" s="10">
        <v>10.9</v>
      </c>
      <c r="H4" s="10">
        <v>11.9</v>
      </c>
      <c r="I4" s="10">
        <v>12.7</v>
      </c>
      <c r="J4" s="10">
        <v>12.5</v>
      </c>
      <c r="K4" s="10">
        <v>12.5</v>
      </c>
      <c r="L4" s="10">
        <v>12.4</v>
      </c>
      <c r="M4" s="10">
        <v>12.8</v>
      </c>
      <c r="N4" s="10">
        <v>12.9</v>
      </c>
      <c r="O4" s="17">
        <f t="shared" si="0"/>
        <v>29.799999999999997</v>
      </c>
      <c r="P4" s="17">
        <f t="shared" si="1"/>
        <v>37.700000000000003</v>
      </c>
      <c r="Q4" s="17">
        <f t="shared" si="2"/>
        <v>38.1</v>
      </c>
      <c r="R4" s="17">
        <f t="shared" si="3"/>
        <v>63.1</v>
      </c>
      <c r="S4" s="11" t="s">
        <v>155</v>
      </c>
      <c r="T4" s="11" t="s">
        <v>190</v>
      </c>
      <c r="U4" s="13" t="s">
        <v>192</v>
      </c>
      <c r="V4" s="13" t="s">
        <v>193</v>
      </c>
      <c r="W4" s="13" t="s">
        <v>194</v>
      </c>
      <c r="X4" s="12">
        <v>4.9000000000000004</v>
      </c>
      <c r="Y4" s="12">
        <v>4</v>
      </c>
      <c r="Z4" s="11" t="s">
        <v>145</v>
      </c>
      <c r="AA4" s="12">
        <v>1.2</v>
      </c>
      <c r="AB4" s="11" t="s">
        <v>249</v>
      </c>
      <c r="AC4" s="12">
        <v>0.4</v>
      </c>
      <c r="AD4" s="12">
        <v>0.8</v>
      </c>
      <c r="AE4" s="8"/>
      <c r="AF4" s="11" t="s">
        <v>244</v>
      </c>
      <c r="AG4" s="11" t="s">
        <v>244</v>
      </c>
      <c r="AH4" s="11" t="s">
        <v>145</v>
      </c>
      <c r="AI4" s="8" t="s">
        <v>239</v>
      </c>
      <c r="AJ4" s="8" t="s">
        <v>264</v>
      </c>
      <c r="AK4" s="21" t="s">
        <v>265</v>
      </c>
    </row>
    <row r="5" spans="1:37" s="5" customFormat="1">
      <c r="A5" s="6">
        <v>45305</v>
      </c>
      <c r="B5" s="15" t="s">
        <v>121</v>
      </c>
      <c r="C5" s="8" t="s">
        <v>158</v>
      </c>
      <c r="D5" s="9">
        <v>7.5034722222222225E-2</v>
      </c>
      <c r="E5" s="8" t="s">
        <v>197</v>
      </c>
      <c r="F5" s="20">
        <v>7.1</v>
      </c>
      <c r="G5" s="10">
        <v>11.2</v>
      </c>
      <c r="H5" s="10">
        <v>11.6</v>
      </c>
      <c r="I5" s="10">
        <v>13.2</v>
      </c>
      <c r="J5" s="10">
        <v>13.4</v>
      </c>
      <c r="K5" s="10">
        <v>12.5</v>
      </c>
      <c r="L5" s="10">
        <v>12.7</v>
      </c>
      <c r="M5" s="10">
        <v>13.4</v>
      </c>
      <c r="N5" s="10">
        <v>13.2</v>
      </c>
      <c r="O5" s="17">
        <f t="shared" si="0"/>
        <v>29.9</v>
      </c>
      <c r="P5" s="17">
        <f t="shared" si="1"/>
        <v>39.1</v>
      </c>
      <c r="Q5" s="17">
        <f t="shared" si="2"/>
        <v>39.299999999999997</v>
      </c>
      <c r="R5" s="17">
        <f t="shared" si="3"/>
        <v>65.199999999999989</v>
      </c>
      <c r="S5" s="11" t="s">
        <v>195</v>
      </c>
      <c r="T5" s="11" t="s">
        <v>196</v>
      </c>
      <c r="U5" s="13" t="s">
        <v>198</v>
      </c>
      <c r="V5" s="13" t="s">
        <v>199</v>
      </c>
      <c r="W5" s="13" t="s">
        <v>200</v>
      </c>
      <c r="X5" s="12">
        <v>2.7</v>
      </c>
      <c r="Y5" s="12">
        <v>3.5</v>
      </c>
      <c r="Z5" s="11" t="s">
        <v>145</v>
      </c>
      <c r="AA5" s="12">
        <v>1.9</v>
      </c>
      <c r="AB5" s="11" t="s">
        <v>249</v>
      </c>
      <c r="AC5" s="12">
        <v>1.1000000000000001</v>
      </c>
      <c r="AD5" s="12">
        <v>0.8</v>
      </c>
      <c r="AE5" s="8"/>
      <c r="AF5" s="11" t="s">
        <v>245</v>
      </c>
      <c r="AG5" s="11" t="s">
        <v>244</v>
      </c>
      <c r="AH5" s="11" t="s">
        <v>145</v>
      </c>
      <c r="AI5" s="8"/>
      <c r="AJ5" s="8" t="s">
        <v>268</v>
      </c>
      <c r="AK5" s="21" t="s">
        <v>269</v>
      </c>
    </row>
    <row r="6" spans="1:37" s="5" customFormat="1">
      <c r="A6" s="6">
        <v>45305</v>
      </c>
      <c r="B6" s="15" t="s">
        <v>123</v>
      </c>
      <c r="C6" s="8" t="s">
        <v>158</v>
      </c>
      <c r="D6" s="9">
        <v>7.4305555555555555E-2</v>
      </c>
      <c r="E6" s="8" t="s">
        <v>218</v>
      </c>
      <c r="F6" s="20">
        <v>7</v>
      </c>
      <c r="G6" s="10">
        <v>10.9</v>
      </c>
      <c r="H6" s="10">
        <v>12.3</v>
      </c>
      <c r="I6" s="10">
        <v>13.3</v>
      </c>
      <c r="J6" s="10">
        <v>12.6</v>
      </c>
      <c r="K6" s="10">
        <v>12.4</v>
      </c>
      <c r="L6" s="10">
        <v>12.5</v>
      </c>
      <c r="M6" s="10">
        <v>13</v>
      </c>
      <c r="N6" s="10">
        <v>13</v>
      </c>
      <c r="O6" s="17">
        <f t="shared" si="0"/>
        <v>30.2</v>
      </c>
      <c r="P6" s="17">
        <f t="shared" si="1"/>
        <v>38.299999999999997</v>
      </c>
      <c r="Q6" s="17">
        <f t="shared" si="2"/>
        <v>38.5</v>
      </c>
      <c r="R6" s="17">
        <f t="shared" si="3"/>
        <v>63.5</v>
      </c>
      <c r="S6" s="11" t="s">
        <v>155</v>
      </c>
      <c r="T6" s="11" t="s">
        <v>156</v>
      </c>
      <c r="U6" s="13" t="s">
        <v>219</v>
      </c>
      <c r="V6" s="13" t="s">
        <v>220</v>
      </c>
      <c r="W6" s="13" t="s">
        <v>221</v>
      </c>
      <c r="X6" s="12">
        <v>2.7</v>
      </c>
      <c r="Y6" s="12">
        <v>3.5</v>
      </c>
      <c r="Z6" s="11" t="s">
        <v>145</v>
      </c>
      <c r="AA6" s="12">
        <v>1.8</v>
      </c>
      <c r="AB6" s="11" t="s">
        <v>249</v>
      </c>
      <c r="AC6" s="12">
        <v>1</v>
      </c>
      <c r="AD6" s="12">
        <v>0.8</v>
      </c>
      <c r="AE6" s="8"/>
      <c r="AF6" s="11" t="s">
        <v>245</v>
      </c>
      <c r="AG6" s="11" t="s">
        <v>244</v>
      </c>
      <c r="AH6" s="11" t="s">
        <v>144</v>
      </c>
      <c r="AI6" s="8"/>
      <c r="AJ6" s="8" t="s">
        <v>235</v>
      </c>
      <c r="AK6" s="21" t="s">
        <v>236</v>
      </c>
    </row>
    <row r="7" spans="1:37" s="5" customFormat="1">
      <c r="A7" s="6">
        <v>45305</v>
      </c>
      <c r="B7" s="16" t="s">
        <v>126</v>
      </c>
      <c r="C7" s="8" t="s">
        <v>158</v>
      </c>
      <c r="D7" s="9">
        <v>7.2245370370370363E-2</v>
      </c>
      <c r="E7" s="8" t="s">
        <v>228</v>
      </c>
      <c r="F7" s="20">
        <v>7.1</v>
      </c>
      <c r="G7" s="10">
        <v>10.7</v>
      </c>
      <c r="H7" s="10">
        <v>11.4</v>
      </c>
      <c r="I7" s="10">
        <v>12.5</v>
      </c>
      <c r="J7" s="10">
        <v>12.5</v>
      </c>
      <c r="K7" s="10">
        <v>12.3</v>
      </c>
      <c r="L7" s="10">
        <v>12.4</v>
      </c>
      <c r="M7" s="10">
        <v>12.8</v>
      </c>
      <c r="N7" s="10">
        <v>12.5</v>
      </c>
      <c r="O7" s="17">
        <f t="shared" si="0"/>
        <v>29.199999999999996</v>
      </c>
      <c r="P7" s="17">
        <f t="shared" si="1"/>
        <v>37.299999999999997</v>
      </c>
      <c r="Q7" s="17">
        <f t="shared" si="2"/>
        <v>37.700000000000003</v>
      </c>
      <c r="R7" s="17">
        <f t="shared" si="3"/>
        <v>62.5</v>
      </c>
      <c r="S7" s="11" t="s">
        <v>155</v>
      </c>
      <c r="T7" s="11" t="s">
        <v>175</v>
      </c>
      <c r="U7" s="13" t="s">
        <v>229</v>
      </c>
      <c r="V7" s="13" t="s">
        <v>230</v>
      </c>
      <c r="W7" s="13" t="s">
        <v>231</v>
      </c>
      <c r="X7" s="12">
        <v>2.7</v>
      </c>
      <c r="Y7" s="12">
        <v>3.5</v>
      </c>
      <c r="Z7" s="11" t="s">
        <v>145</v>
      </c>
      <c r="AA7" s="12">
        <v>1.2</v>
      </c>
      <c r="AB7" s="11" t="s">
        <v>249</v>
      </c>
      <c r="AC7" s="12">
        <v>0.4</v>
      </c>
      <c r="AD7" s="12">
        <v>0.8</v>
      </c>
      <c r="AE7" s="8"/>
      <c r="AF7" s="11" t="s">
        <v>244</v>
      </c>
      <c r="AG7" s="11" t="s">
        <v>244</v>
      </c>
      <c r="AH7" s="11" t="s">
        <v>145</v>
      </c>
      <c r="AI7" s="8"/>
      <c r="AJ7" s="8" t="s">
        <v>284</v>
      </c>
      <c r="AK7" s="21" t="s">
        <v>285</v>
      </c>
    </row>
    <row r="8" spans="1:37" s="5" customFormat="1">
      <c r="A8" s="6">
        <v>45311</v>
      </c>
      <c r="B8" s="15" t="s">
        <v>121</v>
      </c>
      <c r="C8" s="8" t="s">
        <v>294</v>
      </c>
      <c r="D8" s="9">
        <v>7.3657407407407408E-2</v>
      </c>
      <c r="E8" s="8" t="s">
        <v>293</v>
      </c>
      <c r="F8" s="20">
        <v>7.1</v>
      </c>
      <c r="G8" s="10">
        <v>11.3</v>
      </c>
      <c r="H8" s="10">
        <v>12.4</v>
      </c>
      <c r="I8" s="10">
        <v>13</v>
      </c>
      <c r="J8" s="10">
        <v>12.5</v>
      </c>
      <c r="K8" s="10">
        <v>12.3</v>
      </c>
      <c r="L8" s="10">
        <v>12.7</v>
      </c>
      <c r="M8" s="10">
        <v>12.6</v>
      </c>
      <c r="N8" s="10">
        <v>12.5</v>
      </c>
      <c r="O8" s="17">
        <f t="shared" ref="O8:O12" si="4">SUM(F8:H8)</f>
        <v>30.799999999999997</v>
      </c>
      <c r="P8" s="17">
        <f t="shared" ref="P8:P12" si="5">SUM(I8:K8)</f>
        <v>37.799999999999997</v>
      </c>
      <c r="Q8" s="17">
        <f t="shared" ref="Q8:Q12" si="6">SUM(L8:N8)</f>
        <v>37.799999999999997</v>
      </c>
      <c r="R8" s="17">
        <f t="shared" ref="R8:R12" si="7">SUM(J8:N8)</f>
        <v>62.6</v>
      </c>
      <c r="S8" s="11" t="s">
        <v>155</v>
      </c>
      <c r="T8" s="11" t="s">
        <v>175</v>
      </c>
      <c r="U8" s="13" t="s">
        <v>295</v>
      </c>
      <c r="V8" s="13" t="s">
        <v>296</v>
      </c>
      <c r="W8" s="13" t="s">
        <v>297</v>
      </c>
      <c r="X8" s="12">
        <v>6.9</v>
      </c>
      <c r="Y8" s="12">
        <v>6.9</v>
      </c>
      <c r="Z8" s="11" t="s">
        <v>292</v>
      </c>
      <c r="AA8" s="12" t="s">
        <v>366</v>
      </c>
      <c r="AB8" s="11" t="s">
        <v>249</v>
      </c>
      <c r="AC8" s="12">
        <v>0.7</v>
      </c>
      <c r="AD8" s="12">
        <v>-0.7</v>
      </c>
      <c r="AE8" s="8"/>
      <c r="AF8" s="11" t="s">
        <v>244</v>
      </c>
      <c r="AG8" s="11" t="s">
        <v>244</v>
      </c>
      <c r="AH8" s="11" t="s">
        <v>145</v>
      </c>
      <c r="AI8" s="8"/>
      <c r="AJ8" s="8" t="s">
        <v>388</v>
      </c>
      <c r="AK8" s="21" t="s">
        <v>389</v>
      </c>
    </row>
    <row r="9" spans="1:37" s="5" customFormat="1">
      <c r="A9" s="6">
        <v>45311</v>
      </c>
      <c r="B9" s="16" t="s">
        <v>122</v>
      </c>
      <c r="C9" s="8" t="s">
        <v>319</v>
      </c>
      <c r="D9" s="9">
        <v>7.0937500000000001E-2</v>
      </c>
      <c r="E9" s="8" t="s">
        <v>320</v>
      </c>
      <c r="F9" s="20">
        <v>7.1</v>
      </c>
      <c r="G9" s="10">
        <v>10.9</v>
      </c>
      <c r="H9" s="10">
        <v>12.1</v>
      </c>
      <c r="I9" s="10">
        <v>13</v>
      </c>
      <c r="J9" s="10">
        <v>12</v>
      </c>
      <c r="K9" s="10">
        <v>11.4</v>
      </c>
      <c r="L9" s="10">
        <v>11.7</v>
      </c>
      <c r="M9" s="10">
        <v>12.2</v>
      </c>
      <c r="N9" s="10">
        <v>12.5</v>
      </c>
      <c r="O9" s="17">
        <f t="shared" si="4"/>
        <v>30.1</v>
      </c>
      <c r="P9" s="17">
        <f t="shared" si="5"/>
        <v>36.4</v>
      </c>
      <c r="Q9" s="17">
        <f t="shared" si="6"/>
        <v>36.4</v>
      </c>
      <c r="R9" s="17">
        <f t="shared" si="7"/>
        <v>59.8</v>
      </c>
      <c r="S9" s="11" t="s">
        <v>174</v>
      </c>
      <c r="T9" s="11" t="s">
        <v>175</v>
      </c>
      <c r="U9" s="13" t="s">
        <v>321</v>
      </c>
      <c r="V9" s="13" t="s">
        <v>322</v>
      </c>
      <c r="W9" s="13" t="s">
        <v>323</v>
      </c>
      <c r="X9" s="12">
        <v>6.9</v>
      </c>
      <c r="Y9" s="12">
        <v>6.9</v>
      </c>
      <c r="Z9" s="11" t="s">
        <v>324</v>
      </c>
      <c r="AA9" s="12">
        <v>-1.5</v>
      </c>
      <c r="AB9" s="11">
        <v>-0.2</v>
      </c>
      <c r="AC9" s="12">
        <v>0.1</v>
      </c>
      <c r="AD9" s="12">
        <v>-1.8</v>
      </c>
      <c r="AE9" s="8"/>
      <c r="AF9" s="11" t="s">
        <v>241</v>
      </c>
      <c r="AG9" s="11" t="s">
        <v>244</v>
      </c>
      <c r="AH9" s="11" t="s">
        <v>145</v>
      </c>
      <c r="AI9" s="8"/>
      <c r="AJ9" s="8" t="s">
        <v>383</v>
      </c>
      <c r="AK9" s="21" t="s">
        <v>384</v>
      </c>
    </row>
    <row r="10" spans="1:37" s="5" customFormat="1">
      <c r="A10" s="6">
        <v>45312</v>
      </c>
      <c r="B10" s="16" t="s">
        <v>121</v>
      </c>
      <c r="C10" s="8" t="s">
        <v>345</v>
      </c>
      <c r="D10" s="9">
        <v>7.2962962962962966E-2</v>
      </c>
      <c r="E10" s="8" t="s">
        <v>291</v>
      </c>
      <c r="F10" s="20">
        <v>7</v>
      </c>
      <c r="G10" s="10">
        <v>11.2</v>
      </c>
      <c r="H10" s="10">
        <v>12.1</v>
      </c>
      <c r="I10" s="10">
        <v>13.2</v>
      </c>
      <c r="J10" s="10">
        <v>12.8</v>
      </c>
      <c r="K10" s="10">
        <v>12.6</v>
      </c>
      <c r="L10" s="10">
        <v>12.4</v>
      </c>
      <c r="M10" s="10">
        <v>12.2</v>
      </c>
      <c r="N10" s="10">
        <v>11.9</v>
      </c>
      <c r="O10" s="17">
        <f t="shared" si="4"/>
        <v>30.299999999999997</v>
      </c>
      <c r="P10" s="17">
        <f t="shared" si="5"/>
        <v>38.6</v>
      </c>
      <c r="Q10" s="17">
        <f t="shared" si="6"/>
        <v>36.5</v>
      </c>
      <c r="R10" s="17">
        <f t="shared" si="7"/>
        <v>61.9</v>
      </c>
      <c r="S10" s="11" t="s">
        <v>174</v>
      </c>
      <c r="T10" s="11" t="s">
        <v>328</v>
      </c>
      <c r="U10" s="13" t="s">
        <v>329</v>
      </c>
      <c r="V10" s="13" t="s">
        <v>330</v>
      </c>
      <c r="W10" s="13" t="s">
        <v>322</v>
      </c>
      <c r="X10" s="12">
        <v>12.8</v>
      </c>
      <c r="Y10" s="12">
        <v>12.7</v>
      </c>
      <c r="Z10" s="11" t="s">
        <v>174</v>
      </c>
      <c r="AA10" s="12">
        <v>-1</v>
      </c>
      <c r="AB10" s="11">
        <v>-0.4</v>
      </c>
      <c r="AC10" s="12">
        <v>0.7</v>
      </c>
      <c r="AD10" s="12">
        <v>-2.1</v>
      </c>
      <c r="AE10" s="8"/>
      <c r="AF10" s="11" t="s">
        <v>244</v>
      </c>
      <c r="AG10" s="11" t="s">
        <v>244</v>
      </c>
      <c r="AH10" s="11" t="s">
        <v>145</v>
      </c>
      <c r="AI10" s="8"/>
      <c r="AJ10" s="8" t="s">
        <v>392</v>
      </c>
      <c r="AK10" s="21" t="s">
        <v>393</v>
      </c>
    </row>
    <row r="11" spans="1:37" s="5" customFormat="1">
      <c r="A11" s="6">
        <v>45312</v>
      </c>
      <c r="B11" s="16" t="s">
        <v>123</v>
      </c>
      <c r="C11" s="8" t="s">
        <v>345</v>
      </c>
      <c r="D11" s="9">
        <v>7.1597222222222215E-2</v>
      </c>
      <c r="E11" s="8" t="s">
        <v>290</v>
      </c>
      <c r="F11" s="20">
        <v>7.1</v>
      </c>
      <c r="G11" s="10">
        <v>10.3</v>
      </c>
      <c r="H11" s="10">
        <v>11.1</v>
      </c>
      <c r="I11" s="10">
        <v>12.1</v>
      </c>
      <c r="J11" s="10">
        <v>12.3</v>
      </c>
      <c r="K11" s="10">
        <v>12.1</v>
      </c>
      <c r="L11" s="10">
        <v>12.3</v>
      </c>
      <c r="M11" s="10">
        <v>13</v>
      </c>
      <c r="N11" s="10">
        <v>13.3</v>
      </c>
      <c r="O11" s="17">
        <f t="shared" si="4"/>
        <v>28.5</v>
      </c>
      <c r="P11" s="17">
        <f t="shared" si="5"/>
        <v>36.5</v>
      </c>
      <c r="Q11" s="17">
        <f t="shared" si="6"/>
        <v>38.6</v>
      </c>
      <c r="R11" s="17">
        <f t="shared" si="7"/>
        <v>63</v>
      </c>
      <c r="S11" s="11" t="s">
        <v>195</v>
      </c>
      <c r="T11" s="11" t="s">
        <v>156</v>
      </c>
      <c r="U11" s="13" t="s">
        <v>346</v>
      </c>
      <c r="V11" s="13" t="s">
        <v>347</v>
      </c>
      <c r="W11" s="13" t="s">
        <v>348</v>
      </c>
      <c r="X11" s="12">
        <v>12.8</v>
      </c>
      <c r="Y11" s="12">
        <v>12.7</v>
      </c>
      <c r="Z11" s="11" t="s">
        <v>324</v>
      </c>
      <c r="AA11" s="12">
        <v>-1.6</v>
      </c>
      <c r="AB11" s="11" t="s">
        <v>249</v>
      </c>
      <c r="AC11" s="12">
        <v>0.1</v>
      </c>
      <c r="AD11" s="12">
        <v>-1.7</v>
      </c>
      <c r="AE11" s="8" t="s">
        <v>250</v>
      </c>
      <c r="AF11" s="11" t="s">
        <v>241</v>
      </c>
      <c r="AG11" s="11" t="s">
        <v>244</v>
      </c>
      <c r="AH11" s="11" t="s">
        <v>144</v>
      </c>
      <c r="AI11" s="8"/>
      <c r="AJ11" s="8" t="s">
        <v>375</v>
      </c>
      <c r="AK11" s="21" t="s">
        <v>376</v>
      </c>
    </row>
    <row r="12" spans="1:37" s="5" customFormat="1">
      <c r="A12" s="6">
        <v>45312</v>
      </c>
      <c r="B12" s="16" t="s">
        <v>288</v>
      </c>
      <c r="C12" s="8" t="s">
        <v>345</v>
      </c>
      <c r="D12" s="9">
        <v>7.0856481481481479E-2</v>
      </c>
      <c r="E12" s="8" t="s">
        <v>352</v>
      </c>
      <c r="F12" s="20">
        <v>7</v>
      </c>
      <c r="G12" s="10">
        <v>10.8</v>
      </c>
      <c r="H12" s="10">
        <v>11.4</v>
      </c>
      <c r="I12" s="10">
        <v>12.4</v>
      </c>
      <c r="J12" s="10">
        <v>12.1</v>
      </c>
      <c r="K12" s="10">
        <v>11.8</v>
      </c>
      <c r="L12" s="10">
        <v>12.1</v>
      </c>
      <c r="M12" s="10">
        <v>12.3</v>
      </c>
      <c r="N12" s="10">
        <v>12.3</v>
      </c>
      <c r="O12" s="17">
        <f t="shared" si="4"/>
        <v>29.200000000000003</v>
      </c>
      <c r="P12" s="17">
        <f t="shared" si="5"/>
        <v>36.299999999999997</v>
      </c>
      <c r="Q12" s="17">
        <f t="shared" si="6"/>
        <v>36.700000000000003</v>
      </c>
      <c r="R12" s="17">
        <f t="shared" si="7"/>
        <v>60.599999999999994</v>
      </c>
      <c r="S12" s="11" t="s">
        <v>155</v>
      </c>
      <c r="T12" s="11" t="s">
        <v>175</v>
      </c>
      <c r="U12" s="13" t="s">
        <v>353</v>
      </c>
      <c r="V12" s="13" t="s">
        <v>229</v>
      </c>
      <c r="W12" s="13" t="s">
        <v>159</v>
      </c>
      <c r="X12" s="12">
        <v>12.8</v>
      </c>
      <c r="Y12" s="12">
        <v>12.7</v>
      </c>
      <c r="Z12" s="11" t="s">
        <v>324</v>
      </c>
      <c r="AA12" s="12">
        <v>-1.4</v>
      </c>
      <c r="AB12" s="11" t="s">
        <v>249</v>
      </c>
      <c r="AC12" s="12">
        <v>0.1</v>
      </c>
      <c r="AD12" s="12">
        <v>-1.5</v>
      </c>
      <c r="AE12" s="8"/>
      <c r="AF12" s="11" t="s">
        <v>241</v>
      </c>
      <c r="AG12" s="11" t="s">
        <v>244</v>
      </c>
      <c r="AH12" s="11" t="s">
        <v>145</v>
      </c>
      <c r="AI12" s="8"/>
      <c r="AJ12" s="8" t="s">
        <v>357</v>
      </c>
      <c r="AK12" s="21" t="s">
        <v>356</v>
      </c>
    </row>
    <row r="13" spans="1:37" s="5" customFormat="1">
      <c r="A13" s="6">
        <v>45318</v>
      </c>
      <c r="B13" s="16" t="s">
        <v>121</v>
      </c>
      <c r="C13" s="8" t="s">
        <v>158</v>
      </c>
      <c r="D13" s="9">
        <v>7.4398148148148144E-2</v>
      </c>
      <c r="E13" s="8" t="s">
        <v>405</v>
      </c>
      <c r="F13" s="20">
        <v>7.1</v>
      </c>
      <c r="G13" s="10">
        <v>10.8</v>
      </c>
      <c r="H13" s="10">
        <v>11.5</v>
      </c>
      <c r="I13" s="10">
        <v>13.1</v>
      </c>
      <c r="J13" s="10">
        <v>13</v>
      </c>
      <c r="K13" s="10">
        <v>13.1</v>
      </c>
      <c r="L13" s="10">
        <v>12.8</v>
      </c>
      <c r="M13" s="10">
        <v>13</v>
      </c>
      <c r="N13" s="10">
        <v>13.4</v>
      </c>
      <c r="O13" s="17">
        <f t="shared" ref="O13:O18" si="8">SUM(F13:H13)</f>
        <v>29.4</v>
      </c>
      <c r="P13" s="17">
        <f t="shared" ref="P13:P18" si="9">SUM(I13:K13)</f>
        <v>39.200000000000003</v>
      </c>
      <c r="Q13" s="17">
        <f t="shared" ref="Q13:Q18" si="10">SUM(L13:N13)</f>
        <v>39.200000000000003</v>
      </c>
      <c r="R13" s="17">
        <f t="shared" ref="R13:R18" si="11">SUM(J13:N13)</f>
        <v>65.300000000000011</v>
      </c>
      <c r="S13" s="11" t="s">
        <v>195</v>
      </c>
      <c r="T13" s="11" t="s">
        <v>156</v>
      </c>
      <c r="U13" s="13" t="s">
        <v>160</v>
      </c>
      <c r="V13" s="13" t="s">
        <v>406</v>
      </c>
      <c r="W13" s="13" t="s">
        <v>407</v>
      </c>
      <c r="X13" s="12">
        <v>3.2</v>
      </c>
      <c r="Y13" s="12">
        <v>3</v>
      </c>
      <c r="Z13" s="11" t="s">
        <v>144</v>
      </c>
      <c r="AA13" s="12">
        <v>1.4</v>
      </c>
      <c r="AB13" s="11" t="s">
        <v>249</v>
      </c>
      <c r="AC13" s="12">
        <v>1.7</v>
      </c>
      <c r="AD13" s="12">
        <v>-0.3</v>
      </c>
      <c r="AE13" s="8"/>
      <c r="AF13" s="11" t="s">
        <v>245</v>
      </c>
      <c r="AG13" s="11" t="s">
        <v>244</v>
      </c>
      <c r="AH13" s="11" t="s">
        <v>145</v>
      </c>
      <c r="AI13" s="8" t="s">
        <v>495</v>
      </c>
      <c r="AJ13" s="8" t="s">
        <v>484</v>
      </c>
      <c r="AK13" s="21" t="s">
        <v>485</v>
      </c>
    </row>
    <row r="14" spans="1:37" s="5" customFormat="1">
      <c r="A14" s="6">
        <v>45318</v>
      </c>
      <c r="B14" s="16" t="s">
        <v>123</v>
      </c>
      <c r="C14" s="8" t="s">
        <v>158</v>
      </c>
      <c r="D14" s="9">
        <v>7.2256944444444443E-2</v>
      </c>
      <c r="E14" s="8" t="s">
        <v>415</v>
      </c>
      <c r="F14" s="20">
        <v>7</v>
      </c>
      <c r="G14" s="10">
        <v>11.3</v>
      </c>
      <c r="H14" s="10">
        <v>12.2</v>
      </c>
      <c r="I14" s="10">
        <v>12.7</v>
      </c>
      <c r="J14" s="10">
        <v>12.3</v>
      </c>
      <c r="K14" s="10">
        <v>12.1</v>
      </c>
      <c r="L14" s="10">
        <v>12.1</v>
      </c>
      <c r="M14" s="10">
        <v>12.3</v>
      </c>
      <c r="N14" s="10">
        <v>12.3</v>
      </c>
      <c r="O14" s="17">
        <f t="shared" si="8"/>
        <v>30.5</v>
      </c>
      <c r="P14" s="17">
        <f t="shared" si="9"/>
        <v>37.1</v>
      </c>
      <c r="Q14" s="17">
        <f t="shared" si="10"/>
        <v>36.700000000000003</v>
      </c>
      <c r="R14" s="17">
        <f t="shared" si="11"/>
        <v>61.099999999999994</v>
      </c>
      <c r="S14" s="11" t="s">
        <v>155</v>
      </c>
      <c r="T14" s="11" t="s">
        <v>175</v>
      </c>
      <c r="U14" s="13" t="s">
        <v>416</v>
      </c>
      <c r="V14" s="13" t="s">
        <v>347</v>
      </c>
      <c r="W14" s="13" t="s">
        <v>417</v>
      </c>
      <c r="X14" s="12">
        <v>3.2</v>
      </c>
      <c r="Y14" s="12">
        <v>3</v>
      </c>
      <c r="Z14" s="11" t="s">
        <v>144</v>
      </c>
      <c r="AA14" s="12">
        <v>-0.9</v>
      </c>
      <c r="AB14" s="11">
        <v>-0.1</v>
      </c>
      <c r="AC14" s="12">
        <v>-0.7</v>
      </c>
      <c r="AD14" s="12">
        <v>-0.3</v>
      </c>
      <c r="AE14" s="8"/>
      <c r="AF14" s="11" t="s">
        <v>242</v>
      </c>
      <c r="AG14" s="11" t="s">
        <v>244</v>
      </c>
      <c r="AH14" s="11" t="s">
        <v>145</v>
      </c>
      <c r="AI14" s="8" t="s">
        <v>495</v>
      </c>
      <c r="AJ14" s="8" t="s">
        <v>452</v>
      </c>
      <c r="AK14" s="21" t="s">
        <v>453</v>
      </c>
    </row>
    <row r="15" spans="1:37" s="5" customFormat="1">
      <c r="A15" s="6">
        <v>45318</v>
      </c>
      <c r="B15" s="15" t="s">
        <v>122</v>
      </c>
      <c r="C15" s="8" t="s">
        <v>158</v>
      </c>
      <c r="D15" s="9">
        <v>7.300925925925926E-2</v>
      </c>
      <c r="E15" s="8" t="s">
        <v>419</v>
      </c>
      <c r="F15" s="20">
        <v>6.8</v>
      </c>
      <c r="G15" s="10">
        <v>10.5</v>
      </c>
      <c r="H15" s="10">
        <v>11.5</v>
      </c>
      <c r="I15" s="10">
        <v>13.2</v>
      </c>
      <c r="J15" s="10">
        <v>12.9</v>
      </c>
      <c r="K15" s="10">
        <v>12.5</v>
      </c>
      <c r="L15" s="10">
        <v>12.6</v>
      </c>
      <c r="M15" s="10">
        <v>13.1</v>
      </c>
      <c r="N15" s="10">
        <v>12.7</v>
      </c>
      <c r="O15" s="17">
        <f t="shared" si="8"/>
        <v>28.8</v>
      </c>
      <c r="P15" s="17">
        <f t="shared" si="9"/>
        <v>38.6</v>
      </c>
      <c r="Q15" s="17">
        <f t="shared" si="10"/>
        <v>38.4</v>
      </c>
      <c r="R15" s="17">
        <f t="shared" si="11"/>
        <v>63.8</v>
      </c>
      <c r="S15" s="11" t="s">
        <v>195</v>
      </c>
      <c r="T15" s="11" t="s">
        <v>156</v>
      </c>
      <c r="U15" s="13" t="s">
        <v>420</v>
      </c>
      <c r="V15" s="13" t="s">
        <v>421</v>
      </c>
      <c r="W15" s="13" t="s">
        <v>198</v>
      </c>
      <c r="X15" s="12">
        <v>3.2</v>
      </c>
      <c r="Y15" s="12">
        <v>3</v>
      </c>
      <c r="Z15" s="11" t="s">
        <v>144</v>
      </c>
      <c r="AA15" s="12">
        <v>1.4</v>
      </c>
      <c r="AB15" s="11" t="s">
        <v>249</v>
      </c>
      <c r="AC15" s="12">
        <v>1.7</v>
      </c>
      <c r="AD15" s="12">
        <v>-0.3</v>
      </c>
      <c r="AE15" s="8"/>
      <c r="AF15" s="11" t="s">
        <v>245</v>
      </c>
      <c r="AG15" s="11" t="s">
        <v>244</v>
      </c>
      <c r="AH15" s="11" t="s">
        <v>144</v>
      </c>
      <c r="AI15" s="8" t="s">
        <v>495</v>
      </c>
      <c r="AJ15" s="8" t="s">
        <v>454</v>
      </c>
      <c r="AK15" s="21" t="s">
        <v>455</v>
      </c>
    </row>
    <row r="16" spans="1:37" s="5" customFormat="1">
      <c r="A16" s="6">
        <v>45319</v>
      </c>
      <c r="B16" s="16" t="s">
        <v>121</v>
      </c>
      <c r="C16" s="8" t="s">
        <v>158</v>
      </c>
      <c r="D16" s="9">
        <v>7.5034722222222225E-2</v>
      </c>
      <c r="E16" s="8" t="s">
        <v>426</v>
      </c>
      <c r="F16" s="20">
        <v>7.2</v>
      </c>
      <c r="G16" s="10">
        <v>11.2</v>
      </c>
      <c r="H16" s="10">
        <v>12.7</v>
      </c>
      <c r="I16" s="10">
        <v>13.4</v>
      </c>
      <c r="J16" s="10">
        <v>12.3</v>
      </c>
      <c r="K16" s="10">
        <v>12.1</v>
      </c>
      <c r="L16" s="10">
        <v>12.7</v>
      </c>
      <c r="M16" s="10">
        <v>13.5</v>
      </c>
      <c r="N16" s="10">
        <v>13.2</v>
      </c>
      <c r="O16" s="17">
        <f t="shared" si="8"/>
        <v>31.099999999999998</v>
      </c>
      <c r="P16" s="17">
        <f t="shared" si="9"/>
        <v>37.800000000000004</v>
      </c>
      <c r="Q16" s="17">
        <f t="shared" si="10"/>
        <v>39.4</v>
      </c>
      <c r="R16" s="17">
        <f t="shared" si="11"/>
        <v>63.8</v>
      </c>
      <c r="S16" s="11" t="s">
        <v>155</v>
      </c>
      <c r="T16" s="11" t="s">
        <v>156</v>
      </c>
      <c r="U16" s="13" t="s">
        <v>178</v>
      </c>
      <c r="V16" s="13" t="s">
        <v>427</v>
      </c>
      <c r="W16" s="13" t="s">
        <v>428</v>
      </c>
      <c r="X16" s="12">
        <v>2.7</v>
      </c>
      <c r="Y16" s="12">
        <v>2.8</v>
      </c>
      <c r="Z16" s="11" t="s">
        <v>144</v>
      </c>
      <c r="AA16" s="12">
        <v>1.9</v>
      </c>
      <c r="AB16" s="11" t="s">
        <v>249</v>
      </c>
      <c r="AC16" s="12">
        <v>2.2000000000000002</v>
      </c>
      <c r="AD16" s="12">
        <v>-0.3</v>
      </c>
      <c r="AE16" s="8"/>
      <c r="AF16" s="11" t="s">
        <v>245</v>
      </c>
      <c r="AG16" s="11" t="s">
        <v>244</v>
      </c>
      <c r="AH16" s="11" t="s">
        <v>145</v>
      </c>
      <c r="AI16" s="8" t="s">
        <v>495</v>
      </c>
      <c r="AJ16" s="8" t="s">
        <v>476</v>
      </c>
      <c r="AK16" s="21" t="s">
        <v>477</v>
      </c>
    </row>
    <row r="17" spans="1:37" s="5" customFormat="1">
      <c r="A17" s="6">
        <v>45319</v>
      </c>
      <c r="B17" s="15" t="s">
        <v>123</v>
      </c>
      <c r="C17" s="8" t="s">
        <v>158</v>
      </c>
      <c r="D17" s="9">
        <v>7.4305555555555555E-2</v>
      </c>
      <c r="E17" s="8" t="s">
        <v>439</v>
      </c>
      <c r="F17" s="20">
        <v>6.8</v>
      </c>
      <c r="G17" s="10">
        <v>11.5</v>
      </c>
      <c r="H17" s="10">
        <v>11.8</v>
      </c>
      <c r="I17" s="10">
        <v>13</v>
      </c>
      <c r="J17" s="10">
        <v>12.7</v>
      </c>
      <c r="K17" s="10">
        <v>12.8</v>
      </c>
      <c r="L17" s="10">
        <v>12.6</v>
      </c>
      <c r="M17" s="10">
        <v>12.9</v>
      </c>
      <c r="N17" s="10">
        <v>12.9</v>
      </c>
      <c r="O17" s="17">
        <f t="shared" si="8"/>
        <v>30.1</v>
      </c>
      <c r="P17" s="17">
        <f t="shared" si="9"/>
        <v>38.5</v>
      </c>
      <c r="Q17" s="17">
        <f t="shared" si="10"/>
        <v>38.4</v>
      </c>
      <c r="R17" s="17">
        <f t="shared" si="11"/>
        <v>63.9</v>
      </c>
      <c r="S17" s="11" t="s">
        <v>155</v>
      </c>
      <c r="T17" s="11" t="s">
        <v>156</v>
      </c>
      <c r="U17" s="13" t="s">
        <v>220</v>
      </c>
      <c r="V17" s="13" t="s">
        <v>200</v>
      </c>
      <c r="W17" s="13" t="s">
        <v>440</v>
      </c>
      <c r="X17" s="12">
        <v>2.7</v>
      </c>
      <c r="Y17" s="12">
        <v>2.8</v>
      </c>
      <c r="Z17" s="11" t="s">
        <v>144</v>
      </c>
      <c r="AA17" s="12">
        <v>1.8</v>
      </c>
      <c r="AB17" s="11" t="s">
        <v>249</v>
      </c>
      <c r="AC17" s="12">
        <v>2.1</v>
      </c>
      <c r="AD17" s="12">
        <v>-0.3</v>
      </c>
      <c r="AE17" s="8"/>
      <c r="AF17" s="11" t="s">
        <v>245</v>
      </c>
      <c r="AG17" s="11" t="s">
        <v>244</v>
      </c>
      <c r="AH17" s="11" t="s">
        <v>145</v>
      </c>
      <c r="AI17" s="8" t="s">
        <v>495</v>
      </c>
      <c r="AJ17" s="8" t="s">
        <v>458</v>
      </c>
      <c r="AK17" s="21" t="s">
        <v>459</v>
      </c>
    </row>
    <row r="18" spans="1:37" s="5" customFormat="1">
      <c r="A18" s="6">
        <v>45319</v>
      </c>
      <c r="B18" s="16" t="s">
        <v>401</v>
      </c>
      <c r="C18" s="8" t="s">
        <v>158</v>
      </c>
      <c r="D18" s="9">
        <v>7.4305555555555555E-2</v>
      </c>
      <c r="E18" s="8" t="s">
        <v>443</v>
      </c>
      <c r="F18" s="20">
        <v>6.9</v>
      </c>
      <c r="G18" s="10">
        <v>11.1</v>
      </c>
      <c r="H18" s="10">
        <v>12.4</v>
      </c>
      <c r="I18" s="10">
        <v>13.6</v>
      </c>
      <c r="J18" s="10">
        <v>12.4</v>
      </c>
      <c r="K18" s="10">
        <v>12.4</v>
      </c>
      <c r="L18" s="10">
        <v>12.9</v>
      </c>
      <c r="M18" s="10">
        <v>12.6</v>
      </c>
      <c r="N18" s="10">
        <v>12.7</v>
      </c>
      <c r="O18" s="17">
        <f t="shared" si="8"/>
        <v>30.4</v>
      </c>
      <c r="P18" s="17">
        <f t="shared" si="9"/>
        <v>38.4</v>
      </c>
      <c r="Q18" s="17">
        <f t="shared" si="10"/>
        <v>38.200000000000003</v>
      </c>
      <c r="R18" s="17">
        <f t="shared" si="11"/>
        <v>63</v>
      </c>
      <c r="S18" s="11" t="s">
        <v>155</v>
      </c>
      <c r="T18" s="11" t="s">
        <v>175</v>
      </c>
      <c r="U18" s="13" t="s">
        <v>198</v>
      </c>
      <c r="V18" s="13" t="s">
        <v>444</v>
      </c>
      <c r="W18" s="13" t="s">
        <v>445</v>
      </c>
      <c r="X18" s="12">
        <v>2.7</v>
      </c>
      <c r="Y18" s="12">
        <v>2.8</v>
      </c>
      <c r="Z18" s="11" t="s">
        <v>144</v>
      </c>
      <c r="AA18" s="12">
        <v>1.5</v>
      </c>
      <c r="AB18" s="11" t="s">
        <v>249</v>
      </c>
      <c r="AC18" s="12">
        <v>1.8</v>
      </c>
      <c r="AD18" s="12">
        <v>-0.3</v>
      </c>
      <c r="AE18" s="8"/>
      <c r="AF18" s="11" t="s">
        <v>245</v>
      </c>
      <c r="AG18" s="11" t="s">
        <v>244</v>
      </c>
      <c r="AH18" s="11" t="s">
        <v>145</v>
      </c>
      <c r="AI18" s="8" t="s">
        <v>495</v>
      </c>
      <c r="AJ18" s="8" t="s">
        <v>466</v>
      </c>
      <c r="AK18" s="21" t="s">
        <v>467</v>
      </c>
    </row>
    <row r="19" spans="1:37" s="5" customFormat="1">
      <c r="A19" s="6">
        <v>45325</v>
      </c>
      <c r="B19" s="16" t="s">
        <v>121</v>
      </c>
      <c r="C19" s="8" t="s">
        <v>158</v>
      </c>
      <c r="D19" s="9">
        <v>7.4398148148148144E-2</v>
      </c>
      <c r="E19" s="8" t="s">
        <v>497</v>
      </c>
      <c r="F19" s="20">
        <v>7.1</v>
      </c>
      <c r="G19" s="10">
        <v>11.1</v>
      </c>
      <c r="H19" s="10">
        <v>12.4</v>
      </c>
      <c r="I19" s="10">
        <v>13</v>
      </c>
      <c r="J19" s="10">
        <v>12.7</v>
      </c>
      <c r="K19" s="10">
        <v>12.2</v>
      </c>
      <c r="L19" s="10">
        <v>12.3</v>
      </c>
      <c r="M19" s="10">
        <v>13.2</v>
      </c>
      <c r="N19" s="10">
        <v>13.8</v>
      </c>
      <c r="O19" s="17">
        <f t="shared" ref="O19:O23" si="12">SUM(F19:H19)</f>
        <v>30.6</v>
      </c>
      <c r="P19" s="17">
        <f t="shared" ref="P19:P23" si="13">SUM(I19:K19)</f>
        <v>37.9</v>
      </c>
      <c r="Q19" s="17">
        <f t="shared" ref="Q19:Q23" si="14">SUM(L19:N19)</f>
        <v>39.299999999999997</v>
      </c>
      <c r="R19" s="17">
        <f t="shared" ref="R19:R23" si="15">SUM(J19:N19)</f>
        <v>64.2</v>
      </c>
      <c r="S19" s="11" t="s">
        <v>155</v>
      </c>
      <c r="T19" s="11" t="s">
        <v>156</v>
      </c>
      <c r="U19" s="13" t="s">
        <v>321</v>
      </c>
      <c r="V19" s="13" t="s">
        <v>295</v>
      </c>
      <c r="W19" s="13" t="s">
        <v>295</v>
      </c>
      <c r="X19" s="12">
        <v>7.4</v>
      </c>
      <c r="Y19" s="12">
        <v>6.8</v>
      </c>
      <c r="Z19" s="11" t="s">
        <v>144</v>
      </c>
      <c r="AA19" s="12">
        <v>1.4</v>
      </c>
      <c r="AB19" s="11" t="s">
        <v>249</v>
      </c>
      <c r="AC19" s="12">
        <v>1.8</v>
      </c>
      <c r="AD19" s="12">
        <v>-0.4</v>
      </c>
      <c r="AE19" s="8"/>
      <c r="AF19" s="11" t="s">
        <v>245</v>
      </c>
      <c r="AG19" s="11" t="s">
        <v>244</v>
      </c>
      <c r="AH19" s="11" t="s">
        <v>145</v>
      </c>
      <c r="AI19" s="8"/>
      <c r="AJ19" s="8" t="s">
        <v>538</v>
      </c>
      <c r="AK19" s="21" t="s">
        <v>539</v>
      </c>
    </row>
    <row r="20" spans="1:37" s="5" customFormat="1">
      <c r="A20" s="6">
        <v>45325</v>
      </c>
      <c r="B20" s="16" t="s">
        <v>123</v>
      </c>
      <c r="C20" s="8" t="s">
        <v>158</v>
      </c>
      <c r="D20" s="9">
        <v>7.2916666666666671E-2</v>
      </c>
      <c r="E20" s="8" t="s">
        <v>501</v>
      </c>
      <c r="F20" s="20">
        <v>7</v>
      </c>
      <c r="G20" s="10">
        <v>11.5</v>
      </c>
      <c r="H20" s="10">
        <v>12.4</v>
      </c>
      <c r="I20" s="10">
        <v>13</v>
      </c>
      <c r="J20" s="10">
        <v>12.4</v>
      </c>
      <c r="K20" s="10">
        <v>11.6</v>
      </c>
      <c r="L20" s="10">
        <v>12</v>
      </c>
      <c r="M20" s="10">
        <v>12.4</v>
      </c>
      <c r="N20" s="10">
        <v>12.7</v>
      </c>
      <c r="O20" s="17">
        <f t="shared" si="12"/>
        <v>30.9</v>
      </c>
      <c r="P20" s="17">
        <f t="shared" si="13"/>
        <v>37</v>
      </c>
      <c r="Q20" s="17">
        <f t="shared" si="14"/>
        <v>37.099999999999994</v>
      </c>
      <c r="R20" s="17">
        <f t="shared" si="15"/>
        <v>61.099999999999994</v>
      </c>
      <c r="S20" s="11" t="s">
        <v>155</v>
      </c>
      <c r="T20" s="11" t="s">
        <v>175</v>
      </c>
      <c r="U20" s="13" t="s">
        <v>502</v>
      </c>
      <c r="V20" s="13" t="s">
        <v>178</v>
      </c>
      <c r="W20" s="13" t="s">
        <v>503</v>
      </c>
      <c r="X20" s="12">
        <v>7.4</v>
      </c>
      <c r="Y20" s="12">
        <v>6.8</v>
      </c>
      <c r="Z20" s="11" t="s">
        <v>144</v>
      </c>
      <c r="AA20" s="12">
        <v>-0.2</v>
      </c>
      <c r="AB20" s="11" t="s">
        <v>249</v>
      </c>
      <c r="AC20" s="12">
        <v>0.4</v>
      </c>
      <c r="AD20" s="12">
        <v>-0.6</v>
      </c>
      <c r="AE20" s="8" t="s">
        <v>250</v>
      </c>
      <c r="AF20" s="11" t="s">
        <v>244</v>
      </c>
      <c r="AG20" s="11" t="s">
        <v>244</v>
      </c>
      <c r="AH20" s="11" t="s">
        <v>145</v>
      </c>
      <c r="AI20" s="8"/>
      <c r="AJ20" s="8" t="s">
        <v>555</v>
      </c>
      <c r="AK20" s="21" t="s">
        <v>556</v>
      </c>
    </row>
    <row r="21" spans="1:37" s="5" customFormat="1">
      <c r="A21" s="6">
        <v>45326</v>
      </c>
      <c r="B21" s="15" t="s">
        <v>121</v>
      </c>
      <c r="C21" s="8" t="s">
        <v>345</v>
      </c>
      <c r="D21" s="9">
        <v>7.2928240740740738E-2</v>
      </c>
      <c r="E21" s="8" t="s">
        <v>508</v>
      </c>
      <c r="F21" s="20">
        <v>7</v>
      </c>
      <c r="G21" s="10">
        <v>11.5</v>
      </c>
      <c r="H21" s="10">
        <v>11.9</v>
      </c>
      <c r="I21" s="10">
        <v>12.5</v>
      </c>
      <c r="J21" s="10">
        <v>12.4</v>
      </c>
      <c r="K21" s="10">
        <v>12.4</v>
      </c>
      <c r="L21" s="10">
        <v>12.6</v>
      </c>
      <c r="M21" s="10">
        <v>12.9</v>
      </c>
      <c r="N21" s="10">
        <v>12.4</v>
      </c>
      <c r="O21" s="17">
        <f t="shared" si="12"/>
        <v>30.4</v>
      </c>
      <c r="P21" s="17">
        <f t="shared" si="13"/>
        <v>37.299999999999997</v>
      </c>
      <c r="Q21" s="17">
        <f t="shared" si="14"/>
        <v>37.9</v>
      </c>
      <c r="R21" s="17">
        <f t="shared" si="15"/>
        <v>62.699999999999996</v>
      </c>
      <c r="S21" s="11" t="s">
        <v>155</v>
      </c>
      <c r="T21" s="11" t="s">
        <v>175</v>
      </c>
      <c r="U21" s="13" t="s">
        <v>509</v>
      </c>
      <c r="V21" s="13" t="s">
        <v>420</v>
      </c>
      <c r="W21" s="13" t="s">
        <v>510</v>
      </c>
      <c r="X21" s="12">
        <v>11.9</v>
      </c>
      <c r="Y21" s="12">
        <v>11.6</v>
      </c>
      <c r="Z21" s="11" t="s">
        <v>292</v>
      </c>
      <c r="AA21" s="12">
        <v>-0.8</v>
      </c>
      <c r="AB21" s="11" t="s">
        <v>249</v>
      </c>
      <c r="AC21" s="12">
        <v>0.2</v>
      </c>
      <c r="AD21" s="12">
        <v>-1</v>
      </c>
      <c r="AE21" s="8"/>
      <c r="AF21" s="11" t="s">
        <v>241</v>
      </c>
      <c r="AG21" s="11" t="s">
        <v>244</v>
      </c>
      <c r="AH21" s="11" t="s">
        <v>144</v>
      </c>
      <c r="AI21" s="8"/>
      <c r="AJ21" s="8" t="s">
        <v>544</v>
      </c>
      <c r="AK21" s="21" t="s">
        <v>545</v>
      </c>
    </row>
    <row r="22" spans="1:37" s="5" customFormat="1">
      <c r="A22" s="6">
        <v>45326</v>
      </c>
      <c r="B22" s="15" t="s">
        <v>123</v>
      </c>
      <c r="C22" s="8" t="s">
        <v>345</v>
      </c>
      <c r="D22" s="9">
        <v>7.2997685185185179E-2</v>
      </c>
      <c r="E22" s="8" t="s">
        <v>516</v>
      </c>
      <c r="F22" s="20">
        <v>6.9</v>
      </c>
      <c r="G22" s="10">
        <v>11.2</v>
      </c>
      <c r="H22" s="10">
        <v>11.8</v>
      </c>
      <c r="I22" s="10">
        <v>12.9</v>
      </c>
      <c r="J22" s="10">
        <v>12.4</v>
      </c>
      <c r="K22" s="10">
        <v>11.8</v>
      </c>
      <c r="L22" s="10">
        <v>12.4</v>
      </c>
      <c r="M22" s="10">
        <v>12.8</v>
      </c>
      <c r="N22" s="10">
        <v>13.5</v>
      </c>
      <c r="O22" s="17">
        <f t="shared" si="12"/>
        <v>29.900000000000002</v>
      </c>
      <c r="P22" s="17">
        <f t="shared" si="13"/>
        <v>37.1</v>
      </c>
      <c r="Q22" s="17">
        <f t="shared" si="14"/>
        <v>38.700000000000003</v>
      </c>
      <c r="R22" s="17">
        <f t="shared" si="15"/>
        <v>62.900000000000006</v>
      </c>
      <c r="S22" s="11" t="s">
        <v>155</v>
      </c>
      <c r="T22" s="11" t="s">
        <v>156</v>
      </c>
      <c r="U22" s="13" t="s">
        <v>159</v>
      </c>
      <c r="V22" s="13" t="s">
        <v>348</v>
      </c>
      <c r="W22" s="13" t="s">
        <v>517</v>
      </c>
      <c r="X22" s="12">
        <v>11.9</v>
      </c>
      <c r="Y22" s="12">
        <v>11.6</v>
      </c>
      <c r="Z22" s="11" t="s">
        <v>292</v>
      </c>
      <c r="AA22" s="12">
        <v>0.5</v>
      </c>
      <c r="AB22" s="11" t="s">
        <v>249</v>
      </c>
      <c r="AC22" s="12">
        <v>1.3</v>
      </c>
      <c r="AD22" s="12">
        <v>-0.8</v>
      </c>
      <c r="AE22" s="8"/>
      <c r="AF22" s="11" t="s">
        <v>245</v>
      </c>
      <c r="AG22" s="11" t="s">
        <v>244</v>
      </c>
      <c r="AH22" s="11" t="s">
        <v>145</v>
      </c>
      <c r="AI22" s="8"/>
      <c r="AJ22" s="8" t="s">
        <v>533</v>
      </c>
      <c r="AK22" s="21" t="s">
        <v>532</v>
      </c>
    </row>
    <row r="23" spans="1:37" s="5" customFormat="1">
      <c r="A23" s="6">
        <v>45326</v>
      </c>
      <c r="B23" s="16" t="s">
        <v>122</v>
      </c>
      <c r="C23" s="8" t="s">
        <v>345</v>
      </c>
      <c r="D23" s="9">
        <v>7.2291666666666657E-2</v>
      </c>
      <c r="E23" s="8" t="s">
        <v>520</v>
      </c>
      <c r="F23" s="20">
        <v>7</v>
      </c>
      <c r="G23" s="10">
        <v>10.6</v>
      </c>
      <c r="H23" s="10">
        <v>11.2</v>
      </c>
      <c r="I23" s="10">
        <v>11.8</v>
      </c>
      <c r="J23" s="10">
        <v>12.1</v>
      </c>
      <c r="K23" s="10">
        <v>12.5</v>
      </c>
      <c r="L23" s="10">
        <v>12.6</v>
      </c>
      <c r="M23" s="10">
        <v>13.1</v>
      </c>
      <c r="N23" s="10">
        <v>13.7</v>
      </c>
      <c r="O23" s="17">
        <f t="shared" si="12"/>
        <v>28.8</v>
      </c>
      <c r="P23" s="17">
        <f t="shared" si="13"/>
        <v>36.4</v>
      </c>
      <c r="Q23" s="17">
        <f t="shared" si="14"/>
        <v>39.4</v>
      </c>
      <c r="R23" s="17">
        <f t="shared" si="15"/>
        <v>64</v>
      </c>
      <c r="S23" s="11" t="s">
        <v>195</v>
      </c>
      <c r="T23" s="11" t="s">
        <v>156</v>
      </c>
      <c r="U23" s="13" t="s">
        <v>521</v>
      </c>
      <c r="V23" s="13" t="s">
        <v>417</v>
      </c>
      <c r="W23" s="13" t="s">
        <v>522</v>
      </c>
      <c r="X23" s="12">
        <v>11.9</v>
      </c>
      <c r="Y23" s="12">
        <v>11.6</v>
      </c>
      <c r="Z23" s="11" t="s">
        <v>292</v>
      </c>
      <c r="AA23" s="12">
        <v>0.2</v>
      </c>
      <c r="AB23" s="11" t="s">
        <v>249</v>
      </c>
      <c r="AC23" s="12">
        <v>1</v>
      </c>
      <c r="AD23" s="12">
        <v>-0.8</v>
      </c>
      <c r="AE23" s="8"/>
      <c r="AF23" s="11" t="s">
        <v>245</v>
      </c>
      <c r="AG23" s="11" t="s">
        <v>244</v>
      </c>
      <c r="AH23" s="11" t="s">
        <v>145</v>
      </c>
      <c r="AI23" s="8"/>
      <c r="AJ23" s="8" t="s">
        <v>530</v>
      </c>
      <c r="AK23" s="21" t="s">
        <v>531</v>
      </c>
    </row>
    <row r="24" spans="1:37" s="5" customFormat="1">
      <c r="A24" s="6">
        <v>45332</v>
      </c>
      <c r="B24" s="15" t="s">
        <v>121</v>
      </c>
      <c r="C24" s="8" t="s">
        <v>294</v>
      </c>
      <c r="D24" s="9">
        <v>7.4328703703703702E-2</v>
      </c>
      <c r="E24" s="8" t="s">
        <v>574</v>
      </c>
      <c r="F24" s="20">
        <v>7</v>
      </c>
      <c r="G24" s="10">
        <v>10.8</v>
      </c>
      <c r="H24" s="10">
        <v>12.6</v>
      </c>
      <c r="I24" s="10">
        <v>13.7</v>
      </c>
      <c r="J24" s="10">
        <v>13.5</v>
      </c>
      <c r="K24" s="10">
        <v>12</v>
      </c>
      <c r="L24" s="10">
        <v>12.4</v>
      </c>
      <c r="M24" s="10">
        <v>12.7</v>
      </c>
      <c r="N24" s="10">
        <v>12.5</v>
      </c>
      <c r="O24" s="17">
        <f t="shared" ref="O24:O29" si="16">SUM(F24:H24)</f>
        <v>30.4</v>
      </c>
      <c r="P24" s="17">
        <f t="shared" ref="P24:P29" si="17">SUM(I24:K24)</f>
        <v>39.200000000000003</v>
      </c>
      <c r="Q24" s="17">
        <f t="shared" ref="Q24:Q29" si="18">SUM(L24:N24)</f>
        <v>37.6</v>
      </c>
      <c r="R24" s="17">
        <f t="shared" ref="R24:R29" si="19">SUM(J24:N24)</f>
        <v>63.099999999999994</v>
      </c>
      <c r="S24" s="11" t="s">
        <v>174</v>
      </c>
      <c r="T24" s="11" t="s">
        <v>175</v>
      </c>
      <c r="U24" s="13" t="s">
        <v>406</v>
      </c>
      <c r="V24" s="13" t="s">
        <v>575</v>
      </c>
      <c r="W24" s="13" t="s">
        <v>420</v>
      </c>
      <c r="X24" s="12">
        <v>6.7</v>
      </c>
      <c r="Y24" s="12">
        <v>7.5</v>
      </c>
      <c r="Z24" s="11" t="s">
        <v>292</v>
      </c>
      <c r="AA24" s="12">
        <v>0.8</v>
      </c>
      <c r="AB24" s="11" t="s">
        <v>249</v>
      </c>
      <c r="AC24" s="12">
        <v>1.4</v>
      </c>
      <c r="AD24" s="12">
        <v>-0.6</v>
      </c>
      <c r="AE24" s="8"/>
      <c r="AF24" s="11" t="s">
        <v>245</v>
      </c>
      <c r="AG24" s="11" t="s">
        <v>244</v>
      </c>
      <c r="AH24" s="11" t="s">
        <v>144</v>
      </c>
      <c r="AI24" s="8" t="s">
        <v>239</v>
      </c>
      <c r="AJ24" s="8" t="s">
        <v>612</v>
      </c>
      <c r="AK24" s="21" t="s">
        <v>613</v>
      </c>
    </row>
    <row r="25" spans="1:37" s="5" customFormat="1">
      <c r="A25" s="6">
        <v>45332</v>
      </c>
      <c r="B25" s="15" t="s">
        <v>123</v>
      </c>
      <c r="C25" s="8" t="s">
        <v>294</v>
      </c>
      <c r="D25" s="9">
        <v>7.4328703703703702E-2</v>
      </c>
      <c r="E25" s="8" t="s">
        <v>581</v>
      </c>
      <c r="F25" s="20">
        <v>6.9</v>
      </c>
      <c r="G25" s="10">
        <v>11.4</v>
      </c>
      <c r="H25" s="10">
        <v>12.5</v>
      </c>
      <c r="I25" s="10">
        <v>13.1</v>
      </c>
      <c r="J25" s="10">
        <v>13.1</v>
      </c>
      <c r="K25" s="10">
        <v>12.7</v>
      </c>
      <c r="L25" s="10">
        <v>12.5</v>
      </c>
      <c r="M25" s="10">
        <v>12.6</v>
      </c>
      <c r="N25" s="10">
        <v>12.4</v>
      </c>
      <c r="O25" s="17">
        <f t="shared" si="16"/>
        <v>30.8</v>
      </c>
      <c r="P25" s="17">
        <f t="shared" si="17"/>
        <v>38.9</v>
      </c>
      <c r="Q25" s="17">
        <f t="shared" si="18"/>
        <v>37.5</v>
      </c>
      <c r="R25" s="17">
        <f t="shared" si="19"/>
        <v>63.3</v>
      </c>
      <c r="S25" s="11" t="s">
        <v>174</v>
      </c>
      <c r="T25" s="11" t="s">
        <v>175</v>
      </c>
      <c r="U25" s="13" t="s">
        <v>582</v>
      </c>
      <c r="V25" s="13" t="s">
        <v>440</v>
      </c>
      <c r="W25" s="13" t="s">
        <v>583</v>
      </c>
      <c r="X25" s="12">
        <v>6.7</v>
      </c>
      <c r="Y25" s="12">
        <v>7.5</v>
      </c>
      <c r="Z25" s="11" t="s">
        <v>292</v>
      </c>
      <c r="AA25" s="12">
        <v>2</v>
      </c>
      <c r="AB25" s="11" t="s">
        <v>249</v>
      </c>
      <c r="AC25" s="12">
        <v>2.6</v>
      </c>
      <c r="AD25" s="12">
        <v>-0.6</v>
      </c>
      <c r="AE25" s="8"/>
      <c r="AF25" s="11" t="s">
        <v>245</v>
      </c>
      <c r="AG25" s="11" t="s">
        <v>244</v>
      </c>
      <c r="AH25" s="11" t="s">
        <v>145</v>
      </c>
      <c r="AI25" s="8" t="s">
        <v>239</v>
      </c>
      <c r="AJ25" s="8" t="s">
        <v>620</v>
      </c>
      <c r="AK25" s="21" t="s">
        <v>621</v>
      </c>
    </row>
    <row r="26" spans="1:37" s="5" customFormat="1">
      <c r="A26" s="6">
        <v>45332</v>
      </c>
      <c r="B26" s="16" t="s">
        <v>122</v>
      </c>
      <c r="C26" s="8" t="s">
        <v>158</v>
      </c>
      <c r="D26" s="9">
        <v>7.2256944444444443E-2</v>
      </c>
      <c r="E26" s="8" t="s">
        <v>572</v>
      </c>
      <c r="F26" s="20">
        <v>6.8</v>
      </c>
      <c r="G26" s="10">
        <v>10.7</v>
      </c>
      <c r="H26" s="10">
        <v>11.8</v>
      </c>
      <c r="I26" s="10">
        <v>13</v>
      </c>
      <c r="J26" s="10">
        <v>12.5</v>
      </c>
      <c r="K26" s="10">
        <v>11.9</v>
      </c>
      <c r="L26" s="10">
        <v>12.4</v>
      </c>
      <c r="M26" s="10">
        <v>12.7</v>
      </c>
      <c r="N26" s="10">
        <v>12.5</v>
      </c>
      <c r="O26" s="17">
        <f t="shared" si="16"/>
        <v>29.3</v>
      </c>
      <c r="P26" s="17">
        <f t="shared" si="17"/>
        <v>37.4</v>
      </c>
      <c r="Q26" s="17">
        <f t="shared" si="18"/>
        <v>37.6</v>
      </c>
      <c r="R26" s="17">
        <f t="shared" si="19"/>
        <v>62</v>
      </c>
      <c r="S26" s="11" t="s">
        <v>155</v>
      </c>
      <c r="T26" s="11" t="s">
        <v>175</v>
      </c>
      <c r="U26" s="13" t="s">
        <v>348</v>
      </c>
      <c r="V26" s="13" t="s">
        <v>589</v>
      </c>
      <c r="W26" s="13" t="s">
        <v>590</v>
      </c>
      <c r="X26" s="12">
        <v>6.7</v>
      </c>
      <c r="Y26" s="12">
        <v>7.5</v>
      </c>
      <c r="Z26" s="11" t="s">
        <v>292</v>
      </c>
      <c r="AA26" s="12">
        <v>-0.1</v>
      </c>
      <c r="AB26" s="11" t="s">
        <v>249</v>
      </c>
      <c r="AC26" s="12">
        <v>0.5</v>
      </c>
      <c r="AD26" s="12">
        <v>-0.6</v>
      </c>
      <c r="AE26" s="8"/>
      <c r="AF26" s="11" t="s">
        <v>244</v>
      </c>
      <c r="AG26" s="11" t="s">
        <v>244</v>
      </c>
      <c r="AH26" s="11" t="s">
        <v>145</v>
      </c>
      <c r="AI26" s="8"/>
      <c r="AJ26" s="8" t="s">
        <v>628</v>
      </c>
      <c r="AK26" s="21" t="s">
        <v>629</v>
      </c>
    </row>
    <row r="27" spans="1:37" s="5" customFormat="1">
      <c r="A27" s="6">
        <v>45333</v>
      </c>
      <c r="B27" s="16" t="s">
        <v>121</v>
      </c>
      <c r="C27" s="8" t="s">
        <v>158</v>
      </c>
      <c r="D27" s="9">
        <v>7.3657407407407408E-2</v>
      </c>
      <c r="E27" s="8" t="s">
        <v>592</v>
      </c>
      <c r="F27" s="20">
        <v>7.1</v>
      </c>
      <c r="G27" s="10">
        <v>11.1</v>
      </c>
      <c r="H27" s="10">
        <v>12.3</v>
      </c>
      <c r="I27" s="10">
        <v>12.3</v>
      </c>
      <c r="J27" s="10">
        <v>12.4</v>
      </c>
      <c r="K27" s="10">
        <v>12.1</v>
      </c>
      <c r="L27" s="10">
        <v>12.4</v>
      </c>
      <c r="M27" s="10">
        <v>13.2</v>
      </c>
      <c r="N27" s="10">
        <v>13.5</v>
      </c>
      <c r="O27" s="17">
        <f t="shared" si="16"/>
        <v>30.5</v>
      </c>
      <c r="P27" s="17">
        <f t="shared" si="17"/>
        <v>36.800000000000004</v>
      </c>
      <c r="Q27" s="17">
        <f t="shared" si="18"/>
        <v>39.1</v>
      </c>
      <c r="R27" s="17">
        <f t="shared" si="19"/>
        <v>63.599999999999994</v>
      </c>
      <c r="S27" s="11" t="s">
        <v>195</v>
      </c>
      <c r="T27" s="11" t="s">
        <v>156</v>
      </c>
      <c r="U27" s="13" t="s">
        <v>406</v>
      </c>
      <c r="V27" s="13" t="s">
        <v>593</v>
      </c>
      <c r="W27" s="13" t="s">
        <v>220</v>
      </c>
      <c r="X27" s="12">
        <v>5</v>
      </c>
      <c r="Y27" s="12">
        <v>5.5</v>
      </c>
      <c r="Z27" s="11" t="s">
        <v>144</v>
      </c>
      <c r="AA27" s="12" t="s">
        <v>366</v>
      </c>
      <c r="AB27" s="11" t="s">
        <v>249</v>
      </c>
      <c r="AC27" s="12">
        <v>0.4</v>
      </c>
      <c r="AD27" s="12">
        <v>-0.4</v>
      </c>
      <c r="AE27" s="8"/>
      <c r="AF27" s="11" t="s">
        <v>244</v>
      </c>
      <c r="AG27" s="11" t="s">
        <v>244</v>
      </c>
      <c r="AH27" s="11" t="s">
        <v>144</v>
      </c>
      <c r="AI27" s="8"/>
      <c r="AJ27" s="8" t="s">
        <v>632</v>
      </c>
      <c r="AK27" s="21" t="s">
        <v>633</v>
      </c>
    </row>
    <row r="28" spans="1:37" s="5" customFormat="1">
      <c r="A28" s="6">
        <v>45333</v>
      </c>
      <c r="B28" s="16" t="s">
        <v>123</v>
      </c>
      <c r="C28" s="8" t="s">
        <v>158</v>
      </c>
      <c r="D28" s="9">
        <v>7.2951388888888885E-2</v>
      </c>
      <c r="E28" s="8" t="s">
        <v>601</v>
      </c>
      <c r="F28" s="20">
        <v>7</v>
      </c>
      <c r="G28" s="10">
        <v>10.9</v>
      </c>
      <c r="H28" s="10">
        <v>12</v>
      </c>
      <c r="I28" s="10">
        <v>13.4</v>
      </c>
      <c r="J28" s="10">
        <v>12.3</v>
      </c>
      <c r="K28" s="10">
        <v>12.3</v>
      </c>
      <c r="L28" s="10">
        <v>12.3</v>
      </c>
      <c r="M28" s="10">
        <v>12</v>
      </c>
      <c r="N28" s="10">
        <v>13.1</v>
      </c>
      <c r="O28" s="17">
        <f t="shared" si="16"/>
        <v>29.9</v>
      </c>
      <c r="P28" s="17">
        <f t="shared" si="17"/>
        <v>38</v>
      </c>
      <c r="Q28" s="17">
        <f t="shared" si="18"/>
        <v>37.4</v>
      </c>
      <c r="R28" s="17">
        <f t="shared" si="19"/>
        <v>62.000000000000007</v>
      </c>
      <c r="S28" s="11" t="s">
        <v>155</v>
      </c>
      <c r="T28" s="11" t="s">
        <v>175</v>
      </c>
      <c r="U28" s="13" t="s">
        <v>348</v>
      </c>
      <c r="V28" s="13" t="s">
        <v>602</v>
      </c>
      <c r="W28" s="13" t="s">
        <v>417</v>
      </c>
      <c r="X28" s="12">
        <v>5</v>
      </c>
      <c r="Y28" s="12">
        <v>5.5</v>
      </c>
      <c r="Z28" s="11" t="s">
        <v>144</v>
      </c>
      <c r="AA28" s="12">
        <v>0.1</v>
      </c>
      <c r="AB28" s="11" t="s">
        <v>249</v>
      </c>
      <c r="AC28" s="12">
        <v>0.5</v>
      </c>
      <c r="AD28" s="12">
        <v>-0.4</v>
      </c>
      <c r="AE28" s="8"/>
      <c r="AF28" s="11" t="s">
        <v>244</v>
      </c>
      <c r="AG28" s="11" t="s">
        <v>244</v>
      </c>
      <c r="AH28" s="11" t="s">
        <v>145</v>
      </c>
      <c r="AI28" s="8" t="s">
        <v>239</v>
      </c>
      <c r="AJ28" s="8" t="s">
        <v>608</v>
      </c>
      <c r="AK28" s="21" t="s">
        <v>609</v>
      </c>
    </row>
    <row r="29" spans="1:37" s="5" customFormat="1">
      <c r="A29" s="6">
        <v>45333</v>
      </c>
      <c r="B29" s="16" t="s">
        <v>123</v>
      </c>
      <c r="C29" s="8" t="s">
        <v>158</v>
      </c>
      <c r="D29" s="9">
        <v>7.2303240740740737E-2</v>
      </c>
      <c r="E29" s="8" t="s">
        <v>610</v>
      </c>
      <c r="F29" s="20">
        <v>6.8</v>
      </c>
      <c r="G29" s="10">
        <v>10.6</v>
      </c>
      <c r="H29" s="10">
        <v>12.1</v>
      </c>
      <c r="I29" s="10">
        <v>13.2</v>
      </c>
      <c r="J29" s="10">
        <v>12.5</v>
      </c>
      <c r="K29" s="10">
        <v>12.4</v>
      </c>
      <c r="L29" s="10">
        <v>12.3</v>
      </c>
      <c r="M29" s="10">
        <v>12.5</v>
      </c>
      <c r="N29" s="10">
        <v>12.3</v>
      </c>
      <c r="O29" s="17">
        <f t="shared" si="16"/>
        <v>29.5</v>
      </c>
      <c r="P29" s="17">
        <f t="shared" si="17"/>
        <v>38.1</v>
      </c>
      <c r="Q29" s="17">
        <f t="shared" si="18"/>
        <v>37.1</v>
      </c>
      <c r="R29" s="17">
        <f t="shared" si="19"/>
        <v>62</v>
      </c>
      <c r="S29" s="11" t="s">
        <v>155</v>
      </c>
      <c r="T29" s="11" t="s">
        <v>175</v>
      </c>
      <c r="U29" s="13" t="s">
        <v>611</v>
      </c>
      <c r="V29" s="13" t="s">
        <v>417</v>
      </c>
      <c r="W29" s="13" t="s">
        <v>347</v>
      </c>
      <c r="X29" s="12">
        <v>5</v>
      </c>
      <c r="Y29" s="12">
        <v>5.5</v>
      </c>
      <c r="Z29" s="11" t="s">
        <v>144</v>
      </c>
      <c r="AA29" s="12">
        <v>-0.5</v>
      </c>
      <c r="AB29" s="11" t="s">
        <v>249</v>
      </c>
      <c r="AC29" s="12">
        <v>-0.1</v>
      </c>
      <c r="AD29" s="12">
        <v>-0.4</v>
      </c>
      <c r="AE29" s="8"/>
      <c r="AF29" s="11" t="s">
        <v>241</v>
      </c>
      <c r="AG29" s="11" t="s">
        <v>241</v>
      </c>
      <c r="AH29" s="11" t="s">
        <v>144</v>
      </c>
      <c r="AI29" s="8"/>
      <c r="AJ29" s="8" t="s">
        <v>649</v>
      </c>
      <c r="AK29" s="21" t="s">
        <v>650</v>
      </c>
    </row>
    <row r="30" spans="1:37" s="5" customFormat="1">
      <c r="A30" s="6">
        <v>45339</v>
      </c>
      <c r="B30" s="15" t="s">
        <v>121</v>
      </c>
      <c r="C30" s="8" t="s">
        <v>158</v>
      </c>
      <c r="D30" s="9">
        <v>7.4375000000000011E-2</v>
      </c>
      <c r="E30" s="8" t="s">
        <v>654</v>
      </c>
      <c r="F30" s="20">
        <v>6.9</v>
      </c>
      <c r="G30" s="10">
        <v>11.3</v>
      </c>
      <c r="H30" s="10">
        <v>12.1</v>
      </c>
      <c r="I30" s="10">
        <v>12.9</v>
      </c>
      <c r="J30" s="10">
        <v>12.9</v>
      </c>
      <c r="K30" s="10">
        <v>12.4</v>
      </c>
      <c r="L30" s="10">
        <v>12.8</v>
      </c>
      <c r="M30" s="10">
        <v>13.3</v>
      </c>
      <c r="N30" s="10">
        <v>13</v>
      </c>
      <c r="O30" s="17">
        <f t="shared" ref="O30:O33" si="20">SUM(F30:H30)</f>
        <v>30.300000000000004</v>
      </c>
      <c r="P30" s="17">
        <f t="shared" ref="P30:P33" si="21">SUM(I30:K30)</f>
        <v>38.200000000000003</v>
      </c>
      <c r="Q30" s="17">
        <f t="shared" ref="Q30:Q33" si="22">SUM(L30:N30)</f>
        <v>39.1</v>
      </c>
      <c r="R30" s="17">
        <f t="shared" ref="R30:R33" si="23">SUM(J30:N30)</f>
        <v>64.400000000000006</v>
      </c>
      <c r="S30" s="11" t="s">
        <v>155</v>
      </c>
      <c r="T30" s="11" t="s">
        <v>156</v>
      </c>
      <c r="U30" s="13" t="s">
        <v>420</v>
      </c>
      <c r="V30" s="13" t="s">
        <v>199</v>
      </c>
      <c r="W30" s="13" t="s">
        <v>420</v>
      </c>
      <c r="X30" s="12">
        <v>3.7</v>
      </c>
      <c r="Y30" s="12">
        <v>4</v>
      </c>
      <c r="Z30" s="11" t="s">
        <v>145</v>
      </c>
      <c r="AA30" s="12">
        <v>1.2</v>
      </c>
      <c r="AB30" s="11" t="s">
        <v>249</v>
      </c>
      <c r="AC30" s="12">
        <v>1.1000000000000001</v>
      </c>
      <c r="AD30" s="12">
        <v>0.1</v>
      </c>
      <c r="AE30" s="8"/>
      <c r="AF30" s="11" t="s">
        <v>245</v>
      </c>
      <c r="AG30" s="11" t="s">
        <v>244</v>
      </c>
      <c r="AH30" s="11" t="s">
        <v>145</v>
      </c>
      <c r="AI30" s="8"/>
      <c r="AJ30" s="8" t="s">
        <v>691</v>
      </c>
      <c r="AK30" s="21" t="s">
        <v>692</v>
      </c>
    </row>
    <row r="31" spans="1:37" s="5" customFormat="1">
      <c r="A31" s="6">
        <v>45339</v>
      </c>
      <c r="B31" s="16" t="s">
        <v>123</v>
      </c>
      <c r="C31" s="8" t="s">
        <v>158</v>
      </c>
      <c r="D31" s="9">
        <v>7.3680555555555555E-2</v>
      </c>
      <c r="E31" s="8" t="s">
        <v>653</v>
      </c>
      <c r="F31" s="20">
        <v>7</v>
      </c>
      <c r="G31" s="10">
        <v>11.4</v>
      </c>
      <c r="H31" s="10">
        <v>11.7</v>
      </c>
      <c r="I31" s="10">
        <v>12.7</v>
      </c>
      <c r="J31" s="10">
        <v>12.3</v>
      </c>
      <c r="K31" s="10">
        <v>12</v>
      </c>
      <c r="L31" s="10">
        <v>12.7</v>
      </c>
      <c r="M31" s="10">
        <v>13.3</v>
      </c>
      <c r="N31" s="10">
        <v>13.5</v>
      </c>
      <c r="O31" s="17">
        <f t="shared" si="20"/>
        <v>30.099999999999998</v>
      </c>
      <c r="P31" s="17">
        <f t="shared" si="21"/>
        <v>37</v>
      </c>
      <c r="Q31" s="17">
        <f t="shared" si="22"/>
        <v>39.5</v>
      </c>
      <c r="R31" s="17">
        <f t="shared" si="23"/>
        <v>63.8</v>
      </c>
      <c r="S31" s="11" t="s">
        <v>195</v>
      </c>
      <c r="T31" s="11" t="s">
        <v>156</v>
      </c>
      <c r="U31" s="13" t="s">
        <v>347</v>
      </c>
      <c r="V31" s="13" t="s">
        <v>659</v>
      </c>
      <c r="W31" s="13" t="s">
        <v>589</v>
      </c>
      <c r="X31" s="12">
        <v>3.7</v>
      </c>
      <c r="Y31" s="12">
        <v>4</v>
      </c>
      <c r="Z31" s="11" t="s">
        <v>145</v>
      </c>
      <c r="AA31" s="12">
        <v>1.4</v>
      </c>
      <c r="AB31" s="11" t="s">
        <v>249</v>
      </c>
      <c r="AC31" s="12">
        <v>1.3</v>
      </c>
      <c r="AD31" s="12">
        <v>0.1</v>
      </c>
      <c r="AE31" s="8"/>
      <c r="AF31" s="11" t="s">
        <v>245</v>
      </c>
      <c r="AG31" s="11" t="s">
        <v>244</v>
      </c>
      <c r="AH31" s="11" t="s">
        <v>145</v>
      </c>
      <c r="AI31" s="8"/>
      <c r="AJ31" s="8" t="s">
        <v>683</v>
      </c>
      <c r="AK31" s="21" t="s">
        <v>684</v>
      </c>
    </row>
    <row r="32" spans="1:37" s="5" customFormat="1">
      <c r="A32" s="6">
        <v>45339</v>
      </c>
      <c r="B32" s="16" t="s">
        <v>288</v>
      </c>
      <c r="C32" s="8" t="s">
        <v>158</v>
      </c>
      <c r="D32" s="9">
        <v>7.2303240740740737E-2</v>
      </c>
      <c r="E32" s="8" t="s">
        <v>663</v>
      </c>
      <c r="F32" s="20">
        <v>6.9</v>
      </c>
      <c r="G32" s="10">
        <v>11</v>
      </c>
      <c r="H32" s="10">
        <v>11.9</v>
      </c>
      <c r="I32" s="10">
        <v>12.5</v>
      </c>
      <c r="J32" s="10">
        <v>12.1</v>
      </c>
      <c r="K32" s="10">
        <v>12</v>
      </c>
      <c r="L32" s="10">
        <v>12.3</v>
      </c>
      <c r="M32" s="10">
        <v>13</v>
      </c>
      <c r="N32" s="10">
        <v>13</v>
      </c>
      <c r="O32" s="17">
        <f t="shared" si="20"/>
        <v>29.799999999999997</v>
      </c>
      <c r="P32" s="17">
        <f t="shared" si="21"/>
        <v>36.6</v>
      </c>
      <c r="Q32" s="17">
        <f t="shared" si="22"/>
        <v>38.299999999999997</v>
      </c>
      <c r="R32" s="17">
        <f t="shared" si="23"/>
        <v>62.400000000000006</v>
      </c>
      <c r="S32" s="11" t="s">
        <v>195</v>
      </c>
      <c r="T32" s="11" t="s">
        <v>156</v>
      </c>
      <c r="U32" s="13" t="s">
        <v>664</v>
      </c>
      <c r="V32" s="13" t="s">
        <v>517</v>
      </c>
      <c r="W32" s="13" t="s">
        <v>159</v>
      </c>
      <c r="X32" s="12">
        <v>3.7</v>
      </c>
      <c r="Y32" s="12">
        <v>4</v>
      </c>
      <c r="Z32" s="11" t="s">
        <v>145</v>
      </c>
      <c r="AA32" s="12">
        <v>1.1000000000000001</v>
      </c>
      <c r="AB32" s="11" t="s">
        <v>249</v>
      </c>
      <c r="AC32" s="12">
        <v>1</v>
      </c>
      <c r="AD32" s="12">
        <v>0.1</v>
      </c>
      <c r="AE32" s="8"/>
      <c r="AF32" s="11" t="s">
        <v>245</v>
      </c>
      <c r="AG32" s="11" t="s">
        <v>241</v>
      </c>
      <c r="AH32" s="11" t="s">
        <v>144</v>
      </c>
      <c r="AI32" s="8"/>
      <c r="AJ32" s="8" t="s">
        <v>701</v>
      </c>
      <c r="AK32" s="21" t="s">
        <v>702</v>
      </c>
    </row>
    <row r="33" spans="1:37" s="5" customFormat="1">
      <c r="A33" s="6">
        <v>45340</v>
      </c>
      <c r="B33" s="16" t="s">
        <v>121</v>
      </c>
      <c r="C33" s="8" t="s">
        <v>158</v>
      </c>
      <c r="D33" s="9">
        <v>7.3657407407407408E-2</v>
      </c>
      <c r="E33" s="8" t="s">
        <v>668</v>
      </c>
      <c r="F33" s="20">
        <v>7</v>
      </c>
      <c r="G33" s="10">
        <v>10.8</v>
      </c>
      <c r="H33" s="10">
        <v>11.7</v>
      </c>
      <c r="I33" s="10">
        <v>12.4</v>
      </c>
      <c r="J33" s="10">
        <v>12.4</v>
      </c>
      <c r="K33" s="10">
        <v>12.5</v>
      </c>
      <c r="L33" s="10">
        <v>12.9</v>
      </c>
      <c r="M33" s="10">
        <v>13.3</v>
      </c>
      <c r="N33" s="10">
        <v>13.4</v>
      </c>
      <c r="O33" s="17">
        <f t="shared" si="20"/>
        <v>29.5</v>
      </c>
      <c r="P33" s="17">
        <f t="shared" si="21"/>
        <v>37.299999999999997</v>
      </c>
      <c r="Q33" s="17">
        <f t="shared" si="22"/>
        <v>39.6</v>
      </c>
      <c r="R33" s="17">
        <f t="shared" si="23"/>
        <v>64.5</v>
      </c>
      <c r="S33" s="11" t="s">
        <v>195</v>
      </c>
      <c r="T33" s="11" t="s">
        <v>156</v>
      </c>
      <c r="U33" s="13" t="s">
        <v>669</v>
      </c>
      <c r="V33" s="13" t="s">
        <v>330</v>
      </c>
      <c r="W33" s="13" t="s">
        <v>347</v>
      </c>
      <c r="X33" s="12">
        <v>2.5</v>
      </c>
      <c r="Y33" s="12">
        <v>2</v>
      </c>
      <c r="Z33" s="11" t="s">
        <v>145</v>
      </c>
      <c r="AA33" s="12" t="s">
        <v>366</v>
      </c>
      <c r="AB33" s="11" t="s">
        <v>249</v>
      </c>
      <c r="AC33" s="12">
        <v>-0.2</v>
      </c>
      <c r="AD33" s="12">
        <v>0.2</v>
      </c>
      <c r="AE33" s="8"/>
      <c r="AF33" s="11" t="s">
        <v>241</v>
      </c>
      <c r="AG33" s="11" t="s">
        <v>244</v>
      </c>
      <c r="AH33" s="11" t="s">
        <v>145</v>
      </c>
      <c r="AI33" s="8"/>
      <c r="AJ33" s="8" t="s">
        <v>705</v>
      </c>
      <c r="AK33" s="21" t="s">
        <v>706</v>
      </c>
    </row>
    <row r="34" spans="1:37" s="5" customFormat="1">
      <c r="A34" s="6">
        <v>45346</v>
      </c>
      <c r="B34" s="16" t="s">
        <v>121</v>
      </c>
      <c r="C34" s="8" t="s">
        <v>345</v>
      </c>
      <c r="D34" s="9">
        <v>7.2268518518518524E-2</v>
      </c>
      <c r="E34" s="8" t="s">
        <v>725</v>
      </c>
      <c r="F34" s="20">
        <v>7</v>
      </c>
      <c r="G34" s="10">
        <v>10.8</v>
      </c>
      <c r="H34" s="10">
        <v>11.5</v>
      </c>
      <c r="I34" s="10">
        <v>12.6</v>
      </c>
      <c r="J34" s="10">
        <v>12.3</v>
      </c>
      <c r="K34" s="10">
        <v>11.9</v>
      </c>
      <c r="L34" s="10">
        <v>12.3</v>
      </c>
      <c r="M34" s="10">
        <v>13</v>
      </c>
      <c r="N34" s="10">
        <v>13</v>
      </c>
      <c r="O34" s="17">
        <f t="shared" ref="O34:O39" si="24">SUM(F34:H34)</f>
        <v>29.3</v>
      </c>
      <c r="P34" s="17">
        <f t="shared" ref="P34:P39" si="25">SUM(I34:K34)</f>
        <v>36.799999999999997</v>
      </c>
      <c r="Q34" s="17">
        <f t="shared" ref="Q34:Q39" si="26">SUM(L34:N34)</f>
        <v>38.299999999999997</v>
      </c>
      <c r="R34" s="17">
        <f t="shared" ref="R34:R39" si="27">SUM(J34:N34)</f>
        <v>62.5</v>
      </c>
      <c r="S34" s="11" t="s">
        <v>195</v>
      </c>
      <c r="T34" s="11" t="s">
        <v>156</v>
      </c>
      <c r="U34" s="13" t="s">
        <v>593</v>
      </c>
      <c r="V34" s="13" t="s">
        <v>593</v>
      </c>
      <c r="W34" s="13" t="s">
        <v>724</v>
      </c>
      <c r="X34" s="12">
        <v>12.8</v>
      </c>
      <c r="Y34" s="12">
        <v>13.6</v>
      </c>
      <c r="Z34" s="11" t="s">
        <v>324</v>
      </c>
      <c r="AA34" s="12">
        <v>-2</v>
      </c>
      <c r="AB34" s="11" t="s">
        <v>249</v>
      </c>
      <c r="AC34" s="12">
        <v>-0.5</v>
      </c>
      <c r="AD34" s="12">
        <v>-1.5</v>
      </c>
      <c r="AE34" s="8"/>
      <c r="AF34" s="11" t="s">
        <v>242</v>
      </c>
      <c r="AG34" s="11" t="s">
        <v>244</v>
      </c>
      <c r="AH34" s="11" t="s">
        <v>145</v>
      </c>
      <c r="AI34" s="8"/>
      <c r="AJ34" s="8" t="s">
        <v>752</v>
      </c>
      <c r="AK34" s="21" t="s">
        <v>753</v>
      </c>
    </row>
    <row r="35" spans="1:37" s="5" customFormat="1">
      <c r="A35" s="6">
        <v>45346</v>
      </c>
      <c r="B35" s="15" t="s">
        <v>123</v>
      </c>
      <c r="C35" s="8" t="s">
        <v>345</v>
      </c>
      <c r="D35" s="9">
        <v>7.2326388888888885E-2</v>
      </c>
      <c r="E35" s="8" t="s">
        <v>730</v>
      </c>
      <c r="F35" s="20">
        <v>6.8</v>
      </c>
      <c r="G35" s="10">
        <v>11.2</v>
      </c>
      <c r="H35" s="10">
        <v>12.3</v>
      </c>
      <c r="I35" s="10">
        <v>12.4</v>
      </c>
      <c r="J35" s="10">
        <v>12.2</v>
      </c>
      <c r="K35" s="10">
        <v>12.1</v>
      </c>
      <c r="L35" s="10">
        <v>12.5</v>
      </c>
      <c r="M35" s="10">
        <v>12.6</v>
      </c>
      <c r="N35" s="10">
        <v>12.8</v>
      </c>
      <c r="O35" s="17">
        <f t="shared" si="24"/>
        <v>30.3</v>
      </c>
      <c r="P35" s="17">
        <f t="shared" si="25"/>
        <v>36.700000000000003</v>
      </c>
      <c r="Q35" s="17">
        <f t="shared" si="26"/>
        <v>37.900000000000006</v>
      </c>
      <c r="R35" s="17">
        <f t="shared" si="27"/>
        <v>62.2</v>
      </c>
      <c r="S35" s="11" t="s">
        <v>155</v>
      </c>
      <c r="T35" s="11" t="s">
        <v>156</v>
      </c>
      <c r="U35" s="13" t="s">
        <v>200</v>
      </c>
      <c r="V35" s="13" t="s">
        <v>731</v>
      </c>
      <c r="W35" s="13" t="s">
        <v>517</v>
      </c>
      <c r="X35" s="12">
        <v>12.8</v>
      </c>
      <c r="Y35" s="12">
        <v>13.6</v>
      </c>
      <c r="Z35" s="11" t="s">
        <v>324</v>
      </c>
      <c r="AA35" s="12">
        <v>-0.3</v>
      </c>
      <c r="AB35" s="11" t="s">
        <v>249</v>
      </c>
      <c r="AC35" s="12">
        <v>1.2</v>
      </c>
      <c r="AD35" s="12">
        <v>-1.5</v>
      </c>
      <c r="AE35" s="8"/>
      <c r="AF35" s="11" t="s">
        <v>245</v>
      </c>
      <c r="AG35" s="11" t="s">
        <v>244</v>
      </c>
      <c r="AH35" s="11" t="s">
        <v>145</v>
      </c>
      <c r="AI35" s="8"/>
      <c r="AJ35" s="8" t="s">
        <v>756</v>
      </c>
      <c r="AK35" s="21" t="s">
        <v>757</v>
      </c>
    </row>
    <row r="36" spans="1:37" s="5" customFormat="1">
      <c r="A36" s="6">
        <v>45346</v>
      </c>
      <c r="B36" s="16" t="s">
        <v>122</v>
      </c>
      <c r="C36" s="8" t="s">
        <v>345</v>
      </c>
      <c r="D36" s="9">
        <v>7.1574074074074068E-2</v>
      </c>
      <c r="E36" s="8" t="s">
        <v>415</v>
      </c>
      <c r="F36" s="20">
        <v>7</v>
      </c>
      <c r="G36" s="10">
        <v>10.8</v>
      </c>
      <c r="H36" s="10">
        <v>11.5</v>
      </c>
      <c r="I36" s="10">
        <v>12.3</v>
      </c>
      <c r="J36" s="10">
        <v>11.9</v>
      </c>
      <c r="K36" s="10">
        <v>12.1</v>
      </c>
      <c r="L36" s="10">
        <v>12.3</v>
      </c>
      <c r="M36" s="10">
        <v>12.6</v>
      </c>
      <c r="N36" s="10">
        <v>12.9</v>
      </c>
      <c r="O36" s="17">
        <f t="shared" si="24"/>
        <v>29.3</v>
      </c>
      <c r="P36" s="17">
        <f t="shared" si="25"/>
        <v>36.300000000000004</v>
      </c>
      <c r="Q36" s="17">
        <f t="shared" si="26"/>
        <v>37.799999999999997</v>
      </c>
      <c r="R36" s="17">
        <f t="shared" si="27"/>
        <v>61.8</v>
      </c>
      <c r="S36" s="11" t="s">
        <v>195</v>
      </c>
      <c r="T36" s="11" t="s">
        <v>156</v>
      </c>
      <c r="U36" s="13" t="s">
        <v>416</v>
      </c>
      <c r="V36" s="13" t="s">
        <v>322</v>
      </c>
      <c r="W36" s="13" t="s">
        <v>733</v>
      </c>
      <c r="X36" s="12">
        <v>12.8</v>
      </c>
      <c r="Y36" s="12">
        <v>13.6</v>
      </c>
      <c r="Z36" s="11" t="s">
        <v>324</v>
      </c>
      <c r="AA36" s="12">
        <v>-1</v>
      </c>
      <c r="AB36" s="11" t="s">
        <v>249</v>
      </c>
      <c r="AC36" s="12">
        <v>0.5</v>
      </c>
      <c r="AD36" s="12">
        <v>-1.5</v>
      </c>
      <c r="AE36" s="8"/>
      <c r="AF36" s="11" t="s">
        <v>244</v>
      </c>
      <c r="AG36" s="11" t="s">
        <v>241</v>
      </c>
      <c r="AH36" s="11" t="s">
        <v>145</v>
      </c>
      <c r="AI36" s="8"/>
      <c r="AJ36" s="8" t="s">
        <v>765</v>
      </c>
      <c r="AK36" s="21" t="s">
        <v>766</v>
      </c>
    </row>
    <row r="37" spans="1:37" s="5" customFormat="1">
      <c r="A37" s="6">
        <v>45347</v>
      </c>
      <c r="B37" s="16" t="s">
        <v>121</v>
      </c>
      <c r="C37" s="8" t="s">
        <v>345</v>
      </c>
      <c r="D37" s="9">
        <v>7.3611111111111113E-2</v>
      </c>
      <c r="E37" s="8" t="s">
        <v>735</v>
      </c>
      <c r="F37" s="20">
        <v>6.7</v>
      </c>
      <c r="G37" s="10">
        <v>11.1</v>
      </c>
      <c r="H37" s="10">
        <v>11.5</v>
      </c>
      <c r="I37" s="10">
        <v>12.5</v>
      </c>
      <c r="J37" s="10">
        <v>12.3</v>
      </c>
      <c r="K37" s="10">
        <v>12.6</v>
      </c>
      <c r="L37" s="10">
        <v>12.6</v>
      </c>
      <c r="M37" s="10">
        <v>13.2</v>
      </c>
      <c r="N37" s="10">
        <v>13.5</v>
      </c>
      <c r="O37" s="17">
        <f t="shared" si="24"/>
        <v>29.3</v>
      </c>
      <c r="P37" s="17">
        <f t="shared" si="25"/>
        <v>37.4</v>
      </c>
      <c r="Q37" s="17">
        <f t="shared" si="26"/>
        <v>39.299999999999997</v>
      </c>
      <c r="R37" s="17">
        <f t="shared" si="27"/>
        <v>64.2</v>
      </c>
      <c r="S37" s="11" t="s">
        <v>195</v>
      </c>
      <c r="T37" s="11" t="s">
        <v>156</v>
      </c>
      <c r="U37" s="13" t="s">
        <v>736</v>
      </c>
      <c r="V37" s="13" t="s">
        <v>420</v>
      </c>
      <c r="W37" s="13" t="s">
        <v>444</v>
      </c>
      <c r="X37" s="12">
        <v>10.5</v>
      </c>
      <c r="Y37" s="12">
        <v>10.9</v>
      </c>
      <c r="Z37" s="11" t="s">
        <v>292</v>
      </c>
      <c r="AA37" s="12">
        <v>-0.4</v>
      </c>
      <c r="AB37" s="11" t="s">
        <v>249</v>
      </c>
      <c r="AC37" s="12">
        <v>0.7</v>
      </c>
      <c r="AD37" s="12">
        <v>-1.1000000000000001</v>
      </c>
      <c r="AE37" s="8"/>
      <c r="AF37" s="11" t="s">
        <v>244</v>
      </c>
      <c r="AG37" s="11" t="s">
        <v>244</v>
      </c>
      <c r="AH37" s="11" t="s">
        <v>145</v>
      </c>
      <c r="AI37" s="8"/>
      <c r="AJ37" s="8" t="s">
        <v>748</v>
      </c>
      <c r="AK37" s="21" t="s">
        <v>749</v>
      </c>
    </row>
    <row r="38" spans="1:37" s="5" customFormat="1">
      <c r="A38" s="6">
        <v>45347</v>
      </c>
      <c r="B38" s="16" t="s">
        <v>123</v>
      </c>
      <c r="C38" s="8" t="s">
        <v>345</v>
      </c>
      <c r="D38" s="9">
        <v>7.2245370370370376E-2</v>
      </c>
      <c r="E38" s="8" t="s">
        <v>744</v>
      </c>
      <c r="F38" s="20">
        <v>6.9</v>
      </c>
      <c r="G38" s="10">
        <v>11.2</v>
      </c>
      <c r="H38" s="10">
        <v>12.2</v>
      </c>
      <c r="I38" s="10">
        <v>12.9</v>
      </c>
      <c r="J38" s="10">
        <v>12.1</v>
      </c>
      <c r="K38" s="10">
        <v>11.7</v>
      </c>
      <c r="L38" s="10">
        <v>11.9</v>
      </c>
      <c r="M38" s="10">
        <v>12.3</v>
      </c>
      <c r="N38" s="10">
        <v>13</v>
      </c>
      <c r="O38" s="17">
        <f>SUM(F38:H38)</f>
        <v>30.3</v>
      </c>
      <c r="P38" s="17">
        <f t="shared" si="25"/>
        <v>36.700000000000003</v>
      </c>
      <c r="Q38" s="17">
        <f t="shared" si="26"/>
        <v>37.200000000000003</v>
      </c>
      <c r="R38" s="17">
        <f t="shared" si="27"/>
        <v>61</v>
      </c>
      <c r="S38" s="11" t="s">
        <v>155</v>
      </c>
      <c r="T38" s="11" t="s">
        <v>175</v>
      </c>
      <c r="U38" s="13" t="s">
        <v>347</v>
      </c>
      <c r="V38" s="13" t="s">
        <v>178</v>
      </c>
      <c r="W38" s="13" t="s">
        <v>348</v>
      </c>
      <c r="X38" s="12">
        <v>10.5</v>
      </c>
      <c r="Y38" s="12">
        <v>10.9</v>
      </c>
      <c r="Z38" s="11" t="s">
        <v>292</v>
      </c>
      <c r="AA38" s="12">
        <v>-1</v>
      </c>
      <c r="AB38" s="11" t="s">
        <v>249</v>
      </c>
      <c r="AC38" s="12">
        <v>0.1</v>
      </c>
      <c r="AD38" s="12">
        <v>-1.1000000000000001</v>
      </c>
      <c r="AE38" s="8"/>
      <c r="AF38" s="11" t="s">
        <v>241</v>
      </c>
      <c r="AG38" s="11" t="s">
        <v>241</v>
      </c>
      <c r="AH38" s="11" t="s">
        <v>144</v>
      </c>
      <c r="AI38" s="8"/>
      <c r="AJ38" s="8" t="s">
        <v>779</v>
      </c>
      <c r="AK38" s="21" t="s">
        <v>780</v>
      </c>
    </row>
    <row r="39" spans="1:37" s="5" customFormat="1">
      <c r="A39" s="6">
        <v>45347</v>
      </c>
      <c r="B39" s="16" t="s">
        <v>401</v>
      </c>
      <c r="C39" s="8" t="s">
        <v>294</v>
      </c>
      <c r="D39" s="9">
        <v>7.2326388888888885E-2</v>
      </c>
      <c r="E39" s="8" t="s">
        <v>745</v>
      </c>
      <c r="F39" s="20">
        <v>6.6</v>
      </c>
      <c r="G39" s="10">
        <v>10.7</v>
      </c>
      <c r="H39" s="10">
        <v>11.3</v>
      </c>
      <c r="I39" s="10">
        <v>13</v>
      </c>
      <c r="J39" s="10">
        <v>12.6</v>
      </c>
      <c r="K39" s="10">
        <v>12.3</v>
      </c>
      <c r="L39" s="10">
        <v>12.8</v>
      </c>
      <c r="M39" s="10">
        <v>12.6</v>
      </c>
      <c r="N39" s="10">
        <v>13</v>
      </c>
      <c r="O39" s="17">
        <f t="shared" si="24"/>
        <v>28.599999999999998</v>
      </c>
      <c r="P39" s="17">
        <f t="shared" si="25"/>
        <v>37.900000000000006</v>
      </c>
      <c r="Q39" s="17">
        <f t="shared" si="26"/>
        <v>38.4</v>
      </c>
      <c r="R39" s="17">
        <f t="shared" si="27"/>
        <v>63.300000000000004</v>
      </c>
      <c r="S39" s="11" t="s">
        <v>195</v>
      </c>
      <c r="T39" s="11" t="s">
        <v>156</v>
      </c>
      <c r="U39" s="13" t="s">
        <v>406</v>
      </c>
      <c r="V39" s="13" t="s">
        <v>347</v>
      </c>
      <c r="W39" s="13" t="s">
        <v>198</v>
      </c>
      <c r="X39" s="12">
        <v>10.5</v>
      </c>
      <c r="Y39" s="12">
        <v>10.9</v>
      </c>
      <c r="Z39" s="11" t="s">
        <v>292</v>
      </c>
      <c r="AA39" s="12">
        <v>-0.6</v>
      </c>
      <c r="AB39" s="11" t="s">
        <v>249</v>
      </c>
      <c r="AC39" s="12">
        <v>0.5</v>
      </c>
      <c r="AD39" s="12">
        <v>-1.1000000000000001</v>
      </c>
      <c r="AE39" s="8"/>
      <c r="AF39" s="11" t="s">
        <v>244</v>
      </c>
      <c r="AG39" s="11" t="s">
        <v>241</v>
      </c>
      <c r="AH39" s="11" t="s">
        <v>144</v>
      </c>
      <c r="AI39" s="8"/>
      <c r="AJ39" s="8" t="s">
        <v>781</v>
      </c>
      <c r="AK39" s="21" t="s">
        <v>782</v>
      </c>
    </row>
    <row r="40" spans="1:37" s="5" customFormat="1">
      <c r="A40" s="6">
        <v>45353</v>
      </c>
      <c r="B40" s="16" t="s">
        <v>121</v>
      </c>
      <c r="C40" s="8" t="s">
        <v>294</v>
      </c>
      <c r="D40" s="9">
        <v>7.2303240740740737E-2</v>
      </c>
      <c r="E40" s="8" t="s">
        <v>793</v>
      </c>
      <c r="F40" s="20">
        <v>6.9</v>
      </c>
      <c r="G40" s="10">
        <v>10.7</v>
      </c>
      <c r="H40" s="10">
        <v>11.4</v>
      </c>
      <c r="I40" s="10">
        <v>12.5</v>
      </c>
      <c r="J40" s="10">
        <v>12.4</v>
      </c>
      <c r="K40" s="10">
        <v>12.2</v>
      </c>
      <c r="L40" s="10">
        <v>12.4</v>
      </c>
      <c r="M40" s="10">
        <v>12.7</v>
      </c>
      <c r="N40" s="10">
        <v>13.5</v>
      </c>
      <c r="O40" s="17">
        <f t="shared" ref="O40:O44" si="28">SUM(F40:H40)</f>
        <v>29</v>
      </c>
      <c r="P40" s="17">
        <f t="shared" ref="P40:P44" si="29">SUM(I40:K40)</f>
        <v>37.099999999999994</v>
      </c>
      <c r="Q40" s="17">
        <f t="shared" ref="Q40:Q44" si="30">SUM(L40:N40)</f>
        <v>38.6</v>
      </c>
      <c r="R40" s="17">
        <f t="shared" ref="R40:R44" si="31">SUM(J40:N40)</f>
        <v>63.2</v>
      </c>
      <c r="S40" s="11" t="s">
        <v>195</v>
      </c>
      <c r="T40" s="11" t="s">
        <v>156</v>
      </c>
      <c r="U40" s="13" t="s">
        <v>593</v>
      </c>
      <c r="V40" s="13" t="s">
        <v>794</v>
      </c>
      <c r="W40" s="13" t="s">
        <v>321</v>
      </c>
      <c r="X40" s="12">
        <v>10.9</v>
      </c>
      <c r="Y40" s="12">
        <v>11.3</v>
      </c>
      <c r="Z40" s="11" t="s">
        <v>324</v>
      </c>
      <c r="AA40" s="12">
        <v>-1.7</v>
      </c>
      <c r="AB40" s="11" t="s">
        <v>249</v>
      </c>
      <c r="AC40" s="12">
        <v>-0.5</v>
      </c>
      <c r="AD40" s="12">
        <v>-1.2</v>
      </c>
      <c r="AE40" s="8"/>
      <c r="AF40" s="11" t="s">
        <v>242</v>
      </c>
      <c r="AG40" s="11" t="s">
        <v>244</v>
      </c>
      <c r="AH40" s="11" t="s">
        <v>144</v>
      </c>
      <c r="AI40" s="8"/>
      <c r="AJ40" s="8" t="s">
        <v>828</v>
      </c>
      <c r="AK40" s="21" t="s">
        <v>829</v>
      </c>
    </row>
    <row r="41" spans="1:37" s="5" customFormat="1">
      <c r="A41" s="6">
        <v>45353</v>
      </c>
      <c r="B41" s="16" t="s">
        <v>122</v>
      </c>
      <c r="C41" s="8" t="s">
        <v>294</v>
      </c>
      <c r="D41" s="9">
        <v>7.1608796296296295E-2</v>
      </c>
      <c r="E41" s="8" t="s">
        <v>798</v>
      </c>
      <c r="F41" s="20">
        <v>6.6</v>
      </c>
      <c r="G41" s="10">
        <v>10.5</v>
      </c>
      <c r="H41" s="10">
        <v>11</v>
      </c>
      <c r="I41" s="10">
        <v>12.2</v>
      </c>
      <c r="J41" s="10">
        <v>12.5</v>
      </c>
      <c r="K41" s="10">
        <v>12.8</v>
      </c>
      <c r="L41" s="10">
        <v>12.8</v>
      </c>
      <c r="M41" s="10">
        <v>12.7</v>
      </c>
      <c r="N41" s="10">
        <v>12.6</v>
      </c>
      <c r="O41" s="17">
        <f t="shared" si="28"/>
        <v>28.1</v>
      </c>
      <c r="P41" s="17">
        <f t="shared" si="29"/>
        <v>37.5</v>
      </c>
      <c r="Q41" s="17">
        <f t="shared" si="30"/>
        <v>38.1</v>
      </c>
      <c r="R41" s="17">
        <f t="shared" si="31"/>
        <v>63.4</v>
      </c>
      <c r="S41" s="11" t="s">
        <v>195</v>
      </c>
      <c r="T41" s="11" t="s">
        <v>156</v>
      </c>
      <c r="U41" s="13" t="s">
        <v>323</v>
      </c>
      <c r="V41" s="13" t="s">
        <v>347</v>
      </c>
      <c r="W41" s="13" t="s">
        <v>611</v>
      </c>
      <c r="X41" s="12">
        <v>10.9</v>
      </c>
      <c r="Y41" s="12">
        <v>11.3</v>
      </c>
      <c r="Z41" s="11" t="s">
        <v>292</v>
      </c>
      <c r="AA41" s="12">
        <v>-0.7</v>
      </c>
      <c r="AB41" s="11" t="s">
        <v>249</v>
      </c>
      <c r="AC41" s="12">
        <v>0.3</v>
      </c>
      <c r="AD41" s="12">
        <v>-1</v>
      </c>
      <c r="AE41" s="8"/>
      <c r="AF41" s="11" t="s">
        <v>241</v>
      </c>
      <c r="AG41" s="11" t="s">
        <v>241</v>
      </c>
      <c r="AH41" s="11" t="s">
        <v>144</v>
      </c>
      <c r="AI41" s="8"/>
      <c r="AJ41" s="8" t="s">
        <v>836</v>
      </c>
      <c r="AK41" s="21" t="s">
        <v>837</v>
      </c>
    </row>
    <row r="42" spans="1:37" s="5" customFormat="1">
      <c r="A42" s="6">
        <v>45354</v>
      </c>
      <c r="B42" s="15" t="s">
        <v>121</v>
      </c>
      <c r="C42" s="8" t="s">
        <v>294</v>
      </c>
      <c r="D42" s="9">
        <v>7.4374999999999997E-2</v>
      </c>
      <c r="E42" s="8" t="s">
        <v>809</v>
      </c>
      <c r="F42" s="20">
        <v>7</v>
      </c>
      <c r="G42" s="10">
        <v>11.2</v>
      </c>
      <c r="H42" s="10">
        <v>12.3</v>
      </c>
      <c r="I42" s="10">
        <v>13.1</v>
      </c>
      <c r="J42" s="10">
        <v>13</v>
      </c>
      <c r="K42" s="10">
        <v>12.2</v>
      </c>
      <c r="L42" s="10">
        <v>12.6</v>
      </c>
      <c r="M42" s="10">
        <v>13.1</v>
      </c>
      <c r="N42" s="10">
        <v>13.1</v>
      </c>
      <c r="O42" s="17">
        <f t="shared" si="28"/>
        <v>30.5</v>
      </c>
      <c r="P42" s="17">
        <f t="shared" si="29"/>
        <v>38.299999999999997</v>
      </c>
      <c r="Q42" s="17">
        <f t="shared" si="30"/>
        <v>38.799999999999997</v>
      </c>
      <c r="R42" s="17">
        <f t="shared" si="31"/>
        <v>64</v>
      </c>
      <c r="S42" s="11" t="s">
        <v>155</v>
      </c>
      <c r="T42" s="11" t="s">
        <v>156</v>
      </c>
      <c r="U42" s="13" t="s">
        <v>575</v>
      </c>
      <c r="V42" s="13" t="s">
        <v>420</v>
      </c>
      <c r="W42" s="13" t="s">
        <v>810</v>
      </c>
      <c r="X42" s="12">
        <v>8.1</v>
      </c>
      <c r="Y42" s="12">
        <v>9.1</v>
      </c>
      <c r="Z42" s="11" t="s">
        <v>292</v>
      </c>
      <c r="AA42" s="12">
        <v>1.2</v>
      </c>
      <c r="AB42" s="11" t="s">
        <v>249</v>
      </c>
      <c r="AC42" s="12">
        <v>1.9</v>
      </c>
      <c r="AD42" s="12">
        <v>-0.7</v>
      </c>
      <c r="AE42" s="8"/>
      <c r="AF42" s="11" t="s">
        <v>245</v>
      </c>
      <c r="AG42" s="11" t="s">
        <v>244</v>
      </c>
      <c r="AH42" s="11" t="s">
        <v>145</v>
      </c>
      <c r="AI42" s="8"/>
      <c r="AJ42" s="8" t="s">
        <v>848</v>
      </c>
      <c r="AK42" s="21" t="s">
        <v>849</v>
      </c>
    </row>
    <row r="43" spans="1:37" s="5" customFormat="1">
      <c r="A43" s="6">
        <v>45354</v>
      </c>
      <c r="B43" s="15" t="s">
        <v>123</v>
      </c>
      <c r="C43" s="8" t="s">
        <v>294</v>
      </c>
      <c r="D43" s="9">
        <v>7.3645833333333327E-2</v>
      </c>
      <c r="E43" s="8" t="s">
        <v>812</v>
      </c>
      <c r="F43" s="20">
        <v>6.7</v>
      </c>
      <c r="G43" s="10">
        <v>11.1</v>
      </c>
      <c r="H43" s="10">
        <v>11.9</v>
      </c>
      <c r="I43" s="10">
        <v>12.7</v>
      </c>
      <c r="J43" s="10">
        <v>12.4</v>
      </c>
      <c r="K43" s="10">
        <v>12.3</v>
      </c>
      <c r="L43" s="10">
        <v>12.6</v>
      </c>
      <c r="M43" s="10">
        <v>13</v>
      </c>
      <c r="N43" s="10">
        <v>13.6</v>
      </c>
      <c r="O43" s="17">
        <f t="shared" si="28"/>
        <v>29.700000000000003</v>
      </c>
      <c r="P43" s="17">
        <f t="shared" si="29"/>
        <v>37.400000000000006</v>
      </c>
      <c r="Q43" s="17">
        <f t="shared" si="30"/>
        <v>39.200000000000003</v>
      </c>
      <c r="R43" s="17">
        <f t="shared" si="31"/>
        <v>63.900000000000006</v>
      </c>
      <c r="S43" s="11" t="s">
        <v>195</v>
      </c>
      <c r="T43" s="11" t="s">
        <v>156</v>
      </c>
      <c r="U43" s="13" t="s">
        <v>219</v>
      </c>
      <c r="V43" s="13" t="s">
        <v>200</v>
      </c>
      <c r="W43" s="13" t="s">
        <v>521</v>
      </c>
      <c r="X43" s="12">
        <v>8.1</v>
      </c>
      <c r="Y43" s="12">
        <v>9.1</v>
      </c>
      <c r="Z43" s="11" t="s">
        <v>292</v>
      </c>
      <c r="AA43" s="12">
        <v>1.1000000000000001</v>
      </c>
      <c r="AB43" s="11" t="s">
        <v>249</v>
      </c>
      <c r="AC43" s="12">
        <v>1.8</v>
      </c>
      <c r="AD43" s="12">
        <v>-0.7</v>
      </c>
      <c r="AE43" s="8"/>
      <c r="AF43" s="11" t="s">
        <v>245</v>
      </c>
      <c r="AG43" s="11" t="s">
        <v>244</v>
      </c>
      <c r="AH43" s="11" t="s">
        <v>145</v>
      </c>
      <c r="AI43" s="8"/>
      <c r="AJ43" s="8" t="s">
        <v>852</v>
      </c>
      <c r="AK43" s="21" t="s">
        <v>853</v>
      </c>
    </row>
    <row r="44" spans="1:37" s="5" customFormat="1">
      <c r="A44" s="6">
        <v>45354</v>
      </c>
      <c r="B44" s="16" t="s">
        <v>123</v>
      </c>
      <c r="C44" s="8" t="s">
        <v>294</v>
      </c>
      <c r="D44" s="9">
        <v>7.2928240740740738E-2</v>
      </c>
      <c r="E44" s="8" t="s">
        <v>818</v>
      </c>
      <c r="F44" s="20">
        <v>6.6</v>
      </c>
      <c r="G44" s="10">
        <v>11.4</v>
      </c>
      <c r="H44" s="10">
        <v>12.3</v>
      </c>
      <c r="I44" s="10">
        <v>12.2</v>
      </c>
      <c r="J44" s="10">
        <v>12.1</v>
      </c>
      <c r="K44" s="10">
        <v>12.5</v>
      </c>
      <c r="L44" s="10">
        <v>12.8</v>
      </c>
      <c r="M44" s="10">
        <v>12.5</v>
      </c>
      <c r="N44" s="10">
        <v>12.7</v>
      </c>
      <c r="O44" s="17">
        <f t="shared" si="28"/>
        <v>30.3</v>
      </c>
      <c r="P44" s="17">
        <f t="shared" si="29"/>
        <v>36.799999999999997</v>
      </c>
      <c r="Q44" s="17">
        <f t="shared" si="30"/>
        <v>38</v>
      </c>
      <c r="R44" s="17">
        <f t="shared" si="31"/>
        <v>62.600000000000009</v>
      </c>
      <c r="S44" s="11" t="s">
        <v>155</v>
      </c>
      <c r="T44" s="11" t="s">
        <v>175</v>
      </c>
      <c r="U44" s="13" t="s">
        <v>348</v>
      </c>
      <c r="V44" s="13" t="s">
        <v>589</v>
      </c>
      <c r="W44" s="13" t="s">
        <v>417</v>
      </c>
      <c r="X44" s="12">
        <v>8.1</v>
      </c>
      <c r="Y44" s="12">
        <v>9.1</v>
      </c>
      <c r="Z44" s="11" t="s">
        <v>292</v>
      </c>
      <c r="AA44" s="12">
        <v>-0.1</v>
      </c>
      <c r="AB44" s="11" t="s">
        <v>249</v>
      </c>
      <c r="AC44" s="12">
        <v>0.6</v>
      </c>
      <c r="AD44" s="12">
        <v>-0.7</v>
      </c>
      <c r="AE44" s="8"/>
      <c r="AF44" s="11" t="s">
        <v>244</v>
      </c>
      <c r="AG44" s="11" t="s">
        <v>241</v>
      </c>
      <c r="AH44" s="11" t="s">
        <v>144</v>
      </c>
      <c r="AI44" s="8"/>
      <c r="AJ44" s="8" t="s">
        <v>860</v>
      </c>
      <c r="AK44" s="21" t="s">
        <v>861</v>
      </c>
    </row>
    <row r="45" spans="1:37" s="5" customFormat="1">
      <c r="A45" s="6">
        <v>45472</v>
      </c>
      <c r="B45" s="16" t="s">
        <v>121</v>
      </c>
      <c r="C45" s="8" t="s">
        <v>294</v>
      </c>
      <c r="D45" s="9">
        <v>7.2951388888888885E-2</v>
      </c>
      <c r="E45" s="8" t="s">
        <v>880</v>
      </c>
      <c r="F45" s="20">
        <v>6.9</v>
      </c>
      <c r="G45" s="10">
        <v>11.2</v>
      </c>
      <c r="H45" s="10">
        <v>12.1</v>
      </c>
      <c r="I45" s="10">
        <v>12.9</v>
      </c>
      <c r="J45" s="10">
        <v>12.3</v>
      </c>
      <c r="K45" s="10">
        <v>12.3</v>
      </c>
      <c r="L45" s="10">
        <v>12.4</v>
      </c>
      <c r="M45" s="10">
        <v>12.3</v>
      </c>
      <c r="N45" s="10">
        <v>12.9</v>
      </c>
      <c r="O45" s="17">
        <f t="shared" ref="O45:O49" si="32">SUM(F45:H45)</f>
        <v>30.200000000000003</v>
      </c>
      <c r="P45" s="17">
        <f t="shared" ref="P45:P49" si="33">SUM(I45:K45)</f>
        <v>37.5</v>
      </c>
      <c r="Q45" s="17">
        <f t="shared" ref="Q45:Q49" si="34">SUM(L45:N45)</f>
        <v>37.6</v>
      </c>
      <c r="R45" s="17">
        <f t="shared" ref="R45:R49" si="35">SUM(J45:N45)</f>
        <v>62.199999999999996</v>
      </c>
      <c r="S45" s="11" t="s">
        <v>155</v>
      </c>
      <c r="T45" s="11" t="s">
        <v>175</v>
      </c>
      <c r="U45" s="13" t="s">
        <v>177</v>
      </c>
      <c r="V45" s="13" t="s">
        <v>347</v>
      </c>
      <c r="W45" s="13" t="s">
        <v>881</v>
      </c>
      <c r="X45" s="12">
        <v>10.5</v>
      </c>
      <c r="Y45" s="12">
        <v>11.6</v>
      </c>
      <c r="Z45" s="11" t="s">
        <v>324</v>
      </c>
      <c r="AA45" s="12">
        <v>-0.8</v>
      </c>
      <c r="AB45" s="11" t="s">
        <v>249</v>
      </c>
      <c r="AC45" s="12">
        <v>0.7</v>
      </c>
      <c r="AD45" s="12">
        <v>-1.5</v>
      </c>
      <c r="AE45" s="8"/>
      <c r="AF45" s="11" t="s">
        <v>244</v>
      </c>
      <c r="AG45" s="11" t="s">
        <v>244</v>
      </c>
      <c r="AH45" s="11" t="s">
        <v>145</v>
      </c>
      <c r="AI45" s="8"/>
      <c r="AJ45" s="8" t="s">
        <v>879</v>
      </c>
      <c r="AK45" s="21" t="s">
        <v>920</v>
      </c>
    </row>
    <row r="46" spans="1:37" s="5" customFormat="1">
      <c r="A46" s="6">
        <v>45472</v>
      </c>
      <c r="B46" s="16" t="s">
        <v>122</v>
      </c>
      <c r="C46" s="8" t="s">
        <v>294</v>
      </c>
      <c r="D46" s="9">
        <v>7.1585648148148148E-2</v>
      </c>
      <c r="E46" s="8" t="s">
        <v>865</v>
      </c>
      <c r="F46" s="20">
        <v>7</v>
      </c>
      <c r="G46" s="10">
        <v>11.3</v>
      </c>
      <c r="H46" s="10">
        <v>11.8</v>
      </c>
      <c r="I46" s="10">
        <v>12.2</v>
      </c>
      <c r="J46" s="10">
        <v>11.8</v>
      </c>
      <c r="K46" s="10">
        <v>12</v>
      </c>
      <c r="L46" s="10">
        <v>12</v>
      </c>
      <c r="M46" s="10">
        <v>12.3</v>
      </c>
      <c r="N46" s="10">
        <v>13.1</v>
      </c>
      <c r="O46" s="17">
        <f t="shared" si="32"/>
        <v>30.1</v>
      </c>
      <c r="P46" s="17">
        <f t="shared" si="33"/>
        <v>36</v>
      </c>
      <c r="Q46" s="17">
        <f t="shared" si="34"/>
        <v>37.4</v>
      </c>
      <c r="R46" s="17">
        <f t="shared" si="35"/>
        <v>61.199999999999996</v>
      </c>
      <c r="S46" s="11" t="s">
        <v>195</v>
      </c>
      <c r="T46" s="11" t="s">
        <v>156</v>
      </c>
      <c r="U46" s="13" t="s">
        <v>194</v>
      </c>
      <c r="V46" s="13" t="s">
        <v>517</v>
      </c>
      <c r="W46" s="13" t="s">
        <v>348</v>
      </c>
      <c r="X46" s="12">
        <v>10.5</v>
      </c>
      <c r="Y46" s="12">
        <v>11.6</v>
      </c>
      <c r="Z46" s="11" t="s">
        <v>324</v>
      </c>
      <c r="AA46" s="12">
        <v>-0.9</v>
      </c>
      <c r="AB46" s="11" t="s">
        <v>249</v>
      </c>
      <c r="AC46" s="12">
        <v>0.4</v>
      </c>
      <c r="AD46" s="12">
        <v>-1.3</v>
      </c>
      <c r="AE46" s="8"/>
      <c r="AF46" s="11" t="s">
        <v>244</v>
      </c>
      <c r="AG46" s="11" t="s">
        <v>244</v>
      </c>
      <c r="AH46" s="11" t="s">
        <v>145</v>
      </c>
      <c r="AI46" s="8"/>
      <c r="AJ46" s="8" t="s">
        <v>888</v>
      </c>
      <c r="AK46" s="21" t="s">
        <v>918</v>
      </c>
    </row>
    <row r="47" spans="1:37" s="5" customFormat="1">
      <c r="A47" s="6">
        <v>45473</v>
      </c>
      <c r="B47" s="16" t="s">
        <v>121</v>
      </c>
      <c r="C47" s="8" t="s">
        <v>345</v>
      </c>
      <c r="D47" s="9">
        <v>7.3020833333333326E-2</v>
      </c>
      <c r="E47" s="8" t="s">
        <v>890</v>
      </c>
      <c r="F47" s="20">
        <v>6.8</v>
      </c>
      <c r="G47" s="10">
        <v>11.2</v>
      </c>
      <c r="H47" s="10">
        <v>12</v>
      </c>
      <c r="I47" s="10">
        <v>12.8</v>
      </c>
      <c r="J47" s="10">
        <v>12.2</v>
      </c>
      <c r="K47" s="10">
        <v>12.2</v>
      </c>
      <c r="L47" s="10">
        <v>12.7</v>
      </c>
      <c r="M47" s="10">
        <v>12.8</v>
      </c>
      <c r="N47" s="10">
        <v>13.2</v>
      </c>
      <c r="O47" s="17">
        <f t="shared" si="32"/>
        <v>30</v>
      </c>
      <c r="P47" s="17">
        <f t="shared" si="33"/>
        <v>37.200000000000003</v>
      </c>
      <c r="Q47" s="17">
        <f t="shared" si="34"/>
        <v>38.700000000000003</v>
      </c>
      <c r="R47" s="17">
        <f t="shared" si="35"/>
        <v>63.099999999999994</v>
      </c>
      <c r="S47" s="11" t="s">
        <v>155</v>
      </c>
      <c r="T47" s="11" t="s">
        <v>156</v>
      </c>
      <c r="U47" s="13" t="s">
        <v>322</v>
      </c>
      <c r="V47" s="13" t="s">
        <v>509</v>
      </c>
      <c r="W47" s="13" t="s">
        <v>347</v>
      </c>
      <c r="X47" s="12">
        <v>11.1</v>
      </c>
      <c r="Y47" s="12">
        <v>12.2</v>
      </c>
      <c r="Z47" s="11" t="s">
        <v>324</v>
      </c>
      <c r="AA47" s="12">
        <v>-0.2</v>
      </c>
      <c r="AB47" s="11" t="s">
        <v>249</v>
      </c>
      <c r="AC47" s="12">
        <v>1.7</v>
      </c>
      <c r="AD47" s="12">
        <v>-1.9</v>
      </c>
      <c r="AE47" s="8"/>
      <c r="AF47" s="11" t="s">
        <v>245</v>
      </c>
      <c r="AG47" s="11" t="s">
        <v>244</v>
      </c>
      <c r="AH47" s="11" t="s">
        <v>145</v>
      </c>
      <c r="AI47" s="8" t="s">
        <v>239</v>
      </c>
      <c r="AJ47" s="8" t="s">
        <v>941</v>
      </c>
      <c r="AK47" s="21" t="s">
        <v>942</v>
      </c>
    </row>
    <row r="48" spans="1:37" s="5" customFormat="1">
      <c r="A48" s="6">
        <v>45473</v>
      </c>
      <c r="B48" s="16" t="s">
        <v>288</v>
      </c>
      <c r="C48" s="8" t="s">
        <v>345</v>
      </c>
      <c r="D48" s="9">
        <v>7.0902777777777773E-2</v>
      </c>
      <c r="E48" s="8" t="s">
        <v>903</v>
      </c>
      <c r="F48" s="20">
        <v>6.9</v>
      </c>
      <c r="G48" s="10">
        <v>10.8</v>
      </c>
      <c r="H48" s="10">
        <v>11.4</v>
      </c>
      <c r="I48" s="10">
        <v>12.2</v>
      </c>
      <c r="J48" s="10">
        <v>11.9</v>
      </c>
      <c r="K48" s="10">
        <v>12.1</v>
      </c>
      <c r="L48" s="10">
        <v>12.1</v>
      </c>
      <c r="M48" s="10">
        <v>12.5</v>
      </c>
      <c r="N48" s="10">
        <v>12.7</v>
      </c>
      <c r="O48" s="17">
        <f t="shared" si="32"/>
        <v>29.1</v>
      </c>
      <c r="P48" s="17">
        <f t="shared" si="33"/>
        <v>36.200000000000003</v>
      </c>
      <c r="Q48" s="17">
        <f t="shared" si="34"/>
        <v>37.299999999999997</v>
      </c>
      <c r="R48" s="17">
        <f t="shared" si="35"/>
        <v>61.3</v>
      </c>
      <c r="S48" s="11" t="s">
        <v>195</v>
      </c>
      <c r="T48" s="11" t="s">
        <v>156</v>
      </c>
      <c r="U48" s="13" t="s">
        <v>229</v>
      </c>
      <c r="V48" s="13" t="s">
        <v>904</v>
      </c>
      <c r="W48" s="13" t="s">
        <v>159</v>
      </c>
      <c r="X48" s="12">
        <v>11.1</v>
      </c>
      <c r="Y48" s="12">
        <v>12.2</v>
      </c>
      <c r="Z48" s="11" t="s">
        <v>324</v>
      </c>
      <c r="AA48" s="12">
        <v>-1</v>
      </c>
      <c r="AB48" s="11" t="s">
        <v>249</v>
      </c>
      <c r="AC48" s="12">
        <v>0.7</v>
      </c>
      <c r="AD48" s="12">
        <v>-1.7</v>
      </c>
      <c r="AE48" s="8"/>
      <c r="AF48" s="11" t="s">
        <v>244</v>
      </c>
      <c r="AG48" s="11" t="s">
        <v>244</v>
      </c>
      <c r="AH48" s="11" t="s">
        <v>145</v>
      </c>
      <c r="AI48" s="8" t="s">
        <v>239</v>
      </c>
      <c r="AJ48" s="8" t="s">
        <v>914</v>
      </c>
      <c r="AK48" s="21" t="s">
        <v>915</v>
      </c>
    </row>
    <row r="49" spans="1:37" s="5" customFormat="1">
      <c r="A49" s="6">
        <v>45473</v>
      </c>
      <c r="B49" s="16" t="s">
        <v>123</v>
      </c>
      <c r="C49" s="8" t="s">
        <v>345</v>
      </c>
      <c r="D49" s="9">
        <v>7.1608796296296295E-2</v>
      </c>
      <c r="E49" s="8" t="s">
        <v>907</v>
      </c>
      <c r="F49" s="20">
        <v>6.9</v>
      </c>
      <c r="G49" s="10">
        <v>11.1</v>
      </c>
      <c r="H49" s="10">
        <v>12.1</v>
      </c>
      <c r="I49" s="10">
        <v>13.2</v>
      </c>
      <c r="J49" s="10">
        <v>11.9</v>
      </c>
      <c r="K49" s="10">
        <v>11.9</v>
      </c>
      <c r="L49" s="10">
        <v>12</v>
      </c>
      <c r="M49" s="10">
        <v>12.2</v>
      </c>
      <c r="N49" s="10">
        <v>12.4</v>
      </c>
      <c r="O49" s="17">
        <f t="shared" si="32"/>
        <v>30.1</v>
      </c>
      <c r="P49" s="17">
        <f t="shared" si="33"/>
        <v>37</v>
      </c>
      <c r="Q49" s="17">
        <f t="shared" si="34"/>
        <v>36.6</v>
      </c>
      <c r="R49" s="17">
        <f t="shared" si="35"/>
        <v>60.4</v>
      </c>
      <c r="S49" s="11" t="s">
        <v>174</v>
      </c>
      <c r="T49" s="11" t="s">
        <v>175</v>
      </c>
      <c r="U49" s="13" t="s">
        <v>908</v>
      </c>
      <c r="V49" s="13" t="s">
        <v>909</v>
      </c>
      <c r="W49" s="13" t="s">
        <v>602</v>
      </c>
      <c r="X49" s="12">
        <v>11.1</v>
      </c>
      <c r="Y49" s="12">
        <v>12.2</v>
      </c>
      <c r="Z49" s="11" t="s">
        <v>324</v>
      </c>
      <c r="AA49" s="12">
        <v>-1.5</v>
      </c>
      <c r="AB49" s="11" t="s">
        <v>249</v>
      </c>
      <c r="AC49" s="12">
        <v>0.1</v>
      </c>
      <c r="AD49" s="12">
        <v>-1.6</v>
      </c>
      <c r="AE49" s="8"/>
      <c r="AF49" s="11" t="s">
        <v>241</v>
      </c>
      <c r="AG49" s="11" t="s">
        <v>241</v>
      </c>
      <c r="AH49" s="11" t="s">
        <v>144</v>
      </c>
      <c r="AI49" s="8" t="s">
        <v>239</v>
      </c>
      <c r="AJ49" s="8" t="s">
        <v>912</v>
      </c>
      <c r="AK49" s="21" t="s">
        <v>913</v>
      </c>
    </row>
    <row r="50" spans="1:37" s="5" customFormat="1">
      <c r="A50" s="6">
        <v>45479</v>
      </c>
      <c r="B50" s="16" t="s">
        <v>121</v>
      </c>
      <c r="C50" s="8" t="s">
        <v>158</v>
      </c>
      <c r="D50" s="9">
        <v>7.363425925925926E-2</v>
      </c>
      <c r="E50" s="8" t="s">
        <v>956</v>
      </c>
      <c r="F50" s="20">
        <v>6.9</v>
      </c>
      <c r="G50" s="10">
        <v>11.1</v>
      </c>
      <c r="H50" s="10">
        <v>11.7</v>
      </c>
      <c r="I50" s="10">
        <v>13</v>
      </c>
      <c r="J50" s="10">
        <v>12.8</v>
      </c>
      <c r="K50" s="10">
        <v>12.6</v>
      </c>
      <c r="L50" s="10">
        <v>12.7</v>
      </c>
      <c r="M50" s="10">
        <v>12.7</v>
      </c>
      <c r="N50" s="10">
        <v>12.7</v>
      </c>
      <c r="O50" s="17">
        <f t="shared" ref="O50:O54" si="36">SUM(F50:H50)</f>
        <v>29.7</v>
      </c>
      <c r="P50" s="17">
        <f t="shared" ref="P50:P54" si="37">SUM(I50:K50)</f>
        <v>38.4</v>
      </c>
      <c r="Q50" s="17">
        <f t="shared" ref="Q50:Q54" si="38">SUM(L50:N50)</f>
        <v>38.099999999999994</v>
      </c>
      <c r="R50" s="17">
        <f t="shared" ref="R50:R54" si="39">SUM(J50:N50)</f>
        <v>63.5</v>
      </c>
      <c r="S50" s="11" t="s">
        <v>155</v>
      </c>
      <c r="T50" s="11" t="s">
        <v>175</v>
      </c>
      <c r="U50" s="13" t="s">
        <v>590</v>
      </c>
      <c r="V50" s="13" t="s">
        <v>322</v>
      </c>
      <c r="W50" s="13" t="s">
        <v>957</v>
      </c>
      <c r="X50" s="12">
        <v>1.4</v>
      </c>
      <c r="Y50" s="12">
        <v>2.2000000000000002</v>
      </c>
      <c r="Z50" s="11" t="s">
        <v>146</v>
      </c>
      <c r="AA50" s="12">
        <v>0.1</v>
      </c>
      <c r="AB50" s="11" t="s">
        <v>249</v>
      </c>
      <c r="AC50" s="12">
        <v>0.7</v>
      </c>
      <c r="AD50" s="12">
        <v>-0.6</v>
      </c>
      <c r="AE50" s="8" t="s">
        <v>250</v>
      </c>
      <c r="AF50" s="11" t="s">
        <v>244</v>
      </c>
      <c r="AG50" s="11" t="s">
        <v>241</v>
      </c>
      <c r="AH50" s="11" t="s">
        <v>144</v>
      </c>
      <c r="AI50" s="8"/>
      <c r="AJ50" s="8" t="s">
        <v>958</v>
      </c>
      <c r="AK50" s="21" t="s">
        <v>1000</v>
      </c>
    </row>
    <row r="51" spans="1:37" s="5" customFormat="1">
      <c r="A51" s="6">
        <v>45479</v>
      </c>
      <c r="B51" s="16" t="s">
        <v>123</v>
      </c>
      <c r="C51" s="8" t="s">
        <v>158</v>
      </c>
      <c r="D51" s="9">
        <v>7.2974537037037032E-2</v>
      </c>
      <c r="E51" s="8" t="s">
        <v>969</v>
      </c>
      <c r="F51" s="20">
        <v>6.9</v>
      </c>
      <c r="G51" s="10">
        <v>11.1</v>
      </c>
      <c r="H51" s="10">
        <v>11.9</v>
      </c>
      <c r="I51" s="10">
        <v>13</v>
      </c>
      <c r="J51" s="10">
        <v>12.3</v>
      </c>
      <c r="K51" s="10">
        <v>12.2</v>
      </c>
      <c r="L51" s="10">
        <v>12.2</v>
      </c>
      <c r="M51" s="10">
        <v>12.8</v>
      </c>
      <c r="N51" s="10">
        <v>13.1</v>
      </c>
      <c r="O51" s="17">
        <f t="shared" si="36"/>
        <v>29.9</v>
      </c>
      <c r="P51" s="17">
        <f t="shared" si="37"/>
        <v>37.5</v>
      </c>
      <c r="Q51" s="17">
        <f t="shared" si="38"/>
        <v>38.1</v>
      </c>
      <c r="R51" s="17">
        <f t="shared" si="39"/>
        <v>62.6</v>
      </c>
      <c r="S51" s="11" t="s">
        <v>155</v>
      </c>
      <c r="T51" s="11" t="s">
        <v>156</v>
      </c>
      <c r="U51" s="13" t="s">
        <v>970</v>
      </c>
      <c r="V51" s="13" t="s">
        <v>669</v>
      </c>
      <c r="W51" s="13" t="s">
        <v>444</v>
      </c>
      <c r="X51" s="12">
        <v>1.4</v>
      </c>
      <c r="Y51" s="12">
        <v>2.2000000000000002</v>
      </c>
      <c r="Z51" s="11" t="s">
        <v>146</v>
      </c>
      <c r="AA51" s="12">
        <v>0.3</v>
      </c>
      <c r="AB51" s="11" t="s">
        <v>249</v>
      </c>
      <c r="AC51" s="12">
        <v>0.9</v>
      </c>
      <c r="AD51" s="12">
        <v>-0.6</v>
      </c>
      <c r="AE51" s="8"/>
      <c r="AF51" s="11" t="s">
        <v>245</v>
      </c>
      <c r="AG51" s="11" t="s">
        <v>244</v>
      </c>
      <c r="AH51" s="11" t="s">
        <v>144</v>
      </c>
      <c r="AI51" s="8"/>
      <c r="AJ51" s="8" t="s">
        <v>971</v>
      </c>
      <c r="AK51" s="21" t="s">
        <v>1004</v>
      </c>
    </row>
    <row r="52" spans="1:37" s="5" customFormat="1">
      <c r="A52" s="6">
        <v>45480</v>
      </c>
      <c r="B52" s="15" t="s">
        <v>121</v>
      </c>
      <c r="C52" s="8" t="s">
        <v>158</v>
      </c>
      <c r="D52" s="9">
        <v>7.3657407407407408E-2</v>
      </c>
      <c r="E52" s="8" t="s">
        <v>975</v>
      </c>
      <c r="F52" s="20">
        <v>6.6</v>
      </c>
      <c r="G52" s="10">
        <v>11.4</v>
      </c>
      <c r="H52" s="10">
        <v>12.1</v>
      </c>
      <c r="I52" s="10">
        <v>13.3</v>
      </c>
      <c r="J52" s="10">
        <v>12.9</v>
      </c>
      <c r="K52" s="10">
        <v>12</v>
      </c>
      <c r="L52" s="10">
        <v>12.5</v>
      </c>
      <c r="M52" s="10">
        <v>12.7</v>
      </c>
      <c r="N52" s="10">
        <v>12.9</v>
      </c>
      <c r="O52" s="17">
        <f t="shared" si="36"/>
        <v>30.1</v>
      </c>
      <c r="P52" s="17">
        <f t="shared" si="37"/>
        <v>38.200000000000003</v>
      </c>
      <c r="Q52" s="17">
        <f t="shared" si="38"/>
        <v>38.1</v>
      </c>
      <c r="R52" s="17">
        <f t="shared" si="39"/>
        <v>62.999999999999993</v>
      </c>
      <c r="S52" s="11" t="s">
        <v>155</v>
      </c>
      <c r="T52" s="11" t="s">
        <v>156</v>
      </c>
      <c r="U52" s="13" t="s">
        <v>200</v>
      </c>
      <c r="V52" s="13" t="s">
        <v>347</v>
      </c>
      <c r="W52" s="13" t="s">
        <v>976</v>
      </c>
      <c r="X52" s="12">
        <v>1.4</v>
      </c>
      <c r="Y52" s="12">
        <v>1.3</v>
      </c>
      <c r="Z52" s="11" t="s">
        <v>146</v>
      </c>
      <c r="AA52" s="12">
        <v>0.3</v>
      </c>
      <c r="AB52" s="11" t="s">
        <v>249</v>
      </c>
      <c r="AC52" s="12">
        <v>0.9</v>
      </c>
      <c r="AD52" s="12">
        <v>-0.6</v>
      </c>
      <c r="AE52" s="8"/>
      <c r="AF52" s="11" t="s">
        <v>245</v>
      </c>
      <c r="AG52" s="11" t="s">
        <v>241</v>
      </c>
      <c r="AH52" s="11" t="s">
        <v>144</v>
      </c>
      <c r="AI52" s="8"/>
      <c r="AJ52" s="8" t="s">
        <v>1015</v>
      </c>
      <c r="AK52" s="21" t="s">
        <v>1016</v>
      </c>
    </row>
    <row r="53" spans="1:37" s="5" customFormat="1">
      <c r="A53" s="6">
        <v>45480</v>
      </c>
      <c r="B53" s="16" t="s">
        <v>946</v>
      </c>
      <c r="C53" s="8" t="s">
        <v>158</v>
      </c>
      <c r="D53" s="9">
        <v>7.2303240740740737E-2</v>
      </c>
      <c r="E53" s="8" t="s">
        <v>983</v>
      </c>
      <c r="F53" s="20">
        <v>6.9</v>
      </c>
      <c r="G53" s="10">
        <v>11.2</v>
      </c>
      <c r="H53" s="10">
        <v>12.1</v>
      </c>
      <c r="I53" s="10">
        <v>13.4</v>
      </c>
      <c r="J53" s="10">
        <v>12.6</v>
      </c>
      <c r="K53" s="10">
        <v>12.5</v>
      </c>
      <c r="L53" s="10">
        <v>12.3</v>
      </c>
      <c r="M53" s="10">
        <v>11.6</v>
      </c>
      <c r="N53" s="10">
        <v>12.1</v>
      </c>
      <c r="O53" s="17">
        <f t="shared" si="36"/>
        <v>30.200000000000003</v>
      </c>
      <c r="P53" s="17">
        <f t="shared" si="37"/>
        <v>38.5</v>
      </c>
      <c r="Q53" s="17">
        <f t="shared" si="38"/>
        <v>36</v>
      </c>
      <c r="R53" s="17">
        <f t="shared" si="39"/>
        <v>61.100000000000009</v>
      </c>
      <c r="S53" s="11" t="s">
        <v>174</v>
      </c>
      <c r="T53" s="11" t="s">
        <v>982</v>
      </c>
      <c r="U53" s="13" t="s">
        <v>510</v>
      </c>
      <c r="V53" s="13" t="s">
        <v>984</v>
      </c>
      <c r="W53" s="13" t="s">
        <v>908</v>
      </c>
      <c r="X53" s="12">
        <v>1.4</v>
      </c>
      <c r="Y53" s="12">
        <v>1.3</v>
      </c>
      <c r="Z53" s="11" t="s">
        <v>146</v>
      </c>
      <c r="AA53" s="12">
        <v>0.3</v>
      </c>
      <c r="AB53" s="11">
        <v>-0.6</v>
      </c>
      <c r="AC53" s="12">
        <v>0.3</v>
      </c>
      <c r="AD53" s="12">
        <v>-0.6</v>
      </c>
      <c r="AE53" s="8"/>
      <c r="AF53" s="11" t="s">
        <v>241</v>
      </c>
      <c r="AG53" s="11" t="s">
        <v>244</v>
      </c>
      <c r="AH53" s="11" t="s">
        <v>145</v>
      </c>
      <c r="AI53" s="8"/>
      <c r="AJ53" s="8" t="s">
        <v>1007</v>
      </c>
      <c r="AK53" s="21" t="s">
        <v>1008</v>
      </c>
    </row>
    <row r="54" spans="1:37" s="5" customFormat="1">
      <c r="A54" s="6">
        <v>45480</v>
      </c>
      <c r="B54" s="16" t="s">
        <v>126</v>
      </c>
      <c r="C54" s="8" t="s">
        <v>158</v>
      </c>
      <c r="D54" s="9">
        <v>7.0914351851851853E-2</v>
      </c>
      <c r="E54" s="8" t="s">
        <v>986</v>
      </c>
      <c r="F54" s="20">
        <v>6.9</v>
      </c>
      <c r="G54" s="10">
        <v>10.5</v>
      </c>
      <c r="H54" s="10">
        <v>11.1</v>
      </c>
      <c r="I54" s="10">
        <v>11.9</v>
      </c>
      <c r="J54" s="10">
        <v>12</v>
      </c>
      <c r="K54" s="10">
        <v>12.5</v>
      </c>
      <c r="L54" s="10">
        <v>12.6</v>
      </c>
      <c r="M54" s="10">
        <v>12.6</v>
      </c>
      <c r="N54" s="10">
        <v>12.6</v>
      </c>
      <c r="O54" s="17">
        <f t="shared" si="36"/>
        <v>28.5</v>
      </c>
      <c r="P54" s="17">
        <f t="shared" si="37"/>
        <v>36.4</v>
      </c>
      <c r="Q54" s="17">
        <f t="shared" si="38"/>
        <v>37.799999999999997</v>
      </c>
      <c r="R54" s="17">
        <f t="shared" si="39"/>
        <v>62.300000000000004</v>
      </c>
      <c r="S54" s="11" t="s">
        <v>195</v>
      </c>
      <c r="T54" s="11" t="s">
        <v>156</v>
      </c>
      <c r="U54" s="13" t="s">
        <v>987</v>
      </c>
      <c r="V54" s="13" t="s">
        <v>229</v>
      </c>
      <c r="W54" s="13" t="s">
        <v>583</v>
      </c>
      <c r="X54" s="12">
        <v>1.4</v>
      </c>
      <c r="Y54" s="12">
        <v>1.3</v>
      </c>
      <c r="Z54" s="11" t="s">
        <v>146</v>
      </c>
      <c r="AA54" s="12">
        <v>-0.1</v>
      </c>
      <c r="AB54" s="11" t="s">
        <v>249</v>
      </c>
      <c r="AC54" s="12">
        <v>0.5</v>
      </c>
      <c r="AD54" s="12">
        <v>-0.6</v>
      </c>
      <c r="AE54" s="8"/>
      <c r="AF54" s="11" t="s">
        <v>244</v>
      </c>
      <c r="AG54" s="11" t="s">
        <v>241</v>
      </c>
      <c r="AH54" s="11" t="s">
        <v>145</v>
      </c>
      <c r="AI54" s="8"/>
      <c r="AJ54" s="8"/>
      <c r="AK54" s="21"/>
    </row>
    <row r="55" spans="1:37" s="5" customFormat="1">
      <c r="A55" s="6">
        <v>45486</v>
      </c>
      <c r="B55" s="16" t="s">
        <v>121</v>
      </c>
      <c r="C55" s="8" t="s">
        <v>294</v>
      </c>
      <c r="D55" s="9">
        <v>7.363425925925926E-2</v>
      </c>
      <c r="E55" s="8" t="s">
        <v>1032</v>
      </c>
      <c r="F55" s="20">
        <v>7</v>
      </c>
      <c r="G55" s="10">
        <v>11.1</v>
      </c>
      <c r="H55" s="10">
        <v>11.6</v>
      </c>
      <c r="I55" s="10">
        <v>12.8</v>
      </c>
      <c r="J55" s="10">
        <v>12.6</v>
      </c>
      <c r="K55" s="10">
        <v>12.6</v>
      </c>
      <c r="L55" s="10">
        <v>12.3</v>
      </c>
      <c r="M55" s="10">
        <v>12.9</v>
      </c>
      <c r="N55" s="10">
        <v>13.3</v>
      </c>
      <c r="O55" s="17">
        <f t="shared" ref="O55:O60" si="40">SUM(F55:H55)</f>
        <v>29.700000000000003</v>
      </c>
      <c r="P55" s="17">
        <f t="shared" ref="P55:P60" si="41">SUM(I55:K55)</f>
        <v>38</v>
      </c>
      <c r="Q55" s="17">
        <f t="shared" ref="Q55:Q60" si="42">SUM(L55:N55)</f>
        <v>38.5</v>
      </c>
      <c r="R55" s="17">
        <f t="shared" ref="R55:R60" si="43">SUM(J55:N55)</f>
        <v>63.7</v>
      </c>
      <c r="S55" s="11" t="s">
        <v>155</v>
      </c>
      <c r="T55" s="11" t="s">
        <v>156</v>
      </c>
      <c r="U55" s="13" t="s">
        <v>881</v>
      </c>
      <c r="V55" s="13" t="s">
        <v>509</v>
      </c>
      <c r="W55" s="13" t="s">
        <v>231</v>
      </c>
      <c r="X55" s="12">
        <v>7.4</v>
      </c>
      <c r="Y55" s="12">
        <v>8.3000000000000007</v>
      </c>
      <c r="Z55" s="11" t="s">
        <v>324</v>
      </c>
      <c r="AA55" s="12">
        <v>0.1</v>
      </c>
      <c r="AB55" s="11" t="s">
        <v>249</v>
      </c>
      <c r="AC55" s="12">
        <v>1.4</v>
      </c>
      <c r="AD55" s="12">
        <v>-1.3</v>
      </c>
      <c r="AE55" s="8"/>
      <c r="AF55" s="11" t="s">
        <v>245</v>
      </c>
      <c r="AG55" s="11" t="s">
        <v>241</v>
      </c>
      <c r="AH55" s="11" t="s">
        <v>144</v>
      </c>
      <c r="AI55" s="8"/>
      <c r="AJ55" s="8" t="s">
        <v>1033</v>
      </c>
      <c r="AK55" s="21" t="s">
        <v>1075</v>
      </c>
    </row>
    <row r="56" spans="1:37" s="5" customFormat="1">
      <c r="A56" s="6">
        <v>45486</v>
      </c>
      <c r="B56" s="15" t="s">
        <v>123</v>
      </c>
      <c r="C56" s="8" t="s">
        <v>158</v>
      </c>
      <c r="D56" s="9">
        <v>7.2997685185185179E-2</v>
      </c>
      <c r="E56" s="8" t="s">
        <v>1040</v>
      </c>
      <c r="F56" s="20">
        <v>7</v>
      </c>
      <c r="G56" s="10">
        <v>11</v>
      </c>
      <c r="H56" s="10">
        <v>11.8</v>
      </c>
      <c r="I56" s="10">
        <v>13.1</v>
      </c>
      <c r="J56" s="10">
        <v>12.2</v>
      </c>
      <c r="K56" s="10">
        <v>12.4</v>
      </c>
      <c r="L56" s="10">
        <v>12.3</v>
      </c>
      <c r="M56" s="10">
        <v>12.9</v>
      </c>
      <c r="N56" s="10">
        <v>13</v>
      </c>
      <c r="O56" s="17">
        <f t="shared" si="40"/>
        <v>29.8</v>
      </c>
      <c r="P56" s="17">
        <f t="shared" si="41"/>
        <v>37.699999999999996</v>
      </c>
      <c r="Q56" s="17">
        <f t="shared" si="42"/>
        <v>38.200000000000003</v>
      </c>
      <c r="R56" s="17">
        <f t="shared" si="43"/>
        <v>62.800000000000004</v>
      </c>
      <c r="S56" s="11" t="s">
        <v>155</v>
      </c>
      <c r="T56" s="11" t="s">
        <v>156</v>
      </c>
      <c r="U56" s="13" t="s">
        <v>200</v>
      </c>
      <c r="V56" s="13" t="s">
        <v>733</v>
      </c>
      <c r="W56" s="13" t="s">
        <v>1041</v>
      </c>
      <c r="X56" s="12">
        <v>7.4</v>
      </c>
      <c r="Y56" s="12">
        <v>8.3000000000000007</v>
      </c>
      <c r="Z56" s="11" t="s">
        <v>292</v>
      </c>
      <c r="AA56" s="12">
        <v>0.5</v>
      </c>
      <c r="AB56" s="11" t="s">
        <v>249</v>
      </c>
      <c r="AC56" s="12">
        <v>1.6</v>
      </c>
      <c r="AD56" s="12">
        <v>-1.1000000000000001</v>
      </c>
      <c r="AE56" s="8"/>
      <c r="AF56" s="11" t="s">
        <v>245</v>
      </c>
      <c r="AG56" s="11" t="s">
        <v>244</v>
      </c>
      <c r="AH56" s="11" t="s">
        <v>145</v>
      </c>
      <c r="AI56" s="8"/>
      <c r="AJ56" s="8" t="s">
        <v>1043</v>
      </c>
      <c r="AK56" s="21" t="s">
        <v>1077</v>
      </c>
    </row>
    <row r="57" spans="1:37" s="5" customFormat="1">
      <c r="A57" s="6">
        <v>45486</v>
      </c>
      <c r="B57" s="16" t="s">
        <v>288</v>
      </c>
      <c r="C57" s="8" t="s">
        <v>158</v>
      </c>
      <c r="D57" s="9">
        <v>7.1585648148148148E-2</v>
      </c>
      <c r="E57" s="8" t="s">
        <v>1049</v>
      </c>
      <c r="F57" s="20">
        <v>6.9</v>
      </c>
      <c r="G57" s="10">
        <v>10.9</v>
      </c>
      <c r="H57" s="10">
        <v>11.8</v>
      </c>
      <c r="I57" s="10">
        <v>12.3</v>
      </c>
      <c r="J57" s="10">
        <v>12.2</v>
      </c>
      <c r="K57" s="10">
        <v>12.2</v>
      </c>
      <c r="L57" s="10">
        <v>12.3</v>
      </c>
      <c r="M57" s="10">
        <v>12.3</v>
      </c>
      <c r="N57" s="10">
        <v>12.6</v>
      </c>
      <c r="O57" s="17">
        <f t="shared" si="40"/>
        <v>29.6</v>
      </c>
      <c r="P57" s="17">
        <f t="shared" si="41"/>
        <v>36.700000000000003</v>
      </c>
      <c r="Q57" s="17">
        <f t="shared" si="42"/>
        <v>37.200000000000003</v>
      </c>
      <c r="R57" s="17">
        <f t="shared" si="43"/>
        <v>61.6</v>
      </c>
      <c r="S57" s="11" t="s">
        <v>155</v>
      </c>
      <c r="T57" s="11" t="s">
        <v>175</v>
      </c>
      <c r="U57" s="13" t="s">
        <v>200</v>
      </c>
      <c r="V57" s="13" t="s">
        <v>192</v>
      </c>
      <c r="W57" s="13" t="s">
        <v>194</v>
      </c>
      <c r="X57" s="12">
        <v>7.4</v>
      </c>
      <c r="Y57" s="12">
        <v>8.3000000000000007</v>
      </c>
      <c r="Z57" s="11" t="s">
        <v>292</v>
      </c>
      <c r="AA57" s="12">
        <v>-0.1</v>
      </c>
      <c r="AB57" s="11" t="s">
        <v>249</v>
      </c>
      <c r="AC57" s="12">
        <v>0.9</v>
      </c>
      <c r="AD57" s="12">
        <v>-1</v>
      </c>
      <c r="AE57" s="8"/>
      <c r="AF57" s="11" t="s">
        <v>245</v>
      </c>
      <c r="AG57" s="11" t="s">
        <v>244</v>
      </c>
      <c r="AH57" s="11" t="s">
        <v>145</v>
      </c>
      <c r="AI57" s="8"/>
      <c r="AJ57" s="8" t="s">
        <v>1048</v>
      </c>
      <c r="AK57" s="21" t="s">
        <v>1081</v>
      </c>
    </row>
    <row r="58" spans="1:37" s="5" customFormat="1">
      <c r="A58" s="6">
        <v>45487</v>
      </c>
      <c r="B58" s="15" t="s">
        <v>121</v>
      </c>
      <c r="C58" s="8" t="s">
        <v>345</v>
      </c>
      <c r="D58" s="9">
        <v>7.2291666666666671E-2</v>
      </c>
      <c r="E58" s="8" t="s">
        <v>1054</v>
      </c>
      <c r="F58" s="20">
        <v>7</v>
      </c>
      <c r="G58" s="10">
        <v>10.7</v>
      </c>
      <c r="H58" s="10">
        <v>11.9</v>
      </c>
      <c r="I58" s="10">
        <v>13.1</v>
      </c>
      <c r="J58" s="10">
        <v>12.4</v>
      </c>
      <c r="K58" s="10">
        <v>12.3</v>
      </c>
      <c r="L58" s="10">
        <v>12.4</v>
      </c>
      <c r="M58" s="10">
        <v>12.8</v>
      </c>
      <c r="N58" s="10">
        <v>12</v>
      </c>
      <c r="O58" s="17">
        <f t="shared" si="40"/>
        <v>29.6</v>
      </c>
      <c r="P58" s="17">
        <f t="shared" si="41"/>
        <v>37.799999999999997</v>
      </c>
      <c r="Q58" s="17">
        <f t="shared" si="42"/>
        <v>37.200000000000003</v>
      </c>
      <c r="R58" s="17">
        <f t="shared" si="43"/>
        <v>61.900000000000006</v>
      </c>
      <c r="S58" s="11" t="s">
        <v>155</v>
      </c>
      <c r="T58" s="11" t="s">
        <v>175</v>
      </c>
      <c r="U58" s="13" t="s">
        <v>590</v>
      </c>
      <c r="V58" s="13" t="s">
        <v>590</v>
      </c>
      <c r="W58" s="13" t="s">
        <v>908</v>
      </c>
      <c r="X58" s="12">
        <v>10.6</v>
      </c>
      <c r="Y58" s="12">
        <v>11.6</v>
      </c>
      <c r="Z58" s="11" t="s">
        <v>174</v>
      </c>
      <c r="AA58" s="12">
        <v>-1.5</v>
      </c>
      <c r="AB58" s="11" t="s">
        <v>249</v>
      </c>
      <c r="AC58" s="12">
        <v>0.6</v>
      </c>
      <c r="AD58" s="12">
        <v>-2.1</v>
      </c>
      <c r="AE58" s="8"/>
      <c r="AF58" s="11" t="s">
        <v>244</v>
      </c>
      <c r="AG58" s="11" t="s">
        <v>244</v>
      </c>
      <c r="AH58" s="11" t="s">
        <v>145</v>
      </c>
      <c r="AI58" s="8"/>
      <c r="AJ58" s="8" t="s">
        <v>1065</v>
      </c>
      <c r="AK58" s="21" t="s">
        <v>1084</v>
      </c>
    </row>
    <row r="59" spans="1:37" s="5" customFormat="1">
      <c r="A59" s="6">
        <v>45487</v>
      </c>
      <c r="B59" s="16" t="s">
        <v>122</v>
      </c>
      <c r="C59" s="8" t="s">
        <v>1062</v>
      </c>
      <c r="D59" s="9">
        <v>7.1562500000000001E-2</v>
      </c>
      <c r="E59" s="8" t="s">
        <v>812</v>
      </c>
      <c r="F59" s="20">
        <v>7</v>
      </c>
      <c r="G59" s="10">
        <v>10.9</v>
      </c>
      <c r="H59" s="10">
        <v>11.6</v>
      </c>
      <c r="I59" s="10">
        <v>12.5</v>
      </c>
      <c r="J59" s="10">
        <v>12.2</v>
      </c>
      <c r="K59" s="10">
        <v>12.3</v>
      </c>
      <c r="L59" s="10">
        <v>12.4</v>
      </c>
      <c r="M59" s="10">
        <v>12.3</v>
      </c>
      <c r="N59" s="10">
        <v>12.1</v>
      </c>
      <c r="O59" s="17">
        <f t="shared" si="40"/>
        <v>29.5</v>
      </c>
      <c r="P59" s="17">
        <f t="shared" si="41"/>
        <v>37</v>
      </c>
      <c r="Q59" s="17">
        <f t="shared" si="42"/>
        <v>36.800000000000004</v>
      </c>
      <c r="R59" s="17">
        <f t="shared" si="43"/>
        <v>61.300000000000004</v>
      </c>
      <c r="S59" s="11" t="s">
        <v>155</v>
      </c>
      <c r="T59" s="11" t="s">
        <v>175</v>
      </c>
      <c r="U59" s="13" t="s">
        <v>219</v>
      </c>
      <c r="V59" s="13" t="s">
        <v>347</v>
      </c>
      <c r="W59" s="13" t="s">
        <v>583</v>
      </c>
      <c r="X59" s="12">
        <v>10.6</v>
      </c>
      <c r="Y59" s="12">
        <v>11.6</v>
      </c>
      <c r="Z59" s="11" t="s">
        <v>174</v>
      </c>
      <c r="AA59" s="12">
        <v>-1.1000000000000001</v>
      </c>
      <c r="AB59" s="11" t="s">
        <v>249</v>
      </c>
      <c r="AC59" s="12">
        <v>1</v>
      </c>
      <c r="AD59" s="12">
        <v>-2.1</v>
      </c>
      <c r="AE59" s="8"/>
      <c r="AF59" s="11" t="s">
        <v>245</v>
      </c>
      <c r="AG59" s="11" t="s">
        <v>244</v>
      </c>
      <c r="AH59" s="11" t="s">
        <v>145</v>
      </c>
      <c r="AI59" s="8"/>
      <c r="AJ59" s="8" t="s">
        <v>1092</v>
      </c>
      <c r="AK59" s="21" t="s">
        <v>1091</v>
      </c>
    </row>
    <row r="60" spans="1:37" s="5" customFormat="1">
      <c r="A60" s="6">
        <v>45487</v>
      </c>
      <c r="B60" s="16" t="s">
        <v>123</v>
      </c>
      <c r="C60" s="8" t="s">
        <v>1063</v>
      </c>
      <c r="D60" s="9">
        <v>7.1527777777777773E-2</v>
      </c>
      <c r="E60" s="8" t="s">
        <v>1023</v>
      </c>
      <c r="F60" s="20">
        <v>7.1</v>
      </c>
      <c r="G60" s="10">
        <v>10.7</v>
      </c>
      <c r="H60" s="10">
        <v>11.6</v>
      </c>
      <c r="I60" s="10">
        <v>12.6</v>
      </c>
      <c r="J60" s="10">
        <v>12</v>
      </c>
      <c r="K60" s="10">
        <v>12.1</v>
      </c>
      <c r="L60" s="10">
        <v>12.3</v>
      </c>
      <c r="M60" s="10">
        <v>12.5</v>
      </c>
      <c r="N60" s="10">
        <v>12.1</v>
      </c>
      <c r="O60" s="17">
        <f t="shared" si="40"/>
        <v>29.4</v>
      </c>
      <c r="P60" s="17">
        <f t="shared" si="41"/>
        <v>36.700000000000003</v>
      </c>
      <c r="Q60" s="17">
        <f t="shared" si="42"/>
        <v>36.9</v>
      </c>
      <c r="R60" s="17">
        <f t="shared" si="43"/>
        <v>61.000000000000007</v>
      </c>
      <c r="S60" s="11" t="s">
        <v>195</v>
      </c>
      <c r="T60" s="11" t="s">
        <v>175</v>
      </c>
      <c r="U60" s="13" t="s">
        <v>509</v>
      </c>
      <c r="V60" s="13" t="s">
        <v>346</v>
      </c>
      <c r="W60" s="13" t="s">
        <v>590</v>
      </c>
      <c r="X60" s="12">
        <v>10.6</v>
      </c>
      <c r="Y60" s="12">
        <v>11.6</v>
      </c>
      <c r="Z60" s="11" t="s">
        <v>174</v>
      </c>
      <c r="AA60" s="12">
        <v>-2.2000000000000002</v>
      </c>
      <c r="AB60" s="11" t="s">
        <v>249</v>
      </c>
      <c r="AC60" s="12">
        <v>-0.1</v>
      </c>
      <c r="AD60" s="12">
        <v>-2.1</v>
      </c>
      <c r="AE60" s="8"/>
      <c r="AF60" s="11" t="s">
        <v>241</v>
      </c>
      <c r="AG60" s="11" t="s">
        <v>241</v>
      </c>
      <c r="AH60" s="11" t="s">
        <v>144</v>
      </c>
      <c r="AI60" s="8"/>
      <c r="AJ60" s="8" t="s">
        <v>1095</v>
      </c>
      <c r="AK60" s="21" t="s">
        <v>1096</v>
      </c>
    </row>
    <row r="61" spans="1:37" s="5" customFormat="1">
      <c r="A61" s="6">
        <v>45493</v>
      </c>
      <c r="B61" s="16" t="s">
        <v>121</v>
      </c>
      <c r="C61" s="8" t="s">
        <v>345</v>
      </c>
      <c r="D61" s="9">
        <v>7.300925925925926E-2</v>
      </c>
      <c r="E61" s="8" t="s">
        <v>1107</v>
      </c>
      <c r="F61" s="20">
        <v>7</v>
      </c>
      <c r="G61" s="10">
        <v>11.1</v>
      </c>
      <c r="H61" s="10">
        <v>11.8</v>
      </c>
      <c r="I61" s="10">
        <v>13</v>
      </c>
      <c r="J61" s="10">
        <v>12.4</v>
      </c>
      <c r="K61" s="10">
        <v>12.4</v>
      </c>
      <c r="L61" s="10">
        <v>12.5</v>
      </c>
      <c r="M61" s="10">
        <v>12.6</v>
      </c>
      <c r="N61" s="10">
        <v>13</v>
      </c>
      <c r="O61" s="17">
        <f t="shared" ref="O61:O66" si="44">SUM(F61:H61)</f>
        <v>29.900000000000002</v>
      </c>
      <c r="P61" s="17">
        <f t="shared" ref="P61:P66" si="45">SUM(I61:K61)</f>
        <v>37.799999999999997</v>
      </c>
      <c r="Q61" s="17">
        <f t="shared" ref="Q61:Q66" si="46">SUM(L61:N61)</f>
        <v>38.1</v>
      </c>
      <c r="R61" s="17">
        <f t="shared" ref="R61:R66" si="47">SUM(J61:N61)</f>
        <v>62.9</v>
      </c>
      <c r="S61" s="11" t="s">
        <v>155</v>
      </c>
      <c r="T61" s="11" t="s">
        <v>156</v>
      </c>
      <c r="U61" s="13" t="s">
        <v>347</v>
      </c>
      <c r="V61" s="13" t="s">
        <v>200</v>
      </c>
      <c r="W61" s="13" t="s">
        <v>322</v>
      </c>
      <c r="X61" s="12">
        <v>11.4</v>
      </c>
      <c r="Y61" s="12">
        <v>14</v>
      </c>
      <c r="Z61" s="11" t="s">
        <v>119</v>
      </c>
      <c r="AA61" s="12">
        <v>-0.3</v>
      </c>
      <c r="AB61" s="11" t="s">
        <v>249</v>
      </c>
      <c r="AC61" s="12">
        <v>1.5</v>
      </c>
      <c r="AD61" s="12">
        <v>-1.8</v>
      </c>
      <c r="AE61" s="8"/>
      <c r="AF61" s="11" t="s">
        <v>245</v>
      </c>
      <c r="AG61" s="11" t="s">
        <v>244</v>
      </c>
      <c r="AH61" s="11" t="s">
        <v>145</v>
      </c>
      <c r="AI61" s="8"/>
      <c r="AJ61" s="8" t="s">
        <v>1108</v>
      </c>
      <c r="AK61" s="21" t="s">
        <v>1141</v>
      </c>
    </row>
    <row r="62" spans="1:37" s="5" customFormat="1">
      <c r="A62" s="6">
        <v>45493</v>
      </c>
      <c r="B62" s="16" t="s">
        <v>123</v>
      </c>
      <c r="C62" s="8" t="s">
        <v>345</v>
      </c>
      <c r="D62" s="9">
        <v>7.2245370370370376E-2</v>
      </c>
      <c r="E62" s="8" t="s">
        <v>1112</v>
      </c>
      <c r="F62" s="20">
        <v>7.2</v>
      </c>
      <c r="G62" s="10">
        <v>10.9</v>
      </c>
      <c r="H62" s="10">
        <v>11.4</v>
      </c>
      <c r="I62" s="10">
        <v>12.9</v>
      </c>
      <c r="J62" s="10">
        <v>12.3</v>
      </c>
      <c r="K62" s="10">
        <v>12</v>
      </c>
      <c r="L62" s="10">
        <v>12.1</v>
      </c>
      <c r="M62" s="10">
        <v>12.4</v>
      </c>
      <c r="N62" s="10">
        <v>13</v>
      </c>
      <c r="O62" s="17">
        <f t="shared" si="44"/>
        <v>29.5</v>
      </c>
      <c r="P62" s="17">
        <f t="shared" si="45"/>
        <v>37.200000000000003</v>
      </c>
      <c r="Q62" s="17">
        <f t="shared" si="46"/>
        <v>37.5</v>
      </c>
      <c r="R62" s="17">
        <f t="shared" si="47"/>
        <v>61.8</v>
      </c>
      <c r="S62" s="11" t="s">
        <v>155</v>
      </c>
      <c r="T62" s="11" t="s">
        <v>156</v>
      </c>
      <c r="U62" s="13" t="s">
        <v>347</v>
      </c>
      <c r="V62" s="13" t="s">
        <v>602</v>
      </c>
      <c r="W62" s="13" t="s">
        <v>1113</v>
      </c>
      <c r="X62" s="12">
        <v>11.4</v>
      </c>
      <c r="Y62" s="12">
        <v>14</v>
      </c>
      <c r="Z62" s="11" t="s">
        <v>119</v>
      </c>
      <c r="AA62" s="12">
        <v>-1</v>
      </c>
      <c r="AB62" s="11" t="s">
        <v>249</v>
      </c>
      <c r="AC62" s="12">
        <v>0.7</v>
      </c>
      <c r="AD62" s="12">
        <v>-1.7</v>
      </c>
      <c r="AE62" s="8" t="s">
        <v>250</v>
      </c>
      <c r="AF62" s="11" t="s">
        <v>244</v>
      </c>
      <c r="AG62" s="11" t="s">
        <v>241</v>
      </c>
      <c r="AH62" s="11" t="s">
        <v>144</v>
      </c>
      <c r="AI62" s="8"/>
      <c r="AJ62" s="8" t="s">
        <v>1111</v>
      </c>
      <c r="AK62" s="21" t="s">
        <v>1143</v>
      </c>
    </row>
    <row r="63" spans="1:37" s="5" customFormat="1">
      <c r="A63" s="6">
        <v>45493</v>
      </c>
      <c r="B63" s="16" t="s">
        <v>122</v>
      </c>
      <c r="C63" s="8" t="s">
        <v>345</v>
      </c>
      <c r="D63" s="9">
        <v>7.228009259259259E-2</v>
      </c>
      <c r="E63" s="8" t="s">
        <v>443</v>
      </c>
      <c r="F63" s="20">
        <v>6.9</v>
      </c>
      <c r="G63" s="10">
        <v>11.5</v>
      </c>
      <c r="H63" s="10">
        <v>12.4</v>
      </c>
      <c r="I63" s="10">
        <v>13.1</v>
      </c>
      <c r="J63" s="10">
        <v>11.9</v>
      </c>
      <c r="K63" s="10">
        <v>11.1</v>
      </c>
      <c r="L63" s="10">
        <v>11.8</v>
      </c>
      <c r="M63" s="10">
        <v>12.6</v>
      </c>
      <c r="N63" s="10">
        <v>13.2</v>
      </c>
      <c r="O63" s="17">
        <f t="shared" si="44"/>
        <v>30.799999999999997</v>
      </c>
      <c r="P63" s="17">
        <f t="shared" si="45"/>
        <v>36.1</v>
      </c>
      <c r="Q63" s="17">
        <f t="shared" si="46"/>
        <v>37.599999999999994</v>
      </c>
      <c r="R63" s="17">
        <f t="shared" si="47"/>
        <v>60.599999999999994</v>
      </c>
      <c r="S63" s="11" t="s">
        <v>155</v>
      </c>
      <c r="T63" s="11" t="s">
        <v>175</v>
      </c>
      <c r="U63" s="13" t="s">
        <v>198</v>
      </c>
      <c r="V63" s="13" t="s">
        <v>602</v>
      </c>
      <c r="W63" s="13" t="s">
        <v>1114</v>
      </c>
      <c r="X63" s="12">
        <v>11.4</v>
      </c>
      <c r="Y63" s="12">
        <v>14</v>
      </c>
      <c r="Z63" s="11" t="s">
        <v>119</v>
      </c>
      <c r="AA63" s="12">
        <v>0.1</v>
      </c>
      <c r="AB63" s="11" t="s">
        <v>249</v>
      </c>
      <c r="AC63" s="12">
        <v>1.7</v>
      </c>
      <c r="AD63" s="12">
        <v>-1.6</v>
      </c>
      <c r="AE63" s="8"/>
      <c r="AF63" s="11" t="s">
        <v>245</v>
      </c>
      <c r="AG63" s="11" t="s">
        <v>241</v>
      </c>
      <c r="AH63" s="11" t="s">
        <v>144</v>
      </c>
      <c r="AI63" s="8"/>
      <c r="AJ63" s="8" t="s">
        <v>1115</v>
      </c>
      <c r="AK63" s="21" t="s">
        <v>1145</v>
      </c>
    </row>
    <row r="64" spans="1:37" s="5" customFormat="1">
      <c r="A64" s="6">
        <v>45494</v>
      </c>
      <c r="B64" s="15" t="s">
        <v>121</v>
      </c>
      <c r="C64" s="8" t="s">
        <v>294</v>
      </c>
      <c r="D64" s="9">
        <v>7.2997685185185179E-2</v>
      </c>
      <c r="E64" s="8" t="s">
        <v>1123</v>
      </c>
      <c r="F64" s="20">
        <v>7</v>
      </c>
      <c r="G64" s="10">
        <v>10.9</v>
      </c>
      <c r="H64" s="10">
        <v>11.7</v>
      </c>
      <c r="I64" s="10">
        <v>12.9</v>
      </c>
      <c r="J64" s="10">
        <v>12.6</v>
      </c>
      <c r="K64" s="10">
        <v>12.5</v>
      </c>
      <c r="L64" s="10">
        <v>12.5</v>
      </c>
      <c r="M64" s="10">
        <v>12.8</v>
      </c>
      <c r="N64" s="10">
        <v>12.8</v>
      </c>
      <c r="O64" s="17">
        <f t="shared" si="44"/>
        <v>29.599999999999998</v>
      </c>
      <c r="P64" s="17">
        <f t="shared" si="45"/>
        <v>38</v>
      </c>
      <c r="Q64" s="17">
        <f t="shared" si="46"/>
        <v>38.1</v>
      </c>
      <c r="R64" s="17">
        <f t="shared" si="47"/>
        <v>63.2</v>
      </c>
      <c r="S64" s="11" t="s">
        <v>195</v>
      </c>
      <c r="T64" s="11" t="s">
        <v>156</v>
      </c>
      <c r="U64" s="13" t="s">
        <v>159</v>
      </c>
      <c r="V64" s="13" t="s">
        <v>347</v>
      </c>
      <c r="W64" s="13" t="s">
        <v>200</v>
      </c>
      <c r="X64" s="12">
        <v>6.2</v>
      </c>
      <c r="Y64" s="12">
        <v>9.4</v>
      </c>
      <c r="Z64" s="11" t="s">
        <v>243</v>
      </c>
      <c r="AA64" s="12">
        <v>-0.4</v>
      </c>
      <c r="AB64" s="11" t="s">
        <v>249</v>
      </c>
      <c r="AC64" s="12">
        <v>0.8</v>
      </c>
      <c r="AD64" s="12">
        <v>-1.2</v>
      </c>
      <c r="AE64" s="8"/>
      <c r="AF64" s="11" t="s">
        <v>244</v>
      </c>
      <c r="AG64" s="11" t="s">
        <v>241</v>
      </c>
      <c r="AH64" s="11" t="s">
        <v>144</v>
      </c>
      <c r="AI64" s="8"/>
      <c r="AJ64" s="8" t="s">
        <v>1165</v>
      </c>
      <c r="AK64" s="21" t="s">
        <v>1166</v>
      </c>
    </row>
    <row r="65" spans="1:37" s="5" customFormat="1">
      <c r="A65" s="6">
        <v>45494</v>
      </c>
      <c r="B65" s="16" t="s">
        <v>121</v>
      </c>
      <c r="C65" s="8" t="s">
        <v>294</v>
      </c>
      <c r="D65" s="9">
        <v>7.2997685185185179E-2</v>
      </c>
      <c r="E65" s="8" t="s">
        <v>1127</v>
      </c>
      <c r="F65" s="20">
        <v>7</v>
      </c>
      <c r="G65" s="10">
        <v>10.7</v>
      </c>
      <c r="H65" s="10">
        <v>11.7</v>
      </c>
      <c r="I65" s="10">
        <v>12.9</v>
      </c>
      <c r="J65" s="10">
        <v>12.5</v>
      </c>
      <c r="K65" s="10">
        <v>12.3</v>
      </c>
      <c r="L65" s="10">
        <v>12.4</v>
      </c>
      <c r="M65" s="10">
        <v>13</v>
      </c>
      <c r="N65" s="10">
        <v>13.2</v>
      </c>
      <c r="O65" s="17">
        <f t="shared" si="44"/>
        <v>29.4</v>
      </c>
      <c r="P65" s="17">
        <f t="shared" si="45"/>
        <v>37.700000000000003</v>
      </c>
      <c r="Q65" s="17">
        <f t="shared" si="46"/>
        <v>38.599999999999994</v>
      </c>
      <c r="R65" s="17">
        <f t="shared" si="47"/>
        <v>63.400000000000006</v>
      </c>
      <c r="S65" s="11" t="s">
        <v>195</v>
      </c>
      <c r="T65" s="11" t="s">
        <v>156</v>
      </c>
      <c r="U65" s="13" t="s">
        <v>517</v>
      </c>
      <c r="V65" s="13" t="s">
        <v>347</v>
      </c>
      <c r="W65" s="13" t="s">
        <v>347</v>
      </c>
      <c r="X65" s="12">
        <v>6.2</v>
      </c>
      <c r="Y65" s="12">
        <v>9.4</v>
      </c>
      <c r="Z65" s="11" t="s">
        <v>243</v>
      </c>
      <c r="AA65" s="12">
        <v>-0.4</v>
      </c>
      <c r="AB65" s="11" t="s">
        <v>249</v>
      </c>
      <c r="AC65" s="12">
        <v>0.7</v>
      </c>
      <c r="AD65" s="12">
        <v>-1.1000000000000001</v>
      </c>
      <c r="AE65" s="8"/>
      <c r="AF65" s="11" t="s">
        <v>244</v>
      </c>
      <c r="AG65" s="11" t="s">
        <v>244</v>
      </c>
      <c r="AH65" s="11" t="s">
        <v>145</v>
      </c>
      <c r="AI65" s="8"/>
      <c r="AJ65" s="8" t="s">
        <v>1163</v>
      </c>
      <c r="AK65" s="21" t="s">
        <v>1164</v>
      </c>
    </row>
    <row r="66" spans="1:37" s="5" customFormat="1">
      <c r="A66" s="6">
        <v>45494</v>
      </c>
      <c r="B66" s="16" t="s">
        <v>123</v>
      </c>
      <c r="C66" s="8" t="s">
        <v>294</v>
      </c>
      <c r="D66" s="9">
        <v>7.2303240740740737E-2</v>
      </c>
      <c r="E66" s="8" t="s">
        <v>1134</v>
      </c>
      <c r="F66" s="20">
        <v>7</v>
      </c>
      <c r="G66" s="10">
        <v>11</v>
      </c>
      <c r="H66" s="10">
        <v>11.2</v>
      </c>
      <c r="I66" s="10">
        <v>12.7</v>
      </c>
      <c r="J66" s="10">
        <v>12.4</v>
      </c>
      <c r="K66" s="10">
        <v>12.6</v>
      </c>
      <c r="L66" s="10">
        <v>12.6</v>
      </c>
      <c r="M66" s="10">
        <v>12.7</v>
      </c>
      <c r="N66" s="10">
        <v>12.5</v>
      </c>
      <c r="O66" s="17">
        <f t="shared" si="44"/>
        <v>29.2</v>
      </c>
      <c r="P66" s="17">
        <f t="shared" si="45"/>
        <v>37.700000000000003</v>
      </c>
      <c r="Q66" s="17">
        <f t="shared" si="46"/>
        <v>37.799999999999997</v>
      </c>
      <c r="R66" s="17">
        <f t="shared" si="47"/>
        <v>62.8</v>
      </c>
      <c r="S66" s="11" t="s">
        <v>195</v>
      </c>
      <c r="T66" s="11" t="s">
        <v>175</v>
      </c>
      <c r="U66" s="13" t="s">
        <v>1135</v>
      </c>
      <c r="V66" s="13" t="s">
        <v>1136</v>
      </c>
      <c r="W66" s="13" t="s">
        <v>602</v>
      </c>
      <c r="X66" s="12">
        <v>6.2</v>
      </c>
      <c r="Y66" s="12">
        <v>9.4</v>
      </c>
      <c r="Z66" s="11" t="s">
        <v>243</v>
      </c>
      <c r="AA66" s="12">
        <v>-0.5</v>
      </c>
      <c r="AB66" s="11" t="s">
        <v>249</v>
      </c>
      <c r="AC66" s="12">
        <v>0.4</v>
      </c>
      <c r="AD66" s="12">
        <v>-0.9</v>
      </c>
      <c r="AE66" s="8"/>
      <c r="AF66" s="11" t="s">
        <v>244</v>
      </c>
      <c r="AG66" s="11" t="s">
        <v>241</v>
      </c>
      <c r="AH66" s="11" t="s">
        <v>144</v>
      </c>
      <c r="AI66" s="8"/>
      <c r="AJ66" s="8" t="s">
        <v>1153</v>
      </c>
      <c r="AK66" s="21" t="s">
        <v>1154</v>
      </c>
    </row>
  </sheetData>
  <autoFilter ref="A1:AJ1" xr:uid="{00000000-0009-0000-0000-000007000000}"/>
  <phoneticPr fontId="1"/>
  <conditionalFormatting sqref="G2:N7">
    <cfRule type="colorScale" priority="153">
      <colorScale>
        <cfvo type="min"/>
        <cfvo type="percentile" val="50"/>
        <cfvo type="max"/>
        <color rgb="FFF8696B"/>
        <color rgb="FFFFEB84"/>
        <color rgb="FF63BE7B"/>
      </colorScale>
    </cfRule>
  </conditionalFormatting>
  <conditionalFormatting sqref="G8:N12">
    <cfRule type="colorScale" priority="70">
      <colorScale>
        <cfvo type="min"/>
        <cfvo type="percentile" val="50"/>
        <cfvo type="max"/>
        <color rgb="FFF8696B"/>
        <color rgb="FFFFEB84"/>
        <color rgb="FF63BE7B"/>
      </colorScale>
    </cfRule>
  </conditionalFormatting>
  <conditionalFormatting sqref="G13:N18">
    <cfRule type="colorScale" priority="63">
      <colorScale>
        <cfvo type="min"/>
        <cfvo type="percentile" val="50"/>
        <cfvo type="max"/>
        <color rgb="FFF8696B"/>
        <color rgb="FFFFEB84"/>
        <color rgb="FF63BE7B"/>
      </colorScale>
    </cfRule>
  </conditionalFormatting>
  <conditionalFormatting sqref="G19:N22">
    <cfRule type="colorScale" priority="56">
      <colorScale>
        <cfvo type="min"/>
        <cfvo type="percentile" val="50"/>
        <cfvo type="max"/>
        <color rgb="FFF8696B"/>
        <color rgb="FFFFEB84"/>
        <color rgb="FF63BE7B"/>
      </colorScale>
    </cfRule>
  </conditionalFormatting>
  <conditionalFormatting sqref="G23:N23">
    <cfRule type="colorScale" priority="55">
      <colorScale>
        <cfvo type="min"/>
        <cfvo type="percentile" val="50"/>
        <cfvo type="max"/>
        <color rgb="FFF8696B"/>
        <color rgb="FFFFEB84"/>
        <color rgb="FF63BE7B"/>
      </colorScale>
    </cfRule>
  </conditionalFormatting>
  <conditionalFormatting sqref="G24:N29">
    <cfRule type="colorScale" priority="48">
      <colorScale>
        <cfvo type="min"/>
        <cfvo type="percentile" val="50"/>
        <cfvo type="max"/>
        <color rgb="FFF8696B"/>
        <color rgb="FFFFEB84"/>
        <color rgb="FF63BE7B"/>
      </colorScale>
    </cfRule>
  </conditionalFormatting>
  <conditionalFormatting sqref="G30:N33">
    <cfRule type="colorScale" priority="38">
      <colorScale>
        <cfvo type="min"/>
        <cfvo type="percentile" val="50"/>
        <cfvo type="max"/>
        <color rgb="FFF8696B"/>
        <color rgb="FFFFEB84"/>
        <color rgb="FF63BE7B"/>
      </colorScale>
    </cfRule>
  </conditionalFormatting>
  <conditionalFormatting sqref="G34:N39">
    <cfRule type="colorScale" priority="31">
      <colorScale>
        <cfvo type="min"/>
        <cfvo type="percentile" val="50"/>
        <cfvo type="max"/>
        <color rgb="FFF8696B"/>
        <color rgb="FFFFEB84"/>
        <color rgb="FF63BE7B"/>
      </colorScale>
    </cfRule>
  </conditionalFormatting>
  <conditionalFormatting sqref="G40:N44">
    <cfRule type="colorScale" priority="27">
      <colorScale>
        <cfvo type="min"/>
        <cfvo type="percentile" val="50"/>
        <cfvo type="max"/>
        <color rgb="FFF8696B"/>
        <color rgb="FFFFEB84"/>
        <color rgb="FF63BE7B"/>
      </colorScale>
    </cfRule>
  </conditionalFormatting>
  <conditionalFormatting sqref="G45:N49">
    <cfRule type="colorScale" priority="23">
      <colorScale>
        <cfvo type="min"/>
        <cfvo type="percentile" val="50"/>
        <cfvo type="max"/>
        <color rgb="FFF8696B"/>
        <color rgb="FFFFEB84"/>
        <color rgb="FF63BE7B"/>
      </colorScale>
    </cfRule>
  </conditionalFormatting>
  <conditionalFormatting sqref="G50:N53">
    <cfRule type="colorScale" priority="16">
      <colorScale>
        <cfvo type="min"/>
        <cfvo type="percentile" val="50"/>
        <cfvo type="max"/>
        <color rgb="FFF8696B"/>
        <color rgb="FFFFEB84"/>
        <color rgb="FF63BE7B"/>
      </colorScale>
    </cfRule>
  </conditionalFormatting>
  <conditionalFormatting sqref="G54:N54">
    <cfRule type="colorScale" priority="15">
      <colorScale>
        <cfvo type="min"/>
        <cfvo type="percentile" val="50"/>
        <cfvo type="max"/>
        <color rgb="FFF8696B"/>
        <color rgb="FFFFEB84"/>
        <color rgb="FF63BE7B"/>
      </colorScale>
    </cfRule>
  </conditionalFormatting>
  <conditionalFormatting sqref="G55:N60">
    <cfRule type="colorScale" priority="5">
      <colorScale>
        <cfvo type="min"/>
        <cfvo type="percentile" val="50"/>
        <cfvo type="max"/>
        <color rgb="FFF8696B"/>
        <color rgb="FFFFEB84"/>
        <color rgb="FF63BE7B"/>
      </colorScale>
    </cfRule>
  </conditionalFormatting>
  <conditionalFormatting sqref="Z2:Z66">
    <cfRule type="containsText" dxfId="20" priority="9" operator="containsText" text="D">
      <formula>NOT(ISERROR(SEARCH("D",Z2)))</formula>
    </cfRule>
    <cfRule type="containsText" dxfId="19" priority="10" operator="containsText" text="S">
      <formula>NOT(ISERROR(SEARCH("S",Z2)))</formula>
    </cfRule>
    <cfRule type="containsText" dxfId="18" priority="11" operator="containsText" text="F">
      <formula>NOT(ISERROR(SEARCH("F",Z2)))</formula>
    </cfRule>
    <cfRule type="containsText" dxfId="17" priority="12" operator="containsText" text="E">
      <formula>NOT(ISERROR(SEARCH("E",Z2)))</formula>
    </cfRule>
    <cfRule type="containsText" dxfId="16" priority="13" operator="containsText" text="B">
      <formula>NOT(ISERROR(SEARCH("B",Z2)))</formula>
    </cfRule>
    <cfRule type="containsText" dxfId="15" priority="14" operator="containsText" text="A">
      <formula>NOT(ISERROR(SEARCH("A",Z2)))</formula>
    </cfRule>
  </conditionalFormatting>
  <conditionalFormatting sqref="AF2:AI60">
    <cfRule type="containsText" dxfId="14" priority="6" operator="containsText" text="E">
      <formula>NOT(ISERROR(SEARCH("E",AF2)))</formula>
    </cfRule>
    <cfRule type="containsText" dxfId="13" priority="7" operator="containsText" text="B">
      <formula>NOT(ISERROR(SEARCH("B",AF2)))</formula>
    </cfRule>
    <cfRule type="containsText" dxfId="12" priority="8" operator="containsText" text="A">
      <formula>NOT(ISERROR(SEARCH("A",AF2)))</formula>
    </cfRule>
  </conditionalFormatting>
  <conditionalFormatting sqref="G61:N66">
    <cfRule type="colorScale" priority="1">
      <colorScale>
        <cfvo type="min"/>
        <cfvo type="percentile" val="50"/>
        <cfvo type="max"/>
        <color rgb="FFF8696B"/>
        <color rgb="FFFFEB84"/>
        <color rgb="FF63BE7B"/>
      </colorScale>
    </cfRule>
  </conditionalFormatting>
  <conditionalFormatting sqref="AF61:AI66">
    <cfRule type="containsText" dxfId="11" priority="2" operator="containsText" text="E">
      <formula>NOT(ISERROR(SEARCH("E",AF61)))</formula>
    </cfRule>
    <cfRule type="containsText" dxfId="10" priority="3" operator="containsText" text="B">
      <formula>NOT(ISERROR(SEARCH("B",AF61)))</formula>
    </cfRule>
    <cfRule type="containsText" dxfId="9" priority="4" operator="containsText" text="A">
      <formula>NOT(ISERROR(SEARCH("A",AF61)))</formula>
    </cfRule>
  </conditionalFormatting>
  <dataValidations count="2">
    <dataValidation type="list" allowBlank="1" showInputMessage="1" showErrorMessage="1" sqref="AI2:AI46" xr:uid="{00000000-0002-0000-0700-000000000000}">
      <formula1>"強風,外差し,イン先行,凍結防止"</formula1>
    </dataValidation>
    <dataValidation type="list" allowBlank="1" showInputMessage="1" showErrorMessage="1" sqref="AI47:AI66" xr:uid="{1893B892-9401-DC4C-A469-CD096586A6E5}">
      <formula1>"強風,外伸び,イン先行,タフ"</formula1>
    </dataValidation>
  </dataValidations>
  <pageMargins left="0.75" right="0.75" top="1" bottom="1" header="0.3" footer="0.3"/>
  <pageSetup paperSize="9" orientation="portrait" horizontalDpi="4294967292" verticalDpi="4294967292"/>
  <ignoredErrors>
    <ignoredError sqref="O2:R7 O8:R12 O13:R18 O19:R23 O24:R29 O30:R33 O34:R39 O40:R44 O45:R49 O50:R54 O55:R60 O61:R6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O3"/>
  <sheetViews>
    <sheetView workbookViewId="0">
      <pane xSplit="5" ySplit="1" topLeftCell="AO2" activePane="bottomRight" state="frozen"/>
      <selection activeCell="E24" sqref="E24"/>
      <selection pane="topRight" activeCell="E24" sqref="E24"/>
      <selection pane="bottomLeft" activeCell="E24" sqref="E24"/>
      <selection pane="bottomRight" activeCell="AO11" sqref="AO11"/>
    </sheetView>
  </sheetViews>
  <sheetFormatPr baseColWidth="10" defaultColWidth="8.83203125" defaultRowHeight="15"/>
  <cols>
    <col min="1" max="1" width="9.5"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95</v>
      </c>
      <c r="C1" s="1" t="s">
        <v>35</v>
      </c>
      <c r="D1" s="1" t="s">
        <v>96</v>
      </c>
      <c r="E1" s="1" t="s">
        <v>36</v>
      </c>
      <c r="F1" s="1" t="s">
        <v>97</v>
      </c>
      <c r="G1" s="1" t="s">
        <v>98</v>
      </c>
      <c r="H1" s="1" t="s">
        <v>99</v>
      </c>
      <c r="I1" s="1" t="s">
        <v>100</v>
      </c>
      <c r="J1" s="1" t="s">
        <v>101</v>
      </c>
      <c r="K1" s="1" t="s">
        <v>102</v>
      </c>
      <c r="L1" s="1" t="s">
        <v>103</v>
      </c>
      <c r="M1" s="1" t="s">
        <v>104</v>
      </c>
      <c r="N1" s="1" t="s">
        <v>105</v>
      </c>
      <c r="O1" s="1" t="s">
        <v>106</v>
      </c>
      <c r="P1" s="1" t="s">
        <v>107</v>
      </c>
      <c r="Q1" s="1" t="s">
        <v>108</v>
      </c>
      <c r="R1" s="1" t="s">
        <v>37</v>
      </c>
      <c r="S1" s="1" t="s">
        <v>85</v>
      </c>
      <c r="T1" s="1" t="s">
        <v>38</v>
      </c>
      <c r="U1" s="1" t="s">
        <v>39</v>
      </c>
      <c r="V1" s="1" t="s">
        <v>137</v>
      </c>
      <c r="W1" s="2" t="s">
        <v>109</v>
      </c>
      <c r="X1" s="2" t="s">
        <v>40</v>
      </c>
      <c r="Y1" s="3" t="s">
        <v>41</v>
      </c>
      <c r="Z1" s="3" t="s">
        <v>42</v>
      </c>
      <c r="AA1" s="3" t="s">
        <v>43</v>
      </c>
      <c r="AB1" s="4" t="s">
        <v>112</v>
      </c>
      <c r="AC1" s="4" t="s">
        <v>113</v>
      </c>
      <c r="AD1" s="4" t="s">
        <v>128</v>
      </c>
      <c r="AE1" s="4" t="s">
        <v>8</v>
      </c>
      <c r="AF1" s="4" t="s">
        <v>62</v>
      </c>
      <c r="AG1" s="4" t="s">
        <v>9</v>
      </c>
      <c r="AH1" s="4" t="s">
        <v>10</v>
      </c>
      <c r="AI1" s="4"/>
      <c r="AJ1" s="4" t="s">
        <v>11</v>
      </c>
      <c r="AK1" s="4" t="s">
        <v>12</v>
      </c>
      <c r="AL1" s="4" t="s">
        <v>44</v>
      </c>
      <c r="AM1" s="4" t="s">
        <v>110</v>
      </c>
      <c r="AN1" s="1" t="s">
        <v>111</v>
      </c>
      <c r="AO1" s="14" t="s">
        <v>118</v>
      </c>
    </row>
    <row r="2" spans="1:41" s="5" customFormat="1">
      <c r="A2" s="6">
        <v>45311</v>
      </c>
      <c r="B2" s="7" t="s">
        <v>120</v>
      </c>
      <c r="C2" s="8" t="s">
        <v>299</v>
      </c>
      <c r="D2" s="9">
        <v>0.1055787037037037</v>
      </c>
      <c r="E2" s="8" t="s">
        <v>312</v>
      </c>
      <c r="F2" s="10">
        <v>12.7</v>
      </c>
      <c r="G2" s="10">
        <v>11.1</v>
      </c>
      <c r="H2" s="10">
        <v>12.9</v>
      </c>
      <c r="I2" s="10">
        <v>13.4</v>
      </c>
      <c r="J2" s="10">
        <v>13</v>
      </c>
      <c r="K2" s="10">
        <v>12.7</v>
      </c>
      <c r="L2" s="10">
        <v>13.7</v>
      </c>
      <c r="M2" s="10">
        <v>13</v>
      </c>
      <c r="N2" s="10">
        <v>12.4</v>
      </c>
      <c r="O2" s="10">
        <v>12.3</v>
      </c>
      <c r="P2" s="10">
        <v>12.4</v>
      </c>
      <c r="Q2" s="10">
        <v>12.6</v>
      </c>
      <c r="R2" s="17">
        <f>SUM(F2:H2)</f>
        <v>36.699999999999996</v>
      </c>
      <c r="S2" s="17">
        <f>SUM(I2:N2)</f>
        <v>78.2</v>
      </c>
      <c r="T2" s="17">
        <f>SUM(O2:Q2)</f>
        <v>37.300000000000004</v>
      </c>
      <c r="U2" s="18">
        <f>SUM(F2:J2)</f>
        <v>63.099999999999994</v>
      </c>
      <c r="V2" s="18">
        <f>SUM(M2:Q2)</f>
        <v>62.7</v>
      </c>
      <c r="W2" s="11" t="s">
        <v>166</v>
      </c>
      <c r="X2" s="11" t="s">
        <v>222</v>
      </c>
      <c r="Y2" s="13" t="s">
        <v>210</v>
      </c>
      <c r="Z2" s="13" t="s">
        <v>227</v>
      </c>
      <c r="AA2" s="13" t="s">
        <v>313</v>
      </c>
      <c r="AB2" s="12">
        <v>6.9</v>
      </c>
      <c r="AC2" s="12">
        <v>6.9</v>
      </c>
      <c r="AD2" s="11" t="s">
        <v>119</v>
      </c>
      <c r="AE2" s="12">
        <v>-1.8</v>
      </c>
      <c r="AF2" s="12">
        <v>-0.4</v>
      </c>
      <c r="AG2" s="12">
        <v>-0.1</v>
      </c>
      <c r="AH2" s="12">
        <v>-2.1</v>
      </c>
      <c r="AI2" s="12"/>
      <c r="AJ2" s="11" t="s">
        <v>241</v>
      </c>
      <c r="AK2" s="11" t="s">
        <v>244</v>
      </c>
      <c r="AL2" s="11" t="s">
        <v>146</v>
      </c>
      <c r="AM2" s="8"/>
      <c r="AN2" s="8" t="s">
        <v>385</v>
      </c>
      <c r="AO2" s="21" t="s">
        <v>386</v>
      </c>
    </row>
    <row r="3" spans="1:41" s="5" customFormat="1">
      <c r="A3" s="6">
        <v>45340</v>
      </c>
      <c r="B3" s="7" t="s">
        <v>120</v>
      </c>
      <c r="C3" s="8" t="s">
        <v>148</v>
      </c>
      <c r="D3" s="9">
        <v>0.10768518518518519</v>
      </c>
      <c r="E3" s="8" t="s">
        <v>655</v>
      </c>
      <c r="F3" s="10">
        <v>13</v>
      </c>
      <c r="G3" s="10">
        <v>12.1</v>
      </c>
      <c r="H3" s="10">
        <v>13.1</v>
      </c>
      <c r="I3" s="10">
        <v>13.6</v>
      </c>
      <c r="J3" s="10">
        <v>13.6</v>
      </c>
      <c r="K3" s="10">
        <v>14</v>
      </c>
      <c r="L3" s="10">
        <v>13.7</v>
      </c>
      <c r="M3" s="10">
        <v>12.2</v>
      </c>
      <c r="N3" s="10">
        <v>11.8</v>
      </c>
      <c r="O3" s="10">
        <v>12.2</v>
      </c>
      <c r="P3" s="10">
        <v>12.8</v>
      </c>
      <c r="Q3" s="10">
        <v>13.3</v>
      </c>
      <c r="R3" s="17">
        <f>SUM(F3:H3)</f>
        <v>38.200000000000003</v>
      </c>
      <c r="S3" s="17">
        <f>SUM(I3:N3)</f>
        <v>78.900000000000006</v>
      </c>
      <c r="T3" s="17">
        <f>SUM(O3:Q3)</f>
        <v>38.299999999999997</v>
      </c>
      <c r="U3" s="18">
        <f>SUM(F3:J3)</f>
        <v>65.400000000000006</v>
      </c>
      <c r="V3" s="18">
        <f>SUM(M3:Q3)</f>
        <v>62.3</v>
      </c>
      <c r="W3" s="11" t="s">
        <v>166</v>
      </c>
      <c r="X3" s="11" t="s">
        <v>150</v>
      </c>
      <c r="Y3" s="13" t="s">
        <v>227</v>
      </c>
      <c r="Z3" s="13" t="s">
        <v>153</v>
      </c>
      <c r="AA3" s="13" t="s">
        <v>528</v>
      </c>
      <c r="AB3" s="12">
        <v>2.5</v>
      </c>
      <c r="AC3" s="12">
        <v>2</v>
      </c>
      <c r="AD3" s="11" t="s">
        <v>146</v>
      </c>
      <c r="AE3" s="12">
        <v>1.4</v>
      </c>
      <c r="AF3" s="12">
        <v>-0.2</v>
      </c>
      <c r="AG3" s="12">
        <v>0.9</v>
      </c>
      <c r="AH3" s="12">
        <v>0.3</v>
      </c>
      <c r="AI3" s="12"/>
      <c r="AJ3" s="11" t="s">
        <v>244</v>
      </c>
      <c r="AK3" s="11" t="s">
        <v>244</v>
      </c>
      <c r="AL3" s="11" t="s">
        <v>143</v>
      </c>
      <c r="AM3" s="8"/>
      <c r="AN3" s="8" t="s">
        <v>711</v>
      </c>
      <c r="AO3" s="21" t="s">
        <v>712</v>
      </c>
    </row>
  </sheetData>
  <autoFilter ref="A1:AN2" xr:uid="{00000000-0009-0000-0000-000008000000}"/>
  <phoneticPr fontId="10"/>
  <conditionalFormatting sqref="F2:Q2">
    <cfRule type="colorScale" priority="68">
      <colorScale>
        <cfvo type="min"/>
        <cfvo type="percentile" val="50"/>
        <cfvo type="max"/>
        <color rgb="FFF8696B"/>
        <color rgb="FFFFEB84"/>
        <color rgb="FF63BE7B"/>
      </colorScale>
    </cfRule>
  </conditionalFormatting>
  <conditionalFormatting sqref="F3:Q3">
    <cfRule type="colorScale" priority="1">
      <colorScale>
        <cfvo type="min"/>
        <cfvo type="percentile" val="50"/>
        <cfvo type="max"/>
        <color rgb="FFF8696B"/>
        <color rgb="FFFFEB84"/>
        <color rgb="FF63BE7B"/>
      </colorScale>
    </cfRule>
  </conditionalFormatting>
  <conditionalFormatting sqref="AD2:AD3">
    <cfRule type="containsText" dxfId="8" priority="41" operator="containsText" text="D">
      <formula>NOT(ISERROR(SEARCH("D",AD2)))</formula>
    </cfRule>
    <cfRule type="containsText" dxfId="7" priority="42" operator="containsText" text="S">
      <formula>NOT(ISERROR(SEARCH("S",AD2)))</formula>
    </cfRule>
    <cfRule type="containsText" dxfId="6" priority="43" operator="containsText" text="F">
      <formula>NOT(ISERROR(SEARCH("F",AD2)))</formula>
    </cfRule>
    <cfRule type="containsText" dxfId="5" priority="44" operator="containsText" text="E">
      <formula>NOT(ISERROR(SEARCH("E",AD2)))</formula>
    </cfRule>
    <cfRule type="containsText" dxfId="4" priority="45" operator="containsText" text="B">
      <formula>NOT(ISERROR(SEARCH("B",AD2)))</formula>
    </cfRule>
    <cfRule type="containsText" dxfId="3" priority="46" operator="containsText" text="A">
      <formula>NOT(ISERROR(SEARCH("A",AD2)))</formula>
    </cfRule>
  </conditionalFormatting>
  <conditionalFormatting sqref="AJ2:AM3">
    <cfRule type="containsText" dxfId="2" priority="2" operator="containsText" text="E">
      <formula>NOT(ISERROR(SEARCH("E",AJ2)))</formula>
    </cfRule>
    <cfRule type="containsText" dxfId="1" priority="3" operator="containsText" text="B">
      <formula>NOT(ISERROR(SEARCH("B",AJ2)))</formula>
    </cfRule>
    <cfRule type="containsText" dxfId="0" priority="4" operator="containsText" text="A">
      <formula>NOT(ISERROR(SEARCH("A",AJ2)))</formula>
    </cfRule>
  </conditionalFormatting>
  <dataValidations count="1">
    <dataValidation type="list" allowBlank="1" showInputMessage="1" showErrorMessage="1" sqref="AM2:AM3" xr:uid="{00000000-0002-0000-08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R3:V3"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芝1200m</vt:lpstr>
      <vt:lpstr>芝1700m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2024-07-24T03:42:46Z</dcterms:modified>
</cp:coreProperties>
</file>