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494ECE0B-EE73-874B-981F-A36B31C953AA}" xr6:coauthVersionLast="47" xr6:coauthVersionMax="47" xr10:uidLastSave="{00000000-0000-0000-0000-000000000000}"/>
  <bookViews>
    <workbookView xWindow="1440" yWindow="500" windowWidth="26100" windowHeight="15840" tabRatio="855" activeTab="1"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ダ1200m!$A$1:$AF$5</definedName>
    <definedName name="_xlnm._FilterDatabase" localSheetId="13" hidden="1">ダ1400m!$A$1:$AH$3</definedName>
    <definedName name="_xlnm._FilterDatabase" localSheetId="14" hidden="1">ダ1800m!$A$1:$AL$142</definedName>
    <definedName name="_xlnm._FilterDatabase" localSheetId="15" hidden="1">ダ1900m!$A$1:$AK$3</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芝2000m!$A$1:$AN$31</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2" i="34" l="1"/>
  <c r="O32" i="34"/>
  <c r="P32" i="34"/>
  <c r="Q32" i="34"/>
  <c r="R32" i="34"/>
  <c r="V19" i="38" l="1"/>
  <c r="U19" i="38"/>
  <c r="T19" i="38"/>
  <c r="S19" i="38"/>
  <c r="R19" i="38"/>
  <c r="U23" i="22"/>
  <c r="T23" i="22"/>
  <c r="S23" i="22"/>
  <c r="R23" i="22"/>
  <c r="Q23" i="22"/>
  <c r="T52" i="37"/>
  <c r="S52" i="37"/>
  <c r="R52" i="37"/>
  <c r="Q52" i="37"/>
  <c r="P52" i="37"/>
  <c r="T51" i="37"/>
  <c r="S51" i="37"/>
  <c r="R51" i="37"/>
  <c r="Q51" i="37"/>
  <c r="P51" i="37"/>
  <c r="S51" i="36"/>
  <c r="R51" i="36"/>
  <c r="Q51" i="36"/>
  <c r="P51" i="36"/>
  <c r="O51" i="36"/>
  <c r="R31" i="34"/>
  <c r="Q31" i="34"/>
  <c r="P31" i="34"/>
  <c r="O31" i="34"/>
  <c r="N31" i="34"/>
  <c r="R41" i="45"/>
  <c r="Q41" i="45"/>
  <c r="P41" i="45"/>
  <c r="O41" i="45"/>
  <c r="N41" i="45"/>
  <c r="N29" i="31"/>
  <c r="M29" i="31"/>
  <c r="L29" i="31"/>
  <c r="N28" i="31"/>
  <c r="M28" i="31"/>
  <c r="L28" i="31"/>
  <c r="S43" i="43"/>
  <c r="R43" i="43"/>
  <c r="Q43" i="43"/>
  <c r="P43" i="43"/>
  <c r="S42" i="43"/>
  <c r="R42" i="43"/>
  <c r="Q42" i="43"/>
  <c r="P42" i="43"/>
  <c r="S146" i="30"/>
  <c r="R146" i="30"/>
  <c r="Q146" i="30"/>
  <c r="P146" i="30"/>
  <c r="O146" i="30"/>
  <c r="S145" i="30"/>
  <c r="R145" i="30"/>
  <c r="Q145" i="30"/>
  <c r="P145" i="30"/>
  <c r="O145" i="30"/>
  <c r="S144" i="30"/>
  <c r="R144" i="30"/>
  <c r="Q144" i="30"/>
  <c r="P144" i="30"/>
  <c r="O144" i="30"/>
  <c r="S143" i="30"/>
  <c r="R143" i="30"/>
  <c r="Q143" i="30"/>
  <c r="P143" i="30"/>
  <c r="O143" i="30"/>
  <c r="P95" i="25"/>
  <c r="O95" i="25"/>
  <c r="N95" i="25"/>
  <c r="M95" i="25"/>
  <c r="P94" i="25"/>
  <c r="O94" i="25"/>
  <c r="N94" i="25"/>
  <c r="M94" i="25"/>
  <c r="P93" i="25"/>
  <c r="O93" i="25"/>
  <c r="N93" i="25"/>
  <c r="M93" i="25"/>
  <c r="N83" i="29"/>
  <c r="M83" i="29"/>
  <c r="L83" i="29"/>
  <c r="N82" i="29"/>
  <c r="M82" i="29"/>
  <c r="L82" i="29"/>
  <c r="N81" i="29"/>
  <c r="M81" i="29"/>
  <c r="L81" i="29"/>
  <c r="N80" i="29"/>
  <c r="M80" i="29"/>
  <c r="L80" i="29"/>
  <c r="T50" i="37" l="1"/>
  <c r="S50" i="37"/>
  <c r="R50" i="37"/>
  <c r="Q50" i="37"/>
  <c r="P50" i="37"/>
  <c r="S50" i="36"/>
  <c r="R50" i="36"/>
  <c r="Q50" i="36"/>
  <c r="P50" i="36"/>
  <c r="O50" i="36"/>
  <c r="S49" i="36"/>
  <c r="R49" i="36"/>
  <c r="Q49" i="36"/>
  <c r="P49" i="36"/>
  <c r="O49" i="36"/>
  <c r="S48" i="36"/>
  <c r="R48" i="36"/>
  <c r="Q48" i="36"/>
  <c r="P48" i="36"/>
  <c r="O48" i="36"/>
  <c r="S47" i="36"/>
  <c r="R47" i="36"/>
  <c r="Q47" i="36"/>
  <c r="P47" i="36"/>
  <c r="O47" i="36"/>
  <c r="R40" i="45"/>
  <c r="Q40" i="45"/>
  <c r="P40" i="45"/>
  <c r="O40" i="45"/>
  <c r="N40" i="45"/>
  <c r="P29" i="33"/>
  <c r="O29" i="33"/>
  <c r="N29" i="33"/>
  <c r="M29" i="33"/>
  <c r="P15" i="44"/>
  <c r="O15" i="44"/>
  <c r="N15" i="44"/>
  <c r="M15" i="44"/>
  <c r="P14" i="44"/>
  <c r="O14" i="44"/>
  <c r="N14" i="44"/>
  <c r="M14" i="44"/>
  <c r="N27" i="31"/>
  <c r="M27" i="31"/>
  <c r="L27" i="31"/>
  <c r="S142" i="30"/>
  <c r="R142" i="30"/>
  <c r="Q142" i="30"/>
  <c r="P142" i="30"/>
  <c r="O142" i="30"/>
  <c r="S141" i="30"/>
  <c r="R141" i="30"/>
  <c r="Q141" i="30"/>
  <c r="P141" i="30"/>
  <c r="O141" i="30"/>
  <c r="S140" i="30"/>
  <c r="R140" i="30"/>
  <c r="Q140" i="30"/>
  <c r="P140" i="30"/>
  <c r="O140" i="30"/>
  <c r="S139" i="30"/>
  <c r="R139" i="30"/>
  <c r="Q139" i="30"/>
  <c r="P139" i="30"/>
  <c r="O139" i="30"/>
  <c r="S138" i="30"/>
  <c r="R138" i="30"/>
  <c r="Q138" i="30"/>
  <c r="P138" i="30"/>
  <c r="O138" i="30"/>
  <c r="P92" i="25"/>
  <c r="O92" i="25"/>
  <c r="N92" i="25"/>
  <c r="M92" i="25"/>
  <c r="P91" i="25"/>
  <c r="O91" i="25"/>
  <c r="N91" i="25"/>
  <c r="M91" i="25"/>
  <c r="P90" i="25"/>
  <c r="O90" i="25"/>
  <c r="N90" i="25"/>
  <c r="M90" i="25"/>
  <c r="P89" i="25"/>
  <c r="O89" i="25"/>
  <c r="N89" i="25"/>
  <c r="M89" i="25"/>
  <c r="N79" i="29"/>
  <c r="M79" i="29"/>
  <c r="L79" i="29"/>
  <c r="N78" i="29"/>
  <c r="M78" i="29"/>
  <c r="L78" i="29"/>
  <c r="N77" i="29"/>
  <c r="M77" i="29"/>
  <c r="L77" i="29"/>
  <c r="N76" i="29"/>
  <c r="M76" i="29"/>
  <c r="L76" i="29"/>
  <c r="U22" i="22"/>
  <c r="T22" i="22"/>
  <c r="S22" i="22"/>
  <c r="R22" i="22"/>
  <c r="Q22" i="22"/>
  <c r="T49" i="37"/>
  <c r="S49" i="37"/>
  <c r="R49" i="37"/>
  <c r="Q49" i="37"/>
  <c r="P49" i="37"/>
  <c r="T48" i="37"/>
  <c r="S48" i="37"/>
  <c r="R48" i="37"/>
  <c r="Q48" i="37"/>
  <c r="P48" i="37"/>
  <c r="T47" i="37"/>
  <c r="S47" i="37"/>
  <c r="R47" i="37"/>
  <c r="Q47" i="37"/>
  <c r="P47" i="37"/>
  <c r="S46" i="36"/>
  <c r="R46" i="36"/>
  <c r="Q46" i="36"/>
  <c r="P46" i="36"/>
  <c r="O46" i="36"/>
  <c r="R30" i="34"/>
  <c r="Q30" i="34"/>
  <c r="P30" i="34"/>
  <c r="O30" i="34"/>
  <c r="N30" i="34"/>
  <c r="R39" i="45"/>
  <c r="Q39" i="45"/>
  <c r="P39" i="45"/>
  <c r="O39" i="45"/>
  <c r="N39" i="45"/>
  <c r="R38" i="45"/>
  <c r="Q38" i="45"/>
  <c r="P38" i="45"/>
  <c r="O38" i="45"/>
  <c r="N38" i="45"/>
  <c r="N26" i="31"/>
  <c r="M26" i="31"/>
  <c r="L26" i="31"/>
  <c r="N25" i="31"/>
  <c r="M25" i="31"/>
  <c r="L25" i="31"/>
  <c r="S41" i="43"/>
  <c r="R41" i="43"/>
  <c r="Q41" i="43"/>
  <c r="P41" i="43"/>
  <c r="S40" i="43"/>
  <c r="R40" i="43"/>
  <c r="Q40" i="43"/>
  <c r="P40" i="43"/>
  <c r="S137" i="30"/>
  <c r="R137" i="30"/>
  <c r="Q137" i="30"/>
  <c r="P137" i="30"/>
  <c r="O137" i="30"/>
  <c r="S136" i="30"/>
  <c r="R136" i="30"/>
  <c r="Q136" i="30"/>
  <c r="P136" i="30"/>
  <c r="O136" i="30"/>
  <c r="S135" i="30"/>
  <c r="R135" i="30"/>
  <c r="Q135" i="30"/>
  <c r="P135" i="30"/>
  <c r="O135" i="30"/>
  <c r="S134" i="30"/>
  <c r="R134" i="30"/>
  <c r="Q134" i="30"/>
  <c r="P134" i="30"/>
  <c r="O134" i="30"/>
  <c r="S133" i="30"/>
  <c r="R133" i="30"/>
  <c r="Q133" i="30"/>
  <c r="P133" i="30"/>
  <c r="O133" i="30"/>
  <c r="S132" i="30"/>
  <c r="R132" i="30"/>
  <c r="Q132" i="30"/>
  <c r="P132" i="30"/>
  <c r="O132" i="30"/>
  <c r="P88" i="25"/>
  <c r="O88" i="25"/>
  <c r="N88" i="25"/>
  <c r="M88" i="25"/>
  <c r="P87" i="25"/>
  <c r="O87" i="25"/>
  <c r="N87" i="25"/>
  <c r="M87" i="25"/>
  <c r="P86" i="25"/>
  <c r="O86" i="25"/>
  <c r="N86" i="25"/>
  <c r="M86" i="25"/>
  <c r="N75" i="29"/>
  <c r="M75" i="29"/>
  <c r="L75" i="29"/>
  <c r="N74" i="29"/>
  <c r="M74" i="29"/>
  <c r="L74" i="29"/>
  <c r="V18" i="38"/>
  <c r="U18" i="38"/>
  <c r="T18" i="38"/>
  <c r="S18" i="38"/>
  <c r="R18" i="38"/>
  <c r="T46" i="37"/>
  <c r="S46" i="37"/>
  <c r="R46" i="37"/>
  <c r="Q46" i="37"/>
  <c r="P46" i="37"/>
  <c r="T45" i="37"/>
  <c r="S45" i="37"/>
  <c r="R45" i="37"/>
  <c r="Q45" i="37"/>
  <c r="P45" i="37"/>
  <c r="S45" i="36"/>
  <c r="R45" i="36"/>
  <c r="Q45" i="36"/>
  <c r="P45" i="36"/>
  <c r="O45" i="36"/>
  <c r="S44" i="36"/>
  <c r="R44" i="36"/>
  <c r="Q44" i="36"/>
  <c r="P44" i="36"/>
  <c r="O44" i="36"/>
  <c r="R29" i="34"/>
  <c r="Q29" i="34"/>
  <c r="P29" i="34"/>
  <c r="O29" i="34"/>
  <c r="N29" i="34"/>
  <c r="R28" i="34"/>
  <c r="Q28" i="34"/>
  <c r="P28" i="34"/>
  <c r="O28" i="34"/>
  <c r="N28" i="34"/>
  <c r="R37" i="45"/>
  <c r="Q37" i="45"/>
  <c r="P37" i="45"/>
  <c r="O37" i="45"/>
  <c r="N37" i="45"/>
  <c r="P28" i="33"/>
  <c r="O28" i="33"/>
  <c r="N28" i="33"/>
  <c r="M28" i="33"/>
  <c r="P13" i="44"/>
  <c r="O13" i="44"/>
  <c r="N13" i="44"/>
  <c r="M13" i="44"/>
  <c r="N24" i="31"/>
  <c r="M24" i="31"/>
  <c r="L24" i="31"/>
  <c r="S39" i="43"/>
  <c r="R39" i="43"/>
  <c r="Q39" i="43"/>
  <c r="P39" i="43"/>
  <c r="S131" i="30"/>
  <c r="R131" i="30"/>
  <c r="Q131" i="30"/>
  <c r="P131" i="30"/>
  <c r="O131" i="30"/>
  <c r="S130" i="30"/>
  <c r="R130" i="30"/>
  <c r="Q130" i="30"/>
  <c r="P130" i="30"/>
  <c r="O130" i="30"/>
  <c r="S129" i="30"/>
  <c r="R129" i="30"/>
  <c r="Q129" i="30"/>
  <c r="P129" i="30"/>
  <c r="O129" i="30"/>
  <c r="S128" i="30"/>
  <c r="R128" i="30"/>
  <c r="Q128" i="30"/>
  <c r="P128" i="30"/>
  <c r="O128" i="30"/>
  <c r="S127" i="30"/>
  <c r="R127" i="30"/>
  <c r="Q127" i="30"/>
  <c r="P127" i="30"/>
  <c r="O127" i="30"/>
  <c r="P85" i="25"/>
  <c r="O85" i="25"/>
  <c r="N85" i="25"/>
  <c r="M85" i="25"/>
  <c r="P84" i="25"/>
  <c r="O84" i="25"/>
  <c r="N84" i="25"/>
  <c r="M84" i="25"/>
  <c r="P83" i="25"/>
  <c r="O83" i="25"/>
  <c r="N83" i="25"/>
  <c r="M83" i="25"/>
  <c r="P82" i="25"/>
  <c r="O82" i="25"/>
  <c r="N82" i="25"/>
  <c r="M82" i="25"/>
  <c r="N73" i="29"/>
  <c r="M73" i="29"/>
  <c r="L73" i="29"/>
  <c r="N72" i="29"/>
  <c r="M72" i="29"/>
  <c r="L72" i="29"/>
  <c r="N71" i="29"/>
  <c r="M71" i="29"/>
  <c r="L71" i="29"/>
  <c r="V17" i="38"/>
  <c r="U17" i="38"/>
  <c r="T17" i="38"/>
  <c r="S17" i="38"/>
  <c r="R17" i="38"/>
  <c r="U21" i="22"/>
  <c r="T21" i="22"/>
  <c r="S21" i="22"/>
  <c r="R21" i="22"/>
  <c r="Q21" i="22"/>
  <c r="U20" i="22"/>
  <c r="T20" i="22"/>
  <c r="S20" i="22"/>
  <c r="R20" i="22"/>
  <c r="Q20" i="22"/>
  <c r="T44" i="37"/>
  <c r="S44" i="37"/>
  <c r="R44" i="37"/>
  <c r="Q44" i="37"/>
  <c r="P44" i="37"/>
  <c r="T43" i="37"/>
  <c r="S43" i="37"/>
  <c r="R43" i="37"/>
  <c r="Q43" i="37"/>
  <c r="P43" i="37"/>
  <c r="T42" i="37"/>
  <c r="S42" i="37"/>
  <c r="R42" i="37"/>
  <c r="Q42" i="37"/>
  <c r="P42" i="37"/>
  <c r="T41" i="37"/>
  <c r="S41" i="37"/>
  <c r="R41" i="37"/>
  <c r="Q41" i="37"/>
  <c r="P41" i="37"/>
  <c r="R27" i="34"/>
  <c r="Q27" i="34"/>
  <c r="P27" i="34"/>
  <c r="O27" i="34"/>
  <c r="N27" i="34"/>
  <c r="R36" i="45"/>
  <c r="Q36" i="45"/>
  <c r="P36" i="45"/>
  <c r="O36" i="45"/>
  <c r="N36" i="45"/>
  <c r="R35" i="45"/>
  <c r="Q35" i="45"/>
  <c r="P35" i="45"/>
  <c r="O35" i="45"/>
  <c r="N35" i="45"/>
  <c r="P27" i="33"/>
  <c r="O27" i="33"/>
  <c r="N27" i="33"/>
  <c r="M27" i="33"/>
  <c r="S126" i="30"/>
  <c r="R126" i="30"/>
  <c r="Q126" i="30"/>
  <c r="P126" i="30"/>
  <c r="O126" i="30"/>
  <c r="S125" i="30"/>
  <c r="R125" i="30"/>
  <c r="Q125" i="30"/>
  <c r="P125" i="30"/>
  <c r="O125" i="30"/>
  <c r="S124" i="30"/>
  <c r="R124" i="30"/>
  <c r="Q124" i="30"/>
  <c r="P124" i="30"/>
  <c r="O124" i="30"/>
  <c r="S123" i="30"/>
  <c r="R123" i="30"/>
  <c r="Q123" i="30"/>
  <c r="P123" i="30"/>
  <c r="O123" i="30"/>
  <c r="S122" i="30"/>
  <c r="R122" i="30"/>
  <c r="Q122" i="30"/>
  <c r="P122" i="30"/>
  <c r="O122" i="30"/>
  <c r="S121" i="30"/>
  <c r="R121" i="30"/>
  <c r="Q121" i="30"/>
  <c r="P121" i="30"/>
  <c r="O121" i="30"/>
  <c r="P81" i="25"/>
  <c r="O81" i="25"/>
  <c r="N81" i="25"/>
  <c r="M81" i="25"/>
  <c r="P80" i="25"/>
  <c r="O80" i="25"/>
  <c r="N80" i="25"/>
  <c r="M80" i="25"/>
  <c r="P79" i="25"/>
  <c r="O79" i="25"/>
  <c r="N79" i="25"/>
  <c r="M79" i="25"/>
  <c r="N70" i="29"/>
  <c r="M70" i="29"/>
  <c r="L70" i="29"/>
  <c r="N69" i="29"/>
  <c r="M69" i="29"/>
  <c r="L69" i="29"/>
  <c r="N68" i="29"/>
  <c r="M68" i="29"/>
  <c r="L68" i="29"/>
  <c r="T40" i="37" l="1"/>
  <c r="S40" i="37"/>
  <c r="R40" i="37"/>
  <c r="Q40" i="37"/>
  <c r="P40" i="37"/>
  <c r="S43" i="36"/>
  <c r="R43" i="36"/>
  <c r="Q43" i="36"/>
  <c r="P43" i="36"/>
  <c r="O43" i="36"/>
  <c r="S42" i="36"/>
  <c r="R42" i="36"/>
  <c r="Q42" i="36"/>
  <c r="P42" i="36"/>
  <c r="O42" i="36"/>
  <c r="S41" i="36"/>
  <c r="R41" i="36"/>
  <c r="Q41" i="36"/>
  <c r="P41" i="36"/>
  <c r="O41" i="36"/>
  <c r="R26" i="34"/>
  <c r="Q26" i="34"/>
  <c r="P26" i="34"/>
  <c r="O26" i="34"/>
  <c r="N26" i="34"/>
  <c r="R34" i="45"/>
  <c r="Q34" i="45"/>
  <c r="P34" i="45"/>
  <c r="O34" i="45"/>
  <c r="N34" i="45"/>
  <c r="P26" i="33"/>
  <c r="O26" i="33"/>
  <c r="N26" i="33"/>
  <c r="M26" i="33"/>
  <c r="P12" i="44"/>
  <c r="O12" i="44"/>
  <c r="N12" i="44"/>
  <c r="M12" i="44"/>
  <c r="N23" i="31"/>
  <c r="M23" i="31"/>
  <c r="L23" i="31"/>
  <c r="N22" i="31"/>
  <c r="M22" i="31"/>
  <c r="L22" i="31"/>
  <c r="S120" i="30"/>
  <c r="R120" i="30"/>
  <c r="Q120" i="30"/>
  <c r="P120" i="30"/>
  <c r="O120" i="30"/>
  <c r="S119" i="30"/>
  <c r="R119" i="30"/>
  <c r="Q119" i="30"/>
  <c r="P119" i="30"/>
  <c r="O119" i="30"/>
  <c r="S118" i="30"/>
  <c r="R118" i="30"/>
  <c r="Q118" i="30"/>
  <c r="P118" i="30"/>
  <c r="O118" i="30"/>
  <c r="S117" i="30"/>
  <c r="R117" i="30"/>
  <c r="Q117" i="30"/>
  <c r="P117" i="30"/>
  <c r="O117" i="30"/>
  <c r="S116" i="30"/>
  <c r="R116" i="30"/>
  <c r="Q116" i="30"/>
  <c r="P116" i="30"/>
  <c r="O116" i="30"/>
  <c r="S115" i="30"/>
  <c r="R115" i="30"/>
  <c r="Q115" i="30"/>
  <c r="P115" i="30"/>
  <c r="O115" i="30"/>
  <c r="S114" i="30"/>
  <c r="R114" i="30"/>
  <c r="Q114" i="30"/>
  <c r="P114" i="30"/>
  <c r="O114" i="30"/>
  <c r="P78" i="25"/>
  <c r="O78" i="25"/>
  <c r="N78" i="25"/>
  <c r="M78" i="25"/>
  <c r="P77" i="25"/>
  <c r="O77" i="25"/>
  <c r="N77" i="25"/>
  <c r="M77" i="25"/>
  <c r="P76" i="25"/>
  <c r="O76" i="25"/>
  <c r="N76" i="25"/>
  <c r="M76" i="25"/>
  <c r="N67" i="29"/>
  <c r="M67" i="29"/>
  <c r="L67" i="29"/>
  <c r="N66" i="29"/>
  <c r="M66" i="29"/>
  <c r="L66" i="29"/>
  <c r="N65" i="29"/>
  <c r="M65" i="29"/>
  <c r="L65" i="29"/>
  <c r="Y4" i="26"/>
  <c r="X4" i="26"/>
  <c r="W4" i="26"/>
  <c r="V4" i="26"/>
  <c r="U4" i="26"/>
  <c r="T39" i="37"/>
  <c r="S39" i="37"/>
  <c r="R39" i="37"/>
  <c r="Q39" i="37"/>
  <c r="P39" i="37"/>
  <c r="T38" i="37"/>
  <c r="S38" i="37"/>
  <c r="R38" i="37"/>
  <c r="Q38" i="37"/>
  <c r="P38" i="37"/>
  <c r="T37" i="37"/>
  <c r="S37" i="37"/>
  <c r="R37" i="37"/>
  <c r="Q37" i="37"/>
  <c r="P37" i="37"/>
  <c r="T36" i="37"/>
  <c r="S36" i="37"/>
  <c r="R36" i="37"/>
  <c r="Q36" i="37"/>
  <c r="P36" i="37"/>
  <c r="S40" i="36"/>
  <c r="R40" i="36"/>
  <c r="Q40" i="36"/>
  <c r="P40" i="36"/>
  <c r="O40" i="36"/>
  <c r="S39" i="36"/>
  <c r="R39" i="36"/>
  <c r="Q39" i="36"/>
  <c r="P39" i="36"/>
  <c r="O39" i="36"/>
  <c r="R33" i="45"/>
  <c r="Q33" i="45"/>
  <c r="P33" i="45"/>
  <c r="O33" i="45"/>
  <c r="N33" i="45"/>
  <c r="R32" i="45"/>
  <c r="Q32" i="45"/>
  <c r="P32" i="45"/>
  <c r="O32" i="45"/>
  <c r="N32" i="45"/>
  <c r="P25" i="33"/>
  <c r="O25" i="33"/>
  <c r="N25" i="33"/>
  <c r="M25" i="33"/>
  <c r="P24" i="33"/>
  <c r="O24" i="33"/>
  <c r="N24" i="33"/>
  <c r="M24" i="33"/>
  <c r="S38" i="43"/>
  <c r="R38" i="43"/>
  <c r="Q38" i="43"/>
  <c r="P38" i="43"/>
  <c r="S37" i="43"/>
  <c r="R37" i="43"/>
  <c r="Q37" i="43"/>
  <c r="P37" i="43"/>
  <c r="S113" i="30"/>
  <c r="R113" i="30"/>
  <c r="Q113" i="30"/>
  <c r="P113" i="30"/>
  <c r="O113" i="30"/>
  <c r="S112" i="30"/>
  <c r="R112" i="30"/>
  <c r="Q112" i="30"/>
  <c r="P112" i="30"/>
  <c r="O112" i="30"/>
  <c r="S111" i="30"/>
  <c r="R111" i="30"/>
  <c r="Q111" i="30"/>
  <c r="P111" i="30"/>
  <c r="O111" i="30"/>
  <c r="S110" i="30"/>
  <c r="R110" i="30"/>
  <c r="Q110" i="30"/>
  <c r="P110" i="30"/>
  <c r="O110" i="30"/>
  <c r="S109" i="30"/>
  <c r="R109" i="30"/>
  <c r="Q109" i="30"/>
  <c r="P109" i="30"/>
  <c r="O109" i="30"/>
  <c r="P75" i="25"/>
  <c r="O75" i="25"/>
  <c r="N75" i="25"/>
  <c r="M75" i="25"/>
  <c r="P74" i="25"/>
  <c r="O74" i="25"/>
  <c r="N74" i="25"/>
  <c r="M74" i="25"/>
  <c r="P73" i="25"/>
  <c r="O73" i="25"/>
  <c r="N73" i="25"/>
  <c r="M73" i="25"/>
  <c r="P72" i="25"/>
  <c r="O72" i="25"/>
  <c r="N72" i="25"/>
  <c r="M72" i="25"/>
  <c r="N64" i="29"/>
  <c r="M64" i="29"/>
  <c r="L64" i="29"/>
  <c r="N63" i="29"/>
  <c r="M63" i="29"/>
  <c r="L63" i="29"/>
  <c r="Y3" i="26"/>
  <c r="X3" i="26"/>
  <c r="W3" i="26"/>
  <c r="V3" i="26"/>
  <c r="U3" i="26"/>
  <c r="V16" i="38"/>
  <c r="U16" i="38"/>
  <c r="T16" i="38"/>
  <c r="S16" i="38"/>
  <c r="R16" i="38"/>
  <c r="U19" i="22"/>
  <c r="T19" i="22"/>
  <c r="S19" i="22"/>
  <c r="R19" i="22"/>
  <c r="Q19" i="22"/>
  <c r="S38" i="36"/>
  <c r="R38" i="36"/>
  <c r="Q38" i="36"/>
  <c r="P38" i="36"/>
  <c r="O38" i="36"/>
  <c r="S37" i="36"/>
  <c r="R37" i="36"/>
  <c r="Q37" i="36"/>
  <c r="P37" i="36"/>
  <c r="O37" i="36"/>
  <c r="R25" i="34"/>
  <c r="Q25" i="34"/>
  <c r="P25" i="34"/>
  <c r="O25" i="34"/>
  <c r="N25" i="34"/>
  <c r="R24" i="34"/>
  <c r="Q24" i="34"/>
  <c r="P24" i="34"/>
  <c r="O24" i="34"/>
  <c r="N24" i="34"/>
  <c r="R31" i="45"/>
  <c r="Q31" i="45"/>
  <c r="P31" i="45"/>
  <c r="O31" i="45"/>
  <c r="N31" i="45"/>
  <c r="R30" i="45"/>
  <c r="Q30" i="45"/>
  <c r="P30" i="45"/>
  <c r="O30" i="45"/>
  <c r="N30" i="45"/>
  <c r="P11" i="44"/>
  <c r="O11" i="44"/>
  <c r="N11" i="44"/>
  <c r="M11" i="44"/>
  <c r="N21" i="31"/>
  <c r="M21" i="31"/>
  <c r="L21" i="31"/>
  <c r="S36" i="43"/>
  <c r="R36" i="43"/>
  <c r="Q36" i="43"/>
  <c r="P36" i="43"/>
  <c r="S108" i="30"/>
  <c r="R108" i="30"/>
  <c r="Q108" i="30"/>
  <c r="P108" i="30"/>
  <c r="O108" i="30"/>
  <c r="S107" i="30"/>
  <c r="R107" i="30"/>
  <c r="Q107" i="30"/>
  <c r="P107" i="30"/>
  <c r="O107" i="30"/>
  <c r="S106" i="30"/>
  <c r="R106" i="30"/>
  <c r="Q106" i="30"/>
  <c r="P106" i="30"/>
  <c r="O106" i="30"/>
  <c r="S105" i="30"/>
  <c r="R105" i="30"/>
  <c r="Q105" i="30"/>
  <c r="P105" i="30"/>
  <c r="O105" i="30"/>
  <c r="S104" i="30"/>
  <c r="R104" i="30"/>
  <c r="Q104" i="30"/>
  <c r="P104" i="30"/>
  <c r="O104" i="30"/>
  <c r="P71" i="25"/>
  <c r="O71" i="25"/>
  <c r="N71" i="25"/>
  <c r="M71" i="25"/>
  <c r="P70" i="25"/>
  <c r="O70" i="25"/>
  <c r="N70" i="25"/>
  <c r="M70" i="25"/>
  <c r="P69" i="25"/>
  <c r="O69" i="25"/>
  <c r="N69" i="25"/>
  <c r="M69" i="25"/>
  <c r="P68" i="25"/>
  <c r="O68" i="25"/>
  <c r="N68" i="25"/>
  <c r="M68" i="25"/>
  <c r="P67" i="25"/>
  <c r="O67" i="25"/>
  <c r="N67" i="25"/>
  <c r="M67" i="25"/>
  <c r="N62" i="29"/>
  <c r="M62" i="29"/>
  <c r="L62" i="29"/>
  <c r="N61" i="29"/>
  <c r="M61" i="29"/>
  <c r="L61" i="29"/>
  <c r="T35" i="37" l="1"/>
  <c r="S35" i="37"/>
  <c r="R35" i="37"/>
  <c r="Q35" i="37"/>
  <c r="P35" i="37"/>
  <c r="T34" i="37"/>
  <c r="S34" i="37"/>
  <c r="R34" i="37"/>
  <c r="Q34" i="37"/>
  <c r="P34" i="37"/>
  <c r="T33" i="37"/>
  <c r="S33" i="37"/>
  <c r="R33" i="37"/>
  <c r="Q33" i="37"/>
  <c r="P33" i="37"/>
  <c r="S36" i="36"/>
  <c r="R36" i="36"/>
  <c r="Q36" i="36"/>
  <c r="P36" i="36"/>
  <c r="O36" i="36"/>
  <c r="S35" i="36"/>
  <c r="R35" i="36"/>
  <c r="Q35" i="36"/>
  <c r="P35" i="36"/>
  <c r="O35" i="36"/>
  <c r="S34" i="36"/>
  <c r="R34" i="36"/>
  <c r="Q34" i="36"/>
  <c r="P34" i="36"/>
  <c r="O34" i="36"/>
  <c r="S33" i="36"/>
  <c r="R33" i="36"/>
  <c r="Q33" i="36"/>
  <c r="P33" i="36"/>
  <c r="O33" i="36"/>
  <c r="R29" i="45"/>
  <c r="Q29" i="45"/>
  <c r="P29" i="45"/>
  <c r="O29" i="45"/>
  <c r="N29" i="45"/>
  <c r="P23" i="33"/>
  <c r="O23" i="33"/>
  <c r="N23" i="33"/>
  <c r="M23" i="33"/>
  <c r="N20" i="31"/>
  <c r="M20" i="31"/>
  <c r="L20" i="31"/>
  <c r="N19" i="31"/>
  <c r="M19" i="31"/>
  <c r="L19" i="31"/>
  <c r="S103" i="30"/>
  <c r="R103" i="30"/>
  <c r="Q103" i="30"/>
  <c r="P103" i="30"/>
  <c r="O103" i="30"/>
  <c r="S102" i="30"/>
  <c r="R102" i="30"/>
  <c r="Q102" i="30"/>
  <c r="P102" i="30"/>
  <c r="O102" i="30"/>
  <c r="S101" i="30"/>
  <c r="R101" i="30"/>
  <c r="Q101" i="30"/>
  <c r="P101" i="30"/>
  <c r="O101" i="30"/>
  <c r="S100" i="30"/>
  <c r="R100" i="30"/>
  <c r="Q100" i="30"/>
  <c r="P100" i="30"/>
  <c r="O100" i="30"/>
  <c r="S99" i="30"/>
  <c r="R99" i="30"/>
  <c r="Q99" i="30"/>
  <c r="P99" i="30"/>
  <c r="O99" i="30"/>
  <c r="S98" i="30"/>
  <c r="R98" i="30"/>
  <c r="Q98" i="30"/>
  <c r="P98" i="30"/>
  <c r="O98" i="30"/>
  <c r="S97" i="30"/>
  <c r="R97" i="30"/>
  <c r="Q97" i="30"/>
  <c r="P97" i="30"/>
  <c r="O97" i="30"/>
  <c r="S96" i="30"/>
  <c r="R96" i="30"/>
  <c r="Q96" i="30"/>
  <c r="P96" i="30"/>
  <c r="O96" i="30"/>
  <c r="P66" i="25"/>
  <c r="O66" i="25"/>
  <c r="N66" i="25"/>
  <c r="M66" i="25"/>
  <c r="P65" i="25"/>
  <c r="O65" i="25"/>
  <c r="N65" i="25"/>
  <c r="M65" i="25"/>
  <c r="P64" i="25"/>
  <c r="O64" i="25"/>
  <c r="N64" i="25"/>
  <c r="M64" i="25"/>
  <c r="N60" i="29"/>
  <c r="M60" i="29"/>
  <c r="L60" i="29"/>
  <c r="N59" i="29"/>
  <c r="M59" i="29"/>
  <c r="L59" i="29"/>
  <c r="V15" i="38"/>
  <c r="U15" i="38"/>
  <c r="T15" i="38"/>
  <c r="S15" i="38"/>
  <c r="R15" i="38"/>
  <c r="V14" i="38"/>
  <c r="U14" i="38"/>
  <c r="T14" i="38"/>
  <c r="S14" i="38"/>
  <c r="R14" i="38"/>
  <c r="S32" i="36"/>
  <c r="R32" i="36"/>
  <c r="Q32" i="36"/>
  <c r="P32" i="36"/>
  <c r="O32" i="36"/>
  <c r="S31" i="36"/>
  <c r="R31" i="36"/>
  <c r="Q31" i="36"/>
  <c r="P31" i="36"/>
  <c r="O31" i="36"/>
  <c r="S30" i="36"/>
  <c r="R30" i="36"/>
  <c r="Q30" i="36"/>
  <c r="P30" i="36"/>
  <c r="O30" i="36"/>
  <c r="R28" i="45"/>
  <c r="Q28" i="45"/>
  <c r="P28" i="45"/>
  <c r="O28" i="45"/>
  <c r="N28" i="45"/>
  <c r="P22" i="33"/>
  <c r="O22" i="33"/>
  <c r="N22" i="33"/>
  <c r="M22" i="33"/>
  <c r="P21" i="33"/>
  <c r="O21" i="33"/>
  <c r="N21" i="33"/>
  <c r="M21" i="33"/>
  <c r="P10" i="44"/>
  <c r="O10" i="44"/>
  <c r="N10" i="44"/>
  <c r="M10" i="44"/>
  <c r="P9" i="44"/>
  <c r="O9" i="44"/>
  <c r="N9" i="44"/>
  <c r="M9" i="44"/>
  <c r="N18" i="31"/>
  <c r="M18" i="31"/>
  <c r="L18" i="31"/>
  <c r="S95" i="30"/>
  <c r="R95" i="30"/>
  <c r="Q95" i="30"/>
  <c r="P95" i="30"/>
  <c r="O95" i="30"/>
  <c r="S94" i="30"/>
  <c r="R94" i="30"/>
  <c r="Q94" i="30"/>
  <c r="P94" i="30"/>
  <c r="O94" i="30"/>
  <c r="S93" i="30"/>
  <c r="R93" i="30"/>
  <c r="Q93" i="30"/>
  <c r="P93" i="30"/>
  <c r="O93" i="30"/>
  <c r="S92" i="30"/>
  <c r="R92" i="30"/>
  <c r="Q92" i="30"/>
  <c r="P92" i="30"/>
  <c r="O92" i="30"/>
  <c r="S91" i="30"/>
  <c r="R91" i="30"/>
  <c r="Q91" i="30"/>
  <c r="P91" i="30"/>
  <c r="O91" i="30"/>
  <c r="P63" i="25"/>
  <c r="O63" i="25"/>
  <c r="N63" i="25"/>
  <c r="M63" i="25"/>
  <c r="P62" i="25"/>
  <c r="O62" i="25"/>
  <c r="N62" i="25"/>
  <c r="M62" i="25"/>
  <c r="P61" i="25"/>
  <c r="O61" i="25"/>
  <c r="N61" i="25"/>
  <c r="M61" i="25"/>
  <c r="P60" i="25"/>
  <c r="O60" i="25"/>
  <c r="N60" i="25"/>
  <c r="M60" i="25"/>
  <c r="N58" i="29"/>
  <c r="M58" i="29"/>
  <c r="L58" i="29"/>
  <c r="N57" i="29"/>
  <c r="M57" i="29"/>
  <c r="L57" i="29"/>
  <c r="N56" i="29"/>
  <c r="M56" i="29"/>
  <c r="L56" i="29"/>
  <c r="N55" i="29"/>
  <c r="M55" i="29"/>
  <c r="L55" i="29"/>
  <c r="U18" i="22" l="1"/>
  <c r="T18" i="22"/>
  <c r="S18" i="22"/>
  <c r="R18" i="22"/>
  <c r="Q18" i="22"/>
  <c r="U17" i="22"/>
  <c r="T17" i="22"/>
  <c r="S17" i="22"/>
  <c r="R17" i="22"/>
  <c r="Q17" i="22"/>
  <c r="T32" i="37"/>
  <c r="S32" i="37"/>
  <c r="R32" i="37"/>
  <c r="Q32" i="37"/>
  <c r="P32" i="37"/>
  <c r="S29" i="36"/>
  <c r="R29" i="36"/>
  <c r="Q29" i="36"/>
  <c r="P29" i="36"/>
  <c r="O29" i="36"/>
  <c r="S28" i="36"/>
  <c r="R28" i="36"/>
  <c r="Q28" i="36"/>
  <c r="P28" i="36"/>
  <c r="O28" i="36"/>
  <c r="R23" i="34"/>
  <c r="Q23" i="34"/>
  <c r="P23" i="34"/>
  <c r="O23" i="34"/>
  <c r="N23" i="34"/>
  <c r="R27" i="45"/>
  <c r="Q27" i="45"/>
  <c r="P27" i="45"/>
  <c r="O27" i="45"/>
  <c r="N27" i="45"/>
  <c r="R26" i="45"/>
  <c r="Q26" i="45"/>
  <c r="P26" i="45"/>
  <c r="O26" i="45"/>
  <c r="N26" i="45"/>
  <c r="P20" i="33"/>
  <c r="O20" i="33"/>
  <c r="N20" i="33"/>
  <c r="M20" i="33"/>
  <c r="P19" i="33"/>
  <c r="O19" i="33"/>
  <c r="N19" i="33"/>
  <c r="M19" i="33"/>
  <c r="P8" i="44"/>
  <c r="O8" i="44"/>
  <c r="N8" i="44"/>
  <c r="M8" i="44"/>
  <c r="S35" i="43"/>
  <c r="R35" i="43"/>
  <c r="Q35" i="43"/>
  <c r="P35" i="43"/>
  <c r="S34" i="43"/>
  <c r="R34" i="43"/>
  <c r="Q34" i="43"/>
  <c r="P34" i="43"/>
  <c r="S90" i="30"/>
  <c r="R90" i="30"/>
  <c r="Q90" i="30"/>
  <c r="P90" i="30"/>
  <c r="O90" i="30"/>
  <c r="S89" i="30"/>
  <c r="R89" i="30"/>
  <c r="Q89" i="30"/>
  <c r="P89" i="30"/>
  <c r="O89" i="30"/>
  <c r="S88" i="30"/>
  <c r="R88" i="30"/>
  <c r="Q88" i="30"/>
  <c r="P88" i="30"/>
  <c r="O88" i="30"/>
  <c r="S87" i="30"/>
  <c r="R87" i="30"/>
  <c r="Q87" i="30"/>
  <c r="P87" i="30"/>
  <c r="O87" i="30"/>
  <c r="P59" i="25"/>
  <c r="O59" i="25"/>
  <c r="N59" i="25"/>
  <c r="M59" i="25"/>
  <c r="P58" i="25"/>
  <c r="O58" i="25"/>
  <c r="N58" i="25"/>
  <c r="M58" i="25"/>
  <c r="P57" i="25"/>
  <c r="O57" i="25"/>
  <c r="N57" i="25"/>
  <c r="M57" i="25"/>
  <c r="P56" i="25"/>
  <c r="O56" i="25"/>
  <c r="N56" i="25"/>
  <c r="M56" i="25"/>
  <c r="P55" i="25"/>
  <c r="O55" i="25"/>
  <c r="N55" i="25"/>
  <c r="M55" i="25"/>
  <c r="N54" i="29"/>
  <c r="M54" i="29"/>
  <c r="L54" i="29"/>
  <c r="N53" i="29"/>
  <c r="M53" i="29"/>
  <c r="L53" i="29"/>
  <c r="V13" i="38"/>
  <c r="U13" i="38"/>
  <c r="T13" i="38"/>
  <c r="S13" i="38"/>
  <c r="R13" i="38"/>
  <c r="S33" i="43"/>
  <c r="R33" i="43"/>
  <c r="Q33" i="43"/>
  <c r="P33" i="43"/>
  <c r="U16" i="22" l="1"/>
  <c r="T16" i="22"/>
  <c r="S16" i="22"/>
  <c r="R16" i="22"/>
  <c r="Q16" i="22"/>
  <c r="T31" i="37"/>
  <c r="S31" i="37"/>
  <c r="R31" i="37"/>
  <c r="Q31" i="37"/>
  <c r="P31" i="37"/>
  <c r="T30" i="37"/>
  <c r="S30" i="37"/>
  <c r="R30" i="37"/>
  <c r="Q30" i="37"/>
  <c r="P30" i="37"/>
  <c r="T29" i="37"/>
  <c r="S29" i="37"/>
  <c r="R29" i="37"/>
  <c r="Q29" i="37"/>
  <c r="P29" i="37"/>
  <c r="S27" i="36"/>
  <c r="R27" i="36"/>
  <c r="Q27" i="36"/>
  <c r="P27" i="36"/>
  <c r="O27" i="36"/>
  <c r="R22" i="34"/>
  <c r="Q22" i="34"/>
  <c r="P22" i="34"/>
  <c r="O22" i="34"/>
  <c r="N22" i="34"/>
  <c r="R21" i="34"/>
  <c r="Q21" i="34"/>
  <c r="P21" i="34"/>
  <c r="O21" i="34"/>
  <c r="N21" i="34"/>
  <c r="R25" i="45"/>
  <c r="Q25" i="45"/>
  <c r="P25" i="45"/>
  <c r="O25" i="45"/>
  <c r="N25" i="45"/>
  <c r="P18" i="33"/>
  <c r="O18" i="33"/>
  <c r="N18" i="33"/>
  <c r="M18" i="33"/>
  <c r="P7" i="44"/>
  <c r="O7" i="44"/>
  <c r="N7" i="44"/>
  <c r="M7" i="44"/>
  <c r="S86" i="30"/>
  <c r="R86" i="30"/>
  <c r="Q86" i="30"/>
  <c r="P86" i="30"/>
  <c r="O86" i="30"/>
  <c r="S85" i="30"/>
  <c r="R85" i="30"/>
  <c r="Q85" i="30"/>
  <c r="P85" i="30"/>
  <c r="O85" i="30"/>
  <c r="S84" i="30"/>
  <c r="R84" i="30"/>
  <c r="Q84" i="30"/>
  <c r="P84" i="30"/>
  <c r="O84" i="30"/>
  <c r="S83" i="30"/>
  <c r="R83" i="30"/>
  <c r="Q83" i="30"/>
  <c r="P83" i="30"/>
  <c r="O83" i="30"/>
  <c r="S82" i="30"/>
  <c r="R82" i="30"/>
  <c r="Q82" i="30"/>
  <c r="P82" i="30"/>
  <c r="O82" i="30"/>
  <c r="P54" i="25"/>
  <c r="O54" i="25"/>
  <c r="N54" i="25"/>
  <c r="M54" i="25"/>
  <c r="P53" i="25"/>
  <c r="O53" i="25"/>
  <c r="N53" i="25"/>
  <c r="M53" i="25"/>
  <c r="N52" i="29"/>
  <c r="M52" i="29"/>
  <c r="L52" i="29"/>
  <c r="N51" i="29"/>
  <c r="M51" i="29"/>
  <c r="L51" i="29"/>
  <c r="N50" i="29"/>
  <c r="M50" i="29"/>
  <c r="L50" i="29"/>
  <c r="N49" i="29"/>
  <c r="M49" i="29"/>
  <c r="L49" i="29"/>
  <c r="V12" i="38"/>
  <c r="U12" i="38"/>
  <c r="T12" i="38"/>
  <c r="S12" i="38"/>
  <c r="R12" i="38"/>
  <c r="V11" i="38"/>
  <c r="U11" i="38"/>
  <c r="T11" i="38"/>
  <c r="S11" i="38"/>
  <c r="R11" i="38"/>
  <c r="T28" i="37"/>
  <c r="S28" i="37"/>
  <c r="R28" i="37"/>
  <c r="Q28" i="37"/>
  <c r="P28" i="37"/>
  <c r="S26" i="36"/>
  <c r="R26" i="36"/>
  <c r="Q26" i="36"/>
  <c r="P26" i="36"/>
  <c r="O26" i="36"/>
  <c r="R20" i="34"/>
  <c r="Q20" i="34"/>
  <c r="P20" i="34"/>
  <c r="O20" i="34"/>
  <c r="N20" i="34"/>
  <c r="R19" i="34"/>
  <c r="Q19" i="34"/>
  <c r="P19" i="34"/>
  <c r="O19" i="34"/>
  <c r="N19" i="34"/>
  <c r="R24" i="45"/>
  <c r="Q24" i="45"/>
  <c r="P24" i="45"/>
  <c r="O24" i="45"/>
  <c r="N24" i="45"/>
  <c r="R23" i="45"/>
  <c r="Q23" i="45"/>
  <c r="P23" i="45"/>
  <c r="O23" i="45"/>
  <c r="N23" i="45"/>
  <c r="N17" i="31"/>
  <c r="M17" i="31"/>
  <c r="L17" i="31"/>
  <c r="N16" i="31"/>
  <c r="M16" i="31"/>
  <c r="L16" i="31"/>
  <c r="N15" i="31"/>
  <c r="M15" i="31"/>
  <c r="L15" i="31"/>
  <c r="S32" i="43"/>
  <c r="R32" i="43"/>
  <c r="Q32" i="43"/>
  <c r="P32" i="43"/>
  <c r="S81" i="30"/>
  <c r="R81" i="30"/>
  <c r="Q81" i="30"/>
  <c r="P81" i="30"/>
  <c r="O81" i="30"/>
  <c r="S80" i="30"/>
  <c r="R80" i="30"/>
  <c r="Q80" i="30"/>
  <c r="P80" i="30"/>
  <c r="O80" i="30"/>
  <c r="S79" i="30"/>
  <c r="R79" i="30"/>
  <c r="Q79" i="30"/>
  <c r="P79" i="30"/>
  <c r="O79" i="30"/>
  <c r="S78" i="30"/>
  <c r="R78" i="30"/>
  <c r="Q78" i="30"/>
  <c r="P78" i="30"/>
  <c r="O78" i="30"/>
  <c r="S77" i="30"/>
  <c r="R77" i="30"/>
  <c r="Q77" i="30"/>
  <c r="P77" i="30"/>
  <c r="O77" i="30"/>
  <c r="S76" i="30"/>
  <c r="R76" i="30"/>
  <c r="Q76" i="30"/>
  <c r="P76" i="30"/>
  <c r="O76" i="30"/>
  <c r="P52" i="25"/>
  <c r="O52" i="25"/>
  <c r="N52" i="25"/>
  <c r="M52" i="25"/>
  <c r="P51" i="25"/>
  <c r="O51" i="25"/>
  <c r="N51" i="25"/>
  <c r="M51" i="25"/>
  <c r="P50" i="25"/>
  <c r="O50" i="25"/>
  <c r="N50" i="25"/>
  <c r="M50" i="25"/>
  <c r="N48" i="29"/>
  <c r="M48" i="29"/>
  <c r="L48" i="29"/>
  <c r="N47" i="29"/>
  <c r="M47" i="29"/>
  <c r="L47" i="29"/>
  <c r="U15" i="22" l="1"/>
  <c r="T15" i="22"/>
  <c r="S15" i="22"/>
  <c r="R15" i="22"/>
  <c r="Q15" i="22"/>
  <c r="T27" i="37"/>
  <c r="S27" i="37"/>
  <c r="R27" i="37"/>
  <c r="Q27" i="37"/>
  <c r="P27" i="37"/>
  <c r="T26" i="37"/>
  <c r="S26" i="37"/>
  <c r="R26" i="37"/>
  <c r="Q26" i="37"/>
  <c r="P26" i="37"/>
  <c r="T25" i="37"/>
  <c r="S25" i="37"/>
  <c r="R25" i="37"/>
  <c r="Q25" i="37"/>
  <c r="P25" i="37"/>
  <c r="S25" i="36"/>
  <c r="R25" i="36"/>
  <c r="Q25" i="36"/>
  <c r="P25" i="36"/>
  <c r="O25" i="36"/>
  <c r="S24" i="36"/>
  <c r="R24" i="36"/>
  <c r="Q24" i="36"/>
  <c r="P24" i="36"/>
  <c r="O24" i="36"/>
  <c r="R22" i="45"/>
  <c r="Q22" i="45"/>
  <c r="P22" i="45"/>
  <c r="O22" i="45"/>
  <c r="N22" i="45"/>
  <c r="R21" i="45"/>
  <c r="Q21" i="45"/>
  <c r="P21" i="45"/>
  <c r="O21" i="45"/>
  <c r="N21" i="45"/>
  <c r="P17" i="33"/>
  <c r="O17" i="33"/>
  <c r="N17" i="33"/>
  <c r="M17" i="33"/>
  <c r="P6" i="44"/>
  <c r="O6" i="44"/>
  <c r="N6" i="44"/>
  <c r="M6" i="44"/>
  <c r="N14" i="31"/>
  <c r="M14" i="31"/>
  <c r="L14" i="31"/>
  <c r="S31" i="43"/>
  <c r="R31" i="43"/>
  <c r="Q31" i="43"/>
  <c r="P31" i="43"/>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49" i="25"/>
  <c r="O49" i="25"/>
  <c r="N49" i="25"/>
  <c r="M49" i="25"/>
  <c r="P48" i="25"/>
  <c r="O48" i="25"/>
  <c r="N48" i="25"/>
  <c r="M48" i="25"/>
  <c r="N46" i="29"/>
  <c r="M46" i="29"/>
  <c r="L46" i="29"/>
  <c r="N45" i="29"/>
  <c r="M45" i="29"/>
  <c r="L45" i="29"/>
  <c r="N44" i="29"/>
  <c r="M44" i="29"/>
  <c r="L44" i="29"/>
  <c r="N43" i="29"/>
  <c r="M43" i="29"/>
  <c r="L43" i="29"/>
  <c r="O70" i="30"/>
  <c r="P23" i="37"/>
  <c r="U14" i="22" l="1"/>
  <c r="T14" i="22"/>
  <c r="S14" i="22"/>
  <c r="R14" i="22"/>
  <c r="Q14" i="22"/>
  <c r="T24" i="37" l="1"/>
  <c r="S24" i="37"/>
  <c r="R24" i="37"/>
  <c r="Q24" i="37"/>
  <c r="P24" i="37"/>
  <c r="T23" i="37"/>
  <c r="S23" i="37"/>
  <c r="R23" i="37"/>
  <c r="Q23" i="37"/>
  <c r="S23" i="36"/>
  <c r="R23" i="36"/>
  <c r="Q23" i="36"/>
  <c r="P23" i="36"/>
  <c r="O23" i="36"/>
  <c r="S22" i="36"/>
  <c r="R22" i="36"/>
  <c r="Q22" i="36"/>
  <c r="P22" i="36"/>
  <c r="O22" i="36"/>
  <c r="S21" i="36"/>
  <c r="R21" i="36"/>
  <c r="Q21" i="36"/>
  <c r="P21" i="36"/>
  <c r="O21" i="36"/>
  <c r="R20" i="45"/>
  <c r="Q20" i="45"/>
  <c r="P20" i="45"/>
  <c r="O20" i="45"/>
  <c r="N20" i="45"/>
  <c r="P16" i="33"/>
  <c r="O16" i="33"/>
  <c r="N16" i="33"/>
  <c r="M16" i="33"/>
  <c r="P15" i="33"/>
  <c r="O15" i="33"/>
  <c r="N15" i="33"/>
  <c r="M15" i="33"/>
  <c r="P14" i="33"/>
  <c r="O14" i="33"/>
  <c r="N14" i="33"/>
  <c r="M14" i="33"/>
  <c r="N13" i="31"/>
  <c r="M13" i="31"/>
  <c r="L13" i="31"/>
  <c r="S30" i="43"/>
  <c r="R30" i="43"/>
  <c r="Q30" i="43"/>
  <c r="P30" i="43"/>
  <c r="S29" i="43"/>
  <c r="R29" i="43"/>
  <c r="Q29" i="43"/>
  <c r="P29" i="43"/>
  <c r="S28" i="43"/>
  <c r="R28" i="43"/>
  <c r="Q28" i="43"/>
  <c r="P28" i="43"/>
  <c r="S70" i="30"/>
  <c r="R70" i="30"/>
  <c r="Q70" i="30"/>
  <c r="P70" i="30"/>
  <c r="S69" i="30"/>
  <c r="R69" i="30"/>
  <c r="Q69" i="30"/>
  <c r="P69" i="30"/>
  <c r="O69" i="30"/>
  <c r="S68" i="30"/>
  <c r="R68" i="30"/>
  <c r="Q68" i="30"/>
  <c r="P68" i="30"/>
  <c r="O68" i="30"/>
  <c r="S67" i="30"/>
  <c r="R67" i="30"/>
  <c r="Q67" i="30"/>
  <c r="P67" i="30"/>
  <c r="O67" i="30"/>
  <c r="P47" i="25"/>
  <c r="O47" i="25"/>
  <c r="N47" i="25"/>
  <c r="M47" i="25"/>
  <c r="P46" i="25"/>
  <c r="O46" i="25"/>
  <c r="N46" i="25"/>
  <c r="M46" i="25"/>
  <c r="P45" i="25"/>
  <c r="O45" i="25"/>
  <c r="N45" i="25"/>
  <c r="M45" i="25"/>
  <c r="N42" i="29"/>
  <c r="M42" i="29"/>
  <c r="L42" i="29"/>
  <c r="N41" i="29"/>
  <c r="M41" i="29"/>
  <c r="L41" i="29"/>
  <c r="V10" i="38"/>
  <c r="U10" i="38"/>
  <c r="T10" i="38"/>
  <c r="S10" i="38"/>
  <c r="R10" i="38"/>
  <c r="V9" i="38"/>
  <c r="U9" i="38"/>
  <c r="T9" i="38"/>
  <c r="S9" i="38"/>
  <c r="R9" i="38"/>
  <c r="T22" i="37"/>
  <c r="S22" i="37"/>
  <c r="R22" i="37"/>
  <c r="Q22" i="37"/>
  <c r="P22" i="37"/>
  <c r="T21" i="37"/>
  <c r="S21" i="37"/>
  <c r="R21" i="37"/>
  <c r="Q21" i="37"/>
  <c r="P21" i="37"/>
  <c r="S20" i="36"/>
  <c r="R20" i="36"/>
  <c r="Q20" i="36"/>
  <c r="P20" i="36"/>
  <c r="O20" i="36"/>
  <c r="S19" i="36"/>
  <c r="R19" i="36"/>
  <c r="Q19" i="36"/>
  <c r="P19" i="36"/>
  <c r="O19" i="36"/>
  <c r="R18" i="34"/>
  <c r="Q18" i="34"/>
  <c r="P18" i="34"/>
  <c r="O18" i="34"/>
  <c r="N18" i="34"/>
  <c r="R19" i="45"/>
  <c r="Q19" i="45"/>
  <c r="P19" i="45"/>
  <c r="O19" i="45"/>
  <c r="N19" i="45"/>
  <c r="R18" i="45"/>
  <c r="Q18" i="45"/>
  <c r="P18" i="45"/>
  <c r="O18" i="45"/>
  <c r="N18" i="45"/>
  <c r="P5" i="44"/>
  <c r="O5" i="44"/>
  <c r="N5" i="44"/>
  <c r="M5" i="44"/>
  <c r="N12" i="31"/>
  <c r="M12" i="31"/>
  <c r="L12" i="31"/>
  <c r="S27" i="43"/>
  <c r="R27" i="43"/>
  <c r="Q27" i="43"/>
  <c r="P27" i="43"/>
  <c r="S26" i="43"/>
  <c r="R26" i="43"/>
  <c r="Q26" i="43"/>
  <c r="P26" i="43"/>
  <c r="S25" i="43"/>
  <c r="R25" i="43"/>
  <c r="Q25" i="43"/>
  <c r="P25" i="43"/>
  <c r="S66" i="30"/>
  <c r="R66" i="30"/>
  <c r="Q66" i="30"/>
  <c r="P66" i="30"/>
  <c r="O66" i="30"/>
  <c r="S65" i="30"/>
  <c r="R65" i="30"/>
  <c r="Q65" i="30"/>
  <c r="P65" i="30"/>
  <c r="O65" i="30"/>
  <c r="S64" i="30"/>
  <c r="R64" i="30"/>
  <c r="Q64" i="30"/>
  <c r="P64" i="30"/>
  <c r="O64" i="30"/>
  <c r="S63" i="30"/>
  <c r="R63" i="30"/>
  <c r="Q63" i="30"/>
  <c r="P63" i="30"/>
  <c r="O63" i="30"/>
  <c r="P44" i="25"/>
  <c r="O44" i="25"/>
  <c r="N44" i="25"/>
  <c r="M44" i="25"/>
  <c r="P43" i="25"/>
  <c r="O43" i="25"/>
  <c r="N43" i="25"/>
  <c r="M43" i="25"/>
  <c r="P42" i="25"/>
  <c r="O42" i="25"/>
  <c r="N42" i="25"/>
  <c r="M42" i="25"/>
  <c r="P41" i="25"/>
  <c r="O41" i="25"/>
  <c r="N41" i="25"/>
  <c r="M41" i="25"/>
  <c r="N40" i="29"/>
  <c r="M40" i="29"/>
  <c r="L40" i="29"/>
  <c r="N39" i="29"/>
  <c r="M39" i="29"/>
  <c r="L39" i="29"/>
  <c r="V8" i="38"/>
  <c r="U8" i="38"/>
  <c r="T8" i="38"/>
  <c r="S8" i="38"/>
  <c r="R8" i="38"/>
  <c r="T20" i="37"/>
  <c r="S20" i="37"/>
  <c r="R20" i="37"/>
  <c r="Q20" i="37"/>
  <c r="P20" i="37"/>
  <c r="T19" i="37"/>
  <c r="S19" i="37"/>
  <c r="R19" i="37"/>
  <c r="Q19" i="37"/>
  <c r="P19" i="37"/>
  <c r="T18" i="37"/>
  <c r="S18" i="37"/>
  <c r="R18" i="37"/>
  <c r="Q18" i="37"/>
  <c r="P18" i="37"/>
  <c r="S18" i="36"/>
  <c r="R18" i="36"/>
  <c r="Q18" i="36"/>
  <c r="P18" i="36"/>
  <c r="O18" i="36"/>
  <c r="S17" i="36"/>
  <c r="R17" i="36"/>
  <c r="Q17" i="36"/>
  <c r="P17" i="36"/>
  <c r="O17" i="36"/>
  <c r="R17" i="34"/>
  <c r="Q17" i="34"/>
  <c r="P17" i="34"/>
  <c r="O17" i="34"/>
  <c r="N17" i="34"/>
  <c r="R17" i="45"/>
  <c r="Q17" i="45"/>
  <c r="P17" i="45"/>
  <c r="O17" i="45"/>
  <c r="N17" i="45"/>
  <c r="N11" i="31"/>
  <c r="M11" i="31"/>
  <c r="L11" i="31"/>
  <c r="N10" i="31"/>
  <c r="M10" i="31"/>
  <c r="L10" i="31"/>
  <c r="N9" i="31"/>
  <c r="M9" i="31"/>
  <c r="L9" i="31"/>
  <c r="S24" i="43"/>
  <c r="R24" i="43"/>
  <c r="Q24" i="43"/>
  <c r="P24" i="43"/>
  <c r="S62" i="30"/>
  <c r="R62" i="30"/>
  <c r="Q62" i="30"/>
  <c r="P62" i="30"/>
  <c r="O62" i="3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P40" i="25"/>
  <c r="O40" i="25"/>
  <c r="N40" i="25"/>
  <c r="M40" i="25"/>
  <c r="P39" i="25"/>
  <c r="O39" i="25"/>
  <c r="N39" i="25"/>
  <c r="M39" i="25"/>
  <c r="N38" i="29"/>
  <c r="M38" i="29"/>
  <c r="L38" i="29"/>
  <c r="N37" i="29"/>
  <c r="M37" i="29"/>
  <c r="L37" i="29"/>
  <c r="N36" i="29"/>
  <c r="M36" i="29"/>
  <c r="L36" i="29"/>
  <c r="R16" i="45"/>
  <c r="Q16" i="45"/>
  <c r="P16" i="45"/>
  <c r="O16" i="45"/>
  <c r="N16" i="45"/>
  <c r="R15" i="45" l="1"/>
  <c r="Q15" i="45"/>
  <c r="P15" i="45"/>
  <c r="O15" i="45"/>
  <c r="N15" i="45"/>
  <c r="V7" i="38" l="1"/>
  <c r="U7" i="38"/>
  <c r="T7" i="38"/>
  <c r="S7" i="38"/>
  <c r="R7" i="38"/>
  <c r="U13" i="22"/>
  <c r="T13" i="22"/>
  <c r="S13" i="22"/>
  <c r="R13" i="22"/>
  <c r="Q13" i="22"/>
  <c r="U12" i="22"/>
  <c r="T12" i="22"/>
  <c r="S12" i="22"/>
  <c r="R12" i="22"/>
  <c r="Q12" i="22"/>
  <c r="T17" i="37"/>
  <c r="S17" i="37"/>
  <c r="R17" i="37"/>
  <c r="Q17" i="37"/>
  <c r="P17" i="37"/>
  <c r="S16" i="36"/>
  <c r="R16" i="36"/>
  <c r="Q16" i="36"/>
  <c r="P16" i="36"/>
  <c r="O16" i="36"/>
  <c r="R16" i="34"/>
  <c r="Q16" i="34"/>
  <c r="P16" i="34"/>
  <c r="O16" i="34"/>
  <c r="N16" i="34"/>
  <c r="R15" i="34"/>
  <c r="Q15" i="34"/>
  <c r="P15" i="34"/>
  <c r="O15" i="34"/>
  <c r="N15" i="34"/>
  <c r="N8" i="31"/>
  <c r="M8" i="31"/>
  <c r="L8" i="31"/>
  <c r="P13" i="33"/>
  <c r="O13" i="33"/>
  <c r="N13" i="33"/>
  <c r="M13" i="33"/>
  <c r="S23" i="43"/>
  <c r="R23" i="43"/>
  <c r="Q23" i="43"/>
  <c r="P23" i="43"/>
  <c r="S22" i="43"/>
  <c r="R22" i="43"/>
  <c r="Q22" i="43"/>
  <c r="P22" i="43"/>
  <c r="S56" i="30"/>
  <c r="R56" i="30"/>
  <c r="Q56" i="30"/>
  <c r="P56" i="30"/>
  <c r="O56" i="30"/>
  <c r="S55" i="30"/>
  <c r="R55" i="30"/>
  <c r="Q55" i="30"/>
  <c r="P55" i="30"/>
  <c r="O55" i="30"/>
  <c r="S54" i="30"/>
  <c r="R54" i="30"/>
  <c r="Q54" i="30"/>
  <c r="P54" i="30"/>
  <c r="O54" i="30"/>
  <c r="S53" i="30"/>
  <c r="R53" i="30"/>
  <c r="Q53" i="30"/>
  <c r="P53" i="30"/>
  <c r="O53" i="30"/>
  <c r="S52" i="30"/>
  <c r="R52" i="30"/>
  <c r="Q52" i="30"/>
  <c r="P52" i="30"/>
  <c r="O52" i="30"/>
  <c r="S51" i="30"/>
  <c r="R51" i="30"/>
  <c r="Q51" i="30"/>
  <c r="P51" i="30"/>
  <c r="O51" i="30"/>
  <c r="P38" i="25"/>
  <c r="O38" i="25"/>
  <c r="N38" i="25"/>
  <c r="M38" i="25"/>
  <c r="P37" i="25"/>
  <c r="O37" i="25"/>
  <c r="N37" i="25"/>
  <c r="M37" i="25"/>
  <c r="P36" i="25"/>
  <c r="O36" i="25"/>
  <c r="N36" i="25"/>
  <c r="M36" i="25"/>
  <c r="N34" i="29"/>
  <c r="M34" i="29"/>
  <c r="L34" i="29"/>
  <c r="U11" i="22"/>
  <c r="T11" i="22"/>
  <c r="S11" i="22"/>
  <c r="R11" i="22"/>
  <c r="Q11" i="22"/>
  <c r="U10" i="22"/>
  <c r="T10" i="22"/>
  <c r="S10" i="22"/>
  <c r="R10" i="22"/>
  <c r="Q10" i="22"/>
  <c r="T16" i="37"/>
  <c r="S16" i="37"/>
  <c r="R16" i="37"/>
  <c r="Q16" i="37"/>
  <c r="P16" i="37"/>
  <c r="S15" i="36"/>
  <c r="R15" i="36"/>
  <c r="Q15" i="36"/>
  <c r="P15" i="36"/>
  <c r="O15" i="36"/>
  <c r="S14" i="36"/>
  <c r="R14" i="36"/>
  <c r="Q14" i="36"/>
  <c r="P14" i="36"/>
  <c r="O14" i="36"/>
  <c r="R14" i="45"/>
  <c r="Q14" i="45"/>
  <c r="P14" i="45"/>
  <c r="O14" i="45"/>
  <c r="N14" i="45"/>
  <c r="P12" i="33"/>
  <c r="O12" i="33"/>
  <c r="N12" i="33"/>
  <c r="M12" i="33"/>
  <c r="P11" i="33"/>
  <c r="O11" i="33"/>
  <c r="N11" i="33"/>
  <c r="M11" i="33"/>
  <c r="P4" i="44"/>
  <c r="O4" i="44"/>
  <c r="N4" i="44"/>
  <c r="M4" i="44"/>
  <c r="N7" i="31"/>
  <c r="M7" i="31"/>
  <c r="L7" i="31"/>
  <c r="S21" i="43"/>
  <c r="R21" i="43"/>
  <c r="Q21" i="43"/>
  <c r="P21" i="43"/>
  <c r="S20" i="43"/>
  <c r="R20" i="43"/>
  <c r="Q20" i="43"/>
  <c r="P20" i="43"/>
  <c r="S19" i="43"/>
  <c r="R19" i="43"/>
  <c r="Q19" i="43"/>
  <c r="P19" i="43"/>
  <c r="S50" i="30"/>
  <c r="R50" i="30"/>
  <c r="Q50" i="30"/>
  <c r="P50" i="30"/>
  <c r="O50" i="30"/>
  <c r="S49" i="30"/>
  <c r="R49" i="30"/>
  <c r="Q49" i="30"/>
  <c r="P49" i="30"/>
  <c r="O49" i="30"/>
  <c r="S48" i="30"/>
  <c r="R48" i="30"/>
  <c r="Q48" i="30"/>
  <c r="P48" i="30"/>
  <c r="O48" i="30"/>
  <c r="S47" i="30"/>
  <c r="R47" i="30"/>
  <c r="Q47" i="30"/>
  <c r="P47" i="30"/>
  <c r="O47" i="30"/>
  <c r="P35" i="25"/>
  <c r="O35" i="25"/>
  <c r="N35" i="25"/>
  <c r="M35" i="25"/>
  <c r="P34" i="25"/>
  <c r="O34" i="25"/>
  <c r="N34" i="25"/>
  <c r="M34" i="25"/>
  <c r="P33" i="25"/>
  <c r="O33" i="25"/>
  <c r="N33" i="25"/>
  <c r="M33" i="25"/>
  <c r="N35" i="29"/>
  <c r="M35" i="29"/>
  <c r="L35" i="29"/>
  <c r="N33" i="29"/>
  <c r="M33" i="29"/>
  <c r="L33" i="29"/>
  <c r="N32" i="29"/>
  <c r="M32" i="29"/>
  <c r="L32" i="29"/>
  <c r="V6" i="38"/>
  <c r="U6" i="38"/>
  <c r="T6" i="38"/>
  <c r="S6" i="38"/>
  <c r="R6" i="38"/>
  <c r="U9" i="22"/>
  <c r="T9" i="22"/>
  <c r="S9" i="22"/>
  <c r="R9" i="22"/>
  <c r="Q9" i="22"/>
  <c r="T15" i="37"/>
  <c r="S15" i="37"/>
  <c r="R15" i="37"/>
  <c r="Q15" i="37"/>
  <c r="P15" i="37"/>
  <c r="S13" i="36"/>
  <c r="R13" i="36"/>
  <c r="Q13" i="36"/>
  <c r="P13" i="36"/>
  <c r="O13" i="36"/>
  <c r="S12" i="36"/>
  <c r="R12" i="36"/>
  <c r="Q12" i="36"/>
  <c r="P12" i="36"/>
  <c r="O12" i="36"/>
  <c r="S11" i="36"/>
  <c r="R11" i="36"/>
  <c r="Q11" i="36"/>
  <c r="P11" i="36"/>
  <c r="O11" i="36"/>
  <c r="R14" i="34"/>
  <c r="Q14" i="34"/>
  <c r="P14" i="34"/>
  <c r="O14" i="34"/>
  <c r="N14" i="34"/>
  <c r="R13" i="34"/>
  <c r="Q13" i="34"/>
  <c r="P13" i="34"/>
  <c r="O13" i="34"/>
  <c r="N13" i="34"/>
  <c r="R13" i="45"/>
  <c r="Q13" i="45"/>
  <c r="P13" i="45"/>
  <c r="O13" i="45"/>
  <c r="N13" i="45"/>
  <c r="P10" i="33"/>
  <c r="O10" i="33"/>
  <c r="N10" i="33"/>
  <c r="M10" i="33"/>
  <c r="P3" i="44"/>
  <c r="O3" i="44"/>
  <c r="N3" i="44"/>
  <c r="M3" i="44"/>
  <c r="S18" i="43"/>
  <c r="R18" i="43"/>
  <c r="Q18" i="43"/>
  <c r="P18" i="43"/>
  <c r="S17" i="43"/>
  <c r="R17" i="43"/>
  <c r="Q17" i="43"/>
  <c r="P17" i="43"/>
  <c r="S46" i="30"/>
  <c r="R46" i="30"/>
  <c r="Q46" i="30"/>
  <c r="P46" i="30"/>
  <c r="O46" i="30"/>
  <c r="S45" i="30"/>
  <c r="R45" i="30"/>
  <c r="Q45" i="30"/>
  <c r="P45" i="30"/>
  <c r="O45" i="30"/>
  <c r="S44" i="30"/>
  <c r="R44" i="30"/>
  <c r="Q44" i="30"/>
  <c r="P44" i="30"/>
  <c r="O44" i="30"/>
  <c r="S43" i="30"/>
  <c r="R43" i="30"/>
  <c r="Q43" i="30"/>
  <c r="P43" i="30"/>
  <c r="O43" i="30"/>
  <c r="S42" i="30"/>
  <c r="R42" i="30"/>
  <c r="Q42" i="30"/>
  <c r="P42" i="30"/>
  <c r="O42" i="30"/>
  <c r="P32" i="25"/>
  <c r="O32" i="25"/>
  <c r="N32" i="25"/>
  <c r="M32" i="25"/>
  <c r="P31" i="25"/>
  <c r="O31" i="25"/>
  <c r="N31" i="25"/>
  <c r="M31" i="25"/>
  <c r="P30" i="25"/>
  <c r="O30" i="25"/>
  <c r="N30" i="25"/>
  <c r="M30" i="25"/>
  <c r="N31" i="29"/>
  <c r="M31" i="29"/>
  <c r="L31" i="29"/>
  <c r="N30" i="29"/>
  <c r="M30" i="29"/>
  <c r="L30" i="29"/>
  <c r="N29" i="29"/>
  <c r="M29" i="29"/>
  <c r="L29" i="29"/>
  <c r="V5" i="38"/>
  <c r="U5" i="38"/>
  <c r="T5" i="38"/>
  <c r="S5" i="38"/>
  <c r="R5" i="38"/>
  <c r="V4" i="38"/>
  <c r="U4" i="38"/>
  <c r="T4" i="38"/>
  <c r="S4" i="38"/>
  <c r="R4" i="38"/>
  <c r="S10" i="36"/>
  <c r="R10" i="36"/>
  <c r="Q10" i="36"/>
  <c r="P10" i="36"/>
  <c r="O10" i="36"/>
  <c r="S9" i="36"/>
  <c r="R9" i="36"/>
  <c r="Q9" i="36"/>
  <c r="P9" i="36"/>
  <c r="O9" i="36"/>
  <c r="R12" i="34"/>
  <c r="Q12" i="34"/>
  <c r="P12" i="34"/>
  <c r="O12" i="34"/>
  <c r="N12" i="34"/>
  <c r="R11" i="34"/>
  <c r="Q11" i="34"/>
  <c r="P11" i="34"/>
  <c r="O11" i="34"/>
  <c r="N11" i="34"/>
  <c r="P9" i="33"/>
  <c r="O9" i="33"/>
  <c r="N9" i="33"/>
  <c r="M9" i="33"/>
  <c r="P8" i="33"/>
  <c r="O8" i="33"/>
  <c r="N8" i="33"/>
  <c r="M8" i="33"/>
  <c r="S16" i="43"/>
  <c r="R16" i="43"/>
  <c r="Q16" i="43"/>
  <c r="P16" i="43"/>
  <c r="S15" i="43"/>
  <c r="R15" i="43"/>
  <c r="Q15" i="43"/>
  <c r="P15" i="43"/>
  <c r="S41" i="30"/>
  <c r="R41" i="30"/>
  <c r="Q41" i="30"/>
  <c r="P41" i="30"/>
  <c r="O41" i="30"/>
  <c r="S40" i="30"/>
  <c r="R40" i="30"/>
  <c r="Q40" i="30"/>
  <c r="P40" i="30"/>
  <c r="O40" i="30"/>
  <c r="S39" i="30"/>
  <c r="R39" i="30"/>
  <c r="Q39" i="30"/>
  <c r="P39" i="30"/>
  <c r="O39" i="30"/>
  <c r="S38" i="30"/>
  <c r="R38" i="30"/>
  <c r="Q38" i="30"/>
  <c r="P38" i="30"/>
  <c r="O38" i="30"/>
  <c r="S37" i="30"/>
  <c r="R37" i="30"/>
  <c r="Q37" i="30"/>
  <c r="P37" i="30"/>
  <c r="O37" i="30"/>
  <c r="P29" i="25"/>
  <c r="O29" i="25"/>
  <c r="N29" i="25"/>
  <c r="M29" i="25"/>
  <c r="P28" i="25"/>
  <c r="O28" i="25"/>
  <c r="N28" i="25"/>
  <c r="M28" i="25"/>
  <c r="P27" i="25"/>
  <c r="O27" i="25"/>
  <c r="N27" i="25"/>
  <c r="M27" i="25"/>
  <c r="P26" i="25"/>
  <c r="O26" i="25"/>
  <c r="N26" i="25"/>
  <c r="M26" i="25"/>
  <c r="P25" i="25"/>
  <c r="O25" i="25"/>
  <c r="N25" i="25"/>
  <c r="M25" i="25"/>
  <c r="N28" i="29"/>
  <c r="M28" i="29"/>
  <c r="L28" i="29"/>
  <c r="N27" i="29"/>
  <c r="M27" i="29"/>
  <c r="L27" i="29"/>
  <c r="N26" i="29"/>
  <c r="M26" i="29"/>
  <c r="L26" i="29"/>
  <c r="N25" i="29"/>
  <c r="M25" i="29"/>
  <c r="L25" i="29"/>
  <c r="U8" i="22"/>
  <c r="T8" i="22"/>
  <c r="S8" i="22"/>
  <c r="R8" i="22"/>
  <c r="Q8" i="22"/>
  <c r="T14" i="37"/>
  <c r="S14" i="37"/>
  <c r="R14" i="37"/>
  <c r="Q14" i="37"/>
  <c r="P14" i="37"/>
  <c r="T13" i="37"/>
  <c r="S13" i="37"/>
  <c r="R13" i="37"/>
  <c r="Q13" i="37"/>
  <c r="P13" i="37"/>
  <c r="T12" i="37"/>
  <c r="S12" i="37"/>
  <c r="R12" i="37"/>
  <c r="Q12" i="37"/>
  <c r="P12" i="37"/>
  <c r="S8" i="36"/>
  <c r="R8" i="36"/>
  <c r="Q8" i="36"/>
  <c r="P8" i="36"/>
  <c r="O8" i="36"/>
  <c r="R10" i="34"/>
  <c r="Q10" i="34"/>
  <c r="P10" i="34"/>
  <c r="O10" i="34"/>
  <c r="N10" i="34"/>
  <c r="R9" i="34"/>
  <c r="Q9" i="34"/>
  <c r="P9" i="34"/>
  <c r="O9" i="34"/>
  <c r="N9" i="34"/>
  <c r="R12" i="45"/>
  <c r="Q12" i="45"/>
  <c r="P12" i="45"/>
  <c r="O12" i="45"/>
  <c r="N12" i="45"/>
  <c r="R11" i="45"/>
  <c r="Q11" i="45"/>
  <c r="P11" i="45"/>
  <c r="O11" i="45"/>
  <c r="N11" i="45"/>
  <c r="S14" i="43"/>
  <c r="R14" i="43"/>
  <c r="Q14" i="43"/>
  <c r="P14" i="43"/>
  <c r="S13" i="43"/>
  <c r="R13" i="43"/>
  <c r="Q13" i="43"/>
  <c r="P13" i="43"/>
  <c r="S12" i="43"/>
  <c r="R12" i="43"/>
  <c r="Q12" i="43"/>
  <c r="P12" i="43"/>
  <c r="S36" i="30"/>
  <c r="R36" i="30"/>
  <c r="Q36" i="30"/>
  <c r="P36" i="30"/>
  <c r="O36" i="30"/>
  <c r="S35" i="30"/>
  <c r="R35" i="30"/>
  <c r="Q35" i="30"/>
  <c r="P35" i="30"/>
  <c r="O35" i="30"/>
  <c r="S34" i="30"/>
  <c r="R34" i="30"/>
  <c r="Q34" i="30"/>
  <c r="P34" i="30"/>
  <c r="O34" i="30"/>
  <c r="S33" i="30"/>
  <c r="R33" i="30"/>
  <c r="Q33" i="30"/>
  <c r="P33" i="30"/>
  <c r="O33" i="30"/>
  <c r="S32" i="30"/>
  <c r="R32" i="30"/>
  <c r="Q32" i="30"/>
  <c r="P32" i="30"/>
  <c r="O32" i="30"/>
  <c r="P24" i="25"/>
  <c r="O24" i="25"/>
  <c r="N24" i="25"/>
  <c r="M24" i="25"/>
  <c r="P23" i="25"/>
  <c r="O23" i="25"/>
  <c r="N23" i="25"/>
  <c r="M23" i="25"/>
  <c r="P22" i="25"/>
  <c r="O22" i="25"/>
  <c r="N22" i="25"/>
  <c r="M22" i="25"/>
  <c r="N24" i="29"/>
  <c r="M24" i="29"/>
  <c r="L24" i="29"/>
  <c r="N23" i="29"/>
  <c r="M23" i="29"/>
  <c r="L23" i="29"/>
  <c r="N22" i="29"/>
  <c r="M22" i="29"/>
  <c r="L22" i="29"/>
  <c r="N21" i="29"/>
  <c r="M21" i="29"/>
  <c r="L21" i="29"/>
  <c r="U7" i="22" l="1"/>
  <c r="T7" i="22"/>
  <c r="S7" i="22"/>
  <c r="R7" i="22"/>
  <c r="Q7" i="22"/>
  <c r="T11" i="37"/>
  <c r="S11" i="37"/>
  <c r="R11" i="37"/>
  <c r="Q11" i="37"/>
  <c r="P11" i="37"/>
  <c r="T10" i="37"/>
  <c r="S10" i="37"/>
  <c r="R10" i="37"/>
  <c r="Q10" i="37"/>
  <c r="P10" i="37"/>
  <c r="S7" i="36"/>
  <c r="R7" i="36"/>
  <c r="Q7" i="36"/>
  <c r="P7" i="36"/>
  <c r="O7" i="36"/>
  <c r="R8" i="34"/>
  <c r="Q8" i="34"/>
  <c r="P8" i="34"/>
  <c r="O8" i="34"/>
  <c r="N8" i="34"/>
  <c r="R10" i="45"/>
  <c r="Q10" i="45"/>
  <c r="P10" i="45"/>
  <c r="O10" i="45"/>
  <c r="N10" i="45"/>
  <c r="R9" i="45"/>
  <c r="Q9" i="45"/>
  <c r="P9" i="45"/>
  <c r="O9" i="45"/>
  <c r="N9" i="45"/>
  <c r="P7" i="33"/>
  <c r="O7" i="33"/>
  <c r="N7" i="33"/>
  <c r="M7" i="33"/>
  <c r="N6" i="31"/>
  <c r="M6" i="31"/>
  <c r="L6" i="31"/>
  <c r="S11" i="43"/>
  <c r="R11" i="43"/>
  <c r="Q11" i="43"/>
  <c r="P11" i="43"/>
  <c r="S10" i="43"/>
  <c r="R10" i="43"/>
  <c r="Q10" i="43"/>
  <c r="P10" i="43"/>
  <c r="S31" i="30"/>
  <c r="R31" i="30"/>
  <c r="Q31" i="30"/>
  <c r="P31" i="30"/>
  <c r="O31" i="30"/>
  <c r="S30" i="30"/>
  <c r="R30" i="30"/>
  <c r="Q30" i="30"/>
  <c r="P30" i="30"/>
  <c r="O30" i="30"/>
  <c r="S29" i="30"/>
  <c r="R29" i="30"/>
  <c r="Q29" i="30"/>
  <c r="P29" i="30"/>
  <c r="O29" i="30"/>
  <c r="S28" i="30"/>
  <c r="R28" i="30"/>
  <c r="Q28" i="30"/>
  <c r="P28" i="30"/>
  <c r="O28" i="30"/>
  <c r="S27" i="30"/>
  <c r="R27" i="30"/>
  <c r="Q27" i="30"/>
  <c r="P27" i="30"/>
  <c r="O27" i="30"/>
  <c r="S26" i="30"/>
  <c r="R26" i="30"/>
  <c r="Q26" i="30"/>
  <c r="P26" i="30"/>
  <c r="O26" i="30"/>
  <c r="P21" i="25"/>
  <c r="O21" i="25"/>
  <c r="N21" i="25"/>
  <c r="M21" i="25"/>
  <c r="P20" i="25"/>
  <c r="O20" i="25"/>
  <c r="N20" i="25"/>
  <c r="M20" i="25"/>
  <c r="P19" i="25"/>
  <c r="O19" i="25"/>
  <c r="N19" i="25"/>
  <c r="M19" i="25"/>
  <c r="N20" i="29"/>
  <c r="M20" i="29"/>
  <c r="L20" i="29"/>
  <c r="N19" i="29"/>
  <c r="M19" i="29"/>
  <c r="L19" i="29"/>
  <c r="N18" i="29"/>
  <c r="M18" i="29"/>
  <c r="L18" i="29"/>
  <c r="N17" i="29"/>
  <c r="M17" i="29"/>
  <c r="L17" i="29"/>
  <c r="U6" i="22" l="1"/>
  <c r="T6" i="22"/>
  <c r="S6" i="22"/>
  <c r="R6" i="22"/>
  <c r="Q6" i="22"/>
  <c r="U5" i="22"/>
  <c r="T5" i="22"/>
  <c r="S5" i="22"/>
  <c r="R5" i="22"/>
  <c r="Q5" i="22"/>
  <c r="T9" i="37"/>
  <c r="S9" i="37"/>
  <c r="R9" i="37"/>
  <c r="Q9" i="37"/>
  <c r="P9" i="37"/>
  <c r="S6" i="36"/>
  <c r="R6" i="36"/>
  <c r="Q6" i="36"/>
  <c r="P6" i="36"/>
  <c r="O6" i="36"/>
  <c r="R7" i="34"/>
  <c r="Q7" i="34"/>
  <c r="P7" i="34"/>
  <c r="O7" i="34"/>
  <c r="N7" i="34"/>
  <c r="R8" i="45"/>
  <c r="Q8" i="45"/>
  <c r="P8" i="45"/>
  <c r="O8" i="45"/>
  <c r="N8" i="45"/>
  <c r="R7" i="45"/>
  <c r="Q7" i="45"/>
  <c r="P7" i="45"/>
  <c r="O7" i="45"/>
  <c r="N7" i="45"/>
  <c r="P6" i="33"/>
  <c r="O6" i="33"/>
  <c r="N6" i="33"/>
  <c r="M6" i="33"/>
  <c r="N5" i="31"/>
  <c r="M5" i="31"/>
  <c r="L5" i="31"/>
  <c r="S9" i="43"/>
  <c r="R9" i="43"/>
  <c r="Q9" i="43"/>
  <c r="P9" i="43"/>
  <c r="S8" i="43"/>
  <c r="R8" i="43"/>
  <c r="Q8" i="43"/>
  <c r="P8" i="43"/>
  <c r="S25" i="30"/>
  <c r="R25" i="30"/>
  <c r="Q25" i="30"/>
  <c r="P25" i="30"/>
  <c r="O25" i="30"/>
  <c r="S24" i="30"/>
  <c r="R24" i="30"/>
  <c r="Q24" i="30"/>
  <c r="P24" i="30"/>
  <c r="O24" i="30"/>
  <c r="S23" i="30"/>
  <c r="R23" i="30"/>
  <c r="Q23" i="30"/>
  <c r="P23" i="30"/>
  <c r="O23" i="30"/>
  <c r="S22" i="30"/>
  <c r="R22" i="30"/>
  <c r="Q22" i="30"/>
  <c r="P22" i="30"/>
  <c r="O22" i="30"/>
  <c r="S21" i="30"/>
  <c r="R21" i="30"/>
  <c r="Q21" i="30"/>
  <c r="P21" i="30"/>
  <c r="O21" i="30"/>
  <c r="P18" i="25"/>
  <c r="O18" i="25"/>
  <c r="N18" i="25"/>
  <c r="M18" i="25"/>
  <c r="P17" i="25"/>
  <c r="O17" i="25"/>
  <c r="N17" i="25"/>
  <c r="M17" i="25"/>
  <c r="P16" i="25"/>
  <c r="O16" i="25"/>
  <c r="N16" i="25"/>
  <c r="M16" i="25"/>
  <c r="P15" i="25"/>
  <c r="O15" i="25"/>
  <c r="N15" i="25"/>
  <c r="M15" i="25"/>
  <c r="N16" i="29"/>
  <c r="M16" i="29"/>
  <c r="L16" i="29"/>
  <c r="N15" i="29"/>
  <c r="M15" i="29"/>
  <c r="L15" i="29"/>
  <c r="N14" i="29"/>
  <c r="M14" i="29"/>
  <c r="L14" i="29"/>
  <c r="N13" i="29"/>
  <c r="M13" i="29"/>
  <c r="L13" i="29"/>
  <c r="R6" i="45"/>
  <c r="Q6" i="45"/>
  <c r="P6" i="45"/>
  <c r="O6" i="45"/>
  <c r="N6" i="45"/>
  <c r="U4" i="22" l="1"/>
  <c r="T4" i="22"/>
  <c r="S4" i="22"/>
  <c r="R4" i="22"/>
  <c r="Q4" i="22"/>
  <c r="U3" i="22"/>
  <c r="T3" i="22"/>
  <c r="S3" i="22"/>
  <c r="R3" i="22"/>
  <c r="Q3" i="22"/>
  <c r="T8" i="37"/>
  <c r="S8" i="37"/>
  <c r="R8" i="37"/>
  <c r="Q8" i="37"/>
  <c r="P8" i="37"/>
  <c r="T7" i="37"/>
  <c r="S7" i="37"/>
  <c r="R7" i="37"/>
  <c r="Q7" i="37"/>
  <c r="P7" i="37"/>
  <c r="T6" i="37"/>
  <c r="S6" i="37"/>
  <c r="R6" i="37"/>
  <c r="Q6" i="37"/>
  <c r="P6" i="37"/>
  <c r="T5" i="37"/>
  <c r="S5" i="37"/>
  <c r="R5" i="37"/>
  <c r="Q5" i="37"/>
  <c r="P5" i="37"/>
  <c r="R6" i="34"/>
  <c r="Q6" i="34"/>
  <c r="P6" i="34"/>
  <c r="O6" i="34"/>
  <c r="N6" i="34"/>
  <c r="R5" i="45"/>
  <c r="Q5" i="45"/>
  <c r="P5" i="45"/>
  <c r="O5" i="45"/>
  <c r="N5" i="45"/>
  <c r="P5" i="33"/>
  <c r="O5" i="33"/>
  <c r="N5" i="33"/>
  <c r="M5" i="33"/>
  <c r="S7" i="43"/>
  <c r="R7" i="43"/>
  <c r="Q7" i="43"/>
  <c r="P7" i="43"/>
  <c r="S6" i="43"/>
  <c r="R6" i="43"/>
  <c r="Q6" i="43"/>
  <c r="P6" i="43"/>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4" i="25"/>
  <c r="O14" i="25"/>
  <c r="N14" i="25"/>
  <c r="M14" i="25"/>
  <c r="P13" i="25"/>
  <c r="O13" i="25"/>
  <c r="N13" i="25"/>
  <c r="M13" i="25"/>
  <c r="P12" i="25"/>
  <c r="O12" i="25"/>
  <c r="N12" i="25"/>
  <c r="M12" i="25"/>
  <c r="P11" i="25"/>
  <c r="O11" i="25"/>
  <c r="N11" i="25"/>
  <c r="M11" i="25"/>
  <c r="N12" i="29"/>
  <c r="M12" i="29"/>
  <c r="L12" i="29"/>
  <c r="N11" i="29"/>
  <c r="M11" i="29"/>
  <c r="L11" i="29"/>
  <c r="N10" i="29"/>
  <c r="M10" i="29"/>
  <c r="L10" i="29"/>
  <c r="T4" i="37"/>
  <c r="S4" i="37"/>
  <c r="R4" i="37"/>
  <c r="Q4" i="37"/>
  <c r="P4" i="37"/>
  <c r="V3" i="38" l="1"/>
  <c r="U3" i="38"/>
  <c r="T3" i="38"/>
  <c r="S3" i="38"/>
  <c r="R3" i="38"/>
  <c r="S5" i="36"/>
  <c r="R5" i="36"/>
  <c r="Q5" i="36"/>
  <c r="P5" i="36"/>
  <c r="O5" i="36"/>
  <c r="R5" i="34"/>
  <c r="Q5" i="34"/>
  <c r="P5" i="34"/>
  <c r="O5" i="34"/>
  <c r="N5" i="34"/>
  <c r="R4" i="45"/>
  <c r="Q4" i="45"/>
  <c r="P4" i="45"/>
  <c r="O4" i="45"/>
  <c r="N4" i="45"/>
  <c r="R3" i="45"/>
  <c r="Q3" i="45"/>
  <c r="P3" i="45"/>
  <c r="O3" i="45"/>
  <c r="N3" i="45"/>
  <c r="P4" i="33"/>
  <c r="O4" i="33"/>
  <c r="N4" i="33"/>
  <c r="M4" i="33"/>
  <c r="P3" i="33"/>
  <c r="O3" i="33"/>
  <c r="N3" i="33"/>
  <c r="M3" i="33"/>
  <c r="N4" i="31"/>
  <c r="M4" i="31"/>
  <c r="L4" i="31"/>
  <c r="S5" i="43"/>
  <c r="R5" i="43"/>
  <c r="Q5" i="43"/>
  <c r="P5" i="43"/>
  <c r="S4" i="43"/>
  <c r="R4" i="43"/>
  <c r="Q4" i="43"/>
  <c r="P4" i="43"/>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N7" i="29"/>
  <c r="M7" i="29"/>
  <c r="L7" i="29"/>
  <c r="N6" i="29"/>
  <c r="M6" i="29"/>
  <c r="L6" i="29"/>
  <c r="N4" i="34"/>
  <c r="O4" i="34"/>
  <c r="P4" i="34"/>
  <c r="Q4" i="34"/>
  <c r="R4" i="34"/>
  <c r="T3" i="37" l="1"/>
  <c r="S3" i="37"/>
  <c r="R3" i="37"/>
  <c r="Q3" i="37"/>
  <c r="P3" i="37"/>
  <c r="T2" i="37"/>
  <c r="S2" i="37"/>
  <c r="R2" i="37"/>
  <c r="Q2" i="37"/>
  <c r="P2" i="37"/>
  <c r="N3" i="31" l="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O4" i="30"/>
  <c r="R2" i="45" l="1"/>
  <c r="Q2" i="45"/>
  <c r="P2" i="45"/>
  <c r="O2" i="45"/>
  <c r="N2" i="45"/>
  <c r="P2" i="44"/>
  <c r="O2" i="44"/>
  <c r="N2" i="44"/>
  <c r="M2" i="44"/>
  <c r="S3" i="43"/>
  <c r="R3" i="43"/>
  <c r="Q3" i="43"/>
  <c r="P3" i="43"/>
  <c r="S2" i="43"/>
  <c r="R2" i="43"/>
  <c r="Q2" i="43"/>
  <c r="P2" i="43"/>
  <c r="M2" i="33" l="1"/>
  <c r="N2" i="33"/>
  <c r="O2" i="33"/>
  <c r="P2" i="33"/>
  <c r="S4" i="36" l="1"/>
  <c r="R4" i="36"/>
  <c r="Q4" i="36"/>
  <c r="P4" i="36"/>
  <c r="O4" i="36"/>
  <c r="Q2" i="22"/>
  <c r="Z2" i="42" l="1"/>
  <c r="X2" i="42"/>
  <c r="W2" i="42"/>
  <c r="Y2" i="42"/>
  <c r="V2" i="42"/>
  <c r="Y2" i="26" l="1"/>
  <c r="V2" i="38"/>
  <c r="U2" i="22"/>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<sst xmlns="http://schemas.openxmlformats.org/spreadsheetml/2006/main" count="10601" uniqueCount="2383">
  <si>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</si>
  <si>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</si>
  <si>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</si>
  <si>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</si>
  <si>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</si>
  <si>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</si>
  <si>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</si>
  <si>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</si>
  <si>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</si>
  <si>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</si>
  <si>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</si>
  <si>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</si>
  <si>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</si>
  <si>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</si>
  <si>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</si>
  <si>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</si>
  <si>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</si>
  <si>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</si>
  <si>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</si>
  <si>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</si>
  <si>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</si>
  <si>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</si>
  <si>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</si>
  <si>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</si>
  <si>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</si>
  <si>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</si>
  <si>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</si>
  <si>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</si>
  <si>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</si>
  <si>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</si>
  <si>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</si>
  <si>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</si>
  <si>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</si>
  <si>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</si>
  <si>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</si>
  <si>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</si>
  <si>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</si>
  <si>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</si>
  <si>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</si>
  <si>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</si>
  <si>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</si>
  <si>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</si>
  <si>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</si>
  <si>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</si>
  <si>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</si>
  <si>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</si>
  <si>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</si>
  <si>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</si>
  <si>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</si>
  <si>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</si>
  <si>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</si>
  <si>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</si>
  <si>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</si>
  <si>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</si>
  <si>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</si>
  <si>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</si>
  <si>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</si>
  <si>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</si>
  <si>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</si>
  <si>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</si>
  <si>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</si>
  <si>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</si>
  <si>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</si>
  <si>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</si>
  <si>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</si>
  <si>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</si>
  <si>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</si>
  <si>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</si>
  <si>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</si>
  <si>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</si>
  <si>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</si>
  <si>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</si>
  <si>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</si>
  <si>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</si>
  <si>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</si>
  <si>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</si>
  <si>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</si>
  <si>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</si>
  <si>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</si>
  <si>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</si>
  <si>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</si>
  <si>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</si>
  <si>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</si>
  <si>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</si>
  <si>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</si>
  <si>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</si>
  <si>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</si>
  <si>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</si>
  <si>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</si>
  <si>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</si>
  <si>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</si>
  <si>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</si>
  <si>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</si>
  <si>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</si>
  <si>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</si>
  <si>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</si>
  <si>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</si>
  <si>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</si>
  <si>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</si>
  <si>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</si>
  <si>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</si>
  <si>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</si>
  <si>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</si>
  <si>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</si>
  <si>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</si>
  <si>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</si>
  <si>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</si>
  <si>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</si>
  <si>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</si>
  <si>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</si>
  <si>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</si>
  <si>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</si>
  <si>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</si>
  <si>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</si>
  <si>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</si>
  <si>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</si>
  <si>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</si>
  <si>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</si>
  <si>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</si>
  <si>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</si>
  <si>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</si>
  <si>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</si>
  <si>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</si>
  <si>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</si>
  <si>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</si>
  <si>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</si>
  <si>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</si>
  <si>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</si>
  <si>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</si>
  <si>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</si>
  <si>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</si>
  <si>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</si>
  <si>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</si>
  <si>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</si>
  <si>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</si>
  <si>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</si>
  <si>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</si>
  <si>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</si>
  <si>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</si>
  <si>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</si>
  <si>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</si>
  <si>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</si>
  <si>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</si>
  <si>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</si>
  <si>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</si>
  <si>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</si>
  <si>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</si>
  <si>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</si>
  <si>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</si>
  <si>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</si>
  <si>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</si>
  <si>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</si>
  <si>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</si>
  <si>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</si>
  <si>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</si>
  <si>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</si>
  <si>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</si>
  <si>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2勝</t>
    <rPh sb="1" eb="2">
      <t>ショウ</t>
    </rPh>
    <phoneticPr fontId="3"/>
  </si>
  <si>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</si>
  <si>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</si>
  <si>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</si>
  <si>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</si>
  <si>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</si>
  <si>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</si>
  <si>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</si>
  <si>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</si>
  <si>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</si>
  <si>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</si>
  <si>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</si>
  <si>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</si>
  <si>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M</t>
    <phoneticPr fontId="12"/>
  </si>
  <si>
    <t>平坦</t>
    <rPh sb="0" eb="2">
      <t>ヘイタn</t>
    </rPh>
    <phoneticPr fontId="12"/>
  </si>
  <si>
    <t>H</t>
    <phoneticPr fontId="12"/>
  </si>
  <si>
    <t>未勝利</t>
    <rPh sb="0" eb="1">
      <t>ミショウリ</t>
    </rPh>
    <phoneticPr fontId="12"/>
  </si>
  <si>
    <t>未勝利</t>
    <rPh sb="0" eb="1">
      <t>ミショウリ</t>
    </rPh>
    <phoneticPr fontId="3"/>
  </si>
  <si>
    <t>1勝</t>
    <rPh sb="1" eb="2">
      <t>ショウ</t>
    </rPh>
    <phoneticPr fontId="3"/>
  </si>
  <si>
    <t>3OP</t>
    <phoneticPr fontId="12"/>
  </si>
  <si>
    <t>3勝</t>
    <rPh sb="1" eb="2">
      <t>ショウ</t>
    </rPh>
    <phoneticPr fontId="3"/>
  </si>
  <si>
    <t>OP</t>
    <phoneticPr fontId="3"/>
  </si>
  <si>
    <t>新馬</t>
    <rPh sb="0" eb="2">
      <t>シンバ</t>
    </rPh>
    <phoneticPr fontId="12"/>
  </si>
  <si>
    <t>新馬</t>
    <rPh sb="0" eb="1">
      <t>シンバ</t>
    </rPh>
    <phoneticPr fontId="12"/>
  </si>
  <si>
    <t>B</t>
    <phoneticPr fontId="12"/>
  </si>
  <si>
    <t>C</t>
    <phoneticPr fontId="12"/>
  </si>
  <si>
    <t>D</t>
    <phoneticPr fontId="12"/>
  </si>
  <si>
    <t>独自ML</t>
    <phoneticPr fontId="1"/>
  </si>
  <si>
    <t>ダンテバローズ</t>
    <phoneticPr fontId="12"/>
  </si>
  <si>
    <t>D</t>
    <phoneticPr fontId="3"/>
  </si>
  <si>
    <t>C</t>
    <phoneticPr fontId="3"/>
  </si>
  <si>
    <t>グロリアラウス</t>
    <phoneticPr fontId="12"/>
  </si>
  <si>
    <t>パトジュニア</t>
    <phoneticPr fontId="3"/>
  </si>
  <si>
    <t>アドマイヤテラ</t>
    <phoneticPr fontId="12"/>
  </si>
  <si>
    <t>エティエンヌ</t>
    <phoneticPr fontId="3"/>
  </si>
  <si>
    <t>ノッテルーナ</t>
    <phoneticPr fontId="12"/>
  </si>
  <si>
    <t>ハギノサステナブル</t>
    <phoneticPr fontId="12"/>
  </si>
  <si>
    <t>ピューロマジック</t>
    <phoneticPr fontId="12"/>
  </si>
  <si>
    <t>良</t>
    <rPh sb="0" eb="1">
      <t>ヨイ</t>
    </rPh>
    <phoneticPr fontId="12"/>
  </si>
  <si>
    <t>モーリス</t>
    <phoneticPr fontId="12"/>
  </si>
  <si>
    <t>消耗</t>
    <rPh sb="0" eb="2">
      <t>ショウモウ</t>
    </rPh>
    <phoneticPr fontId="12"/>
  </si>
  <si>
    <t>セレブレイトエール</t>
    <phoneticPr fontId="12"/>
  </si>
  <si>
    <t>キズナ</t>
    <phoneticPr fontId="12"/>
  </si>
  <si>
    <t>シニスターミニスター</t>
    <phoneticPr fontId="12"/>
  </si>
  <si>
    <t>カーリン</t>
    <phoneticPr fontId="12"/>
  </si>
  <si>
    <t>ハーバーライト</t>
    <phoneticPr fontId="12"/>
  </si>
  <si>
    <t>ドレフォン</t>
    <phoneticPr fontId="12"/>
  </si>
  <si>
    <t>カレンブラックヒル</t>
    <phoneticPr fontId="12"/>
  </si>
  <si>
    <t>M</t>
    <phoneticPr fontId="3"/>
  </si>
  <si>
    <t>平坦</t>
    <rPh sb="0" eb="2">
      <t>ヘイタn</t>
    </rPh>
    <phoneticPr fontId="3"/>
  </si>
  <si>
    <t>オアシスドール</t>
    <phoneticPr fontId="3"/>
  </si>
  <si>
    <t>良</t>
    <rPh sb="0" eb="1">
      <t>ヨイ</t>
    </rPh>
    <phoneticPr fontId="3"/>
  </si>
  <si>
    <t>キタサンブラック</t>
    <phoneticPr fontId="3"/>
  </si>
  <si>
    <t>パドトロワ</t>
    <phoneticPr fontId="3"/>
  </si>
  <si>
    <t>イスラボニータ</t>
    <phoneticPr fontId="3"/>
  </si>
  <si>
    <t>SS</t>
    <phoneticPr fontId="12"/>
  </si>
  <si>
    <t>瞬発</t>
    <rPh sb="0" eb="2">
      <t>シュンパテゥ</t>
    </rPh>
    <phoneticPr fontId="12"/>
  </si>
  <si>
    <t>テーオーパスワード</t>
    <phoneticPr fontId="12"/>
  </si>
  <si>
    <t>コパノリッキー</t>
    <phoneticPr fontId="12"/>
  </si>
  <si>
    <t>キンシャサノキセキ</t>
    <phoneticPr fontId="12"/>
  </si>
  <si>
    <t>S</t>
    <phoneticPr fontId="12"/>
  </si>
  <si>
    <t>エラトー</t>
    <phoneticPr fontId="12"/>
  </si>
  <si>
    <t>サクソンウォリアー</t>
    <phoneticPr fontId="12"/>
  </si>
  <si>
    <t>キタサンブラック</t>
    <phoneticPr fontId="12"/>
  </si>
  <si>
    <t>アジアエクスプレス</t>
    <phoneticPr fontId="12"/>
  </si>
  <si>
    <t>タリスマニック</t>
    <phoneticPr fontId="12"/>
  </si>
  <si>
    <t>イフラージ</t>
    <phoneticPr fontId="12"/>
  </si>
  <si>
    <t>ミッキーアイル</t>
    <phoneticPr fontId="12"/>
  </si>
  <si>
    <t>リオンディーズ</t>
    <phoneticPr fontId="12"/>
  </si>
  <si>
    <t>ジュンウィンダム</t>
    <phoneticPr fontId="12"/>
  </si>
  <si>
    <t>ヘニーヒューズ</t>
    <phoneticPr fontId="12"/>
  </si>
  <si>
    <t>H</t>
    <phoneticPr fontId="3"/>
  </si>
  <si>
    <t>平坦</t>
    <rPh sb="0" eb="1">
      <t>ヘイタn</t>
    </rPh>
    <phoneticPr fontId="3"/>
  </si>
  <si>
    <t>モズリッキー</t>
    <phoneticPr fontId="3"/>
  </si>
  <si>
    <t>トランセンド</t>
    <phoneticPr fontId="3"/>
  </si>
  <si>
    <t>ゼンノロブロイ</t>
    <phoneticPr fontId="3"/>
  </si>
  <si>
    <t>シニスターミニスター</t>
    <phoneticPr fontId="3"/>
  </si>
  <si>
    <t>メイショウブレゲ</t>
    <phoneticPr fontId="3"/>
  </si>
  <si>
    <t>消耗</t>
    <rPh sb="0" eb="2">
      <t>ショウモウ</t>
    </rPh>
    <phoneticPr fontId="3"/>
  </si>
  <si>
    <t>ゴールドシップ</t>
    <phoneticPr fontId="3"/>
  </si>
  <si>
    <t>オルフェーヴル</t>
    <phoneticPr fontId="3"/>
  </si>
  <si>
    <t>コレペティトール</t>
    <phoneticPr fontId="12"/>
  </si>
  <si>
    <t>ジャスタウェイ</t>
    <phoneticPr fontId="12"/>
  </si>
  <si>
    <t>シルバーステート</t>
    <phoneticPr fontId="12"/>
  </si>
  <si>
    <t>イスラボニータ</t>
    <phoneticPr fontId="12"/>
  </si>
  <si>
    <t>アスクオンディープ</t>
    <phoneticPr fontId="12"/>
  </si>
  <si>
    <t>ディープインパクト</t>
    <phoneticPr fontId="12"/>
  </si>
  <si>
    <t>消耗</t>
    <rPh sb="0" eb="1">
      <t>ショウモウ</t>
    </rPh>
    <phoneticPr fontId="12"/>
  </si>
  <si>
    <t>カツラノキサノキ</t>
    <phoneticPr fontId="12"/>
  </si>
  <si>
    <t>パイロ</t>
    <phoneticPr fontId="12"/>
  </si>
  <si>
    <t>ﾌﾞﾘｯｸｽｱﾝﾄﾞﾓﾙﾀﾙ</t>
    <phoneticPr fontId="12"/>
  </si>
  <si>
    <t>平坦</t>
    <rPh sb="0" eb="1">
      <t>ヘイタn</t>
    </rPh>
    <phoneticPr fontId="12"/>
  </si>
  <si>
    <t>メイショウタムシバ</t>
    <phoneticPr fontId="12"/>
  </si>
  <si>
    <t>ダノンレジェンド</t>
    <phoneticPr fontId="12"/>
  </si>
  <si>
    <t>ﾏｼﾞｪｽﾃｨｯｸｳｫﾘｱｰ</t>
    <phoneticPr fontId="12"/>
  </si>
  <si>
    <t>リアルスティール</t>
    <phoneticPr fontId="12"/>
  </si>
  <si>
    <t>セントパトリックデイ</t>
    <phoneticPr fontId="3"/>
  </si>
  <si>
    <t>イントゥミスチーフ</t>
    <phoneticPr fontId="3"/>
  </si>
  <si>
    <t>ダノンレジェンド</t>
    <phoneticPr fontId="3"/>
  </si>
  <si>
    <t>エメラルドビーチ</t>
    <phoneticPr fontId="12"/>
  </si>
  <si>
    <t>グレンイーグルス</t>
    <phoneticPr fontId="12"/>
  </si>
  <si>
    <t>レイデオロ</t>
    <phoneticPr fontId="12"/>
  </si>
  <si>
    <t>ブラックタイド</t>
    <phoneticPr fontId="12"/>
  </si>
  <si>
    <t>サトノダイヤモンド</t>
    <phoneticPr fontId="12"/>
  </si>
  <si>
    <t>マクフィ</t>
    <phoneticPr fontId="12"/>
  </si>
  <si>
    <t>リヤンドファミユ</t>
    <phoneticPr fontId="12"/>
  </si>
  <si>
    <t>S</t>
    <phoneticPr fontId="3"/>
  </si>
  <si>
    <t>瞬発</t>
    <rPh sb="0" eb="2">
      <t>シュンパテゥ</t>
    </rPh>
    <phoneticPr fontId="3"/>
  </si>
  <si>
    <t>ガラパゴス</t>
    <phoneticPr fontId="3"/>
  </si>
  <si>
    <t>ミッキーアイル</t>
    <phoneticPr fontId="3"/>
  </si>
  <si>
    <t>アジアエクスプレス</t>
    <phoneticPr fontId="3"/>
  </si>
  <si>
    <t>シャンハイボビー</t>
    <phoneticPr fontId="3"/>
  </si>
  <si>
    <t>ゴールデンスナップ</t>
    <phoneticPr fontId="12"/>
  </si>
  <si>
    <t>ゴールドシップ</t>
    <phoneticPr fontId="12"/>
  </si>
  <si>
    <t>サンライズロナウド</t>
    <phoneticPr fontId="12"/>
  </si>
  <si>
    <t>ハービンジャー</t>
    <phoneticPr fontId="12"/>
  </si>
  <si>
    <t>ロードカナロア</t>
    <phoneticPr fontId="12"/>
  </si>
  <si>
    <t>テーオーステルス</t>
    <phoneticPr fontId="3"/>
  </si>
  <si>
    <t>モーリス</t>
    <phoneticPr fontId="3"/>
  </si>
  <si>
    <t>E</t>
    <phoneticPr fontId="12"/>
  </si>
  <si>
    <t>イラーレ</t>
    <phoneticPr fontId="12"/>
  </si>
  <si>
    <t>スクリーンヒーロー</t>
    <phoneticPr fontId="12"/>
  </si>
  <si>
    <t xml:space="preserve"> リアルインパクト</t>
    <phoneticPr fontId="12"/>
  </si>
  <si>
    <t>エピファネイア</t>
    <phoneticPr fontId="12"/>
  </si>
  <si>
    <t>シャープアステカ</t>
    <phoneticPr fontId="12"/>
  </si>
  <si>
    <t>サムデイ</t>
    <phoneticPr fontId="12"/>
  </si>
  <si>
    <t>ストロングリターン</t>
    <phoneticPr fontId="12"/>
  </si>
  <si>
    <t>レインボーライン</t>
    <phoneticPr fontId="12"/>
  </si>
  <si>
    <t>シュヴァルグラン</t>
    <phoneticPr fontId="12"/>
  </si>
  <si>
    <t>アンジェリュス</t>
    <phoneticPr fontId="12"/>
  </si>
  <si>
    <t>サンダースノー</t>
    <phoneticPr fontId="12"/>
  </si>
  <si>
    <t>タイセイミニスター</t>
    <phoneticPr fontId="12"/>
  </si>
  <si>
    <t>ニューイヤーズデイ</t>
    <phoneticPr fontId="12"/>
  </si>
  <si>
    <t>ミッキーロケット</t>
    <phoneticPr fontId="12"/>
  </si>
  <si>
    <t>ノットイナフ</t>
    <phoneticPr fontId="12"/>
  </si>
  <si>
    <t>オルトパラティウム</t>
    <phoneticPr fontId="12"/>
  </si>
  <si>
    <t>ルアーヴル</t>
    <phoneticPr fontId="12"/>
  </si>
  <si>
    <t>ウィープディライト</t>
    <phoneticPr fontId="3"/>
  </si>
  <si>
    <t>ドゥラメンテ</t>
    <phoneticPr fontId="3"/>
  </si>
  <si>
    <t>ハービンジャー</t>
    <phoneticPr fontId="3"/>
  </si>
  <si>
    <t>ドバウィ</t>
    <phoneticPr fontId="3"/>
  </si>
  <si>
    <t>ルーラーシップ</t>
    <phoneticPr fontId="12"/>
  </si>
  <si>
    <t>ドゥラメンテ</t>
    <phoneticPr fontId="12"/>
  </si>
  <si>
    <t>ジョーカプチーノ</t>
    <phoneticPr fontId="3"/>
  </si>
  <si>
    <t>ヤマカツエース</t>
    <phoneticPr fontId="3"/>
  </si>
  <si>
    <t>サンデーファンデー</t>
    <phoneticPr fontId="12"/>
  </si>
  <si>
    <t>スズカコーズウェイ</t>
    <phoneticPr fontId="12"/>
  </si>
  <si>
    <t>ホッコータルマエ</t>
    <phoneticPr fontId="12"/>
  </si>
  <si>
    <t>デビットバローズ</t>
    <phoneticPr fontId="12"/>
  </si>
  <si>
    <t>ビーチパトロール</t>
    <phoneticPr fontId="12"/>
  </si>
  <si>
    <t>ノーブルロジャー</t>
    <phoneticPr fontId="12"/>
  </si>
  <si>
    <t>良</t>
    <rPh sb="0" eb="1">
      <t xml:space="preserve">ヨイ </t>
    </rPh>
    <phoneticPr fontId="12"/>
  </si>
  <si>
    <t>パレスマリス</t>
    <phoneticPr fontId="12"/>
  </si>
  <si>
    <t>ダイワメジャー</t>
    <phoneticPr fontId="12"/>
  </si>
  <si>
    <t>ビヨンドザファザー</t>
    <phoneticPr fontId="12"/>
  </si>
  <si>
    <t>ビッグアーサー</t>
    <phoneticPr fontId="12"/>
  </si>
  <si>
    <t>---</t>
  </si>
  <si>
    <t>D</t>
  </si>
  <si>
    <t>C</t>
  </si>
  <si>
    <t>E</t>
  </si>
  <si>
    <t>±0</t>
  </si>
  <si>
    <t>SL</t>
  </si>
  <si>
    <t>○</t>
  </si>
  <si>
    <t>B</t>
  </si>
  <si>
    <t>イン先行</t>
  </si>
  <si>
    <t>強風</t>
  </si>
  <si>
    <t>平均ペースで流れてかなり上がりが掛かる展開。それでも前に行った馬がそのまま上位独占の結果になった。</t>
    <phoneticPr fontId="12"/>
  </si>
  <si>
    <t>坂井騎手らしい積極策でそのまま押し切り勝ち。初ダートで勝ち切ったのは見事だが、先行馬が上位独占でそこまで評価できるレースでもないか。</t>
    <phoneticPr fontId="12"/>
  </si>
  <si>
    <t>速い流れになって先行馬は厳しい展開だったか。初ダートのハーバーライトが好位からあっさりと抜け出して勝利。</t>
    <phoneticPr fontId="12"/>
  </si>
  <si>
    <t>初ダートだったが内枠から揉まれる競馬でも問題なし。半兄コルサファターレと同じようなスタミナタイプに見えます。</t>
    <phoneticPr fontId="12"/>
  </si>
  <si>
    <t>人気のオアシスドールが先手を奪って平均ペース。ここではスピードが違った感じで順当に勝利となった。</t>
    <phoneticPr fontId="3"/>
  </si>
  <si>
    <t>スッと先手を奪ってそのまま押し切り勝ち。馬場を考えれば時計もまずまず良さそうで、普通に評価していいんじゃないだろうか。</t>
    <phoneticPr fontId="3"/>
  </si>
  <si>
    <t>新馬戦にしても超のつくスローペース戦に。こうなってしまうと前に行った馬しかどうしようもないレースになった。</t>
    <phoneticPr fontId="12"/>
  </si>
  <si>
    <t>超スローペースを先行して展開に恵まれている。昇級してペース流れてどこまでやれるかは正直わかりません。</t>
    <phoneticPr fontId="12"/>
  </si>
  <si>
    <t>かなりハイレベルなメンバー構成。Aコース開幕週の京都芝はリニューアル前の傾向通りにイン有利馬場。ここも内枠の馬が上位独占の結果になった。</t>
    <phoneticPr fontId="12"/>
  </si>
  <si>
    <t>イン先行有利馬場でマイペースの逃げが打てた。サクソンウォリアー産駒で今の京都の馬場も合っていたでしょうし、今日は恵まれた感じがします。</t>
    <phoneticPr fontId="12"/>
  </si>
  <si>
    <t>Aコース開幕週の京都芝はリニューアル前の傾向通りにイン有利馬場。初速が違ったピューロマジックが何の危なげもなく逃げ切って勝利。</t>
    <phoneticPr fontId="12"/>
  </si>
  <si>
    <t>テンスピードが抜群の馬で、ここはあっさりと先手を奪って押し切り勝ち。イン先行有利馬場だったとはいえ強い競馬だった。</t>
    <phoneticPr fontId="12"/>
  </si>
  <si>
    <t>２頭が平均ペースで先行してそれ以外の馬はバテてしまった感じ。人気のダンテバローズがここは順当に勝利となった。</t>
    <phoneticPr fontId="12"/>
  </si>
  <si>
    <t>前走は休み明けでハイレベル戦。今回は叩き２戦目で順当に良化して圧勝。時計も優秀ですし、揉まれなければ昇級即通用。</t>
    <phoneticPr fontId="12"/>
  </si>
  <si>
    <t>逃げたい馬が多く先行争いは激しくなった。最後は先行馬が総崩れで差しが決まる結果に。</t>
    <phoneticPr fontId="12"/>
  </si>
  <si>
    <t>スタートで出遅れ。ハイペースで展開が向いたこともあって最後は差し切ることができた。器用な馬ではないので今回はハマった感じがします。</t>
    <phoneticPr fontId="12"/>
  </si>
  <si>
    <t>速いペースで流れて地力ははっきり問われたか。前走ハイレベルな御影S組の２頭が３着以下を突き放してワンツーとなった。</t>
    <phoneticPr fontId="3"/>
  </si>
  <si>
    <t>前走はかなりのハイレベル戦。揉まれずにスムーズな競馬ができればクラス上位だった。外目の枠が引ければオープンでもやれていい。</t>
    <phoneticPr fontId="3"/>
  </si>
  <si>
    <t>ビジンが先手を奪ったがジャンカズマが途中で動いてスタミナが問われる展開。後方で脚を溜めていたメイショウブレゲが差し切って勝利となった。</t>
    <phoneticPr fontId="3"/>
  </si>
  <si>
    <t>途中で動きが出てスタミナが問われる展開でドンピシャにハマった印象。次走はダイヤモンドSの可能性が高そうだが、東京ではスピード不足で終わる。</t>
    <phoneticPr fontId="3"/>
  </si>
  <si>
    <t>Aコース開幕週の京都芝はリニューアル前の傾向通りにイン有利馬場。このレースも内枠からインを通った馬が上位独占の結果に。</t>
    <phoneticPr fontId="12"/>
  </si>
  <si>
    <t>とにかく逃げないとダメな馬。今回は先手を奪い切ったことで力を発揮できた。イン先行有利馬場に恵まれています。</t>
    <phoneticPr fontId="12"/>
  </si>
  <si>
    <t>京都ダートは冬時期でかなりのタフ馬場。ハイペースで流れたが全馬がバテてしまったようで前に行った２頭のワンツー決着。</t>
    <phoneticPr fontId="12"/>
  </si>
  <si>
    <t>川田騎乗で積極的に運ぶことでパフォーマンスを上げてきた。まだ完成していない馬に見えるので、使いつつ良くなっていけば。</t>
    <phoneticPr fontId="12"/>
  </si>
  <si>
    <t>京都ダートは冬時期でかなりのタフ馬場。途中で捲りが入る厳しい展開だったが、その割に勝ち馬の刻んだ終いのラップは優秀。</t>
    <phoneticPr fontId="12"/>
  </si>
  <si>
    <t>無理せずに中団位置につけて向こう正面で一気に捲って先団に。最後はほぼ加速ラップで走りましたし素質は高そう。小柄なので成長してくれば。</t>
    <phoneticPr fontId="12"/>
  </si>
  <si>
    <t>京都ダートは冬時期でかなりのタフ馬場。断然人気に推されたルディックが位置を取り切れずで、前目で運んだパトジュニアが早めに抜け出して押し切り勝ち。</t>
    <phoneticPr fontId="3"/>
  </si>
  <si>
    <t>スタートを決めて完璧な先行策から押し切り勝ち。初ダートでいきなり結果を出した点は評価できるが、今回は恵まれた感じもします。</t>
    <phoneticPr fontId="3"/>
  </si>
  <si>
    <t>京都ダートは冬時期でかなりのタフ馬場。先手を奪ったマイネルフォーコンが粘っていたが、それ以外は差し追い込み馬が上位独占の結果に。</t>
    <phoneticPr fontId="12"/>
  </si>
  <si>
    <t>勝負所で外に振られながらもここでは力が違った。差しが決まるレースなら上のクラスでやれてもいいはず。</t>
    <phoneticPr fontId="12"/>
  </si>
  <si>
    <t>開幕週こそ超イン先行有利馬場だったが、一気に馬場が荒れてタフなヨーロピアン馬場に。土曜とは打って変わって、このレースは外枠の馬が上位独占の結果に。</t>
    <phoneticPr fontId="12"/>
  </si>
  <si>
    <t>大外枠からスタートを決めて先行策。終始外を通って溜めの効かない競馬だったが押し切ることができた。良血らしく指数以上に評価して良さそう。</t>
    <phoneticPr fontId="12"/>
  </si>
  <si>
    <t>開幕週こそ超イン先行有利馬場だったが、一気に馬場が荒れてタフなヨーロピアン馬場に。向こう正面で人気のアドマイヤテラが動いてそのまま押し切り勝ちとなった。</t>
    <phoneticPr fontId="12"/>
  </si>
  <si>
    <t>スタートは出なかったが、向こう正面で一気に動いた川田騎手のファインプレイ。スタミナはありそうで、徐々に成長していって京都新聞杯勝ちぐらいで底を見せそうなイメージ。</t>
    <phoneticPr fontId="12"/>
  </si>
  <si>
    <t>京都ダートは冬時期でかなりのタフ馬場。先行争いが激しくなって前の馬は厳しくなり、人気のハギノサステナブル以外は追い込み馬が上位独占。</t>
    <phoneticPr fontId="12"/>
  </si>
  <si>
    <t>前走がハイレベル戦でこのクラスでは上位だった。抜け出してソラを使ったが、２着馬が来てから加速ラップで突き放しており、昇級即通用と見ていい。</t>
    <phoneticPr fontId="12"/>
  </si>
  <si>
    <t>京都ダートは冬時期でかなりのタフ馬場。この時間は風もかなり吹いていた感じ。スローペースでも前有利ではなく、ガラパゴスが差し切って勝利。</t>
    <phoneticPr fontId="3"/>
  </si>
  <si>
    <t>今回は久々の1400m。スローペースでカセノミオの完全な勝ちパターンだったが、脚力の違いで差し切った。この距離ならオープンまで行けそう。</t>
    <phoneticPr fontId="3"/>
  </si>
  <si>
    <t>タフ馬場得意で超ハイペースでスタミナが問われる展開で良さを見せた。牝馬にしてはかなりのスタミナがある馬で、どこかで重賞でも好走してくるような馬か。</t>
    <phoneticPr fontId="12"/>
  </si>
  <si>
    <t>開幕週こそ超イン先行有利馬場だったが、一気に馬場が荒れてタフなヨーロピアン馬場に。ケイアイサンデラが超ハイペースの大逃げを打ったが、最後は勝ち馬に捕まった。</t>
    <rPh sb="69" eb="70">
      <t>カティ</t>
    </rPh>
    <phoneticPr fontId="12"/>
  </si>
  <si>
    <t>開幕週こそ超イン先行有利馬場だったが、一気に馬場が荒れてタフなヨーロピアン馬場に。スローで流れたが、最後はじっくり溜めたサンライズロナウドが大外一気を決めた。</t>
    <phoneticPr fontId="12"/>
  </si>
  <si>
    <t>馬場を読み切ってじっくり脚を溜める競馬。タフな馬場で大外一気で鮮やかに差し切った。かなり難しい馬だが素質はありそうだ。</t>
    <phoneticPr fontId="12"/>
  </si>
  <si>
    <t>京都ダートは冬時期でかなりのタフ馬場。すばるSは毎年外枠有利のレース傾向になっており、今年も外枠の馬でのワンツー決着に。</t>
    <phoneticPr fontId="3"/>
  </si>
  <si>
    <t>外枠有利なレースで７枠からスムーズに先行できた。超大型馬でタフな馬場でスタミナを活かす競馬が合っていそうだ。</t>
    <phoneticPr fontId="3"/>
  </si>
  <si>
    <t>開幕週こそ超イン先行有利馬場だったが、一気に馬場が荒れてタフなヨーロピアン馬場に。グランツベリーが逃げたが馬場傾向が変わって粘れず、最後は差し馬が台頭してきた。</t>
    <phoneticPr fontId="12"/>
  </si>
  <si>
    <t>ラチ沿いの中団追走からスムーズに捌いて差し切り勝ち。もうこのクラスでは順番だった感じ。昇級しても同じような感じでクラス慣れして走ってきそう。</t>
    <phoneticPr fontId="12"/>
  </si>
  <si>
    <t>京都ダートは冬時期でかなりのタフ馬場。早めに抜け出した断然人気のサムデイがなんとか差し馬の追撃をしのいで押し切り勝ち。</t>
    <phoneticPr fontId="12"/>
  </si>
  <si>
    <t>ここでは人気通りに能力上位だった。かなりタフな馬場だったから時計が遅いだけで、これまでのレースぶりから水準レベルの能力はありそう。</t>
    <phoneticPr fontId="12"/>
  </si>
  <si>
    <t>京都ダートは冬時期でかなりのタフ馬場。そんな馬場でハイペースの展開になったが、全馬がバテてしまって前残りの結果に。</t>
    <phoneticPr fontId="12"/>
  </si>
  <si>
    <t>タフ馬場で速いペースの逃げを打ってそのまま押し切り勝ち。スタミナは相当にありそうで、使いつつどんどん強くなっていきそう。</t>
    <phoneticPr fontId="12"/>
  </si>
  <si>
    <t>京都ダートは冬時期でかなりのタフ馬場。そんな馬場でも中盤が緩んでのスロー戦だったので、基本は前有利の展開だっただろう。</t>
    <phoneticPr fontId="12"/>
  </si>
  <si>
    <t>抜群のスタートから楽に２番手を取ることができた。今回はスローペースに恵まれているので評価が難しいところ。</t>
    <phoneticPr fontId="12"/>
  </si>
  <si>
    <t>京都ダートは冬時期でかなりのタフ馬場。そんな馬場で途中で捲ってくる馬が出たことで先行馬は厳しくなったか。</t>
    <phoneticPr fontId="12"/>
  </si>
  <si>
    <t>大幅馬体増で馬がさらに成長していた感じ。マジェスティックウォリアー産駒なので今後どこまで成長していくかは底が知れない。</t>
    <phoneticPr fontId="12"/>
  </si>
  <si>
    <t>開幕週こそ超イン先行有利馬場だったが、一気に馬場が荒れてタフなヨーロピアン馬場に。新馬戦にしてはペースが流れてはっきりスタミナが問われるレースになった。</t>
    <phoneticPr fontId="12"/>
  </si>
  <si>
    <t>スタートは出遅れたがスタミナに自信があったか捲って強引な競馬で押し切り勝ち。キレがあるかはわからないが体力はかなりありそう。</t>
    <phoneticPr fontId="12"/>
  </si>
  <si>
    <t>初戦は超スローで外を回す競馬。大型馬で一度使った上積みとタフな馬場が向いたか。キレはそこまでなさそうなので長めの距離で相手次第という印象。</t>
    <phoneticPr fontId="3"/>
  </si>
  <si>
    <t>開幕週こそ超イン先行有利馬場だったが、一気に馬場が荒れてタフなヨーロピアン馬場に。上がりが掛かる消耗戦をウィープディライトが制して勝利となった。</t>
    <phoneticPr fontId="3"/>
  </si>
  <si>
    <t>京都ダートは冬時期でかなりのタフ馬場。そんな馬場でこのハイペースとなると先行した馬は厳しく、最後方追走のノッテルーナが外から豪快に追い込んで勝利。</t>
    <phoneticPr fontId="12"/>
  </si>
  <si>
    <t>スタートで出遅れ。後方の外を回る形になったが、ハイペースの消耗戦で完璧に展開が向いた。今回はハマった感じがします。</t>
    <phoneticPr fontId="12"/>
  </si>
  <si>
    <t>誰も先手を取りたがらずでエティエンヌが押し出されて先頭。ペースが速くならなかったことで先行した２頭がそのままワンツーを決めた。</t>
    <phoneticPr fontId="3"/>
  </si>
  <si>
    <t>スタートを決めて誰もいかないと見て先手を奪った判断が正解。最後も差されかけたところを差し返しましたし、なかなか根性はありそうだ。</t>
    <phoneticPr fontId="3"/>
  </si>
  <si>
    <t>京都ダートは冬時期でかなりのタフ馬場。ハイペースで前の馬はかなり厳しい展開になり、サンデーファンデー以外は差し追い込み馬が上位独占の結果に。</t>
    <phoneticPr fontId="12"/>
  </si>
  <si>
    <t>ハイペースで差し馬が上位独占の流れを先行して押し切り勝ち。ここに来てかなり力を突けてきた感じで、いずれオープンまで行けそうな馬だ。</t>
    <phoneticPr fontId="12"/>
  </si>
  <si>
    <t>開幕週こそ超イン先行有利馬場だったが、一気に馬場が荒れてタフなヨーロピアン馬場に。キレを活かしてこその馬は不発に終わって２番手追走のデビットバローズが押し切り勝ち。</t>
    <phoneticPr fontId="12"/>
  </si>
  <si>
    <t>２番手追走からそのまま押し切り勝ち。しっかりと状態を立て直してきたのが良かった感じで、オープンではどこまでやれるだろうか。</t>
    <phoneticPr fontId="12"/>
  </si>
  <si>
    <t>開幕週こそ超イン先行有利馬場だったが、一気に馬場が荒れてタフなヨーロピアン馬場に。ゆったりとした流れになり、２番手追走のビヨンドザヴァレーが押し切って勝利。</t>
    <phoneticPr fontId="12"/>
  </si>
  <si>
    <t>２番手追走からキレが問われないレースで上手く向いた感じ。準オープンとなると厳しいんじゃないだろうか。</t>
    <phoneticPr fontId="12"/>
  </si>
  <si>
    <t>新馬</t>
    <rPh sb="0" eb="1">
      <t>シンバ</t>
    </rPh>
    <phoneticPr fontId="3"/>
  </si>
  <si>
    <t>ピカリ</t>
    <phoneticPr fontId="12"/>
  </si>
  <si>
    <t>　ﾄｩﾜｰﾘﾝｸﾞｷｬﾝﾃﾞｨ</t>
    <phoneticPr fontId="12"/>
  </si>
  <si>
    <t>ハッピーマインド</t>
    <phoneticPr fontId="12"/>
  </si>
  <si>
    <t>ﾏｲﾝﾄﾞﾕｱﾋﾞｽｹｯﾂ</t>
    <phoneticPr fontId="12"/>
  </si>
  <si>
    <t>ラニ</t>
    <phoneticPr fontId="12"/>
  </si>
  <si>
    <t>瞬発</t>
    <rPh sb="0" eb="1">
      <t>シュンパテゥ</t>
    </rPh>
    <phoneticPr fontId="3"/>
  </si>
  <si>
    <t>キャピタルサックス</t>
    <phoneticPr fontId="3"/>
  </si>
  <si>
    <t>リオンディーズ</t>
    <phoneticPr fontId="3"/>
  </si>
  <si>
    <t>瞬発</t>
    <rPh sb="0" eb="1">
      <t>シュンパテゥ</t>
    </rPh>
    <phoneticPr fontId="12"/>
  </si>
  <si>
    <t>ダノンケイツー</t>
    <phoneticPr fontId="12"/>
  </si>
  <si>
    <t>ジャスティファイ</t>
    <phoneticPr fontId="12"/>
  </si>
  <si>
    <t>ソルトクィーン</t>
    <phoneticPr fontId="12"/>
  </si>
  <si>
    <t>ヴィクトワールピサ</t>
    <phoneticPr fontId="12"/>
  </si>
  <si>
    <t>インファイター</t>
    <phoneticPr fontId="12"/>
  </si>
  <si>
    <t>ジャミーレ</t>
    <phoneticPr fontId="3"/>
  </si>
  <si>
    <t>リアルインパクト</t>
    <phoneticPr fontId="3"/>
  </si>
  <si>
    <t>ディスクリートキャット</t>
    <phoneticPr fontId="3"/>
  </si>
  <si>
    <t>ツークフォーゲル</t>
    <phoneticPr fontId="12"/>
  </si>
  <si>
    <t>スマラグドス</t>
    <phoneticPr fontId="12"/>
  </si>
  <si>
    <t>ハーツクライ</t>
    <phoneticPr fontId="12"/>
  </si>
  <si>
    <t>アロゲート</t>
    <phoneticPr fontId="12"/>
  </si>
  <si>
    <t>ワイドラトゥール</t>
    <phoneticPr fontId="12"/>
  </si>
  <si>
    <t>ｶﾘﾌｫﾙﾆｱｸﾛｰﾑ</t>
    <phoneticPr fontId="12"/>
  </si>
  <si>
    <t>ﾃﾞｸﾗﾚｰｼｮﾝｵﾌﾞｳｫｰ</t>
    <phoneticPr fontId="12"/>
  </si>
  <si>
    <t>ビッグシーザー</t>
    <phoneticPr fontId="12"/>
  </si>
  <si>
    <t>ラブリーデイ</t>
    <phoneticPr fontId="12"/>
  </si>
  <si>
    <t>スズカダブル</t>
    <phoneticPr fontId="12"/>
  </si>
  <si>
    <t>バゴ</t>
    <phoneticPr fontId="12"/>
  </si>
  <si>
    <t>クラヴィコード</t>
    <phoneticPr fontId="12"/>
  </si>
  <si>
    <t>シーリュウシー</t>
    <phoneticPr fontId="12"/>
  </si>
  <si>
    <t>シーザスターズ</t>
    <phoneticPr fontId="12"/>
  </si>
  <si>
    <t>モーニン</t>
    <phoneticPr fontId="12"/>
  </si>
  <si>
    <t>ディスタントスカイ</t>
    <phoneticPr fontId="3"/>
  </si>
  <si>
    <t>アンクルモー</t>
    <phoneticPr fontId="3"/>
  </si>
  <si>
    <t>ニューイヤーズデイ</t>
    <phoneticPr fontId="3"/>
  </si>
  <si>
    <t>ビッグアーサー</t>
    <phoneticPr fontId="3"/>
  </si>
  <si>
    <t>ロードフロンティア</t>
    <phoneticPr fontId="12"/>
  </si>
  <si>
    <t>ミスエスペランサ</t>
    <phoneticPr fontId="12"/>
  </si>
  <si>
    <t>コネッシオーネ</t>
    <phoneticPr fontId="12"/>
  </si>
  <si>
    <t>グレン</t>
    <phoneticPr fontId="12"/>
  </si>
  <si>
    <t>アンクルモー</t>
    <phoneticPr fontId="12"/>
  </si>
  <si>
    <t>ボナンザ</t>
    <phoneticPr fontId="12"/>
  </si>
  <si>
    <t>ワイドアラジン</t>
    <phoneticPr fontId="12"/>
  </si>
  <si>
    <t>ヤマニンウルス</t>
    <phoneticPr fontId="12"/>
  </si>
  <si>
    <t>ﾊﾟｲｵﾆｱｵﾌﾞｻﾞﾅｲﾙ</t>
    <phoneticPr fontId="12"/>
  </si>
  <si>
    <t>ブローザホーン</t>
    <phoneticPr fontId="12"/>
  </si>
  <si>
    <t>オードリーバローズ</t>
    <phoneticPr fontId="12"/>
  </si>
  <si>
    <t>タフな馬場への意識が強くなったかスロー。前有利の展開で3着以下を突き放した上位2頭はオープン級だろう。</t>
    <phoneticPr fontId="12"/>
  </si>
  <si>
    <t>スタートで躓いたがリカバーして外目の絶好位に。あまり良い走りができていない頃から川田騎手が乗っているのを見ても素質は高いか。</t>
    <phoneticPr fontId="12"/>
  </si>
  <si>
    <t>アロットドリームが抜群のスタートから逃げる展開。好位につけていたジャミーレがこのメンバーでは上位だった。</t>
    <phoneticPr fontId="3"/>
  </si>
  <si>
    <t>初ダートだったがそこまでレースレベルが高くないところで相対的に走れた印象。上のクラスとなるとどうだろうか。</t>
    <phoneticPr fontId="3"/>
  </si>
  <si>
    <t>前半が超スローペース。誰もが捲ると思っていたエンツォウーノが捲らなかったことで前に行った馬が完全に恵まれた。</t>
    <phoneticPr fontId="12"/>
  </si>
  <si>
    <t>揉まれずに伸び伸びと走れてこその馬。今回は外枠で超スローペースでかなり恵まれた感じがします。</t>
    <phoneticPr fontId="12"/>
  </si>
  <si>
    <t>紅梅Sは毎年短縮ローテが有利。ただ、今年はあまりに超スローになったことで瞬発力が問われた印象。</t>
    <phoneticPr fontId="12"/>
  </si>
  <si>
    <t>A</t>
  </si>
  <si>
    <t>この条件らしく前に行った馬で上位独占。調教抜群に動いていたピカリが順当勝ち。</t>
    <phoneticPr fontId="12"/>
  </si>
  <si>
    <t>調教動いていた通りにダート短距離では素質があった。揉まれるとさっぱりダメそうだが、あの調教の動きを見る限り未勝利で終わる馬ではなさそう。</t>
    <phoneticPr fontId="12"/>
  </si>
  <si>
    <t>オルデランが逃げたがアンダーザバンブーが競りかけるような展開。かなりスタミナが問われる消耗戦に。</t>
    <phoneticPr fontId="12"/>
  </si>
  <si>
    <t>上手く好位で脚を溜めて差し切り勝ち。今回の指数低いが、大型馬なので徐々に上げていきそう。</t>
    <phoneticPr fontId="12"/>
  </si>
  <si>
    <t>タフな馬場だったにしてもかなりのスローペース戦に。最後の1ハロンが12.2でちょっと特殊な展開になったか。</t>
    <phoneticPr fontId="3"/>
  </si>
  <si>
    <t>もう明らかに未勝利では上位だった。今回はスローだから指数が出ていないだけで、前走内容などを見ても上のクラスで通用していいはず。</t>
    <phoneticPr fontId="3"/>
  </si>
  <si>
    <t>抜群のスタートからスッと好位につけて理想的な競馬。それでも瞬発戦で素晴らしい走りを見せましたし、普通に強い競馬だったか。</t>
    <phoneticPr fontId="12"/>
  </si>
  <si>
    <t>今のタフな馬場にしてはかなりのハイペース戦に。ペースに引っ張られて速い時計が出ました。</t>
    <phoneticPr fontId="12"/>
  </si>
  <si>
    <t>内枠からインの絶好位につけてスムーズな競馬ができた。いかにもロベルトのクロス持ちのシルバーステート産駒という感じの馬か。</t>
    <phoneticPr fontId="12"/>
  </si>
  <si>
    <t>京都芝は荒れてタフな馬場。そんな馬場にしてはペースも流れた感じで、地力通りにインファイターが圧勝。</t>
    <phoneticPr fontId="12"/>
  </si>
  <si>
    <t>これまでは戦ってきた相手が強かった。今回は順当勝ちもレースぶりは優秀。血統イメージ通りに体力とストライドを活かしてこその馬か。</t>
    <phoneticPr fontId="12"/>
  </si>
  <si>
    <t>京都ダート1200mはタフな馬場で短縮ローテ有利。このレースも２頭だけいた短縮ローテの内の１頭、ツークフォーゲルが勝利。</t>
    <phoneticPr fontId="12"/>
  </si>
  <si>
    <t>久々で大幅馬体増。短縮ローテが有利な馬場だったが、力が抜けていた感じも。差しが決まるレースなら上のクラスでも通用。</t>
    <phoneticPr fontId="12"/>
  </si>
  <si>
    <t>タフな馬場だがそこまでペースが流れなかったこともあってイン有利のレースに。スムーズに内目前目を取れた馬で上位独占。</t>
    <phoneticPr fontId="12"/>
  </si>
  <si>
    <t>タフ馬場のイン有利レースでスムーズな先行策が取れた。重賞は試金石という感じだが、ただの早熟馬というわけではなさそうだ。</t>
    <phoneticPr fontId="12"/>
  </si>
  <si>
    <t>京都芝は荒れてタフな馬場。スローペースで流れたことで、内枠からスムーズに先行できた馬が上位独占。</t>
    <phoneticPr fontId="12"/>
  </si>
  <si>
    <t>血統的にタフな馬場は問題なさそう。２戦連続でスローペースの逃げで恵まれた感じがします。</t>
    <phoneticPr fontId="12"/>
  </si>
  <si>
    <t>初ダートで積極策を取ってそのまま押し切り勝ち。今回はメンバーレベルが低かったので評価は微妙。</t>
    <phoneticPr fontId="12"/>
  </si>
  <si>
    <t>低調なメンバーレベル。相対的に人気に推された馬で上位独占となった。</t>
    <phoneticPr fontId="12"/>
  </si>
  <si>
    <t>京都ダートはタフな馬場。未勝利馬には過酷な条件だった感じで、最後は差し追い込み馬が上位独占の結果に。</t>
    <phoneticPr fontId="12"/>
  </si>
  <si>
    <t>新馬戦でバロンドールに先着している点を見ても能力は高かった。勝つまでに時間がかかったのを見てもスムーズに走らせるのは難しい馬かも。</t>
    <phoneticPr fontId="12"/>
  </si>
  <si>
    <t>新馬戦にしてはかなりのハイペース戦。しっかり地力は問われた感じで、上位馬は評価して良さそう。</t>
    <phoneticPr fontId="3"/>
  </si>
  <si>
    <t>断然人気に推されたが好位からあっさりと突き抜けて勝利。大型馬が初戦から勝ち切ったわけですし、普通に強い競馬だったんじゃないだろうか。</t>
    <phoneticPr fontId="3"/>
  </si>
  <si>
    <t>メイショウホウレンとロードフロンティアが競り合う展開に。ハイペースだったがロードフロンティアが先行争いを制して勝利。</t>
    <phoneticPr fontId="12"/>
  </si>
  <si>
    <t>外枠から主張して競り合っていたメイショウホウレンを潰して勝利。揉まれるとダメそうだが、スピードを活かす競馬なら強そう。</t>
    <phoneticPr fontId="12"/>
  </si>
  <si>
    <t>タフな馬場の新馬戦にしては淀みない流れ。上位４頭はこの馬場で加速ラップで後続を突き放しましたし、普通にハイレベル戦だったか。</t>
    <phoneticPr fontId="12"/>
  </si>
  <si>
    <t>４コーナーでかなり外に振られる競馬になったがここでは力が違った。母ミスエルテの良血馬で、次走次第ではチューリップ賞あたりで期待される馬になるかも。</t>
    <phoneticPr fontId="12"/>
  </si>
  <si>
    <t>なかなかの好メンバーが揃っていた一戦。タフな馬場でのハイペースで地力ははっきり問われた感じで、人気のコネッシオーネが力通りに完勝。</t>
    <phoneticPr fontId="12"/>
  </si>
  <si>
    <t>抜群のスタートを決めて先手を奪う競馬。タフ馬場でハイペースの逃げを打っての押し切り勝ちですし、この条件への適性は高い。上のクラスで通用していい。</t>
    <phoneticPr fontId="12"/>
  </si>
  <si>
    <t>乾燥したタフな馬場でかなりのハイペース戦に。先行馬は潰れてスタミナタイプの差し馬が上位独占の結果に。</t>
    <phoneticPr fontId="12"/>
  </si>
  <si>
    <t>スタートで出遅れ。逆にハイペースでそれが向いた感じで最内を突いて差し切った。以前は距離に限界を感じたが、成長して克服してきたかも。</t>
    <phoneticPr fontId="12"/>
  </si>
  <si>
    <t>ヨーロピアンなタフ馬場でスローペースからの瞬発戦に。上手くインを立ち回った内枠２頭のワンツー決着。</t>
    <phoneticPr fontId="12"/>
  </si>
  <si>
    <t>１勝クラスを勝てない時から川田騎手が乗っていたのも将来性を見越してのことか。使いつつ良くなってきたダイワメジャー産駒で、立ち回りが上手いのでオープンまでは行く。</t>
    <phoneticPr fontId="12"/>
  </si>
  <si>
    <t>強力な先行タイプのミラクルティアラが出遅れたことでスロー戦に。このペースを先行できればそりゃヤマニンウルスが勝つのも当然。</t>
    <phoneticPr fontId="12"/>
  </si>
  <si>
    <t>スタートはそこまでだったが外目２番手の絶好位をGET。超大型馬らしく凄まじい体力を持っている馬で素質は重賞級。ただ、これだけ大きいので揉まれこんだら終わりそう。</t>
    <phoneticPr fontId="12"/>
  </si>
  <si>
    <t>ウォータールグランが飛ばし気味に逃げたが２番手以降はスローペース。スムーズに好位で立ち回った馬が上位独占。</t>
    <phoneticPr fontId="12"/>
  </si>
  <si>
    <t>スタートで出遅れたが1枠でリカバーできた。今回は完璧に捌いて差すことができています。</t>
    <phoneticPr fontId="12"/>
  </si>
  <si>
    <t>今回もゲート内で突進気味で後方。スローで展開も向かない中で大外一気で突き抜けるんだから地力は相当高いんだろう。</t>
    <phoneticPr fontId="12"/>
  </si>
  <si>
    <t>3 1勝</t>
    <rPh sb="3" eb="4">
      <t>ショウ</t>
    </rPh>
    <phoneticPr fontId="3"/>
  </si>
  <si>
    <t>B</t>
    <phoneticPr fontId="3"/>
  </si>
  <si>
    <t>ウィリアムバローズ</t>
    <phoneticPr fontId="12"/>
  </si>
  <si>
    <t>エムズマインド</t>
    <phoneticPr fontId="3"/>
  </si>
  <si>
    <t>テーオーダヴィンチ</t>
    <phoneticPr fontId="12"/>
  </si>
  <si>
    <t>E</t>
    <phoneticPr fontId="3"/>
  </si>
  <si>
    <t>フェルヴェンテ</t>
    <phoneticPr fontId="3"/>
  </si>
  <si>
    <t>稍重</t>
    <rPh sb="0" eb="2">
      <t>ヤヤオモ</t>
    </rPh>
    <phoneticPr fontId="12"/>
  </si>
  <si>
    <t>シリウス</t>
    <phoneticPr fontId="12"/>
  </si>
  <si>
    <t>レッドファルクス</t>
    <phoneticPr fontId="12"/>
  </si>
  <si>
    <t>キングオブフジ</t>
    <phoneticPr fontId="12"/>
  </si>
  <si>
    <t>リアムズマップ</t>
    <phoneticPr fontId="12"/>
  </si>
  <si>
    <t>ネグレスコ</t>
    <phoneticPr fontId="12"/>
  </si>
  <si>
    <t>稍重</t>
    <rPh sb="0" eb="1">
      <t>ヤヤオモ</t>
    </rPh>
    <phoneticPr fontId="12"/>
  </si>
  <si>
    <t>アニマルキングダム</t>
    <phoneticPr fontId="12"/>
  </si>
  <si>
    <t>ワイワイレジェンド</t>
    <phoneticPr fontId="3"/>
  </si>
  <si>
    <t>稍重</t>
    <rPh sb="0" eb="2">
      <t>ヤヤオモ</t>
    </rPh>
    <phoneticPr fontId="3"/>
  </si>
  <si>
    <t>ダノンピレネー</t>
    <phoneticPr fontId="12"/>
  </si>
  <si>
    <t>重</t>
    <rPh sb="0" eb="1">
      <t>オモイ</t>
    </rPh>
    <phoneticPr fontId="12"/>
  </si>
  <si>
    <t>ピエナオルフェ</t>
    <phoneticPr fontId="3"/>
  </si>
  <si>
    <t>重</t>
    <rPh sb="0" eb="1">
      <t>オモイ</t>
    </rPh>
    <phoneticPr fontId="3"/>
  </si>
  <si>
    <t>シルバーステート</t>
    <phoneticPr fontId="3"/>
  </si>
  <si>
    <t>バンドマスター</t>
    <phoneticPr fontId="12"/>
  </si>
  <si>
    <t>バンドワゴン</t>
    <phoneticPr fontId="12"/>
  </si>
  <si>
    <t>稍重</t>
    <rPh sb="0" eb="1">
      <t>ヤヤオモ</t>
    </rPh>
    <phoneticPr fontId="3"/>
  </si>
  <si>
    <t>ダノンバラード</t>
    <phoneticPr fontId="3"/>
  </si>
  <si>
    <t>ハードスパン</t>
    <phoneticPr fontId="3"/>
  </si>
  <si>
    <t>ゴールデンセンツ</t>
    <phoneticPr fontId="3"/>
  </si>
  <si>
    <t>サンライズジパング</t>
    <phoneticPr fontId="12"/>
  </si>
  <si>
    <t>トランキリテ</t>
    <phoneticPr fontId="12"/>
  </si>
  <si>
    <t>スピルバーグ</t>
    <phoneticPr fontId="12"/>
  </si>
  <si>
    <t>ゴールドサーベル</t>
    <phoneticPr fontId="12"/>
  </si>
  <si>
    <t>シユーニ</t>
    <phoneticPr fontId="12"/>
  </si>
  <si>
    <t>スマートリアファル</t>
    <phoneticPr fontId="12"/>
  </si>
  <si>
    <t>不良</t>
    <rPh sb="0" eb="2">
      <t>フリョウ</t>
    </rPh>
    <phoneticPr fontId="12"/>
  </si>
  <si>
    <t>サンライズソレイユ</t>
    <phoneticPr fontId="12"/>
  </si>
  <si>
    <t>イントゥミスチーフ</t>
    <phoneticPr fontId="12"/>
  </si>
  <si>
    <t>ヴォルスター</t>
    <phoneticPr fontId="3"/>
  </si>
  <si>
    <t>不良</t>
    <rPh sb="0" eb="2">
      <t>フリョウ</t>
    </rPh>
    <phoneticPr fontId="3"/>
  </si>
  <si>
    <t>モーニン</t>
    <phoneticPr fontId="3"/>
  </si>
  <si>
    <t>コパノリッキー</t>
    <phoneticPr fontId="3"/>
  </si>
  <si>
    <t>ウインデイジー</t>
    <phoneticPr fontId="12"/>
  </si>
  <si>
    <t>ジャンヌローサ</t>
    <phoneticPr fontId="12"/>
  </si>
  <si>
    <t>ワールドエース</t>
    <phoneticPr fontId="12"/>
  </si>
  <si>
    <t>ブルーサン</t>
    <phoneticPr fontId="12"/>
  </si>
  <si>
    <t>不良</t>
    <rPh sb="0" eb="1">
      <t>フリョウ</t>
    </rPh>
    <phoneticPr fontId="12"/>
  </si>
  <si>
    <t>マキシ</t>
    <phoneticPr fontId="3"/>
  </si>
  <si>
    <t>エピファネイア</t>
    <phoneticPr fontId="3"/>
  </si>
  <si>
    <t>ﾏｲﾝﾄﾞﾕｱﾋﾞｽｹｯﾂ</t>
    <phoneticPr fontId="3"/>
  </si>
  <si>
    <t>ランハッピー</t>
    <phoneticPr fontId="3"/>
  </si>
  <si>
    <t>キミノナハマリア</t>
    <phoneticPr fontId="12"/>
  </si>
  <si>
    <t>ゼットレヨン</t>
    <phoneticPr fontId="12"/>
  </si>
  <si>
    <t>ロゴタイプ</t>
    <phoneticPr fontId="12"/>
  </si>
  <si>
    <t>京都芝は大雨の影響で外が伸びる道悪馬場。人気のキミノナハマリアが別格の道悪適性を見せて圧勝。</t>
    <phoneticPr fontId="12"/>
  </si>
  <si>
    <t>馬なりで４コーナーで上がっていけた点からも道悪適性は相当。いよいよ本格化してきた感じで、タフな条件なら格上挑戦での牝馬重賞でも通用しそう。</t>
    <phoneticPr fontId="12"/>
  </si>
  <si>
    <t>京都芝は雨の影響で末脚が削がれる道悪馬場。人気２頭の末脚が不発に終わって道悪適性が問われるレースに。</t>
    <phoneticPr fontId="12"/>
  </si>
  <si>
    <t>前走は外枠に泣いた。今回は中枠からスムーズな競馬で差し切り勝ち。タフな馬場をこなしたのも収穫だった。</t>
    <phoneticPr fontId="12"/>
  </si>
  <si>
    <t>土曜の京都ダートは雨の影響でやや高速馬場。少頭数でスローの割には縦長の隊列になり、前にいた馬で上位独占の結果に。</t>
    <phoneticPr fontId="12"/>
  </si>
  <si>
    <t>ゲートで立ち上がりかけてスタート微妙。それでも二の足で位置を取るとここではワンサイドゲームだった。スタートさえ出れば上のクラスでもやれる。</t>
    <phoneticPr fontId="12"/>
  </si>
  <si>
    <t>土曜の京都ダートは雨の影響でやや高速馬場。人気のダンテバローズが早めに抜け出してここは順当勝ち。</t>
    <phoneticPr fontId="12"/>
  </si>
  <si>
    <t>２番手追走からあっさりと突き抜けて完勝。いずれオープンまで行けそうな馬だが、準オープンは相手も強いので試金石になるか。</t>
    <phoneticPr fontId="12"/>
  </si>
  <si>
    <t>土曜の京都ダートは雨の影響でやや高速馬場。なかなかのハイレベル戦だったはずで、上位馬はどれもオープンまで行く馬に見えます。</t>
    <phoneticPr fontId="3"/>
  </si>
  <si>
    <t>ペプチドタイガーの２勝クラスはハイレベル戦。今回も相手が揃っていたが強い競馬で差し切り勝ち。昇級即通用でオープンまで行ける馬でしょう。</t>
    <phoneticPr fontId="3"/>
  </si>
  <si>
    <t>土曜の京都ダートは雨の影響でやや高速馬場。抜群のスタートを切ったシリウスが人気に応えて逃げ切り勝ち。</t>
    <phoneticPr fontId="12"/>
  </si>
  <si>
    <t>抜群のスタートを切ってそのまま押し切り勝ち。昇級すると同型との兼ね合いがポイントになっていきそうだ。</t>
    <phoneticPr fontId="12"/>
  </si>
  <si>
    <t>京都芝は大雨の影響で外が伸びる道悪馬場。外目をスムーズに通れた馬が上位独占の結果に。</t>
    <phoneticPr fontId="12"/>
  </si>
  <si>
    <t>外伸びのタフ馬場でスムーズな競馬ができた。相手なりに走りそうな馬で、条件次第で上のクラスでもやれていいか。</t>
    <phoneticPr fontId="12"/>
  </si>
  <si>
    <t>京都ダートは大雨の影響で高速馬場。ここは先行馬が多く、ハイペースになって差し馬が有利のレースになった。</t>
    <phoneticPr fontId="12"/>
  </si>
  <si>
    <t>昇級初戦だったがハイペースで上手く展開が向いた印象。まだ上積みはありそうだが、いきなりオープンとなるとどうだろうか。</t>
    <phoneticPr fontId="12"/>
  </si>
  <si>
    <t>京都芝は大雨の影響で外が伸びる道悪馬場。人気のマキシが先手を奪ってそのまま押し切り勝ち。馬場を考えれば速い流れで時計も優秀。</t>
    <phoneticPr fontId="3"/>
  </si>
  <si>
    <t>スタートを決めてそのまま押し切って勝利。もともと京都新聞杯で強い競馬を見せていた馬で、母の軌跡を考えてもこれから重賞級の馬になっていきそう。</t>
  </si>
  <si>
    <t>京都ダートは大雨の影響で高速馬場。完全なスピード勝負になって前に行った２頭でワンツー決着。</t>
    <phoneticPr fontId="12"/>
  </si>
  <si>
    <t>スタートを決めて先手を奪えたのが全て。今回は高速馬場だったが、調教全くやらずの勝利ですし、素質は相当に高い馬だろう。</t>
    <phoneticPr fontId="12"/>
  </si>
  <si>
    <t>京都芝は大雨の影響で外が伸びる道悪馬場。未勝利馬にとっては酷な馬場で、道悪適性が抜けていたウインデイジーが圧勝。</t>
    <phoneticPr fontId="12"/>
  </si>
  <si>
    <t>スタートで出遅れ。かなり早めに捲る競馬になったがここでは力が違った。タフ馬場は得意そうで、加用厩舎の解散前でメイチ仕上げでもう１回好走があっても。</t>
    <phoneticPr fontId="12"/>
  </si>
  <si>
    <t>京都芝は雨の影響で末脚が削がれる道悪馬場。馬場適性もかなり問われるレースになり、サンライズジパングが圧巻の末脚で外から突き抜けた。</t>
    <phoneticPr fontId="12"/>
  </si>
  <si>
    <t>追走に戸惑っていたが、直線で手前を替えると鮮やかな末脚を披露。極端にキレを問われるとどうかだが、キズナ牡馬らしい良さを活かせるところなら普通に強そう。</t>
    <phoneticPr fontId="12"/>
  </si>
  <si>
    <t>土曜の京都ダートは雨の影響でやや高速馬場。そんな馬場で先行した２頭がそのまま後続を突き放してワンツー。</t>
    <phoneticPr fontId="3"/>
  </si>
  <si>
    <t>前走のノットイナフの１勝クラスはハイレベル戦。今回は高速馬場でスピードを活かす競馬で素晴らしい時計で勝利。スピードを活かす競馬なら強い。</t>
    <phoneticPr fontId="3"/>
  </si>
  <si>
    <t>京都芝は雨の影響で末脚が削がれる道悪馬場。勝負所で一気に動いたピエナオルフェがそのまま押し切って勝利。</t>
    <phoneticPr fontId="3"/>
  </si>
  <si>
    <t>勝負所で一気に捲る芸術的な騎乗で直線入り口で勝負を決めた。今回は特殊馬場で騎乗がハマった感じはあります。</t>
    <phoneticPr fontId="3"/>
  </si>
  <si>
    <t>土曜の京都ダートは雨の影響でやや高速馬場。そんな馬場への意識からか速いペースになり、最後はキングオブフジが差し切って勝利。</t>
    <phoneticPr fontId="12"/>
  </si>
  <si>
    <t>キックバックを気にしていた馬が１枠から理想的な立ち回りができた。弱点が解消されて来れば徐々に良くなっていきそう。</t>
    <phoneticPr fontId="12"/>
  </si>
  <si>
    <t>京都ダートは大雨の影響で高速馬場。ハイペースで流れて差しが決まる展開になった。</t>
    <phoneticPr fontId="3"/>
  </si>
  <si>
    <t>近走はどれも内枠でスムーズな競馬ができず。今回は外枠で強気に動く競馬ができたのが全て。外目の枠なら昇級してやれてもいいか。</t>
    <phoneticPr fontId="3"/>
  </si>
  <si>
    <t>外差し</t>
  </si>
  <si>
    <t>京都芝は雨の影響で末脚が削がれる道悪馬場。徐々に外が伸びる馬場にもなってきており、大外一気でゴールドサーベルが差し切り勝ち。</t>
    <phoneticPr fontId="12"/>
  </si>
  <si>
    <t>この週絶好調だった武豊騎手が完璧に末脚を引き出してきた。調教も絶好でしたし、こういう馬場も合っていたか。</t>
    <phoneticPr fontId="12"/>
  </si>
  <si>
    <t>京都ダートは大雨の影響で高速馬場。上位馬と下位馬の差がはっきりしていたようで、上位３頭が４着以下を突き放した。</t>
    <phoneticPr fontId="3"/>
  </si>
  <si>
    <t>能力上位だった上に高速馬場でスピードを活かすことができた。戦ってきた相手を考えても上のクラスで通用する。</t>
    <phoneticPr fontId="3"/>
  </si>
  <si>
    <t>京都ダートは大雨の影響で高速馬場。メンバーレベルは微妙だったが、人気２頭が３着以下を突き放してワンツー。</t>
    <phoneticPr fontId="12"/>
  </si>
  <si>
    <t>低調なメンバー相手に外枠から理想的な競馬ができていた。馬場もあっていた感じで、今回は恵まれただろう。</t>
    <phoneticPr fontId="12"/>
  </si>
  <si>
    <t>京都芝は雨の影響で末脚が削がれる道悪馬場。外目の方が良い馬場でスムーズに７枠から先行した２頭がワンツー。</t>
    <phoneticPr fontId="12"/>
  </si>
  <si>
    <t>スタートは微妙だったが二の足で先行。ズブくてキレないタイプなのでタフな馬場も外枠も良かった感じがします。</t>
    <phoneticPr fontId="12"/>
  </si>
  <si>
    <t>土曜の京都ダートは雨の影響でやや高速馬場。外枠から先手を奪い切ったネグレスコが人気に応えて順当勝ち。</t>
    <phoneticPr fontId="12"/>
  </si>
  <si>
    <t>スタート微妙だったが二の足で先手を奪う競馬。こういう競馬ができれば強そうだが、昇級すると位置が取れなそう。</t>
    <phoneticPr fontId="12"/>
  </si>
  <si>
    <t>京都ダートは大雨の影響で高速馬場。スローの逃げが打てたジーティースピードが粘っていたが、人気のサンライズソレイユが差し切って勝利。</t>
    <phoneticPr fontId="12"/>
  </si>
  <si>
    <t>中団をスムーズに追走して順当に差し切り勝ち。大型馬で使っての上積みもありそうですし、一戦ごとの上積みは大きそうなタイプか。真価は次走で判断。</t>
    <phoneticPr fontId="12"/>
  </si>
  <si>
    <t>京都芝は大雨の影響で外が伸びる道悪馬場。相対的に外目を通れた馬が上位独占の結果に。</t>
    <phoneticPr fontId="12"/>
  </si>
  <si>
    <t>逃げたことで馬場の良い部分を通ることができた。最後まで余裕はあったが、今回は特殊条件なので評価が難しい。</t>
    <phoneticPr fontId="12"/>
  </si>
  <si>
    <t>ハイランドリンクス</t>
    <phoneticPr fontId="12"/>
  </si>
  <si>
    <t>メイショウホウレン</t>
    <phoneticPr fontId="12"/>
  </si>
  <si>
    <t>コンバットペスカ</t>
    <phoneticPr fontId="12"/>
  </si>
  <si>
    <t>ワンパット</t>
    <phoneticPr fontId="12"/>
  </si>
  <si>
    <t>チアフルヴォイス</t>
    <phoneticPr fontId="3"/>
  </si>
  <si>
    <t>タリスマニック</t>
    <phoneticPr fontId="3"/>
  </si>
  <si>
    <t>ダークエンジェル</t>
    <phoneticPr fontId="3"/>
  </si>
  <si>
    <t>ファストレーン</t>
    <phoneticPr fontId="3"/>
  </si>
  <si>
    <t>リアルスティール</t>
    <phoneticPr fontId="3"/>
  </si>
  <si>
    <t>エスポワールシチー</t>
    <phoneticPr fontId="12"/>
  </si>
  <si>
    <t>ローエングリン</t>
    <phoneticPr fontId="12"/>
  </si>
  <si>
    <t>スマートスピア</t>
    <phoneticPr fontId="12"/>
  </si>
  <si>
    <t>ディーマジェスティ</t>
    <phoneticPr fontId="12"/>
  </si>
  <si>
    <t>エティエンヌ</t>
    <phoneticPr fontId="12"/>
  </si>
  <si>
    <t>ジョーカプチーノ</t>
    <phoneticPr fontId="12"/>
  </si>
  <si>
    <t>SS</t>
    <phoneticPr fontId="3"/>
  </si>
  <si>
    <t>ジューンアヲニヨシ</t>
    <phoneticPr fontId="3"/>
  </si>
  <si>
    <t>キズナ</t>
    <phoneticPr fontId="3"/>
  </si>
  <si>
    <t>バハルダール</t>
    <phoneticPr fontId="12"/>
  </si>
  <si>
    <t>コンクイスタ</t>
    <phoneticPr fontId="12"/>
  </si>
  <si>
    <t>シャンハイボビー</t>
    <phoneticPr fontId="12"/>
  </si>
  <si>
    <t>アスタールテニウム</t>
    <phoneticPr fontId="12"/>
  </si>
  <si>
    <t>アンダーザバンブー</t>
    <phoneticPr fontId="12"/>
  </si>
  <si>
    <t>ビーチパトロール</t>
    <phoneticPr fontId="3"/>
  </si>
  <si>
    <t>モアザンワンス</t>
    <phoneticPr fontId="3"/>
  </si>
  <si>
    <t>ﾏｼﾞｪｽﾃｨｯｸｳｫﾘｱｰ</t>
    <phoneticPr fontId="3"/>
  </si>
  <si>
    <t>パシフィックルート</t>
    <phoneticPr fontId="12"/>
  </si>
  <si>
    <t>エポックヴィーナス</t>
    <phoneticPr fontId="12"/>
  </si>
  <si>
    <t>トーホウジャッカル</t>
    <phoneticPr fontId="12"/>
  </si>
  <si>
    <t>シュプリンガー</t>
    <phoneticPr fontId="12"/>
  </si>
  <si>
    <t>ゴッドセンド</t>
    <phoneticPr fontId="12"/>
  </si>
  <si>
    <t>ミスティックロア</t>
    <phoneticPr fontId="12"/>
  </si>
  <si>
    <t>サスツルギ</t>
    <phoneticPr fontId="3"/>
  </si>
  <si>
    <t>ハーツクライ</t>
    <phoneticPr fontId="3"/>
  </si>
  <si>
    <t>ルガル</t>
    <phoneticPr fontId="12"/>
  </si>
  <si>
    <t>カラヴァジオ</t>
    <phoneticPr fontId="12"/>
  </si>
  <si>
    <t>ペイシャフラワー</t>
    <phoneticPr fontId="12"/>
  </si>
  <si>
    <t>ニシケンモノノフ</t>
    <phoneticPr fontId="12"/>
  </si>
  <si>
    <t>外枠の馬が主張して平均ペース。マイネルフォーコンがジリっとしか伸びず、ゴッドセンドがあっさり抜け出して完勝。</t>
    <phoneticPr fontId="12"/>
  </si>
  <si>
    <t>前走は差し馬有利の馬場で休み明け。今回は叩き２戦目で鮮やかな上昇を見せた。２着以下は突き放している。</t>
    <phoneticPr fontId="12"/>
  </si>
  <si>
    <t>京都芝はタフで外が伸びる馬場。メンバーレベルもそこまで高くなかった感じで、ペイシャフラワーが逃げてそのまま押し切り勝ち。</t>
    <phoneticPr fontId="12"/>
  </si>
  <si>
    <t>タフな馬場で積極策を取って押し切り勝ち。今回は減量の効くレースで馬場も良かっただろう。準オープンでは厳しそうだが。</t>
    <phoneticPr fontId="12"/>
  </si>
  <si>
    <t>京都芝はタフで外が伸びる馬場。勝負所から外を回ったエポックヴィーナスが差し切り勝ち。</t>
    <phoneticPr fontId="12"/>
  </si>
  <si>
    <t>かなり外を回る競馬で横綱相撲で差し切り勝ち。ヴィクトワールピサ産駒らしく乗り方に制限はつくが、１勝クラスぐらいならやれて良さそうだ。</t>
    <phoneticPr fontId="12"/>
  </si>
  <si>
    <t>ストレングス</t>
    <phoneticPr fontId="3"/>
  </si>
  <si>
    <t>スマートワイス</t>
    <phoneticPr fontId="12"/>
  </si>
  <si>
    <t>速いペースで流れて地力ははっきり問われる展開。それでいて最後は上がりが掛かっておらずこの時計ですから上位２頭は相当に強い。</t>
    <phoneticPr fontId="3"/>
  </si>
  <si>
    <t>今回もスタートは微妙。それでもなんとか位置を取って４コーナー地点では抜群の手応え。時計やラップを見ても普通に強そうで、オープンまで行ける馬だろう。</t>
    <phoneticPr fontId="3"/>
  </si>
  <si>
    <t>ほぼ全頭が前走で逃げていたようなメンバー構成。想像通りのハイペース戦になり、構えて差す競馬ができた馬が上位に来た。</t>
    <phoneticPr fontId="3"/>
  </si>
  <si>
    <t>キャリアで初めて控える競馬だったが難なく克服。今回はハイペースで展開向いたとはいえ、センス良くいきなりこういう競馬ができた点は収穫。</t>
    <phoneticPr fontId="3"/>
  </si>
  <si>
    <t>平均ペースで流れて地力ははっきり問われたか。直線で最内を突いたエティエンヌが鮮やかに差し切って勝利。</t>
    <phoneticPr fontId="12"/>
  </si>
  <si>
    <t>昇級初戦で距離短縮。位置が取れなかったが、最内を通って素晴らしい末脚を見せた。この距離への適性は高そうだ。</t>
    <phoneticPr fontId="12"/>
  </si>
  <si>
    <t>少頭数で外が伸びる馬場への意識も強くなってかなりのスローペースに。人気馬が順当に上位独占の結果になった。</t>
    <phoneticPr fontId="3"/>
  </si>
  <si>
    <t>位置が取れて超スローペース戦でコース取りも完璧だった。非根幹距離の2200mは大得意だが、今回はこれ以上ない競馬ができている。</t>
    <phoneticPr fontId="3"/>
  </si>
  <si>
    <t>京都芝はタフで外が伸びる馬場。そんな馬場への意識から全馬がインを空ける競馬になり、結局前に行ってスムーズな競馬ができた馬が上位独占。</t>
    <phoneticPr fontId="12"/>
  </si>
  <si>
    <t>内枠から絶妙に馬場の良い部分を通って競馬ができた。ファンディーナの半弟で晩成タイプなのでこれから良くなっていくかも。</t>
    <phoneticPr fontId="12"/>
  </si>
  <si>
    <t>テーオードラッカーが断然人気の支持を受けたが、２戦目で位置が取れたアスターテルニウムがあっさり抜け出して勝利。</t>
    <phoneticPr fontId="12"/>
  </si>
  <si>
    <t>２戦目で位置が取れてスムーズな競馬ができた。今回は距離が短めとのことですし、1400mぐらいで活躍していきそう。</t>
    <phoneticPr fontId="12"/>
  </si>
  <si>
    <t>先行争いが激しくなって上がりの掛かる展開。最後は差し馬が上位独占の結果になった。</t>
    <phoneticPr fontId="12"/>
  </si>
  <si>
    <t>前走は暴走気味だったが今回はしっかりと抑えての競馬。直線で最内を突いて芸術的な差し切り勝ち。ノリさんが育てていきそうな馬だ。</t>
    <phoneticPr fontId="12"/>
  </si>
  <si>
    <t>京都芝はタフで外が伸びる馬場。ここは新馬戦で完成度が上位だった３頭が４着以下を突き放す結果に。</t>
    <phoneticPr fontId="12"/>
  </si>
  <si>
    <t>２番手追走からスムーズな競馬で押し切り勝ち。母ファンディーナの良血大型馬で、使いつつ良くなっていくのかも。</t>
    <phoneticPr fontId="12"/>
  </si>
  <si>
    <t>超スローペースで完全に前に行った馬が有利なレースに。後ろからの馬ではどうしようもなかった。</t>
    <phoneticPr fontId="12"/>
  </si>
  <si>
    <t>前走は馬群から離されてしまって気持ちが切れてしまった模様。今回は超スローを先行してスムーズな競馬ができていた。恵まれている。</t>
    <phoneticPr fontId="12"/>
  </si>
  <si>
    <t>なかなか2勝クラスでは見ないぐらいの超スロー戦に。最後は人気２頭が壮絶なデッドヒートとなった。</t>
    <phoneticPr fontId="12"/>
  </si>
  <si>
    <t>体力を活かしてこその馬で今回は超スローが向いていない。それを地力で押し切ったあたり素質は高いだろう。オープンまで行ける馬です。</t>
    <phoneticPr fontId="12"/>
  </si>
  <si>
    <t>京都芝はタフで外が伸びる馬場。ここは全馬が外を回しすぎて、相対的に内目を通った馬でのワンツー決着になった。</t>
    <phoneticPr fontId="3"/>
  </si>
  <si>
    <t>スタートで出遅れ。直線は最内を突いて見事に差し切った。これぐらいの距離は合いそうで、ひとまずオープンまではいける馬でしょう。</t>
    <phoneticPr fontId="3"/>
  </si>
  <si>
    <t>極端に緩むことがなく地力がはっきり問われたレース。３着以下を突き放した２頭はいずれオープンでも好走するような馬だろう。</t>
    <phoneticPr fontId="12"/>
  </si>
  <si>
    <t>連続して走ったことがない馬だったが、今回はしっかりと走ることができた。途中で動いて強い競馬でしたし、オープンでも慣れればやれて良さそう。</t>
    <phoneticPr fontId="12"/>
  </si>
  <si>
    <t>この頭数にしてはなかなか速いペースに。外伸び馬場らしく直線で外を回した馬で上位独占の結果に。</t>
    <phoneticPr fontId="12"/>
  </si>
  <si>
    <t>じっくり溜める競馬でハイペースと外差し馬場がハマった。水準レベルの時計が出ているが、次走が重賞となるとどこまでやれるか。</t>
    <phoneticPr fontId="12"/>
  </si>
  <si>
    <t>かなり低調なメンバーレベル。単勝1.1倍に推されたハイランドリンクスがここでは全く力が違った感じだ。</t>
    <phoneticPr fontId="12"/>
  </si>
  <si>
    <t>今回は低レベルなメンバー相手に確勝級の鞍だった。次回も同じクラスとなると好勝負は必至だろう。</t>
    <phoneticPr fontId="12"/>
  </si>
  <si>
    <t>人気のメイショウホウレンが初速の違いを見せて逃げる展開。ここではスピードが違った感じで、最後は流す余裕もあった。</t>
    <phoneticPr fontId="12"/>
  </si>
  <si>
    <t>前走は1400mで競りかけられて厳しい展開。今回は低調なメンバー相手にスピードが全く違った。スピードを活かせればこれぐらいはやれる。</t>
    <phoneticPr fontId="12"/>
  </si>
  <si>
    <t>人気の２頭が直線で外目を通って順当にワンツー決着。馬場を考えると時計もかなり速いですし、３着以下が離れたのも納得。</t>
    <phoneticPr fontId="12"/>
  </si>
  <si>
    <t>２戦目でパフォーマンス上昇。外伸び馬場で外枠からスムーズな競馬ができたが、それでもこの時計なら普通に強い競馬だっただろう。</t>
    <phoneticPr fontId="12"/>
  </si>
  <si>
    <t>新馬戦にしては速い流れ。２頭が３着以下を突き放したが、単純に能力が抜けていたんじゃないだろうか。</t>
    <phoneticPr fontId="3"/>
  </si>
  <si>
    <t>スタートを決めて理想的な先行策が取れた。減量には恵まれたとはいえ、ハイペースを先行して押し切れた点は立派。</t>
    <phoneticPr fontId="3"/>
  </si>
  <si>
    <t>ギルティプレジャーが逃げてかなり速い流れ。上がりが掛かる消耗戦になったが、全馬がバテたことで前に行った馬で決着。</t>
    <phoneticPr fontId="3"/>
  </si>
  <si>
    <t>距離短縮でまさしくパフォーマンス一変。ハイペースを先行しての押し切り勝ちで、時計以上に評価してもいいんじゃないだろうか。</t>
    <phoneticPr fontId="3"/>
  </si>
  <si>
    <t>タフな条件らしく１３秒台がずっと続く消耗戦に。ワンパットとミグラテールが３着以下を突き放してワンツー。</t>
    <phoneticPr fontId="12"/>
  </si>
  <si>
    <t>２戦目でスタミナ勝負になってパフォーマンスを上げた。今回のレースレベルは評価できないが、使いつつ上昇していきそうな血統ではあります。</t>
    <phoneticPr fontId="12"/>
  </si>
  <si>
    <t>コンバットペスカが先手を奪う展開。後続のプレッシャーは強かったが、そのままコンバットペスカが押し切って勝利。</t>
    <phoneticPr fontId="12"/>
  </si>
  <si>
    <t>積極的な競馬で押し切り勝ち。４着以下は突き放していますし、まずまず強い競馬だったんじゃないだろうか。ダート適性は高そう。</t>
    <phoneticPr fontId="12"/>
  </si>
  <si>
    <t>モイラ</t>
    <phoneticPr fontId="12"/>
  </si>
  <si>
    <t>ペロ</t>
    <phoneticPr fontId="12"/>
  </si>
  <si>
    <t>トゥザワールド</t>
    <phoneticPr fontId="12"/>
  </si>
  <si>
    <t>キングツェッペリン</t>
    <phoneticPr fontId="3"/>
  </si>
  <si>
    <t>テンカジョウ</t>
    <phoneticPr fontId="12"/>
  </si>
  <si>
    <t>ナイキスト</t>
    <phoneticPr fontId="12"/>
  </si>
  <si>
    <t>モアニ</t>
    <phoneticPr fontId="12"/>
  </si>
  <si>
    <t>ドバウィ</t>
    <phoneticPr fontId="12"/>
  </si>
  <si>
    <t>マルチャレアル</t>
    <phoneticPr fontId="12"/>
  </si>
  <si>
    <t>リアルインパクト</t>
    <phoneticPr fontId="12"/>
  </si>
  <si>
    <t>ブリタニア</t>
    <phoneticPr fontId="12"/>
  </si>
  <si>
    <t>グランテスト</t>
    <phoneticPr fontId="12"/>
  </si>
  <si>
    <t>ドンアミティエ</t>
    <phoneticPr fontId="12"/>
  </si>
  <si>
    <t>ライトバック</t>
    <phoneticPr fontId="12"/>
  </si>
  <si>
    <t>スワーヴリチャード</t>
    <phoneticPr fontId="12"/>
  </si>
  <si>
    <t>オーサムリザルト</t>
    <phoneticPr fontId="12"/>
  </si>
  <si>
    <t>プルートマスター</t>
    <phoneticPr fontId="3"/>
  </si>
  <si>
    <t>ロードカナロア</t>
    <phoneticPr fontId="3"/>
  </si>
  <si>
    <t>ドレフォン</t>
    <phoneticPr fontId="3"/>
  </si>
  <si>
    <t>トーホウジャッカル</t>
    <phoneticPr fontId="3"/>
  </si>
  <si>
    <t>グレイトフルペイン</t>
    <phoneticPr fontId="12"/>
  </si>
  <si>
    <t>テンドウ</t>
    <phoneticPr fontId="12"/>
  </si>
  <si>
    <t>メイショウボーラー</t>
    <phoneticPr fontId="12"/>
  </si>
  <si>
    <t>エリカヴェネチア</t>
    <phoneticPr fontId="12"/>
  </si>
  <si>
    <t>メイショウカシワデ</t>
    <phoneticPr fontId="12"/>
  </si>
  <si>
    <t>ワールズエンド</t>
    <phoneticPr fontId="12"/>
  </si>
  <si>
    <t>ヴェローチェエラ</t>
    <phoneticPr fontId="3"/>
  </si>
  <si>
    <t>ヒロノオオゾラ</t>
    <phoneticPr fontId="12"/>
  </si>
  <si>
    <t>セブンマジシャン</t>
    <phoneticPr fontId="12"/>
  </si>
  <si>
    <t>アサカラキング</t>
    <phoneticPr fontId="12"/>
  </si>
  <si>
    <t>フリオーソ</t>
    <phoneticPr fontId="12"/>
  </si>
  <si>
    <t>ディスクリートキャット</t>
    <phoneticPr fontId="12"/>
  </si>
  <si>
    <t>ビザンチンドリーム</t>
    <phoneticPr fontId="12"/>
  </si>
  <si>
    <t>スキピオ</t>
    <phoneticPr fontId="3"/>
  </si>
  <si>
    <t>マツリダゴッホ</t>
    <phoneticPr fontId="3"/>
  </si>
  <si>
    <t>ザファクター</t>
    <phoneticPr fontId="3"/>
  </si>
  <si>
    <t>先行馬が少なかったとはいえスキピオがあまりに楽なペースで逃げる展開。こうなると前に行った３頭で決まるのも当然。</t>
    <phoneticPr fontId="3"/>
  </si>
  <si>
    <t>さすがに今回はスローの楽逃げで恵まれすぎた。準オープンでこんな楽な逃げが打てるところがあるだろうか。</t>
    <phoneticPr fontId="3"/>
  </si>
  <si>
    <t>クロジシジョー</t>
    <phoneticPr fontId="12"/>
  </si>
  <si>
    <t>ヴァガボンドが先手を奪ってそこまで速くない流れ。同日の未勝利戦の時計と比較するとそこまで評価はできないか。</t>
    <phoneticPr fontId="12"/>
  </si>
  <si>
    <t>使いつつ良くなるフリオーソ産駒で、今はちょうど絶好調期。自在性も出てきたのでそろそろ交流重賞に行っても楽しめる馬かもしれない。</t>
    <phoneticPr fontId="12"/>
  </si>
  <si>
    <t>舞台設定的にも差し馬有利のレース。今年も人気に推された差し馬２頭が３着以下を突き放して順当にワンツー。</t>
    <phoneticPr fontId="12"/>
  </si>
  <si>
    <t>スタート微妙。外枠からスムーズな競馬ができたとはいえオープンでも壁がなかった。ハピ相手に完勝ですから普通に強い。牝馬交流重賞でも面白い存在に。</t>
    <phoneticPr fontId="12"/>
  </si>
  <si>
    <t>少頭数で先行した２頭がそのまま粘り込みを決める展開。先手を奪ったグレイトフルペインが押し切り勝ち。</t>
    <phoneticPr fontId="12"/>
  </si>
  <si>
    <t>スタートを決めて逃げる競馬で押し切り勝ち。ハリウッドパークの未勝利を見てもこれぐらいは走れていい馬だ。</t>
    <phoneticPr fontId="12"/>
  </si>
  <si>
    <t>少頭数だがハイペースで仕掛けも早くなった感じ。最後は上がりが掛かり放題の消耗戦に。</t>
    <phoneticPr fontId="12"/>
  </si>
  <si>
    <t>前の馬がやり合う中で好位からスムーズな競馬ができていた。カーリン産駒ですしこういうスタミナ勝負は合っていたか。</t>
    <phoneticPr fontId="12"/>
  </si>
  <si>
    <t>人気の一角だったインザビギニングか回避。こうなるとヒロノオオゾラの力が抜けきっていたか。</t>
    <phoneticPr fontId="12"/>
  </si>
  <si>
    <t>スタートで出遅れたが外枠で挽回が効いた。今回はかなり相手に恵まれていた感じがします。</t>
    <phoneticPr fontId="12"/>
  </si>
  <si>
    <t>京都芝は完全に外が伸びる馬場。かなりのスローペースになり、ラスト2ハロンの上がり勝負で人気2頭が突き抜けてワンツー。</t>
    <phoneticPr fontId="3"/>
  </si>
  <si>
    <t>初戦よりも位置が取れてスムーズな競馬ができた。センス抜群で素質が高いリアルスティール産駒に見えますし、これからの活躍が非常に楽しみ。</t>
    <phoneticPr fontId="3"/>
  </si>
  <si>
    <t>少頭数で能力差もはっきりしていた感じ。外枠からスムーズな競馬ができたセブンマジシャンが順当勝ち。</t>
    <phoneticPr fontId="12"/>
  </si>
  <si>
    <t>これぐらいの程よいタフ馬場は得意なタイプ。もともと素質は期待されていた馬ですし、いずれローカルのGIIIぐらいには出てくる馬になるか。</t>
    <phoneticPr fontId="12"/>
  </si>
  <si>
    <t>京都芝は完全に外が伸びる馬場。そんな馬場もおかまいなしに人気のアサカラキングが飛ばし気味に逃げてあっさり押し切った。</t>
    <phoneticPr fontId="12"/>
  </si>
  <si>
    <t>タフな馬場でハイペースの逃げを打って完勝。短めの距離でスピードを活かす競馬で底を見せておらず、この条件ならオープン重賞でも活躍できる馬か。</t>
    <phoneticPr fontId="12"/>
  </si>
  <si>
    <t>淡々と流れてスタミナが問われた一戦。初ダートのアンジョルラスが崩れて大穴２頭が突っこんできて大波乱の結果に。</t>
    <phoneticPr fontId="12"/>
  </si>
  <si>
    <t>いかにも使いつつで良くなっている感じ。3着以下は突き放していますし、相手次第では上のクラスでやれても。</t>
    <phoneticPr fontId="12"/>
  </si>
  <si>
    <t>未勝利レベルではハイペースの流れ。キングツェッペリンが中団から差し切ったが、上がりも掛かっていないのでレースレベルはまずまず高そう。</t>
    <phoneticPr fontId="3"/>
  </si>
  <si>
    <t>スタートは微妙だったが二の足で中団位置に。ここでは脚力が違ったようであっさり突き抜けた。この勝ちっぷりなら上でも通用する。</t>
    <phoneticPr fontId="3"/>
  </si>
  <si>
    <t>京都芝はCコース替わりでも外が伸びる馬場。先行争いが激しくなってハイペースの展開。最後は脚を溜めた馬が外から差してきて上位独占の結果。</t>
    <phoneticPr fontId="12"/>
  </si>
  <si>
    <t>好位からスムーズな競馬で差し切り勝ち。もともと素質は高い馬でしたし、準オープンでも普通に通用していい馬でしょう。</t>
    <phoneticPr fontId="12"/>
  </si>
  <si>
    <t>先行馬が多かったメンバー。ドンアミティエとステラフィオーレが競り合う展開になったが、結局その２頭でワンツーを決めた。</t>
    <phoneticPr fontId="12"/>
  </si>
  <si>
    <t>逃げられたがハイペースを先行する競馬で押し切り勝ち。まだ4歳で成長していきそうですし、スピードを活かす競馬でオープンでも通用しそう。</t>
    <phoneticPr fontId="12"/>
  </si>
  <si>
    <t>京都芝はCコース替わりでも外が伸びる馬場。ここはハイレベルなメンバーが揃っていたが、ハイペースになって前が総崩れで波乱の結果に。</t>
    <phoneticPr fontId="12"/>
  </si>
  <si>
    <t>前に行けなかったので最後方追走。結果的に外伸び馬場のハイペース戦で完璧にはまった。時計は優秀だがハマった感じはあります。</t>
    <phoneticPr fontId="12"/>
  </si>
  <si>
    <t>人気の2頭が先行してそのまま行った行ったを決める展開。時計も未勝利レベルにしては速い。</t>
    <phoneticPr fontId="12"/>
  </si>
  <si>
    <t>ダート2戦目でハナを奪ってパフォーマンス一変。時計も優秀だが、逃げずにどれくらい走れるかが昇級しての課題。</t>
    <phoneticPr fontId="12"/>
  </si>
  <si>
    <t>人気のメイショウカシワデが先手を奪う展開。ここでは全く力が違った感じだ。</t>
    <phoneticPr fontId="12"/>
  </si>
  <si>
    <t>初戦のレベルを考えればここでは抜けていた。成長力ある血統ですし、上のクラスでも通用して良さそうだ。</t>
    <phoneticPr fontId="12"/>
  </si>
  <si>
    <t>京都芝は完全に外が伸びる馬場。そんな馬場でスローになったことで外枠の先行勢が上位独占。</t>
    <phoneticPr fontId="12"/>
  </si>
  <si>
    <t>外枠からスッと位置を取って理想的な競馬ができた。スローに恵まれた部分はあるが、母リラヴァティと同様に立ち回りを活かして良いタイプかも。</t>
    <phoneticPr fontId="12"/>
  </si>
  <si>
    <t>平均ペースで流れて前残りの展開。先行したプルートマスターが押し切って勝利。</t>
    <phoneticPr fontId="3"/>
  </si>
  <si>
    <t>叩き2戦目でガラリ一変。昇級してもペースに慣れていけば通用しそうだ。</t>
    <phoneticPr fontId="3"/>
  </si>
  <si>
    <t>京都芝はCコース替わりでも外が伸びる馬場。スローペースからの瞬発戦で、騎手のコース取りも結果に大きく影響したか。</t>
    <phoneticPr fontId="12"/>
  </si>
  <si>
    <t>ハイレベルなアルテミスS4着でここでは力が上位だった。ここから桜花賞に直行となると、チェルヴィニアなど強い馬が相手だとどうだろう。</t>
    <phoneticPr fontId="12"/>
  </si>
  <si>
    <t>京都芝はCコース替わりでも外が伸びる馬場。中盤緩まずでスタミナが問われる展開になり、展開的な外差し決着に。</t>
    <phoneticPr fontId="12"/>
  </si>
  <si>
    <t>タフ馬場は得意で今回はペースも向いた印象。上のクラスでも極端にキレが問われなければやれていいはず。</t>
    <phoneticPr fontId="12"/>
  </si>
  <si>
    <t>前半スローペースからマルチャレアルが早めに動いてロンスパ戦に。ロンスパ性能が問われて人気馬が上位独占の結果に。</t>
    <phoneticPr fontId="12"/>
  </si>
  <si>
    <t>早めに動く競馬で一気にパフォーマンスを上げてきた。使いつつ良くなっているのでまだ上昇があってもいいか。</t>
    <phoneticPr fontId="12"/>
  </si>
  <si>
    <t>6ハロン目に12.4を刻んだことで先行馬は厳しい展開に。じっくり脚を溜めていたテンカジョウが外から差し切って勝利。</t>
    <phoneticPr fontId="12"/>
  </si>
  <si>
    <t>前がやり合う展開になって上手く末脚がハマった。これからどれだけ成長していくかだが、今回に関しては展開に恵まれている。</t>
    <phoneticPr fontId="12"/>
  </si>
  <si>
    <t>この条件の未勝利らしく前に行った馬同士の決着。逃げたモイラが断然人気のミルミナーヴァを制して勝利。</t>
    <phoneticPr fontId="12"/>
  </si>
  <si>
    <t>2戦目でハナを奪ったことでパフォーマンスを上げてきた。時計もまずまずだが昇級すると速い馬が多いのでどこまでやれるか。</t>
    <phoneticPr fontId="12"/>
  </si>
  <si>
    <t>1勝</t>
    <rPh sb="1" eb="2">
      <t>ショウリ</t>
    </rPh>
    <phoneticPr fontId="12"/>
  </si>
  <si>
    <t>3 1勝</t>
    <rPh sb="3" eb="4">
      <t>ショウル</t>
    </rPh>
    <phoneticPr fontId="12"/>
  </si>
  <si>
    <t>ポエットリー</t>
    <phoneticPr fontId="12"/>
  </si>
  <si>
    <t>エアサージュ</t>
    <phoneticPr fontId="12"/>
  </si>
  <si>
    <t>アンバードール</t>
    <phoneticPr fontId="12"/>
  </si>
  <si>
    <t>ココナッツブラウン</t>
    <phoneticPr fontId="12"/>
  </si>
  <si>
    <t>フラムリンガム</t>
    <phoneticPr fontId="3"/>
  </si>
  <si>
    <t>サウンドアレグリア</t>
    <phoneticPr fontId="12"/>
  </si>
  <si>
    <t>サトノクラウン</t>
    <phoneticPr fontId="12"/>
  </si>
  <si>
    <t>キンシャサノキセキ</t>
    <phoneticPr fontId="3"/>
  </si>
  <si>
    <t>ヨーカイディスコ</t>
    <phoneticPr fontId="12"/>
  </si>
  <si>
    <t>テーオーダグラス</t>
    <phoneticPr fontId="12"/>
  </si>
  <si>
    <t>サトノアラジン</t>
    <phoneticPr fontId="12"/>
  </si>
  <si>
    <t>ベルウェザー</t>
    <phoneticPr fontId="3"/>
  </si>
  <si>
    <t>クールブロン</t>
    <phoneticPr fontId="12"/>
  </si>
  <si>
    <t>ウイスキータイム</t>
    <phoneticPr fontId="12"/>
  </si>
  <si>
    <t>ファー</t>
    <phoneticPr fontId="12"/>
  </si>
  <si>
    <t>ドゥアイズ</t>
    <phoneticPr fontId="12"/>
  </si>
  <si>
    <t>エクセスリターン</t>
    <phoneticPr fontId="12"/>
  </si>
  <si>
    <t>ベストウォーリア</t>
    <phoneticPr fontId="12"/>
  </si>
  <si>
    <t>ﾎﾟｲﾝﾄｵﾌﾞｴﾝﾄﾘｰ</t>
    <phoneticPr fontId="12"/>
  </si>
  <si>
    <t>キングヘイロー</t>
    <phoneticPr fontId="12"/>
  </si>
  <si>
    <t>レグロスヴァーグ</t>
    <phoneticPr fontId="12"/>
  </si>
  <si>
    <t>インユアパレス</t>
    <phoneticPr fontId="12"/>
  </si>
  <si>
    <t>ガウラスパーク</t>
    <phoneticPr fontId="12"/>
  </si>
  <si>
    <t>ロジャーバローズ</t>
    <phoneticPr fontId="12"/>
  </si>
  <si>
    <t>インカンテーション</t>
    <phoneticPr fontId="12"/>
  </si>
  <si>
    <t>ダイワメジャー</t>
    <phoneticPr fontId="3"/>
  </si>
  <si>
    <t>ｶﾘﾌｫﾙﾆｱｸﾛｰﾑ</t>
    <phoneticPr fontId="3"/>
  </si>
  <si>
    <t>ハワイアンティアレ</t>
    <phoneticPr fontId="12"/>
  </si>
  <si>
    <t>ジョセフィーナ</t>
    <phoneticPr fontId="12"/>
  </si>
  <si>
    <t>オルフェーヴル</t>
    <phoneticPr fontId="12"/>
  </si>
  <si>
    <t>ロードラプソディ</t>
    <phoneticPr fontId="12"/>
  </si>
  <si>
    <t>エンタングルメント</t>
    <phoneticPr fontId="12"/>
  </si>
  <si>
    <t>シャマーダル</t>
    <phoneticPr fontId="12"/>
  </si>
  <si>
    <t>ゴーゴーユタカ</t>
    <phoneticPr fontId="12"/>
  </si>
  <si>
    <t>プラダリア</t>
    <phoneticPr fontId="3"/>
  </si>
  <si>
    <t>ディープインパクト</t>
    <phoneticPr fontId="3"/>
  </si>
  <si>
    <t>ナカヤマフェスタ</t>
    <phoneticPr fontId="3"/>
  </si>
  <si>
    <t>先行馬は多数揃っていたが案外ペース流れずで前有利の展開。それでも初ダートのゴーゴーユタカが圧巻の末脚を見せて差し切り勝ち。</t>
    <phoneticPr fontId="12"/>
  </si>
  <si>
    <t>なかなか準オープンクラスで初ダートでいきなり通用する馬はいない。ミラクルティアラを外から差し切った脚は見事でしたし、オープンでもやれていい馬か。</t>
    <phoneticPr fontId="12"/>
  </si>
  <si>
    <t>ソーニャシュニクが先手を奪って淀みない流れ。２番手追走のフラムリンガムが抜け出して圧勝となった。</t>
    <phoneticPr fontId="3"/>
  </si>
  <si>
    <t>前走は高速馬場で良さが活かせず。今回はタフな馬場でスピードとスタミナを活かす競馬で良さが活かせた。ドンフランキーのような馬になっていきそうだ。</t>
    <phoneticPr fontId="3"/>
  </si>
  <si>
    <t>ロードラディウス</t>
    <phoneticPr fontId="12"/>
  </si>
  <si>
    <t>フロステッド</t>
    <phoneticPr fontId="12"/>
  </si>
  <si>
    <t>既にダートを使っていた馬のレベルは低かった一戦。調教抜群で今回が初ダートだったサウンドアレグリアがハイペースで逃げて押し切り勝ち。</t>
    <phoneticPr fontId="12"/>
  </si>
  <si>
    <t>調教抜群で今回が初ダート。先手を主張する競馬でそのまま押し切った。良血で上積みはありそうですし、最後も流し気味だったのでこれからの活躍に期待。</t>
    <phoneticPr fontId="12"/>
  </si>
  <si>
    <t>断然人気のカズヴィトシャがスタミナレースであっさり脱落。初戦がハイレベルだったアンバードールがここは順当勝ち。</t>
    <phoneticPr fontId="12"/>
  </si>
  <si>
    <t>初戦のレースレベルを考えてもここでは抜けていた。スタミナを活かす競馬なら上のクラスでも通用していい。</t>
    <phoneticPr fontId="12"/>
  </si>
  <si>
    <t>ウィズアリープが先手を奪って速いペース。最後は人気の２頭が抜け出して順当にワンツー決着。</t>
    <phoneticPr fontId="3"/>
  </si>
  <si>
    <t>クインズセレネ</t>
    <phoneticPr fontId="3"/>
  </si>
  <si>
    <t>スタートを決めて位置を取って競馬ができた。かなり外を回っての勝利なので強い内容だが、砂を被ってどこまでやれるかが課題。</t>
    <phoneticPr fontId="3"/>
  </si>
  <si>
    <t>新馬戦でそこまで速くない流れに。前に行った馬しか無理な展開だったが、そんなペースの割に時計は速い。</t>
  </si>
  <si>
    <t>抜群のスタートからあっさりと先手を奪って押し切り勝ち。スローペースではあるが時計も優秀ですし、ダートの短距離なら期待できる馬かも。</t>
    <phoneticPr fontId="12"/>
  </si>
  <si>
    <t>タフで外の方が伸びる馬場だが外差し馬場まではいかず。ここはスローペースで前残りの展開だった。</t>
    <phoneticPr fontId="12"/>
  </si>
  <si>
    <t>永島騎手らしい積極的な競馬。タフな馬場でスローペースの逃げが打てて今回は恵まれたか。</t>
    <phoneticPr fontId="12"/>
  </si>
  <si>
    <t>ハイペースで流れて上がりが掛かる展開。今回で距離を短くしたベルウェザーが差し切って勝利。</t>
    <phoneticPr fontId="3"/>
  </si>
  <si>
    <t>兄弟が短距離血統ということもあり短い距離で結果が出た。直線で前が詰まるロスを考えればもっと宅に勝てて良かった。</t>
    <phoneticPr fontId="3"/>
  </si>
  <si>
    <t>少頭数でタフ馬場のスローロンスパ戦に。外枠から早めに踏んでいったクールブロンが押し切って勝利。</t>
  </si>
  <si>
    <t>じりじりとバテずに伸びるタイプ。今回はタフな馬場で外枠から積極的に運んだのが良かったんだろう。</t>
    <phoneticPr fontId="12"/>
  </si>
  <si>
    <t>差し馬のウイスキータイムが抜群のスタートを決めて逃げる展開。スローペースで前に行った馬が有利なレースだったか。</t>
    <phoneticPr fontId="12"/>
  </si>
  <si>
    <t>クラス慣れしてきたタイミングでスローペースの逃げが打てて恵まれた。いきなり上のクラスで通用するイメージはない。</t>
    <phoneticPr fontId="12"/>
  </si>
  <si>
    <t>タフで外の方が伸びる馬場だが外差し馬場まではいかず。ポエットリーがスローの逃げで粘っていたが、オフトレイルが外から差し切った。</t>
    <phoneticPr fontId="12"/>
  </si>
  <si>
    <t>外を回して差し切るあたりここでは力が違った。晩成で力をつけてきており、この血統らしくヨーロピアンな条件で活躍していきそう。</t>
    <phoneticPr fontId="12"/>
  </si>
  <si>
    <t>タフで外の方が伸びる馬場。ここは超スローペース戦になって、ロスなく立ち回れたかが重要になった。</t>
    <phoneticPr fontId="12"/>
  </si>
  <si>
    <t>キレはないがタフな馬場は問題なくこなすタイプ。タフ馬場のスローペース戦でスムーズな競馬ができたのが良かった。昇級しても相手なりに戦える。</t>
    <phoneticPr fontId="12"/>
  </si>
  <si>
    <t>まずまずのメンバーレベル。しっかりと速いペースで流れたことで完全な外差し決着になった。</t>
    <phoneticPr fontId="12"/>
  </si>
  <si>
    <t>まずまずメンバー揃ったレースでしっかりと伸びて勝利。GIIIなら通用して良さそうで、阪神牝馬Sあたりなら相手次第。</t>
    <phoneticPr fontId="12"/>
  </si>
  <si>
    <t>スローペースの展開だったが、この条件らしく差しが決まる展開。エクセスリターンが素晴らしい脚を見せて突き向けた。</t>
    <phoneticPr fontId="12"/>
  </si>
  <si>
    <t>久々に普通の馬場の京都ダート1900mを使ってパフォーマンス一変。これぐらいの条件でスタミナを活かす差し競馬が合いそう。</t>
    <phoneticPr fontId="12"/>
  </si>
  <si>
    <t>ハイペースで途中で捲りも入る展開。最後は上がりがかなり掛かるレースになった。</t>
    <phoneticPr fontId="12"/>
  </si>
  <si>
    <t>ハイペースを早めに動く競馬でスタミナを活かし切った。大型馬ですしこれから良くなりそう。</t>
    <phoneticPr fontId="12"/>
  </si>
  <si>
    <t>この条件をすでに走っている馬のレベルは高くなかった一戦。条件替わり組が高い指数で走って結果的にハイレベル戦に。</t>
    <phoneticPr fontId="12"/>
  </si>
  <si>
    <t>ダート替わりで調教も抜群で圧巻のパフォーマンスを見せた。これはダート短距離なら相当に期待できる馬か。</t>
    <phoneticPr fontId="12"/>
  </si>
  <si>
    <t>新馬戦にしては速い流れ。最後は上がりがかなり掛かる展開をガウラスパークが抜け出して勝利。</t>
    <phoneticPr fontId="12"/>
  </si>
  <si>
    <t>先行して早めに抜け出して押し切り勝ち。時計的には微妙だが、大型馬で母父フリオーソの血統なら使いつつ良くなっていきそう。</t>
    <phoneticPr fontId="12"/>
  </si>
  <si>
    <t>京都芝はタフで外が伸びる馬場。スローペースで位置を取って外目を通れた馬が上位独占の結果に。</t>
    <phoneticPr fontId="12"/>
  </si>
  <si>
    <t>２戦目でスタート改善。外々で前に壁は作れなかったが、センスよく立ち回って勝つことができた。</t>
    <phoneticPr fontId="12"/>
  </si>
  <si>
    <t>京都芝はタフで外が伸びる馬場。ここはスローペースになって外枠の先行馬がワンツー決着。</t>
    <phoneticPr fontId="12"/>
  </si>
  <si>
    <t>距離延長で逃げる競馬でパフォーマンス上昇。体力を活かす競馬が合っていた感じだが、今回はスローに恵まれている。</t>
    <phoneticPr fontId="12"/>
  </si>
  <si>
    <t>前半スローペースからのロンスパ戦に。好位追走のロードラプソディが抜け出して勝利。</t>
    <phoneticPr fontId="12"/>
  </si>
  <si>
    <t>鞍上強化２戦目で外枠からスムーズな競馬ができていた。今回は相手にも恵まれた感じあり。</t>
    <phoneticPr fontId="12"/>
  </si>
  <si>
    <t>京都芝はタフで外が伸びる馬場。ここは外を通りに過ぎなかった２頭でのワンツー決着。</t>
    <phoneticPr fontId="12"/>
  </si>
  <si>
    <t>今回は休み明けだったがタフな馬場もこなして差し切り勝ち。キレる脚はないだけに今回のような馬場はちょうど合っていたか。</t>
    <phoneticPr fontId="12"/>
  </si>
  <si>
    <t>少頭数だったがオープンレベルの馬が数頭いたレース。超スローの決め手勝負になってココナッツブラウンが突き抜けた。</t>
    <phoneticPr fontId="12"/>
  </si>
  <si>
    <t>好メンバー相手に決め手がまるで違った。素質は相当に高そうで、今年中に牝馬限定重賞は勝てる馬だと思います。</t>
    <phoneticPr fontId="12"/>
  </si>
  <si>
    <t>徹底先行タイプがズラリと揃っていたがそこまで速い流れにならず。ここは人気のロードラディウスが上位だった。</t>
    <phoneticPr fontId="12"/>
  </si>
  <si>
    <t>スタートで出遅れたがここでは能力上位だった。エンペラーワケアの１勝クラスの内容からも、素質的にはいずれオープンまで行ける馬だろう。</t>
    <phoneticPr fontId="12"/>
  </si>
  <si>
    <t>ソーダズリング</t>
    <phoneticPr fontId="12"/>
  </si>
  <si>
    <t>ベトルス</t>
    <phoneticPr fontId="12"/>
  </si>
  <si>
    <t>マイネルカンパーナ</t>
    <phoneticPr fontId="12"/>
  </si>
  <si>
    <t>レイクスター</t>
    <phoneticPr fontId="12"/>
  </si>
  <si>
    <t>プレヴィスト</t>
    <phoneticPr fontId="12"/>
  </si>
  <si>
    <t>リューデスハイム</t>
    <phoneticPr fontId="12"/>
  </si>
  <si>
    <t>アレ</t>
    <phoneticPr fontId="3"/>
  </si>
  <si>
    <t>ミッキークレスト</t>
    <phoneticPr fontId="12"/>
  </si>
  <si>
    <t>マスタリー</t>
    <phoneticPr fontId="12"/>
  </si>
  <si>
    <t>ナムラアトム</t>
    <phoneticPr fontId="12"/>
  </si>
  <si>
    <t>スマートビクター</t>
    <phoneticPr fontId="12"/>
  </si>
  <si>
    <t>ヘニーハウンド</t>
    <phoneticPr fontId="12"/>
  </si>
  <si>
    <t>アドバンスファラオ</t>
    <phoneticPr fontId="3"/>
  </si>
  <si>
    <t>アメリカンファラオ</t>
    <phoneticPr fontId="3"/>
  </si>
  <si>
    <t>スクリーンヒーロー</t>
    <phoneticPr fontId="3"/>
  </si>
  <si>
    <t>メイショウタバル</t>
    <phoneticPr fontId="12"/>
  </si>
  <si>
    <t>レディフォース</t>
    <phoneticPr fontId="3"/>
  </si>
  <si>
    <t>ライツフォル</t>
    <phoneticPr fontId="3"/>
  </si>
  <si>
    <t>ユニファイド</t>
    <phoneticPr fontId="3"/>
  </si>
  <si>
    <t>プロミシングスター</t>
    <phoneticPr fontId="12"/>
  </si>
  <si>
    <t>ムルソー</t>
    <phoneticPr fontId="12"/>
  </si>
  <si>
    <t>フランケル</t>
    <phoneticPr fontId="12"/>
  </si>
  <si>
    <t>キングヴァージル</t>
    <phoneticPr fontId="3"/>
  </si>
  <si>
    <t>マクフィ</t>
    <phoneticPr fontId="3"/>
  </si>
  <si>
    <t>レイデオロ</t>
    <phoneticPr fontId="3"/>
  </si>
  <si>
    <t>シルバーカレッジ</t>
    <phoneticPr fontId="12"/>
  </si>
  <si>
    <t>アロットドリーム</t>
    <phoneticPr fontId="12"/>
  </si>
  <si>
    <t>ヴァンドゥラン</t>
    <phoneticPr fontId="12"/>
  </si>
  <si>
    <t>ディオ</t>
    <phoneticPr fontId="12"/>
  </si>
  <si>
    <t>スズカコテキタイ</t>
    <phoneticPr fontId="12"/>
  </si>
  <si>
    <t>セーヌドゥレーヴ</t>
    <phoneticPr fontId="12"/>
  </si>
  <si>
    <t>この条件らしくハイペースで前の馬は厳しい展開だったか。最後は人気のアレが外からあっさりと差し切って勝利。</t>
    <phoneticPr fontId="3"/>
  </si>
  <si>
    <t>ハイペースで位置を取り切れなかったが最後はしっかりと差し込んできた。馬体のスケール感がある馬で、使いつつ良くなっていきそうだ。</t>
    <phoneticPr fontId="3"/>
  </si>
  <si>
    <t>土曜の京都ダートは高速設定の馬場だったが、それでもハイペース。単純にここは逃げて押し切ったアドバンスファラオが強かった。</t>
    <phoneticPr fontId="3"/>
  </si>
  <si>
    <t>アメリカンファラオ産駒らしく揉まれない競馬が合う。今回はハイペースの逃げを打っての圧勝でしたし、この競馬ができれば昇級しても通用する。</t>
    <phoneticPr fontId="3"/>
  </si>
  <si>
    <t>抜群のスタートから前々でスムーズな競馬ができた。ハンデ５３キロで時計的には平凡なのでオープンでどこまでやれるか。</t>
    <phoneticPr fontId="3"/>
  </si>
  <si>
    <t>土曜の京都ダートは高速設定の馬場ペースは速くなかったが外枠から主張する馬が多くレディフォース以外の外枠馬は自滅。２着以下は内枠の馬が上位に。</t>
    <phoneticPr fontId="3"/>
  </si>
  <si>
    <t>土曜の京都ダートは高速設定の馬場。しっかりとペースが流れて上がりも掛かっていない。同日の準オープンより時計がかなり速いですしハイレベル戦だったか。</t>
    <phoneticPr fontId="3"/>
  </si>
  <si>
    <t>ハイレベル戦を好位追走からあっさりと差し切った。ムルザバエフ騎手が毎回1600m～1800mでこそという馬ですし、それぐらいの距離では相当に強い馬なのかも。</t>
    <phoneticPr fontId="3"/>
  </si>
  <si>
    <t>それなりにペースは流れたがこの条件にしては上がりが掛からず。５着以下が大きく突き放されたのを見てもレベルは高かったか。</t>
    <phoneticPr fontId="12"/>
  </si>
  <si>
    <t>スタートは出遅れたが勝負所でじわっと押し上げて差し切り勝ち。時計を見てもレベルは高かったと思いますし、今後のダート路線で楽しみな馬になりそう。</t>
    <phoneticPr fontId="12"/>
  </si>
  <si>
    <t>ネイトの逃げを２番手でアロットドリームがマークする展開。ここは人気のアロットドリームが上位だったか。</t>
    <phoneticPr fontId="12"/>
  </si>
  <si>
    <t>２番手から勝ち馬を潰しに行って強い競馬。もうこのクラスでは上位だった感じで、上のクラスでも慣れていけば通用しそう。</t>
    <phoneticPr fontId="12"/>
  </si>
  <si>
    <t>外伸び馬場の少頭数でスローペースの展開。ここはセーヌドゥレーヴの力が抜けていた感じで外から差し切り勝ち。</t>
    <phoneticPr fontId="12"/>
  </si>
  <si>
    <t>スタートで出遅れ。スローペースで展開は向かなかったが、ここでは地力が違った。オープンまで行ける馬だと思います。</t>
    <phoneticPr fontId="12"/>
  </si>
  <si>
    <t>テンに主張してスピードを活かし切る競馬で圧勝。ミルミナーヴァもそれなりに強い馬ですし、この着差なら評価していいんじゃないだろうか。</t>
    <phoneticPr fontId="12"/>
  </si>
  <si>
    <t>京都ダートは雨が残って時計が出る馬場。条件替わりの先行馬２頭が早めに動いてそのまま粘り込んでワンツー。</t>
    <phoneticPr fontId="12"/>
  </si>
  <si>
    <t>距離延長で先行して一気にパフォーマンスを上げてきた。時計も優秀ですし普通に上のクラスでも通用して良さそうだ。</t>
    <phoneticPr fontId="12"/>
  </si>
  <si>
    <t>平均ペースで流れて２着以下は最後に止まっている。１頭だけ加速ラップで突き抜けたミッキークレストが力抜けていた。</t>
    <phoneticPr fontId="12"/>
  </si>
  <si>
    <t>中団追走からここではエンジンが全く違った。最後を12.1の加速ラップで突き抜けているわけですし、普通に上のクラスでも通用する馬だろう。</t>
    <phoneticPr fontId="12"/>
  </si>
  <si>
    <t>週初めのレースでまだ極端な外伸び馬場ではなかったが外が伸びる馬場。そんな馬場で最内を突いたベトルスが差し切り勝ち。</t>
    <phoneticPr fontId="12"/>
  </si>
  <si>
    <t>行き足はつかなかったが、最後は最内を突いて差し切り勝ち。今の京都でインを突いて差し切るのは脚力相当なはずで、トライアル経由でダービーに出てきそう。</t>
    <phoneticPr fontId="12"/>
  </si>
  <si>
    <t>一度芝を使われて想定通りに外伸び傾向の馬場に。ナムラアトムが凄まじい脚で外から突き抜けて勝利。</t>
    <phoneticPr fontId="12"/>
  </si>
  <si>
    <t>1400mへの距離延長がどうかと見ていたが、何も関係なく外から突き抜けた。半姉ナムラクレア同様に短距離路線では楽しみな存在になりそうだ。</t>
    <phoneticPr fontId="12"/>
  </si>
  <si>
    <t>低レベルなメンバー構成。土曜の京都ダートは時計が出る馬場だったことを考えても時計は遅い。</t>
    <phoneticPr fontId="12"/>
  </si>
  <si>
    <t>揉まれない競馬ならここでは上位だった。今回は低レベル戦に見えます。</t>
    <phoneticPr fontId="12"/>
  </si>
  <si>
    <t>前半スローから後半1000m=58.1のロンスパ戦に。時計も優秀ですし、なかなかのハイレベル戦だったんじゃないだろうか。</t>
    <phoneticPr fontId="12"/>
  </si>
  <si>
    <t>早めに先頭を奪ってそのまま押し切り勝ち。時計は速く素質は高そうだが、血統面からも2000mに伸びるよりはマイル以下の馬か。</t>
    <phoneticPr fontId="12"/>
  </si>
  <si>
    <t>低調なメンバーレベル。断然人気のリエータメンテが１コーナーで不利を受けた一方で、初ダートのレイクスターがスムーズな競馬で突き抜けた。</t>
    <phoneticPr fontId="12"/>
  </si>
  <si>
    <t>血統からしてもどう見てもダート向き。好位から楽に抜け出して快勝だったが、メンバーレベルや走破時計はかなり怪しい。</t>
    <phoneticPr fontId="12"/>
  </si>
  <si>
    <t>この条件らしく前に行った３頭で上位独占。単勝1.2倍に推されたプロミシングスターが順当勝ち。</t>
    <phoneticPr fontId="12"/>
  </si>
  <si>
    <t>あっさりと先行してここでは力が違った。血統的にもこれからどんどん良くなりそうで、昇級してもやれていい力はある。</t>
    <phoneticPr fontId="12"/>
  </si>
  <si>
    <t>初ダートのムルソーが先手を奪う展開。もうここでは力が違いすぎたようで、２着以下に大差をつけての楽勝となった。</t>
    <phoneticPr fontId="12"/>
  </si>
  <si>
    <t>初ダートで先手を奪って圧巻のパフォーマンス。時計も同日の３歳１勝クラスとほぼ変わらないが、競り合う競馬になってどこまでやれるか。</t>
    <phoneticPr fontId="12"/>
  </si>
  <si>
    <t>新馬戦にしてはなかなか速い流れ。しっかり地力が問われたようで、人気のキングヴァージルが順当勝ち。</t>
    <phoneticPr fontId="3"/>
  </si>
  <si>
    <t>ハイペースを好位から正攻法で押し切り勝ち。時計的には平凡だが、矢作厩舎所属の大型馬なので上積みはかなりありそう。</t>
    <phoneticPr fontId="3"/>
  </si>
  <si>
    <t>開催最終の馬場を考えれば時計も優秀。勝負所で一気に外を動いたシルバーカレッジが鮮やかな末脚で差し切った。</t>
    <phoneticPr fontId="12"/>
  </si>
  <si>
    <t>後方から勝負所で外を回す競馬で脚力が違った。気難しいタイプではあるが素質も高そう。</t>
    <phoneticPr fontId="12"/>
  </si>
  <si>
    <t>ユリシーズが大逃げを打ったが４コーナーではバテる展開。早めに先頭に立ったマイネルカンパーナが押し切って勝利。</t>
    <phoneticPr fontId="12"/>
  </si>
  <si>
    <t>大逃げを打ったユリシーズが勝手にバテてくるという最高の展開。直線で内寄りの進路を選んだのも結果的には正解だったか。</t>
    <phoneticPr fontId="12"/>
  </si>
  <si>
    <t>ファイブレターが途中で一気に捲ってペースアップ。ミドルペースで最後は差し馬が台頭してきた。</t>
    <phoneticPr fontId="12"/>
  </si>
  <si>
    <t>フリオーソ産駒で使いつつ上昇しているが、今回は内枠からこれ以上ない完璧な立ち回りができている。</t>
    <phoneticPr fontId="12"/>
  </si>
  <si>
    <t>少頭数ながらメンバーレベルはまずまず。好位からスムーズな競馬ができたディオがようやくオープン入りを果たした。</t>
    <phoneticPr fontId="12"/>
  </si>
  <si>
    <t>もういい加減条件戦にいる馬ではなかった。オープンならいきなり通用しそうエ寿司、サマーマイルシリーズでも通用して良さそう。</t>
    <phoneticPr fontId="12"/>
  </si>
  <si>
    <t>ハイペースで流れて差しが決まる展開。ようやく復調してきたスズカコテキタイが鮮やかに差し切って勝利。</t>
    <phoneticPr fontId="12"/>
  </si>
  <si>
    <t>叩き３戦目で鮮やかな変わり身を見せた。以前は砂を被るのを気にしていたが、揉まれながらも差し込んできたあたり成長を感じる内容。</t>
    <phoneticPr fontId="12"/>
  </si>
  <si>
    <t>フレイミングパイ</t>
    <phoneticPr fontId="12"/>
  </si>
  <si>
    <t>ランランガール</t>
    <phoneticPr fontId="3"/>
  </si>
  <si>
    <t>ブラックタイド</t>
    <phoneticPr fontId="3"/>
  </si>
  <si>
    <t>タマモキャリコ</t>
    <phoneticPr fontId="12"/>
  </si>
  <si>
    <t>グローブアマランス</t>
    <phoneticPr fontId="12"/>
  </si>
  <si>
    <t>ファインニードル</t>
    <phoneticPr fontId="12"/>
  </si>
  <si>
    <t>メイクユーマイン</t>
    <phoneticPr fontId="12"/>
  </si>
  <si>
    <t>ナヴォーナ</t>
    <phoneticPr fontId="12"/>
  </si>
  <si>
    <t>フェノーメノ</t>
    <phoneticPr fontId="12"/>
  </si>
  <si>
    <t>ペプチドハドソン</t>
    <phoneticPr fontId="3"/>
  </si>
  <si>
    <t>サトノダイヤモンド</t>
    <phoneticPr fontId="3"/>
  </si>
  <si>
    <t>クオリティロード</t>
    <phoneticPr fontId="3"/>
  </si>
  <si>
    <t>ピースオブザライフ</t>
    <phoneticPr fontId="12"/>
  </si>
  <si>
    <t>ナムラフッカー</t>
    <phoneticPr fontId="12"/>
  </si>
  <si>
    <t>ジレトール</t>
    <phoneticPr fontId="12"/>
  </si>
  <si>
    <t>トランセンド</t>
    <phoneticPr fontId="12"/>
  </si>
  <si>
    <t>サンクフィーユ</t>
    <phoneticPr fontId="12"/>
  </si>
  <si>
    <t>ソウルラッシュ</t>
    <phoneticPr fontId="12"/>
  </si>
  <si>
    <t>フェロニエール</t>
    <phoneticPr fontId="12"/>
  </si>
  <si>
    <t>グレーターロンドン</t>
    <phoneticPr fontId="12"/>
  </si>
  <si>
    <t>デルマアートマン</t>
    <phoneticPr fontId="12"/>
  </si>
  <si>
    <t>ブラックサンライズ</t>
    <phoneticPr fontId="12"/>
  </si>
  <si>
    <t>タマモランプ</t>
    <phoneticPr fontId="12"/>
  </si>
  <si>
    <t>アスクアイルビゼア</t>
    <phoneticPr fontId="3"/>
  </si>
  <si>
    <t>アニマルキングダム</t>
    <phoneticPr fontId="3"/>
  </si>
  <si>
    <t>エマヌエーレ</t>
    <phoneticPr fontId="12"/>
  </si>
  <si>
    <t>レタラ</t>
    <phoneticPr fontId="12"/>
  </si>
  <si>
    <t>ダンカーク</t>
    <phoneticPr fontId="12"/>
  </si>
  <si>
    <t>コパノサントス</t>
    <phoneticPr fontId="3"/>
  </si>
  <si>
    <t>アスコルティアーモ</t>
    <phoneticPr fontId="12"/>
  </si>
  <si>
    <t>カミーロ</t>
    <phoneticPr fontId="12"/>
  </si>
  <si>
    <t>ガンランナー</t>
    <phoneticPr fontId="12"/>
  </si>
  <si>
    <t>断然人気のランランガールが先手を奪う展開。淀みないペースで流れたが、完全な前残りのレース結果になった。</t>
    <phoneticPr fontId="3"/>
  </si>
  <si>
    <t>先行馬はズラリと揃っていたがタマモキャリコが逃げてそこまでペースは上がらず。そのままタマモキャリコが押し切った。</t>
    <phoneticPr fontId="12"/>
  </si>
  <si>
    <t>今回が距離延長だったが逃げて良さを発揮することができた。マイペースの逃げが打てたが中距離は合いそうな馬だ。</t>
    <phoneticPr fontId="12"/>
  </si>
  <si>
    <t>ジーサイクロン</t>
    <phoneticPr fontId="12"/>
  </si>
  <si>
    <t>京都芝は開幕週でかなりの高速馬場。ここはペースも流れてグローブアマランスの末脚が最後にさく裂した。</t>
    <phoneticPr fontId="12"/>
  </si>
  <si>
    <t>前走はマイルで外枠から出していく競馬で良さが出ず。今回は武豊騎手で1400mで溜める競馬で良さが出た。時計もここは優秀。</t>
    <phoneticPr fontId="12"/>
  </si>
  <si>
    <t>なかなかメンバーは揃っていた一戦。スローペースからの瞬発戦で最後はメイクユーマインが突き抜けて勝利。</t>
    <phoneticPr fontId="12"/>
  </si>
  <si>
    <t>１枠から完璧な競馬ができての勝利。スムーズな競馬はできているが、このメンバー相手にこれだけ差をつけて勝ったのは立派。</t>
    <phoneticPr fontId="12"/>
  </si>
  <si>
    <t>前半スローペースからの瞬発戦に。内枠の人気馬はごちゃついて力を発揮できなかった。</t>
    <phoneticPr fontId="12"/>
  </si>
  <si>
    <t>馬群の中で脚を溜めてスパッと差し切った。ここに来て一気に力をつけてきている感じがします。</t>
    <phoneticPr fontId="12"/>
  </si>
  <si>
    <t>京都芝は開幕週でかなりの高速馬場。アランヴェリテが大逃げを打つ特殊な展開になったが、最後はナヴォーナが差し切り勝ち。</t>
    <phoneticPr fontId="12"/>
  </si>
  <si>
    <t>離れた２番手からスムーズな競馬ができていた。この血統ほどのスケールはなさそうだが、２勝クラスなら通用していいはず。</t>
    <phoneticPr fontId="12"/>
  </si>
  <si>
    <t>ペプチドハドソンがハイペースの逃げを打つ展開。最後の１ハロンは上がりが掛かったが、ペプチドハドソンがそのまま押し切って勝利。</t>
    <phoneticPr fontId="3"/>
  </si>
  <si>
    <t>先手を奪ってハイペースの逃げでそのまま押し切り勝ち。最後は抑える余裕もありましたし、普通に上のクラスでも通用しそう。</t>
    <phoneticPr fontId="3"/>
  </si>
  <si>
    <t>低調なメンバー構成。スローペースからの瞬発戦になったが、わりと差しも決まるレースに。</t>
    <phoneticPr fontId="12"/>
  </si>
  <si>
    <t>スローペースの瞬発戦で馬群を割って差し切り勝ち。ダートではまだ底を見せていないが、さすがに準オープンは試金石となるだろう。</t>
    <phoneticPr fontId="12"/>
  </si>
  <si>
    <t>京都芝は開幕週でかなりの高速馬場。ラスト２ハロンの瞬発戦で２頭が３着以下を突き放してワンツー。</t>
    <phoneticPr fontId="12"/>
  </si>
  <si>
    <t>じっくり溜めて差す競馬でのこそ。今回は武豊騎手との手が合っていた感じで、今後もこの競馬をした方がいい馬だろう。</t>
    <phoneticPr fontId="12"/>
  </si>
  <si>
    <t>テンだけかなり速いペースも中盤が緩む展開。インを完璧に捲ることができたエクセスリターンが差し切って勝利。</t>
    <phoneticPr fontId="12"/>
  </si>
  <si>
    <t>ここに来て一気に力をつけてきている。今回は芸術的な立ち回りでインを掬っての差し切り勝ち。オープンではどこまでやれるか。</t>
    <phoneticPr fontId="12"/>
  </si>
  <si>
    <t>そこまでペースは速くなかったが差しも決まる展開。最後はジレトールが素晴らしい末脚を見せて差し切り勝ち。</t>
    <phoneticPr fontId="12"/>
  </si>
  <si>
    <t>1200mならば揉まれる競馬でも大丈夫そう。今回は武豊騎手と手もあって素晴らしい末脚を見せた。この条件なら面白い馬かも。</t>
    <phoneticPr fontId="12"/>
  </si>
  <si>
    <t>京都芝は開幕週でかなりの高速馬場。ハイペースで流れたとはいえ２勝クラスでこの時計が出たのは立派に見えます。</t>
    <phoneticPr fontId="12"/>
  </si>
  <si>
    <t>今回は開幕週の高速馬場で内枠からスムーズな競馬ができた。それでも一時期のスランプは抜け出したようで、オープンまではいける馬に見えます。</t>
    <phoneticPr fontId="12"/>
  </si>
  <si>
    <t>淀みないペースで最後はかなり上がりが掛かる展開。断然人気のフェロニエールが最後の最後に差し切って勝利。</t>
    <phoneticPr fontId="12"/>
  </si>
  <si>
    <t>スタートは失敗したがこのメンバーに入れば上位だった。今回の指数は低いが、スマートプレシャスの未勝利の内容から弱い馬ではなさそう。</t>
    <phoneticPr fontId="12"/>
  </si>
  <si>
    <t>１枠のフレイミングパイがスッと先手を奪う展開。隊列がすぐに落ち着いたことでそのまま押し切り勝ちとなった。</t>
    <phoneticPr fontId="12"/>
  </si>
  <si>
    <t>前走は新人騎手が競馬に慣れておらず上手く御せていなかった。今回はマイペースの逃げが打てたのが良かったんだろう。</t>
    <phoneticPr fontId="12"/>
  </si>
  <si>
    <t>デルマアートマンが逃げてそこまでペースは緩まず。後続はバテてしまった感じで、デルマアートマンの圧勝となった。</t>
    <phoneticPr fontId="12"/>
  </si>
  <si>
    <t>もともと期待されていた馬だが、時間をかけてようやく良くなってきた。跳びが大きいので現状はこういう競馬が合うか。</t>
    <phoneticPr fontId="12"/>
  </si>
  <si>
    <t>ブラックサンライズが逃げてハイペースの展開。４頭が５着以下を突き放すような結果になった。</t>
    <phoneticPr fontId="12"/>
  </si>
  <si>
    <t>積極的な競馬で逃げ切り勝ち。今回は休養明けで馬の成長もあり、それに加えて跳びが大きいので逃げる競馬が合っていたか。</t>
    <phoneticPr fontId="12"/>
  </si>
  <si>
    <t>前半が超スローペースからのロンスパ戦に。最後は人気の２頭による順当なワンツー決着。</t>
    <phoneticPr fontId="12"/>
  </si>
  <si>
    <t>もう未勝利では能力上位だった。今回はスローペースを先行して展開には恵まれている。</t>
    <phoneticPr fontId="12"/>
  </si>
  <si>
    <t>日曜の京都競馬場は雨模様だったがダートは時計の掛かる馬場で推移。内枠から先手を奪ったアスクアイルビゼアがそのまま押し切って勝利。</t>
    <phoneticPr fontId="3"/>
  </si>
  <si>
    <t>今回は叩き２戦目で先手を奪う競馬でパフォーマンス上昇。なかなかのメンバー相手にこれだけの差で勝てるなら立派。</t>
    <phoneticPr fontId="3"/>
  </si>
  <si>
    <t>日曜の京都競馬場は雨模様だったが芝もそこまでは馬場悪化せず。速いペースになり最後は差しが決まる結果になった。</t>
    <phoneticPr fontId="12"/>
  </si>
  <si>
    <t>ロードカナロア産駒でこれまでは使う距離が長かった感じ。やはり本質的には短めの距離が合うんじゃないだろうか。</t>
    <phoneticPr fontId="12"/>
  </si>
  <si>
    <t>日曜の京都競馬場は雨模様だったがダートは時計の掛かる馬場で推移。超スローペースで完全な前残りの結果に。</t>
    <phoneticPr fontId="12"/>
  </si>
  <si>
    <t>今回は先手を奪って超スローペースの逃げが打てた。完全に展開に恵まれたといっていいか。</t>
    <phoneticPr fontId="12"/>
  </si>
  <si>
    <t>日曜の京都競馬場は雨模様だったが芝もそこまでは馬場悪化せず。タフさも問われるレースで人気のコパノサントスが順当勝ち。</t>
    <phoneticPr fontId="3"/>
  </si>
  <si>
    <t>毎回雨の降るタフ馬場に恵まれている印象。準オープンは相手も強力なので試金石となりそうです。</t>
    <phoneticPr fontId="3"/>
  </si>
  <si>
    <t>日曜の京都競馬場は雨模様だったが芝もそこまでは馬場悪化せず。ケイアイセナが逃げて粘っていたが、番手追走のアスコルティアーモが勝利。</t>
    <phoneticPr fontId="12"/>
  </si>
  <si>
    <t>川田騎手が完璧にエスコートしての勝利。どうもスケールを感じない馬ですし、連勝実績からオープン重賞で人気するようなら怪しい。</t>
    <phoneticPr fontId="12"/>
  </si>
  <si>
    <t>日曜の京都競馬場は雨模様だったがダートは時計の掛かる馬場で推移。ここは速いペースで流れたことで差しが決まる結果に。</t>
    <phoneticPr fontId="12"/>
  </si>
  <si>
    <t>外枠好位からスムーズな競馬で完勝。ここに来て力をつけているが、準オープンとなると試金石になるか。</t>
    <phoneticPr fontId="12"/>
  </si>
  <si>
    <t>メイショウヨシノ</t>
    <phoneticPr fontId="12"/>
  </si>
  <si>
    <t>グーヴェルナイユ</t>
    <phoneticPr fontId="12"/>
  </si>
  <si>
    <t>バンブーエール</t>
    <phoneticPr fontId="12"/>
  </si>
  <si>
    <t>ジーベック</t>
    <phoneticPr fontId="12"/>
  </si>
  <si>
    <t>ニックオブタイム</t>
    <phoneticPr fontId="12"/>
  </si>
  <si>
    <t>ハミング</t>
    <phoneticPr fontId="12"/>
  </si>
  <si>
    <t>ローレルキャニオン</t>
    <phoneticPr fontId="3"/>
  </si>
  <si>
    <t>ジャスタウェイ</t>
    <phoneticPr fontId="3"/>
  </si>
  <si>
    <t>サルサディーバ</t>
    <phoneticPr fontId="12"/>
  </si>
  <si>
    <t>サンガネーブ</t>
    <phoneticPr fontId="12"/>
  </si>
  <si>
    <t>チルカーノ</t>
    <phoneticPr fontId="3"/>
  </si>
  <si>
    <t>サクソンウォリアー</t>
    <phoneticPr fontId="3"/>
  </si>
  <si>
    <t>プリモカリーナ</t>
    <phoneticPr fontId="12"/>
  </si>
  <si>
    <t>ラムジェット</t>
    <phoneticPr fontId="12"/>
  </si>
  <si>
    <t>消耗</t>
    <rPh sb="0" eb="1">
      <t>ショウモウ</t>
    </rPh>
    <phoneticPr fontId="3"/>
  </si>
  <si>
    <t>バトゥーキ</t>
    <phoneticPr fontId="3"/>
  </si>
  <si>
    <t>ラニ</t>
    <phoneticPr fontId="3"/>
  </si>
  <si>
    <t>アストラカ</t>
    <phoneticPr fontId="3"/>
  </si>
  <si>
    <t>サンダースノー</t>
    <phoneticPr fontId="3"/>
  </si>
  <si>
    <t>マベルシュシュット</t>
    <phoneticPr fontId="12"/>
  </si>
  <si>
    <t>ドゥーアスコーリ</t>
    <phoneticPr fontId="12"/>
  </si>
  <si>
    <t>ランスオブクイーン</t>
    <phoneticPr fontId="12"/>
  </si>
  <si>
    <t>テイエムリステット</t>
    <phoneticPr fontId="3"/>
  </si>
  <si>
    <t>グレーターロンドン</t>
    <phoneticPr fontId="3"/>
  </si>
  <si>
    <t>アルアイン</t>
    <phoneticPr fontId="3"/>
  </si>
  <si>
    <t>クランフォード</t>
    <phoneticPr fontId="12"/>
  </si>
  <si>
    <t>ジーニアスバローズ</t>
    <phoneticPr fontId="12"/>
  </si>
  <si>
    <t>ロマンシングブルー</t>
    <phoneticPr fontId="12"/>
  </si>
  <si>
    <t>メイショウカゲカツ</t>
    <phoneticPr fontId="12"/>
  </si>
  <si>
    <t>テーオーロイヤル</t>
    <phoneticPr fontId="12"/>
  </si>
  <si>
    <t>京都ダートはそれなりにタフな馬場。速いペースで流れて最後は上がりが掛かるレースになった。</t>
    <phoneticPr fontId="12"/>
  </si>
  <si>
    <t>使いつつ力をつけてきた感じ。今回はハイペースを先行してそのまま押し切ったのは評価できるんじゃないだろうか。</t>
    <phoneticPr fontId="12"/>
  </si>
  <si>
    <t>京都ダートはそれなりにタフな馬場。前に行った馬しかどうしようもなかった感じで、1枠から上手く立ち回ったメイショウヨシノが差し切り勝ち。</t>
    <phoneticPr fontId="12"/>
  </si>
  <si>
    <t>今回はスタートを決めて好位からの競馬ができた。これ以上ない立ち回りができていた感じがします。</t>
    <phoneticPr fontId="12"/>
  </si>
  <si>
    <t>京都ダートはそれなりにタフな馬場。人気2頭が途中で捲り気味に仕掛けていって最後は人気2頭でワンツー決着。</t>
    <phoneticPr fontId="12"/>
  </si>
  <si>
    <t>早めに動く競馬で押し切り勝ち。まだキャリア2戦ですし、矢作厩舎の馬なので使いつつ良くなっていきそう。</t>
    <phoneticPr fontId="12"/>
  </si>
  <si>
    <t>大外枠からニックオブタイムが先手を奪う展開。速いペースだったが前残りのレース結果になった。</t>
    <phoneticPr fontId="12"/>
  </si>
  <si>
    <t>大外枠だったこともあって強気に先手を主張。ハイペースだったがそのまま押し切った。当初から期待値が高い馬ですし、これからも良くなっていきそう。</t>
    <phoneticPr fontId="12"/>
  </si>
  <si>
    <t>パンファギアが逃げてハイペースの展開。最後は上がりが掛かったが、インをロスなく立ち回った馬で上位独占の結果に。</t>
    <phoneticPr fontId="12"/>
  </si>
  <si>
    <t>前走はスタートで出遅れ。今回は好位からスムーズな競馬ができて完勝。中内田厩舎の良血ですし、これからまた良くなっていきそう。</t>
    <phoneticPr fontId="12"/>
  </si>
  <si>
    <t>スローペースから上がりの速さが問われる展開に。ローレルキャニオンが外から差し切って勝利となった。</t>
    <phoneticPr fontId="3"/>
  </si>
  <si>
    <t>これぐらいの距離の芝が合うが折り合いが難しい馬。今回はしっかり折り合えたことで最後は差し込んでくることができた。</t>
    <phoneticPr fontId="3"/>
  </si>
  <si>
    <t>京都ダートはそれなりにタフな馬場。そんな馬場にしても超スローペースの展開で、前付けしたサルサディーバが押し切って勝利。</t>
    <phoneticPr fontId="12"/>
  </si>
  <si>
    <t>揉まれない競馬が合う馬。今回は超スローで揉まれない先行策で恵まれた感じがします。</t>
    <phoneticPr fontId="12"/>
  </si>
  <si>
    <t>スタートで出遅れ。後手後手の競馬になったがここでは力が違った。本質的にはこういう溜める競馬の方が合いそう。</t>
    <phoneticPr fontId="12"/>
  </si>
  <si>
    <t>平均ペースで流れて最後は差しが決まる展開。人気のサンガネーブが出遅れながらも最後は差し切って勝利。</t>
    <phoneticPr fontId="12"/>
  </si>
  <si>
    <t>低調なメンバーレベル。ペースがしっかり流れたことで地力は問われた感じで、能力上位のチルカーノが差し切って順当勝ち。オークスにはつながらないレース。</t>
    <phoneticPr fontId="3"/>
  </si>
  <si>
    <t>距離延長でしっかり折り合って差し込んで来れた。今回は低調なメンバーだったけにオークスではまず無理でしょう。</t>
    <phoneticPr fontId="3"/>
  </si>
  <si>
    <t>平均ペースで流れて最後は差し馬が台頭。最内を上手く立ち回ったプリモカリーナが差し切って勝利。</t>
    <phoneticPr fontId="12"/>
  </si>
  <si>
    <t>内枠から最内を通って完璧な競馬ができていた。今回は好騎乗がハマった感じがします。</t>
    <phoneticPr fontId="12"/>
  </si>
  <si>
    <t>京都ダートはそれなりにタフな馬場。ペースが流れたことで最後は差し追い込み馬が上位独占の結果になった。</t>
    <phoneticPr fontId="3"/>
  </si>
  <si>
    <t>ハイペースで差し馬に展開は向いていた。上手くインを突いて好騎乗でもあったと思います。</t>
    <phoneticPr fontId="3"/>
  </si>
  <si>
    <t>今回はスタートを決めて先行策から順当勝ち。ハイペースを先行して押し切っているので普通に評価してもいいか。</t>
    <phoneticPr fontId="3"/>
  </si>
  <si>
    <t>京都ダートはそれなりにタフな馬場。ハイペースで流れて地力がはっきりと問われる展開。断然人気のアストラカがここは力が違った感じはします。</t>
    <phoneticPr fontId="3"/>
  </si>
  <si>
    <t>京都ダートはそれなりにタフな馬場。平均ペースで流れて上がりはかかったが、前に行った2頭でそのままワンツー決着となった。</t>
    <phoneticPr fontId="12"/>
  </si>
  <si>
    <t>スタート微妙だったが外枠だったことで先行できたのが全て。昇級すると前付けできなさそうな点がどうか。</t>
    <phoneticPr fontId="12"/>
  </si>
  <si>
    <t>内枠からドゥーカスコーリが先手を奪う展開。基本的にはロスなく立ち回った馬が上位に来るレースになった。</t>
    <phoneticPr fontId="12"/>
  </si>
  <si>
    <t>内枠から積極的な競馬で押し切り勝ち。今回は馬場を考えてもこういう競馬がハマった感じがします。</t>
    <phoneticPr fontId="12"/>
  </si>
  <si>
    <t>ゆったりとしたペースで流れてラスト2ハロンの瞬発戦に。人気のランスオブクイーンがあっさりと抜け出して順当勝ち。</t>
    <phoneticPr fontId="12"/>
  </si>
  <si>
    <t>勝負所から外を回してあっさり突き抜けた。完勝でしたし、普通に上のクラスでも通用して良さそうだが。</t>
    <phoneticPr fontId="12"/>
  </si>
  <si>
    <t>ポルカリズムがモレイラ騎手らしい早め先頭の競馬。最後は差し馬も台頭するレースになり、上手く脚を溜めたロマンシングブルーが差し切って勝利。</t>
    <phoneticPr fontId="12"/>
  </si>
  <si>
    <t>1800mがベストという馬で近走は少し長い距離ばかり使われていた。準オープンとなるとクラス慣れが必要な可能性あり。</t>
    <phoneticPr fontId="12"/>
  </si>
  <si>
    <t>京都ダートはそれなりにタフな馬場。前半スローからのロンスパ戦で終いのラップは優秀。この時期の1勝クラスダートにしてはまずまずのレベルだったか。</t>
    <phoneticPr fontId="12"/>
  </si>
  <si>
    <t>ダート2戦目でスムーズに先行して押し切り勝ち。前半スローとはいえ上がりが掛かっておらず、それなりに評価していいレースだったか。</t>
    <phoneticPr fontId="12"/>
  </si>
  <si>
    <t>人気のクランフォードが逃げて中盤を緩めないペースメイク。そのまま1:20:2の時計で走ってしまえば後続が千切れるのも当然という感じか。</t>
    <phoneticPr fontId="12"/>
  </si>
  <si>
    <t>マイペースの逃げが打てたが、後続を突き放してのワンサイドゲームでこの時計で勝つんだから立派。いずれオープンまで行ける馬だが葵Sとなると距離が微妙。</t>
    <phoneticPr fontId="12"/>
  </si>
  <si>
    <t>京都ダートはそれなりにタフな馬場。そんな馬場にしてはかなりのハイペース戦だったが、前が止まらずに時計も優秀。ハイレベル戦だった。</t>
    <phoneticPr fontId="3"/>
  </si>
  <si>
    <t>超ハイペースを先行して圧巻の時計で勝利。鞍上がコメントで「重賞級」と出している通りに今後が期待できるダート馬と見てよさそうだ。</t>
    <phoneticPr fontId="3"/>
  </si>
  <si>
    <t>京都ダートはそれなりにタフな馬場。ここは前半がかなりのスローペースになったことで、先手を奪ったメイショウカゲカツがそのまま押し切って勝利。</t>
    <phoneticPr fontId="12"/>
  </si>
  <si>
    <t>揉まれずに先行してこその馬で、今回は1枠だったが主張したことでスムーズな競馬ができた。準オープンでも相手なりに走れる可能性あり。</t>
    <phoneticPr fontId="12"/>
  </si>
  <si>
    <t>大外枠からスッと先行してスムーズな競馬ができていた。もともとクラス上位の馬でしたし、上のクラスでも通用していい。</t>
    <phoneticPr fontId="12"/>
  </si>
  <si>
    <t>準オープンにしてはそこまで速くないペース。後ろから行く馬では厳しかった感じで、好位をスムーズに立ち回れた馬が上位独占。</t>
    <phoneticPr fontId="12"/>
  </si>
  <si>
    <t>3OP</t>
    <phoneticPr fontId="3"/>
  </si>
  <si>
    <t>ロコポルティ</t>
    <phoneticPr fontId="12"/>
  </si>
  <si>
    <t>トウカイポワール</t>
    <phoneticPr fontId="3"/>
  </si>
  <si>
    <t>ヘニーヒューズ</t>
    <phoneticPr fontId="3"/>
  </si>
  <si>
    <t>サトノアラジン</t>
    <phoneticPr fontId="3"/>
  </si>
  <si>
    <t>シェアホルダーズ</t>
    <phoneticPr fontId="12"/>
  </si>
  <si>
    <t>アルアイン</t>
    <phoneticPr fontId="12"/>
  </si>
  <si>
    <t>ウインラウダ</t>
    <phoneticPr fontId="12"/>
  </si>
  <si>
    <t>バッデレイト</t>
    <phoneticPr fontId="3"/>
  </si>
  <si>
    <t>アドマイヤソラ</t>
    <phoneticPr fontId="12"/>
  </si>
  <si>
    <t>メイショウウネビ</t>
    <phoneticPr fontId="12"/>
  </si>
  <si>
    <t>メイショウサムソン</t>
    <phoneticPr fontId="12"/>
  </si>
  <si>
    <t>キングカメハメハ</t>
    <phoneticPr fontId="12"/>
  </si>
  <si>
    <t>ジューンテイク</t>
    <phoneticPr fontId="3"/>
  </si>
  <si>
    <t>アイルシャイン</t>
    <phoneticPr fontId="12"/>
  </si>
  <si>
    <t>ゴーダンシング</t>
    <phoneticPr fontId="12"/>
  </si>
  <si>
    <t>ズバットマサムネ</t>
    <phoneticPr fontId="3"/>
  </si>
  <si>
    <t>ツリーフロッグ</t>
    <phoneticPr fontId="12"/>
  </si>
  <si>
    <t>ジャズ</t>
    <phoneticPr fontId="12"/>
  </si>
  <si>
    <t>ウォーフロント</t>
    <phoneticPr fontId="12"/>
  </si>
  <si>
    <t>トーセンラー</t>
    <phoneticPr fontId="12"/>
  </si>
  <si>
    <t>ミナデオロ</t>
    <phoneticPr fontId="12"/>
  </si>
  <si>
    <t>アンデスビエント</t>
    <phoneticPr fontId="12"/>
  </si>
  <si>
    <t>モズアンタレス</t>
    <phoneticPr fontId="12"/>
  </si>
  <si>
    <t>グランプリボス</t>
    <phoneticPr fontId="12"/>
  </si>
  <si>
    <t>ペイシャモノノフ</t>
    <phoneticPr fontId="12"/>
  </si>
  <si>
    <t>ワンアンドオンリー</t>
    <phoneticPr fontId="12"/>
  </si>
  <si>
    <t>ジューンアヲニヨシ</t>
    <phoneticPr fontId="12"/>
  </si>
  <si>
    <t>ガロンヌ</t>
    <phoneticPr fontId="12"/>
  </si>
  <si>
    <t>ジャスティンスカイ</t>
    <phoneticPr fontId="12"/>
  </si>
  <si>
    <t>バイファーザベスト</t>
    <phoneticPr fontId="3"/>
  </si>
  <si>
    <t>ゴールデンチップス</t>
    <phoneticPr fontId="12"/>
  </si>
  <si>
    <t>スタートしてすぐに躓く事象。それでも中団からあっさり差し切ってここでは力が違った。時計以上に評価していい内容だったか。</t>
    <phoneticPr fontId="3"/>
  </si>
  <si>
    <t>早め先頭でそのまま押し切って勝利。今回のメンバーには入れば能力上位ということだったか。</t>
    <phoneticPr fontId="12"/>
  </si>
  <si>
    <t>京都ダートは乾燥していてタフな馬場。スローだったが途中で捲りが入る展開になり、シェアホルダーズが4コーナー先頭でそのまま押し切り勝ち。</t>
    <rPh sb="0" eb="2">
      <t>キョウト</t>
    </rPh>
    <phoneticPr fontId="12"/>
  </si>
  <si>
    <t>京都ダートは乾燥していてタフな馬場。基本は前有利なレースだったが、トウカイポワールが力の違いで差し切って勝利。</t>
    <rPh sb="0" eb="2">
      <t>キョウト</t>
    </rPh>
    <phoneticPr fontId="3"/>
  </si>
  <si>
    <t>京都ダートは乾燥していてタフな馬場。ダート1200mの未勝利戦らしく前に行った馬が上位独占の結果に。</t>
    <phoneticPr fontId="12"/>
  </si>
  <si>
    <t>抜群のスタートから積極策で完璧な競馬ができた。馬場を考えれば時計もまずまずだったように見えます。</t>
    <phoneticPr fontId="12"/>
  </si>
  <si>
    <t>京都ダートは乾燥していてタフな馬場。ハイペースで上がりが掛かるレースになり、途中で動いた馬たちが４着以下を突き放した。</t>
    <phoneticPr fontId="12"/>
  </si>
  <si>
    <t>スタートで出遅れ。途中で一気に捲る競馬でパフォーマンスを上げてきた。なかなか難しい馬ではあるが素質はあるのか。</t>
    <phoneticPr fontId="12"/>
  </si>
  <si>
    <t>京都芝は超高速馬場。スローペースになったことで前々でスムーズな競馬ができた馬が上位独占の結果に。</t>
    <phoneticPr fontId="3"/>
  </si>
  <si>
    <t>初出走でも位置が取れてスムーズな競馬ができた。完璧な競馬ができているが、初戦でこれだけ走れれば上出来じゃないだろうか。</t>
    <phoneticPr fontId="3"/>
  </si>
  <si>
    <t>京都ダートは乾燥していてタフな馬場。ここは少しペースが速くなったからか、外枠の差し馬が上位独占の結果に。</t>
    <phoneticPr fontId="12"/>
  </si>
  <si>
    <t>もうこのクラスでは能力上位だった。今回はタフな馬場で外差しも効きやすいレースだったか。</t>
    <phoneticPr fontId="12"/>
  </si>
  <si>
    <t>京都芝は超高速馬場。ハイペースで流れて上がりも速いレースになり、単純にレベルが高かったんじゃないだろうか。</t>
    <phoneticPr fontId="12"/>
  </si>
  <si>
    <t>直線でなかなかスペースがなくて追い出しが遅れたが、なんとか差し切って勝利。アーリントンCでも強い競馬でしたし、オープンまで行ける馬か。</t>
    <phoneticPr fontId="12"/>
  </si>
  <si>
    <t>京都ダートは乾燥していてタフな馬場。前半スローからのロンスパ戦になり、インを上手く捌いて来れたアドマイヤソラが差し切り勝ち。</t>
    <phoneticPr fontId="12"/>
  </si>
  <si>
    <t>今回は揉まれこむ競馬になったが最後はしっかりと差し切った。ダートを使うにつれて慣れてきている感じか。</t>
    <phoneticPr fontId="12"/>
  </si>
  <si>
    <t>京都芝は超高速馬場。そんな馬場でペースも流れたことで、メンバーレベルは大したことなかったがかなり速い時計が記録された。</t>
    <phoneticPr fontId="12"/>
  </si>
  <si>
    <t>キレはないが綺麗な馬場じゃないと走れない馬。そんな馬だけに高速馬場でそこまで速い上がりも問われないレースは合っていたか。</t>
    <phoneticPr fontId="12"/>
  </si>
  <si>
    <t>京都ダートは乾燥していてタフな馬場。そんな馬場にしてはかなりのハイペースになり、最後は差し馬が上位独占の結果に。</t>
    <phoneticPr fontId="12"/>
  </si>
  <si>
    <t>前走ぐらいから本格化していた印象。普通の馬場でもこれだけの脚が使えましたし、今後は重賞でも出番があって良さそうだ。</t>
    <phoneticPr fontId="12"/>
  </si>
  <si>
    <t>京都芝は超高速馬場。そんな馬場を意識してか速いペースになり、最後は差し馬が台頭してきてワンツー決着。</t>
    <phoneticPr fontId="12"/>
  </si>
  <si>
    <t>若干出負けしたが完璧にインを通ってきた横山典弘騎手のファインプレイ。今回は鞍上の手綱捌きで勝てた感じがします。</t>
    <phoneticPr fontId="12"/>
  </si>
  <si>
    <t>京都芝は超高速馬場。前半からかなりのハイペースになり、最後は上がりが掛かる結果になった。</t>
    <phoneticPr fontId="12"/>
  </si>
  <si>
    <t>ハイペースを好位追走から外を回してあっさり差し切った。もう未勝利では上位だった感じで、この競馬なら上のクラスでも通用する。</t>
    <phoneticPr fontId="12"/>
  </si>
  <si>
    <t>京都ダートは乾燥していてタフな馬場。断然人気のメイショウヘールが逃げ粘っていたが、最後にツリーフロッグが差し切って勝利。</t>
    <phoneticPr fontId="12"/>
  </si>
  <si>
    <t>好位からスムーズな競馬で差し切り勝ち。使いつつ良くなってきており、今後も徐々に力をつけていきそう。</t>
    <phoneticPr fontId="12"/>
  </si>
  <si>
    <t>京都ダートは乾燥していてタフな馬場。かなりのハイペースで進んだが、前が止まらずで走破時計も速い。ハイレベル戦だったか。</t>
    <phoneticPr fontId="3"/>
  </si>
  <si>
    <t>かなりのハイペースを逃げて押し切っての勝利。これぐらいの距離が合いそうで、普通に今回はハイレベル戦だったか。</t>
    <phoneticPr fontId="3"/>
  </si>
  <si>
    <t>京都ダートは乾燥していてタフな馬場。淡々とペース流れて前に行った馬が上位独占の結果に。</t>
    <phoneticPr fontId="12"/>
  </si>
  <si>
    <t>スタートを決めて先行する競馬でガラリ一変。レースレベル自体は微妙だったが、先行策で渋とさを見せた。</t>
    <phoneticPr fontId="12"/>
  </si>
  <si>
    <t>京都芝は超高速馬場。そんな馬場への意識からかハイペースで流れて、最後は上がりがかなりかかるレースになった。</t>
    <phoneticPr fontId="12"/>
  </si>
  <si>
    <t>インをロスなく立ち回って差し切り勝ち。ここ2戦のレースレベルからしてもここは順当勝ちだったか。</t>
    <phoneticPr fontId="12"/>
  </si>
  <si>
    <t>京都ダートは乾燥していてタフな馬場。人気のアンデスビエントが先手を奪ってここでは力が違った感じ。圧勝となった。</t>
    <phoneticPr fontId="12"/>
  </si>
  <si>
    <t>前走はハイペースの逃げで非常の強い競馬。今回のメンバー相手なら力が違った感じだ。最後は突き放しての完勝。</t>
    <phoneticPr fontId="12"/>
  </si>
  <si>
    <t>京都芝は超高速馬場。ラリベラが注文を付けて逃げたが極端に速くはない流れ。走破時計的にもレースレベルは低かったか。</t>
    <phoneticPr fontId="12"/>
  </si>
  <si>
    <t>今回が初芝だったが適性はあった感じ。とはいえ今回は低調なメンバーなのであんまり評価はできなさそうだが・・・</t>
    <phoneticPr fontId="12"/>
  </si>
  <si>
    <t>京都ダートは乾燥していてタフな馬場。先行勢が多いメンバーだったが直前にウイニンググレイスが除外。テンだけ速いペースになった結果、結局は前残りのレースに。</t>
    <phoneticPr fontId="12"/>
  </si>
  <si>
    <t>大逃げ馬が出たことで2番手から実質逃げのような競馬ができた。マイペースに先行する競馬ができればやれていい馬に見えます。</t>
    <phoneticPr fontId="12"/>
  </si>
  <si>
    <t>京都芝は超高速馬場。ハイペースで流れて上がりも速く走破時計も優秀。上位5頭はなかなか評価していいんじゃないだろうか。</t>
    <phoneticPr fontId="12"/>
  </si>
  <si>
    <t>タフな馬場だった3走前を除けば近走は安定傾向。いかにも晩成で総合力で勝負するタイプのキズナ産駒で、タフな馬場はどうかだがオープン重賞でも活躍していきそう。</t>
    <phoneticPr fontId="12"/>
  </si>
  <si>
    <t>京都芝は超高速馬場。ベアポルックスの逃げをジョーローリットが競りかけるような競馬だったがペースはそこまで速くなく。最後は抜群の決め手を発揮したガロンヌが勝利。</t>
    <phoneticPr fontId="12"/>
  </si>
  <si>
    <t>1頭だけ違う手応えで進出して差し切り勝ち。ここに来て力をつけてきているのは間違いなさそう。</t>
    <phoneticPr fontId="12"/>
  </si>
  <si>
    <t>京都芝は超高速馬場。先行馬は少なかったがそこそこペースは流れて最後は差しも決まるレースになった。</t>
    <phoneticPr fontId="12"/>
  </si>
  <si>
    <t>初のスプリント戦で大外枠から終始外々を回って勝利。折り合いを気にしなくていいこの距離向きの馬だったということか。</t>
    <phoneticPr fontId="12"/>
  </si>
  <si>
    <t>京都ダートは乾燥していてタフな馬場。2頭が競り合うような展開だったがペースは遅く、早めに先頭に立ったバイファーザベストが押し切って勝利。</t>
    <phoneticPr fontId="3"/>
  </si>
  <si>
    <t>新人騎手らしい積極策で押し切り勝ち。今回はスローペースの先行策で恵まれた感じがします。</t>
    <phoneticPr fontId="3"/>
  </si>
  <si>
    <t>ルージュシュエット</t>
    <phoneticPr fontId="12"/>
  </si>
  <si>
    <t>ダディーズアイル</t>
    <phoneticPr fontId="3"/>
  </si>
  <si>
    <t>ニホンピロゴルディ</t>
    <phoneticPr fontId="12"/>
  </si>
  <si>
    <t>コト</t>
    <phoneticPr fontId="12"/>
  </si>
  <si>
    <t>ダイヤモンドレイン</t>
    <phoneticPr fontId="12"/>
  </si>
  <si>
    <t>ゴールデンホーン</t>
    <phoneticPr fontId="12"/>
  </si>
  <si>
    <t>サンライズパスカル</t>
    <phoneticPr fontId="12"/>
  </si>
  <si>
    <t>プリサイスエンド</t>
    <phoneticPr fontId="12"/>
  </si>
  <si>
    <t>キタノエクスプレス</t>
    <phoneticPr fontId="12"/>
  </si>
  <si>
    <t>リーチザクラウン</t>
    <phoneticPr fontId="12"/>
  </si>
  <si>
    <t>サブマリーナ</t>
    <phoneticPr fontId="12"/>
  </si>
  <si>
    <t>レガーメペスカ</t>
    <phoneticPr fontId="12"/>
  </si>
  <si>
    <t>ナスノカンゲツ</t>
    <phoneticPr fontId="12"/>
  </si>
  <si>
    <t>ノビル</t>
    <phoneticPr fontId="12"/>
  </si>
  <si>
    <t>ネオユニヴァース</t>
    <phoneticPr fontId="12"/>
  </si>
  <si>
    <t>エスオーライジング</t>
    <phoneticPr fontId="12"/>
  </si>
  <si>
    <t>リチャードバローズ</t>
    <phoneticPr fontId="12"/>
  </si>
  <si>
    <t>タガノヘラクレス</t>
    <phoneticPr fontId="12"/>
  </si>
  <si>
    <t>クーアフュルスト</t>
    <phoneticPr fontId="12"/>
  </si>
  <si>
    <t>ルソルティール</t>
    <phoneticPr fontId="12"/>
  </si>
  <si>
    <t>ディアドコス</t>
    <phoneticPr fontId="12"/>
  </si>
  <si>
    <t>ネロ</t>
    <phoneticPr fontId="12"/>
  </si>
  <si>
    <t>ダークエンジェル</t>
    <phoneticPr fontId="12"/>
  </si>
  <si>
    <t>ノットファウンド</t>
    <phoneticPr fontId="12"/>
  </si>
  <si>
    <t>エイシンフラッシュ</t>
    <phoneticPr fontId="12"/>
  </si>
  <si>
    <t>メイショウゲキリン</t>
    <phoneticPr fontId="12"/>
  </si>
  <si>
    <t>ボーデン</t>
    <phoneticPr fontId="12"/>
  </si>
  <si>
    <t>サンライズアムール</t>
    <phoneticPr fontId="3"/>
  </si>
  <si>
    <t>マーブルロック</t>
    <phoneticPr fontId="12"/>
  </si>
  <si>
    <t>セオ</t>
    <phoneticPr fontId="12"/>
  </si>
  <si>
    <t>京都ダートはタフな馬場。そんな馬場の未勝利戦にしてはかなり速いペースだったが、結局は前に行った馬で上位独占の結果。</t>
    <phoneticPr fontId="12"/>
  </si>
  <si>
    <t>カーリン産駒らしく渋とさを活かしてこその馬。タフ馬場でハイペースの逃げを打って全馬をバテさせて押し切り勝ち。</t>
    <phoneticPr fontId="12"/>
  </si>
  <si>
    <t>京都ダートはタフな馬場。先行馬が競り合って速いペースだったが、先行したダディーズアイルが人気に応えて順当勝ち。</t>
    <phoneticPr fontId="3"/>
  </si>
  <si>
    <t>競り合うような展開になったが未勝利では力上位だった。ことごとく内枠ばかり引く馬で、スムーズな先行策なら上でも通用しそう。</t>
    <phoneticPr fontId="3"/>
  </si>
  <si>
    <t>京都ダートはタフな馬場。中盤ラップが流れたことでスタミナが問われたようで、最後は上がりがかなり掛かる消耗戦になった。</t>
    <phoneticPr fontId="12"/>
  </si>
  <si>
    <t>勝負所から終始外を回る競馬でよく差し切った。タイムランクEだが時計指数以上には評価できるレースじゃないだろうか。</t>
    <phoneticPr fontId="12"/>
  </si>
  <si>
    <t>京都芝は超高速馬場。前半は速いペースだったが、中盤が緩んだことで最後は加速ラップで瞬発力が問われるレースに。</t>
    <phoneticPr fontId="12"/>
  </si>
  <si>
    <t>大外枠からでもスムーズに捌いて差し込んできた。最後は加速ラップで終わっていますし、普通に評価できるんじゃないだろうか。</t>
    <phoneticPr fontId="12"/>
  </si>
  <si>
    <t>京都ダートはタフな馬場。先行馬は多かったが速いペースにはならず。スローからのロンスパ戦で前に行った２頭がそのまま粘り込んでワンツー決着。</t>
    <phoneticPr fontId="12"/>
  </si>
  <si>
    <t>もう明らかにこのクラスでは上位だった。２勝クラスでも先行力を活かせばやれて良さそうな感じがします。</t>
    <phoneticPr fontId="12"/>
  </si>
  <si>
    <t>京都芝は超高速馬場。スローペースの展開で楽逃げを打てたダイヤモンドレインがそのまま押し切って勝利。</t>
    <phoneticPr fontId="12"/>
  </si>
  <si>
    <t>超高速馬場のスローペース逃げ戦法で完全に恵まれた印象。なかなかここまで恵まれることもなさそうだ。</t>
    <phoneticPr fontId="12"/>
  </si>
  <si>
    <t>京都芝は超高速馬場。上がりも走破時計もかなり速い決着になり、人気のキタノエクスプレスが素晴らしい脚を見せて差し切り勝ち。</t>
    <phoneticPr fontId="12"/>
  </si>
  <si>
    <t>いつもより位置が取れて中団からスムーズな競馬ができた。グランテストとの比較で考えてもすぐにオープンまで行ける馬か。</t>
    <phoneticPr fontId="12"/>
  </si>
  <si>
    <t>京都芝は超高速馬場。後半1000m=57.7のロンスパ戦で走破時計も1:58:0。これは普通にハイレベル戦だったか。</t>
    <phoneticPr fontId="12"/>
  </si>
  <si>
    <t>前走はハイレベル戦。今回も後半1000m=57.7で1:58:0の時計で走るんだから素直に強い内容。重賞でも走れていい馬じゃないだろうか。</t>
    <phoneticPr fontId="12"/>
  </si>
  <si>
    <t>京都ダートはタフな馬場。先行馬が多かったがメイショウコガシラが出遅れ。ハイペースながら自分の競馬ができたレガーメペスカが逃げ切って勝利。</t>
    <phoneticPr fontId="12"/>
  </si>
  <si>
    <t>京都芝は超高速馬場でこの時間の京都競馬場はかなり風が吹いていた感じ。スローペースで上手く道中で折り合いをつけられた馬が上位に来た感じのレースに。</t>
    <phoneticPr fontId="12"/>
  </si>
  <si>
    <t>２番手追走から抜群の手応えで抜け出して勝利。スローペースに恵まれたとはいえ、高速決着にも対応してきたのは成長の証。</t>
    <phoneticPr fontId="12"/>
  </si>
  <si>
    <t>京都ダートはタフな馬場でこの時間の京都競馬場はかなり風が吹いていた感じ。風の影響でスローペースになって基本は前有利の展開だったか。</t>
    <phoneticPr fontId="12"/>
  </si>
  <si>
    <t>前走は状態的に問題があったか。今回は向かい風スタートでスローペースになったとはいえ、好位からスムーズな競馬ができて勝利。</t>
    <phoneticPr fontId="12"/>
  </si>
  <si>
    <t>京都ダートはタフな馬場。そんな馬場でもスローペースと呼べる展開で、前に行った馬で上位独占の結果に。</t>
    <phoneticPr fontId="12"/>
  </si>
  <si>
    <t>これまでより積極的な競馬で押し切り勝ち。今回はスローペースに恵まれた感じがあります。</t>
    <phoneticPr fontId="12"/>
  </si>
  <si>
    <t>京都ダートはタフな馬場。２頭が主張してハイペースの展開になり、好位追走のエスオーライジングが最後に差し切って勝利。</t>
    <phoneticPr fontId="12"/>
  </si>
  <si>
    <t>使いつつ力をつけてきていたか。今回はハイペースを好位追走で最後までしっかりと伸びていた。相手なりにやれそうな感じあり。</t>
    <phoneticPr fontId="12"/>
  </si>
  <si>
    <t>同型の出遅れに助けられたとはいえ、逃げる競馬でまさしく一変。ここに来て別馬になった感じで、スムーズに行けるところならオープンでも。</t>
    <phoneticPr fontId="12"/>
  </si>
  <si>
    <t>京都芝は超高速馬場。ミッキージャスミンが逃げて速い流れだったが、最後は人気の差し馬が突っこんできた。</t>
    <phoneticPr fontId="12"/>
  </si>
  <si>
    <t>初のスプリント戦。追走もスムーズでしたしこの条件に適性はありそう。勝ちっぷりからも昇級してやれていいはず。</t>
    <phoneticPr fontId="12"/>
  </si>
  <si>
    <t>京都芝は超高速馬場。淀みないペースで流れたことで最後は差し馬が上位独占の結果に。</t>
    <phoneticPr fontId="12"/>
  </si>
  <si>
    <t>２戦目で間隔も空けて別馬になっていた感じ。外からあっさりと突き抜けましたし、これからの成長も加味すれば上のクラスでもやれていいはず。</t>
    <phoneticPr fontId="12"/>
  </si>
  <si>
    <t>京都ダートはタフな馬場。前半スローで途中で捲りが入る展開になり、かなりのロングスパート戦に。走破時計は相当に優秀でハイレベル戦だったか。</t>
    <phoneticPr fontId="12"/>
  </si>
  <si>
    <t>２番手追走から楽々と抜け出して圧勝。前走あたりから馬が化けた感じで今回の走破時計も超優秀。ダートならかなり期待できる馬かも。</t>
    <phoneticPr fontId="12"/>
  </si>
  <si>
    <t>京都芝は超高速馬場。少頭数で先行馬不在だったにしても超スローペースになり、そりゃこのペースで逃げられればルソルティールが押し切るのも当然。</t>
    <phoneticPr fontId="12"/>
  </si>
  <si>
    <t>あっさりと先手を奪って超スローペースの逃げが打てた。今回は完全に展開に恵まれている。</t>
    <phoneticPr fontId="12"/>
  </si>
  <si>
    <t>京都芝は超高速馬場。１番人気のタガノミアが出遅れ。一方でいつもより位置を取りに行ったディアドコスが後続を突き放して圧勝。走破時計も優秀。</t>
    <phoneticPr fontId="12"/>
  </si>
  <si>
    <t>押して位置を取りに行く和田騎手らしい競馬。先行策でまさしく一変しましたし、高速馬場といっても時計も優秀に見えます。</t>
    <phoneticPr fontId="12"/>
  </si>
  <si>
    <t>京都ダートはタフな馬場。特攻先行策が特徴の古川奈穂騎手が外枠から主張したことで前崩れの展開。最後は差し追い込み馬が上位独占の結果に。</t>
    <phoneticPr fontId="12"/>
  </si>
  <si>
    <t>今回は初ダートで一気の距離短縮。展開向いたとはいえこの走りができれば適性は高かったんだろう。</t>
    <phoneticPr fontId="12"/>
  </si>
  <si>
    <t>京都芝は超高速馬場。少頭数で先行馬が少なくはあったが超スローの展開に。前に行った２頭がそのまま粘り込んでワンツー決着。</t>
    <phoneticPr fontId="12"/>
  </si>
  <si>
    <t>超スローペースを２番手からで展開に恵まれたが、決め手勝負でフォーチュンコードをあっさり競り落とした点は評価できる。</t>
    <phoneticPr fontId="12"/>
  </si>
  <si>
    <t>京都芝は超高速馬場。速いペースで最後は差しが突っこんで来れる流れになり、差し強襲の大混戦の結果になった。</t>
    <phoneticPr fontId="12"/>
  </si>
  <si>
    <t>もともとクラシックも期待されていた素質馬。今回は上原厩舎への移籍初戦で去勢手術後の初戦でガラリと変わった。</t>
    <phoneticPr fontId="12"/>
  </si>
  <si>
    <t>京都ダートはタフな馬場。平均ペースで前も後ろも来れる展開だったが、最後はサンライズの２頭が抜け出してワンツー決着。</t>
    <phoneticPr fontId="3"/>
  </si>
  <si>
    <t>前走は休み明けでインで揉まれる競馬。今回は逃げる競馬でここでは上位だった。ベストは1200mの馬だと思います。</t>
    <phoneticPr fontId="3"/>
  </si>
  <si>
    <t>京都ダートはタフな馬場。マーブルロックが先手を奪ってスローペースを刻んで逃げ切り勝ち。前に行かないと厳しいレースだった。</t>
    <phoneticPr fontId="12"/>
  </si>
  <si>
    <t>スッと先手を奪ってマイペースの逃げが打てた。とにかくこの形を取れるかどうかの馬です。</t>
    <phoneticPr fontId="12"/>
  </si>
  <si>
    <t>コーラルハート</t>
    <phoneticPr fontId="12"/>
  </si>
  <si>
    <t>リッチブラック</t>
    <phoneticPr fontId="12"/>
  </si>
  <si>
    <t>アメリカンマーチ</t>
    <phoneticPr fontId="12"/>
  </si>
  <si>
    <t>ニューベイ</t>
    <phoneticPr fontId="12"/>
  </si>
  <si>
    <t>ケイジャンブリーズ</t>
    <phoneticPr fontId="12"/>
  </si>
  <si>
    <t>キトゥンズジョイ</t>
    <phoneticPr fontId="12"/>
  </si>
  <si>
    <t>マテンロウブラボー</t>
    <phoneticPr fontId="12"/>
  </si>
  <si>
    <t>ビダーヤ</t>
    <phoneticPr fontId="12"/>
  </si>
  <si>
    <t>スターリングアップ</t>
    <phoneticPr fontId="12"/>
  </si>
  <si>
    <t>タッチャブル</t>
    <phoneticPr fontId="12"/>
  </si>
  <si>
    <t>ショウナンバッハ</t>
    <phoneticPr fontId="12"/>
  </si>
  <si>
    <t>マイネルエニグマ</t>
    <phoneticPr fontId="12"/>
  </si>
  <si>
    <t>グラスワンダー</t>
    <phoneticPr fontId="12"/>
  </si>
  <si>
    <t>ミトノオー</t>
    <phoneticPr fontId="12"/>
  </si>
  <si>
    <t>パーティーベル</t>
    <phoneticPr fontId="3"/>
  </si>
  <si>
    <t>サンダーバース</t>
    <phoneticPr fontId="3"/>
  </si>
  <si>
    <t>アーマルコライト</t>
    <phoneticPr fontId="12"/>
  </si>
  <si>
    <t>ルクスマーベリック</t>
    <phoneticPr fontId="12"/>
  </si>
  <si>
    <t>ジャスティンライズ</t>
    <phoneticPr fontId="12"/>
  </si>
  <si>
    <t>フラッシュフリーズ</t>
    <phoneticPr fontId="12"/>
  </si>
  <si>
    <t>デトネイション</t>
    <phoneticPr fontId="12"/>
  </si>
  <si>
    <t>メイショウミリオレ</t>
    <phoneticPr fontId="12"/>
  </si>
  <si>
    <t>サクセスアイ</t>
    <phoneticPr fontId="12"/>
  </si>
  <si>
    <t>コンティノアール</t>
    <phoneticPr fontId="12"/>
  </si>
  <si>
    <t>エンパイアウエスト</t>
    <phoneticPr fontId="12"/>
  </si>
  <si>
    <t>エルゲルージ</t>
    <phoneticPr fontId="3"/>
  </si>
  <si>
    <t>ポアゾンブラック</t>
    <phoneticPr fontId="3"/>
  </si>
  <si>
    <t>スターペスカオリ</t>
    <phoneticPr fontId="12"/>
  </si>
  <si>
    <t>ラヴベイとコーラルハートが先行して速い流れ。最後は上がりが掛かったが、前に行った２頭がそのまま粘り込んでワンツー決着。</t>
    <phoneticPr fontId="12"/>
  </si>
  <si>
    <t>前走は新人騎手でまともな競馬にならず。今回は鞍上強化でブリンカー着用で完勝だった。</t>
    <phoneticPr fontId="12"/>
  </si>
  <si>
    <t>アメリカンマーチがあっさり先手を奪う展開。ここではスピードが違った感じで、そのまま押し切って勝利となった。</t>
    <phoneticPr fontId="12"/>
  </si>
  <si>
    <t>抜群のスタートを決めてそのまま逃げ切って勝利。スピード性能は高そうな馬で、昇級すると同型次第になるんじゃないだろうか。</t>
    <phoneticPr fontId="12"/>
  </si>
  <si>
    <t>１枠からマテンロウブラボーが先手を奪って逃げる展開。そのままマイペースの逃げで押し切って勝利となった。</t>
    <phoneticPr fontId="12"/>
  </si>
  <si>
    <t>先手を主張してそのまま押し切り勝ち。上手く中盤を緩めてマイペースの逃げに持ち込めたのが良かったか。</t>
    <phoneticPr fontId="12"/>
  </si>
  <si>
    <t>京都芝は超高速馬場。ミドルペースで流れたこともあるが、未勝利で1分20秒4の時計なら十分に評価できるんじゃないだろうか。</t>
    <phoneticPr fontId="12"/>
  </si>
  <si>
    <t>シャケトラの半兄の良血が使いつつ本格化してきた。超高速馬場だったとはいえこの時計で走れていれば立派。</t>
    <phoneticPr fontId="12"/>
  </si>
  <si>
    <t>京都芝は超高速馬場。そんな馬場にしてはスローペースだった感じで、最後は加速ラップで瞬発力が問われるレースに。</t>
    <phoneticPr fontId="12"/>
  </si>
  <si>
    <t>中距離２戦目で勝負所からスムーズに外を回して差し切り勝ち。良血ですし、これからまた良くなっていくんじゃないだろうか。</t>
    <phoneticPr fontId="12"/>
  </si>
  <si>
    <t>この条件らしく序盤から速いペースで地力がはっきり問われた感じ。最後はアレが素晴らしい末脚を見せて差し切り勝ち。</t>
    <phoneticPr fontId="3"/>
  </si>
  <si>
    <t>スタートは速くなかったが、終いの脚力はここでは抜けていた。使いつつ強くなってきている感じがします。</t>
    <phoneticPr fontId="3"/>
  </si>
  <si>
    <t>京都芝は超高速馬場。ラバタンシンが飛ばし気味に逃げを打ったが、２番手追走のリッチブラックが最後は抜け出して勝利。</t>
    <phoneticPr fontId="12"/>
  </si>
  <si>
    <t>本来は逃げる競馬が良い馬だが、今回は２番手からでもスムーズな競馬ができた。キレがないので昇級すると条件や展開次第。</t>
    <phoneticPr fontId="12"/>
  </si>
  <si>
    <t>そこまで速いペースではなかったが最後は差しが決まる展開。人気のタッチャブルが馬群を割って差し切り勝ち。</t>
    <phoneticPr fontId="12"/>
  </si>
  <si>
    <t>ここに来て溜める競馬を覚えて本格化気配。前走の指数はまずまずなので、クラス慣れしていけば上でも。</t>
    <phoneticPr fontId="12"/>
  </si>
  <si>
    <t>京都芝は超高速馬場。スローペースからの瞬発戦になり、人気２頭が３着以下を突き放してワンツーとなった。</t>
    <phoneticPr fontId="12"/>
  </si>
  <si>
    <t>重賞でも５着に走れていた通りで自己条件なら上位だった。成長も加味すれば今後はオープンや重賞でやれてもいい馬か。</t>
    <phoneticPr fontId="12"/>
  </si>
  <si>
    <t>京都芝は超高速馬場。サクセスドレークが途中から先手を奪って締まった流れになり、1分44秒6の高速決着レースになった。</t>
    <phoneticPr fontId="12"/>
  </si>
  <si>
    <t>今回が長期休養明けの叩き２戦目。極端に速い上がりが問われなかったのも良かった感じがします。</t>
    <phoneticPr fontId="12"/>
  </si>
  <si>
    <t>平均ペースで流れて先行馬は総崩れ。最後は差し馬が上位独占の結果になり、上手く直線で外に出したパーティーベルが差し切って勝利。</t>
    <phoneticPr fontId="3"/>
  </si>
  <si>
    <t>上手く直線だけ外に出して差し込んで来れた。ダートならどんな条件でもしっかり差し込んで来れる馬だ。</t>
    <phoneticPr fontId="3"/>
  </si>
  <si>
    <t>サンダーバースが内枠から先手を奪って速い流れ。揉まれない競馬であればサンダーバースがここでは力が抜けていた。</t>
    <phoneticPr fontId="3"/>
  </si>
  <si>
    <t>内枠からスッと先手を奪って自分の競馬ができた。前走指数もかなり優秀ですし、揉まれない競馬ができれば上でも通用する。</t>
    <phoneticPr fontId="3"/>
  </si>
  <si>
    <t>シンプルに人気３頭が強そうだった一戦。その人気通りに３頭が力を発揮して上位独占の結果になった。</t>
    <phoneticPr fontId="12"/>
  </si>
  <si>
    <t>前走は馬群の中で揉まれこむ競馬がダメだった模様。今回は外枠から積極的な競馬で評価できる内容だったんじゃないだろうか。</t>
    <phoneticPr fontId="12"/>
  </si>
  <si>
    <t>日曜の京都は雨の影響あったがこの時間は超高速馬場。ハイペースで流れて最後は差し馬が上位独占の結果に。</t>
    <phoneticPr fontId="12"/>
  </si>
  <si>
    <t>道中イン追走で直線だけ外に出す完璧な騎乗。マイルも向いていたんだろうが、今回は横山典弘騎手の好騎乗にエスコートされての勝利。それでも時計や内容は優秀。</t>
    <phoneticPr fontId="12"/>
  </si>
  <si>
    <t>日曜の京都は雨の影響あったがこの時間は超高速馬場。そんな馬場の割には走破時計が物足りない印象で、低レベル戦だった可能性あり。</t>
    <phoneticPr fontId="12"/>
  </si>
  <si>
    <t>中団追走から差し切って勝利。ただ、今回は馬場を考えると時計が非常に物足りない。低レベル戦だった可能性あり。</t>
    <phoneticPr fontId="12"/>
  </si>
  <si>
    <t>京都競馬場は雨の影響でワンランク時計が掛かったか。３頭が４着以下を突き放したが、時計指数的に評価は微妙。</t>
    <phoneticPr fontId="12"/>
  </si>
  <si>
    <t>今回は位置を取って先行する競馬ができたのが良かった。今回は低指数戦なのであんまり評価はできないか。</t>
    <phoneticPr fontId="12"/>
  </si>
  <si>
    <t>平均ペースで勝負所から横一線での追い比べに。一番外を通っていたデトネイションがここは力が違った感じ。</t>
    <phoneticPr fontId="12"/>
  </si>
  <si>
    <t>スタートで出遅れ。勝負所で外を回す競馬で良く差し切った。大型馬でこれからまだ上積みが見込める馬か。</t>
    <phoneticPr fontId="12"/>
  </si>
  <si>
    <t>京都競馬場は雨の影響でワンランク時計が掛かったか。ここは２頭が競り合う展開で最後は完全な差し決着になった。</t>
    <phoneticPr fontId="12"/>
  </si>
  <si>
    <t>前走から馬が一変。今回はハイペースで差し馬に展開が向いたが、順当勝ちだった感じがします。</t>
    <phoneticPr fontId="12"/>
  </si>
  <si>
    <t>京都競馬場は雨の影響でワンランク時計が掛かったか。低調なメンバーでハイペースの展開になり、後ろで脚を溜めていた馬が有利な結果に。</t>
    <phoneticPr fontId="12"/>
  </si>
  <si>
    <t>中団追走から抜け出して勝利。そこまで強いとは思わない馬だが、このクラスでは上位だったか。昇級即通用かは微妙なところ。</t>
    <phoneticPr fontId="12"/>
  </si>
  <si>
    <t>道中でかなり出入りの激しい展開に。人気のコンティノアールが外枠からスムーズな競馬で順当勝ちとなった。</t>
    <phoneticPr fontId="12"/>
  </si>
  <si>
    <t>長期休養明けを２回叩いてようやく調子を戻してきたか。超大型馬で外枠からスムーズな競馬ができないともろい。</t>
    <phoneticPr fontId="12"/>
  </si>
  <si>
    <t>京都競馬場は雨の影響でワンランク時計が掛かったか。前半がかなりのスローからのロンスパ戦で、雨の影響か想像以上に時計は遅い。</t>
    <phoneticPr fontId="12"/>
  </si>
  <si>
    <t>スローペースを先行して展開に恵まれた印象。２勝クラス勝ちを見ても渋とさはありそうで、オープン以上でもやれる素質はありそう。キレ勝負は厳しい。</t>
    <phoneticPr fontId="12"/>
  </si>
  <si>
    <t>内枠に揉まれたくない馬が多く速いペースで流れた。最後は馬群で脚を溜めていたエルゲルージが差し切って勝利。</t>
    <phoneticPr fontId="3"/>
  </si>
  <si>
    <t>インの中団で脚を溜めて差し切り勝ち。自在性のあるダート馬で、器用に差し脚を活かせるところならオープンでもやれそう。</t>
    <phoneticPr fontId="3"/>
  </si>
  <si>
    <t>緩い流れだったが先行馬も強くなかったために相対的に差し切れた印象。あまり評価はできないレース。</t>
    <phoneticPr fontId="12"/>
  </si>
  <si>
    <t>先行馬不在のメンバー構成。前が楽なレース展開のはずだったが、最後は先行馬が止まった差しも決まるレースになった。</t>
    <phoneticPr fontId="12"/>
  </si>
  <si>
    <t>Ç</t>
    <phoneticPr fontId="12"/>
  </si>
  <si>
    <t>メイショウハッブル</t>
    <phoneticPr fontId="12"/>
  </si>
  <si>
    <t>イザナギ</t>
    <phoneticPr fontId="12"/>
  </si>
  <si>
    <t>シティオブライト</t>
    <phoneticPr fontId="12"/>
  </si>
  <si>
    <t>ﾄｩﾜｰﾘﾝｸﾞｷｬﾝﾃﾞｨ</t>
    <phoneticPr fontId="12"/>
  </si>
  <si>
    <t>フサイチセブン</t>
    <phoneticPr fontId="3"/>
  </si>
  <si>
    <t>ミッキーストライク</t>
    <phoneticPr fontId="3"/>
  </si>
  <si>
    <t>ゴールデンホーン</t>
    <phoneticPr fontId="3"/>
  </si>
  <si>
    <t>ﾌﾞﾘｯｸｽｱﾝﾄﾞﾓﾙﾀﾙ</t>
    <phoneticPr fontId="3"/>
  </si>
  <si>
    <t>アンジョルラス</t>
    <phoneticPr fontId="12"/>
  </si>
  <si>
    <t>マイド</t>
    <phoneticPr fontId="3"/>
  </si>
  <si>
    <t>シュピカ</t>
    <phoneticPr fontId="12"/>
  </si>
  <si>
    <t>アリスヴェリテ</t>
    <phoneticPr fontId="12"/>
  </si>
  <si>
    <t>カシマエスパーダ</t>
    <phoneticPr fontId="12"/>
  </si>
  <si>
    <t>ゴールドアクター</t>
    <phoneticPr fontId="12"/>
  </si>
  <si>
    <t>アスクビギンアゲン</t>
    <phoneticPr fontId="12"/>
  </si>
  <si>
    <t>タマモナポリ</t>
    <phoneticPr fontId="12"/>
  </si>
  <si>
    <t>ｱﾒﾘｶﾝﾍﾟｲﾄﾘｵｯﾄ</t>
    <phoneticPr fontId="12"/>
  </si>
  <si>
    <t>セレスハント</t>
    <phoneticPr fontId="12"/>
  </si>
  <si>
    <t>ジュンラトゥール</t>
    <phoneticPr fontId="12"/>
  </si>
  <si>
    <t>アポロケンタッキー</t>
    <phoneticPr fontId="12"/>
  </si>
  <si>
    <t>エイシンヒカリ</t>
    <phoneticPr fontId="12"/>
  </si>
  <si>
    <t>ペルフェツィオーネ</t>
    <phoneticPr fontId="12"/>
  </si>
  <si>
    <t>ディーガレジェンド</t>
    <phoneticPr fontId="12"/>
  </si>
  <si>
    <t>ヘンリーバローズ</t>
    <phoneticPr fontId="12"/>
  </si>
  <si>
    <t>メイショウヨシノ</t>
    <phoneticPr fontId="3"/>
  </si>
  <si>
    <t>アウフヘーベン</t>
    <phoneticPr fontId="12"/>
  </si>
  <si>
    <t>グッドウッドガイ</t>
    <phoneticPr fontId="12"/>
  </si>
  <si>
    <t>ペプチドソレイユ</t>
    <phoneticPr fontId="12"/>
  </si>
  <si>
    <t>エイシンスポッター</t>
    <phoneticPr fontId="12"/>
  </si>
  <si>
    <t>サトノペルセウス</t>
    <phoneticPr fontId="12"/>
  </si>
  <si>
    <t>今回も抜群のスタートを決めたタイセイアレスが逃げ粘る展開。最後はメイショウの2頭が差し込んできて人気馬で上位独占の結果。</t>
    <phoneticPr fontId="12"/>
  </si>
  <si>
    <t>1枠から外を回してロスの大きい競馬で差し切り勝ち。この時計以上には評価できる奈じゃないだろうか。</t>
    <phoneticPr fontId="12"/>
  </si>
  <si>
    <t>速いペースで流れたが前が残る展開。先手を奪い切ったべレニーチェがそのまま押し切って勝利となった。</t>
    <phoneticPr fontId="3"/>
  </si>
  <si>
    <t>ベレニーチェ</t>
    <phoneticPr fontId="3"/>
  </si>
  <si>
    <t>永島騎手で減量を活かして積極策。ハイペースの逃げを打ってそのまま押し切りましたし、それなりに評価していいんじゃないだろうか。</t>
    <phoneticPr fontId="3"/>
  </si>
  <si>
    <t>人気のドゥータップが逃げて速い流れ。走破時計も速いですし、地力ははっきり問われたんじゃないだろうか。</t>
    <phoneticPr fontId="12"/>
  </si>
  <si>
    <t>初出走でも中団位置が取れてあっさりと突き抜けた。走破時計は非常に優秀ですし、上のクラスでも即通用でしょう。</t>
    <phoneticPr fontId="12"/>
  </si>
  <si>
    <t>京都芝はこの週も超高速馬場。スローペースからの瞬発力勝負で人気のミッキーストライクが順当に差し切り勝ちとなった。</t>
    <phoneticPr fontId="3"/>
  </si>
  <si>
    <t>スタートは微妙。それでも焦ることなく溜める競馬で最後は差し込んできた。もともと素質上位でしたし、上のクラスでも通用していい馬だ。</t>
    <phoneticPr fontId="3"/>
  </si>
  <si>
    <t>京都芝はこの週も超高速馬場。ハイペースで流れたが先行した2頭がそのまま粘り込んでのワンツー決着となった。</t>
    <phoneticPr fontId="12"/>
  </si>
  <si>
    <t>距離を伸ばしてハイペースの先行策を取って押し切り勝ち。展開を考えても普通に強い競馬だったんじゃないだろうか。</t>
    <phoneticPr fontId="12"/>
  </si>
  <si>
    <t>速いペースで流れて先行馬は少し苦しくなったか。中央再転入初戦のマイドがここでは力上位だった感じ。</t>
    <phoneticPr fontId="3"/>
  </si>
  <si>
    <t>若干スタートで出負けしたが二の足で位置を取れた。クラス再編成直前のメンバーに恵まれた感じはします。</t>
    <phoneticPr fontId="3"/>
  </si>
  <si>
    <t>平均ペースで流れて最後の1ハロンの上がりが掛かる展開。最後方を追走していたシュピカが素晴らしい脚で差し切って勝利。</t>
    <phoneticPr fontId="12"/>
  </si>
  <si>
    <t>最後方から外を回す競馬で良く差し切った。明らかに前走から馬が変わった感じがします。</t>
    <phoneticPr fontId="12"/>
  </si>
  <si>
    <t>京都芝はこの週も超高速馬場。アリスヴェリテがとんでもない大逃げを打ったことでかなり特殊なレースになった。</t>
    <phoneticPr fontId="12"/>
  </si>
  <si>
    <t>普通に考えてとんでもないハイペースで逃げて良く粘った。格上挑戦で牝馬限定重賞でも走れるような馬じゃないだろうか。</t>
    <phoneticPr fontId="12"/>
  </si>
  <si>
    <t>タフな馬場を考えると超ハイペース。こんなペースを先行しながら前に行った2頭で決まるんだから前に行った馬が強すぎたということだろう。</t>
    <phoneticPr fontId="12"/>
  </si>
  <si>
    <t>超ハイペースを2番手追走で持ったまま抜け出しての快勝。父、母父ともに成長力ある血統ですし、ジャパンダートクラシックでフォーエバーヤングの強敵になりそう。</t>
    <phoneticPr fontId="12"/>
  </si>
  <si>
    <t>基本的にはそこまでペース流れずで前有利の展開。それでもここは人気のミスティックロアが外を回って差し切り勝ちで力が違った。</t>
    <phoneticPr fontId="12"/>
  </si>
  <si>
    <t>内枠はネックだったが、勝負所から外を回してここでは力が違った。今後オープン以上のクラスでも活躍していく馬だと思います。</t>
    <phoneticPr fontId="12"/>
  </si>
  <si>
    <t>京都芝はこの週も超高速馬場。超ハイペースの展開になり、最後は差し追い込み勢が上位独占の結果に。</t>
    <phoneticPr fontId="12"/>
  </si>
  <si>
    <t>今回は調教絶好。超ハイペースで差しが決まる展開をスムーズに立ち回って勝利。脚質的にもハマった感じはある。</t>
    <phoneticPr fontId="12"/>
  </si>
  <si>
    <t>タマモナポリが逃げてタフ馬場の未勝利戦であれば平均ペース。そのまま減量を活かしてタマモナポリが逃げ切って勝利。</t>
    <phoneticPr fontId="12"/>
  </si>
  <si>
    <t>前走はハイペースで逃げて厳しい展開。今回はマイペースの逃げを打ててパフォーマンスを上げてきた。</t>
    <phoneticPr fontId="12"/>
  </si>
  <si>
    <t>タフな馬場で平均ペースで流れて地力ははっきり問われたか。5着以下を突き放した上位4頭はそれなりのレベルにありそうだ。</t>
    <phoneticPr fontId="12"/>
  </si>
  <si>
    <t>外枠から終始外を通って差し切り勝ち。時計も優秀ですし、使いつつどんどん強くなってきている。</t>
    <phoneticPr fontId="12"/>
  </si>
  <si>
    <t>京都芝は高速馬場でロスなく立ち回れた馬が有利だったか。内枠の好位勢が上位独占の結果となった。</t>
    <phoneticPr fontId="12"/>
  </si>
  <si>
    <t>内枠からロスなくインを通ってスムーズな競馬ができた。時計的にはまずまずだが今回は完璧な競馬ができている。</t>
    <phoneticPr fontId="12"/>
  </si>
  <si>
    <t>スローペースからの上がり勝負に。とはいえメンバーレベルもそこまで高くなかったので、あんまり評価はできないレースだったか。</t>
    <phoneticPr fontId="12"/>
  </si>
  <si>
    <t>内枠好位からスムーズな競馬ができた感じ。今回はメンバーレベルにも恵まれており、あんまり評価はできないレースか。</t>
    <phoneticPr fontId="12"/>
  </si>
  <si>
    <t>この時期の3歳ダートの1勝クラスにしてはメンバーレベルが低調。微妙なメンバーの中で相対的に上位に走れた馬が好走した感じか。</t>
    <phoneticPr fontId="3"/>
  </si>
  <si>
    <t>少頭数で超スローぺースからの上がり勝負に。ここは人気の3頭がそのまま上位独占で力が違った感じだ。</t>
    <phoneticPr fontId="12"/>
  </si>
  <si>
    <t>今回はスローペースを見越して位置を取りに行った判断が正解。徐々に力はつけてきているので上のクラスでもやれていいか。</t>
    <phoneticPr fontId="12"/>
  </si>
  <si>
    <t>先行して粘れたのは人気のジョヴィアンだけ。あとは差し馬が上位独占の結果になった。</t>
    <phoneticPr fontId="12"/>
  </si>
  <si>
    <t>エイシンレジュームの1勝クラスの内容からもこれぐらいはやれて当然の馬。出遅れ癖がネックだが、いずれオープンまで行けていい馬じゃないだろうか。</t>
    <phoneticPr fontId="12"/>
  </si>
  <si>
    <t>スローペースを１枠でインの好位から理想的な競馬ができた。まだ1回しか負けていない馬だが、恵まれることが多いので評価が難しい</t>
    <phoneticPr fontId="12"/>
  </si>
  <si>
    <t>中盤がかなり緩んで上がりの速い展開に。内枠からロスなく立ち回った馬が上位独占の結果になった。</t>
    <phoneticPr fontId="12"/>
  </si>
  <si>
    <t>先行馬不在で高速馬場にしては超スローペースの展開。それでも前の馬が残るわけではなく、外枠の差し馬が上位独占の結果に。</t>
    <phoneticPr fontId="12"/>
  </si>
  <si>
    <t>超スローペースだったが逆に決め手が活きる展開で鬼脚を活かし切った。ハマり待ちの馬ではあるが重賞でもチャンスはある。</t>
    <phoneticPr fontId="12"/>
  </si>
  <si>
    <t>少頭数で超スローペースの展開。マイペースの逃げが打てたミナデオロがそのまま押し切って勝利。</t>
    <phoneticPr fontId="12"/>
  </si>
  <si>
    <t>少頭数で超スローペースの展開を逃げ切って勝利。使いつつ良くなってきているが、今回に関しては展開に恵まれたか。</t>
    <phoneticPr fontId="12"/>
  </si>
  <si>
    <t>Bコース最終週で差しが決まる馬場ではあったがペースはそこまで速くならず。ちょうど良い位置を取った差し馬が上位にくる結果に。</t>
    <phoneticPr fontId="12"/>
  </si>
  <si>
    <t>中団から外を回して勢いをつけて差し切り勝ち。差しの決まる馬場で位置取り的にもちょうど良いところで競馬ができたか。</t>
    <phoneticPr fontId="12"/>
  </si>
  <si>
    <t>未勝利勝ちのパフォーマンスは微妙。今回は延長で良さを発揮したという感じか。レースレベルは微妙だった感じがします。</t>
    <phoneticPr fontId="3"/>
  </si>
  <si>
    <t>2新馬</t>
    <rPh sb="1" eb="3">
      <t xml:space="preserve">シンバ </t>
    </rPh>
    <phoneticPr fontId="12"/>
  </si>
  <si>
    <t>2新馬</t>
    <rPh sb="1" eb="3">
      <t>シンバ</t>
    </rPh>
    <phoneticPr fontId="12"/>
  </si>
  <si>
    <t>イエデゴロゴロ</t>
    <phoneticPr fontId="12"/>
  </si>
  <si>
    <t>ランスオブセヘル</t>
    <phoneticPr fontId="3"/>
  </si>
  <si>
    <t>ロジャーバローズ</t>
    <phoneticPr fontId="3"/>
  </si>
  <si>
    <t>ソーニーイシュー</t>
    <phoneticPr fontId="12"/>
  </si>
  <si>
    <t>スカイハイ</t>
    <phoneticPr fontId="12"/>
  </si>
  <si>
    <t>ダノンフェアレディ</t>
    <phoneticPr fontId="12"/>
  </si>
  <si>
    <t>サトノアイオライト</t>
    <phoneticPr fontId="12"/>
  </si>
  <si>
    <t>オールセインツ</t>
    <phoneticPr fontId="3"/>
  </si>
  <si>
    <t>ルーラーシップ</t>
    <phoneticPr fontId="3"/>
  </si>
  <si>
    <t>ドットクルー</t>
    <phoneticPr fontId="12"/>
  </si>
  <si>
    <t>エスカル</t>
    <phoneticPr fontId="12"/>
  </si>
  <si>
    <t>アメリカンファラオ</t>
    <phoneticPr fontId="12"/>
  </si>
  <si>
    <t>メイショウシナノ</t>
    <phoneticPr fontId="12"/>
  </si>
  <si>
    <t>モースピリット</t>
    <phoneticPr fontId="12"/>
  </si>
  <si>
    <t>ヨーホーレイク</t>
    <phoneticPr fontId="12"/>
  </si>
  <si>
    <t>ベンダバリラビア</t>
    <phoneticPr fontId="12"/>
  </si>
  <si>
    <t>ウェイトゥゴー</t>
    <phoneticPr fontId="12"/>
  </si>
  <si>
    <t>トウカイエルデ</t>
    <phoneticPr fontId="3"/>
  </si>
  <si>
    <t>バンブーエール</t>
    <phoneticPr fontId="3"/>
  </si>
  <si>
    <t>シルキーガール</t>
    <phoneticPr fontId="12"/>
  </si>
  <si>
    <t>キトンインザスカイ</t>
    <phoneticPr fontId="12"/>
  </si>
  <si>
    <t>シスキン</t>
    <phoneticPr fontId="12"/>
  </si>
  <si>
    <t>タワーオブロンドン</t>
    <phoneticPr fontId="12"/>
  </si>
  <si>
    <t>ティンティンデオ</t>
    <phoneticPr fontId="12"/>
  </si>
  <si>
    <t>サロニコス</t>
    <phoneticPr fontId="12"/>
  </si>
  <si>
    <t>ポッドロゴ</t>
    <phoneticPr fontId="12"/>
  </si>
  <si>
    <t>ロードフォアエース</t>
    <phoneticPr fontId="12"/>
  </si>
  <si>
    <t>ザファクター</t>
    <phoneticPr fontId="12"/>
  </si>
  <si>
    <t>ベリーヴィーナス</t>
    <phoneticPr fontId="12"/>
  </si>
  <si>
    <t>スパイツタウン</t>
    <phoneticPr fontId="12"/>
  </si>
  <si>
    <t>メイショウコギク</t>
    <phoneticPr fontId="12"/>
  </si>
  <si>
    <t>京都ダートは雨の影響を受けて少し時計の速い馬場。人気のランスオブセヘルが逃げて前残りのレース結果になった。</t>
    <phoneticPr fontId="3"/>
  </si>
  <si>
    <t>3連続2着の実績からもここでは能力が上だった。古馬混合の１勝クラスなら相手なりに走れると思います。</t>
    <phoneticPr fontId="3"/>
  </si>
  <si>
    <t>京都ダートは雨の影響を受けて少し時計の速い馬場。先行した３頭がそのまま粘り込むような結果になった。</t>
    <phoneticPr fontId="12"/>
  </si>
  <si>
    <t>大型馬の叩き２戦目で一気にパフォーマンスを上げてきた。シニスターミニスター産駒なのでこれから使いつつどんどん良くなりそう。</t>
    <phoneticPr fontId="12"/>
  </si>
  <si>
    <t>京都ダートは雨の影響を受けて少し時計の速い馬場。逃げたシャカシャカシーだけ粘っていたが、あとは差し追い込み馬で上位独占の結果に。</t>
    <phoneticPr fontId="12"/>
  </si>
  <si>
    <t>前走はスタートで躓いて直線もどん詰まり。スムーズな競馬ができれば未勝利では上位だったということだろう。</t>
    <phoneticPr fontId="12"/>
  </si>
  <si>
    <t>京都芝はCコース変更で超高速馬場。ここはハイペースで流れたが、積極的に運んだ人気２頭が順当にワンツー決着となった。</t>
    <phoneticPr fontId="12"/>
  </si>
  <si>
    <t>ハイペースを早めに踏んでいって直線入り口では２着馬とのデッドヒート。かなり無理矢理な競馬で好時計で勝利ですから素質は高いか。</t>
    <phoneticPr fontId="12"/>
  </si>
  <si>
    <t>京都芝はCコース変更で超高速馬場。時計やラップを見てもハイレベル戦なはずで、ノーザンファーム生産馬が上位独占もうなずける結果。</t>
    <phoneticPr fontId="12"/>
  </si>
  <si>
    <t>スッと先手を奪うと上がりを33.8でまとめて３着以下を突き放した。時計を見ても素質はかなり高そうで、あとは今回で逃げてしまったことがどう出るか。</t>
    <phoneticPr fontId="12"/>
  </si>
  <si>
    <t>京都ダートは雨の影響を受けて少し時計の速い馬場。ここは速いペースで先行した人気の３歳馬２頭が力が違った感じだ。</t>
    <phoneticPr fontId="12"/>
  </si>
  <si>
    <t>今回は抜群のスタートから先手を奪う競馬。ペースを落とさずに後続に脚を使わせたことで完勝だった。上のクラスでも通用する。</t>
    <phoneticPr fontId="12"/>
  </si>
  <si>
    <t>京都芝はCコース変更で超高速馬場。ラスト３ハロンの瞬発戦になり、末脚キレた３歳馬が順当にワンツー決着に。</t>
    <phoneticPr fontId="3"/>
  </si>
  <si>
    <t>前走は重賞で走れなかったが今回は自己条件で力を発揮できた。友道厩舎の体力優位型でいずれオープンまでは行くんじゃないだろうか。</t>
    <phoneticPr fontId="3"/>
  </si>
  <si>
    <t>京都芝はCコース変更で超高速馬場。少頭数で前半スローから後半1000m=57.8のロンスパ瞬発戦になった。</t>
    <phoneticPr fontId="12"/>
  </si>
  <si>
    <t>内枠好位でスムーズな競馬ができたとはいえこのクラスではもう上位だった。２勝クラスぐらいまでなら普通に通用しそう。</t>
    <phoneticPr fontId="12"/>
  </si>
  <si>
    <t>京都ダートは雨の影響を受けて少し時計の速い馬場。同日の２勝クラスの時計が1:11:5ということを考えると、６着馬が1:11:5で走れているこのレースはハイレベル。</t>
    <phoneticPr fontId="12"/>
  </si>
  <si>
    <t>外枠で揉まれない競馬ができて素晴らしいパフォーマンス一変。普通に準オープン級の時計で走れていますし、ダート短距離なら期待できる馬だろう。</t>
    <phoneticPr fontId="12"/>
  </si>
  <si>
    <t>京都ダートは雨の影響を受けて少し時計の速い馬場。超スローペースで前に行った馬がそのまま粘り込むだけのシンプルなレースに。</t>
    <phoneticPr fontId="12"/>
  </si>
  <si>
    <t>前走は休み明けで動ききれなかった感じ。今回は叩き２戦目で動けた感じだが、超スローペースを先行して恵まれている。</t>
    <phoneticPr fontId="12"/>
  </si>
  <si>
    <t>京都ダートは雨の影響を受けて少し時計の速い馬場。ここはロードフロンティアが無理矢理に外から主張したことで差し馬が上位独占の結果に。</t>
    <phoneticPr fontId="12"/>
  </si>
  <si>
    <t>これまでブリンカーが裏目に出たり今村騎手が下手に乗ったりで結果が出ず。今回はスムーズな競馬で差し切ることができた。</t>
    <phoneticPr fontId="12"/>
  </si>
  <si>
    <t>低調なメンバーレベル。前半から速いペースで進んだ事で、最後は上がりが掛かり放題の消耗戦になった。</t>
    <phoneticPr fontId="12"/>
  </si>
  <si>
    <t>ハイペースを早めに動く競馬で押し切り勝ち。メンバーレベルは微妙なところだが、休ませて成長はしている感じ。</t>
    <phoneticPr fontId="12"/>
  </si>
  <si>
    <t>前半スローペースでこうなってしまうと前に行った馬が有利。スムーズに先行した２頭がそのまま行った行ったを決めた。</t>
    <phoneticPr fontId="3"/>
  </si>
  <si>
    <t>初ダートで変わった感じだが、今回はスローペースの逃げに恵まれた。もう少しペースが流れてどこまでやれるだろうか。</t>
    <phoneticPr fontId="3"/>
  </si>
  <si>
    <t>平均ペースで流れて最後は差しが決まる展開。外を回した２頭が３着以下を突き放してワンツーとなった。</t>
    <phoneticPr fontId="12"/>
  </si>
  <si>
    <t>もう明らかに未勝利では能力上位だった。今回は強行軍で僅差だったが、素質的には上のクラスでも通用していい馬だろう。</t>
    <phoneticPr fontId="12"/>
  </si>
  <si>
    <t>おそらく能力自体は大混戦だったメンバー構成。レースセンスの差で内外のコースロス差が大きかった印象で、相対的にスムーズな競馬ができた馬が上位に。</t>
    <phoneticPr fontId="12"/>
  </si>
  <si>
    <t>外を回る馬が多い中で抜群のレースセンスで完璧な立ち回りを見せた。スローに恵まれた感じはあるが、わりと恵まれやすいタイプの馬に見えます。</t>
    <phoneticPr fontId="12"/>
  </si>
  <si>
    <t>速いペースで流れて最後はかなり上がりが掛かる展開。外を回さずにロスなく捌けた馬が上位独占となった。</t>
    <phoneticPr fontId="12"/>
  </si>
  <si>
    <t>好位から渋とく伸びて勝利。今回はメンバーレベルが微妙なので評価が難しいところ。今後の成長次第。</t>
    <phoneticPr fontId="12"/>
  </si>
  <si>
    <t>少頭数で超スローペースの展開に。ラストが11.2の連続ラップとなると極限の瞬発力勝負だったんじゃないだろうか。</t>
    <phoneticPr fontId="12"/>
  </si>
  <si>
    <t>今回は息を入れながらの競馬。しっかりと折り合いをつける競馬ならまだ上でも活躍できる馬に見えます。</t>
    <phoneticPr fontId="12"/>
  </si>
  <si>
    <t>少頭数だったが序盤から凄まじい先行争いとなって超ハイペース戦に。じっくり脚を溜めていた差し勢に完全に展開が向いていた。</t>
    <phoneticPr fontId="12"/>
  </si>
  <si>
    <t>凄まじい先行争いを見る位置で脚を溜めることができた。時計は優秀で勝ちっぷりも見事だったが、今回はハイペースが向いた部分もある。</t>
    <phoneticPr fontId="12"/>
  </si>
  <si>
    <t>前２頭が競り合う競馬になってかなりのハイペース戦に。縦長隊列で後ろの馬では届かなかった感じで、人気のロードフォアエースが好位から抜け出して勝利。</t>
    <phoneticPr fontId="12"/>
  </si>
  <si>
    <t>友道厩舎ということで長めの距離を使われてきたが、この血統なら芝のスプリンターでしょう。ハイペースを力で抜け出して普通に強い競馬。</t>
    <phoneticPr fontId="12"/>
  </si>
  <si>
    <t>天気予報にはなかったゲリラ豪雨が降って一気に道悪適性が問われる馬場に。そんな馬場でのスロー戦で位置取りや道悪適性が重要なレースになった。</t>
    <phoneticPr fontId="12"/>
  </si>
  <si>
    <t>血統的にもタフな馬場は得意そうなタイプ。スローペースを後ろからの競馬だったが、こういう馬場では決め手が抜けきっていた。</t>
    <phoneticPr fontId="12"/>
  </si>
  <si>
    <t>揉まれ弱い馬のオールスターのようなメンバー構成。相対的に揉まれずに競馬ができた馬が上位独占の結果に。</t>
    <phoneticPr fontId="12"/>
  </si>
  <si>
    <t>スタートは出遅れ。1200mの距離でじっくり溜める競馬で最後は素晴らしい末脚。この距離で本格化してきた感じだが、交流重賞でどこまでの脚が使えるか。</t>
    <phoneticPr fontId="12"/>
  </si>
  <si>
    <t>ベリーヴィーナスが先手を奪って絶妙に中盤が緩むスローペース戦。基本的にはロスなく立ち回った馬が断然有利なレースだったか。</t>
    <phoneticPr fontId="12"/>
  </si>
  <si>
    <t>先手を奪って絶妙なマイペース逃げを打つことができた。この馬なりに成長しているとは思うが、オープンとなると相手が強そう。</t>
    <phoneticPr fontId="12"/>
  </si>
  <si>
    <t>2新馬</t>
    <rPh sb="1" eb="2">
      <t>シンバ</t>
    </rPh>
    <phoneticPr fontId="12"/>
  </si>
  <si>
    <t>カズゴルティス</t>
    <phoneticPr fontId="3"/>
  </si>
  <si>
    <t>ジュンブロッサム</t>
    <phoneticPr fontId="12"/>
  </si>
  <si>
    <t>バンドシェル</t>
    <phoneticPr fontId="12"/>
  </si>
  <si>
    <t>ドランクマン</t>
    <phoneticPr fontId="12"/>
  </si>
  <si>
    <t>タガノエクレール</t>
    <phoneticPr fontId="12"/>
  </si>
  <si>
    <t>セールヴォラン</t>
    <phoneticPr fontId="12"/>
  </si>
  <si>
    <t>グァンチャーレ</t>
    <phoneticPr fontId="12"/>
  </si>
  <si>
    <t>メンデルスゾーン</t>
    <phoneticPr fontId="12"/>
  </si>
  <si>
    <t>メイショウマドロス</t>
    <phoneticPr fontId="12"/>
  </si>
  <si>
    <t>サニーサルサ</t>
    <phoneticPr fontId="12"/>
  </si>
  <si>
    <t>アドマイヤマーズ</t>
    <phoneticPr fontId="12"/>
  </si>
  <si>
    <t>シャイニングソード</t>
    <phoneticPr fontId="12"/>
  </si>
  <si>
    <t>クリノフィガロ</t>
    <phoneticPr fontId="12"/>
  </si>
  <si>
    <t>メルトユアハート</t>
    <phoneticPr fontId="12"/>
  </si>
  <si>
    <t>サリュエ</t>
    <phoneticPr fontId="3"/>
  </si>
  <si>
    <t>ファインニードル</t>
    <phoneticPr fontId="3"/>
  </si>
  <si>
    <t>レイドデザート</t>
    <phoneticPr fontId="12"/>
  </si>
  <si>
    <t>フレミングフープ</t>
    <phoneticPr fontId="12"/>
  </si>
  <si>
    <t>ポートデラメール</t>
    <phoneticPr fontId="12"/>
  </si>
  <si>
    <t>ナダル</t>
    <phoneticPr fontId="12"/>
  </si>
  <si>
    <t>ミスターメロディ</t>
    <phoneticPr fontId="12"/>
  </si>
  <si>
    <t>エボルヴィング</t>
    <phoneticPr fontId="12"/>
  </si>
  <si>
    <t>レアンダー</t>
    <phoneticPr fontId="12"/>
  </si>
  <si>
    <t>マイネルティグレ</t>
    <phoneticPr fontId="12"/>
  </si>
  <si>
    <t>インザモーメント</t>
    <phoneticPr fontId="12"/>
  </si>
  <si>
    <t>ノヴェリスト</t>
    <phoneticPr fontId="12"/>
  </si>
  <si>
    <t>オメガギネス</t>
    <phoneticPr fontId="12"/>
  </si>
  <si>
    <t>低調なメンバーレベル。２頭が３着以下を突き放してワンツーとなったが、低指数戦でレースレベル的にどうだったか。</t>
    <phoneticPr fontId="12"/>
  </si>
  <si>
    <t>この距離は少し長いと見ていたが低指数戦で相対的に走れた感じ。今回はメンバーレベルに恵まれたか。</t>
    <phoneticPr fontId="12"/>
  </si>
  <si>
    <t>この条件の未勝利戦らしく前に行った馬で上位独占の結果に。上位３頭が４着以下を突き放してスピードが違った感じ。</t>
    <phoneticPr fontId="12"/>
  </si>
  <si>
    <t>ダート２戦目でスピードを活かして完勝。使いつつもっと良くなっていきそうで、上のクラスでも通用しそうだ。</t>
    <phoneticPr fontId="12"/>
  </si>
  <si>
    <t>平均ペースで流れて地力ははっきり問われた感じ。初ダートのメイショウマドロスが圧巻のパフォーマンスを見せてここでは力が違った。</t>
    <phoneticPr fontId="12"/>
  </si>
  <si>
    <t>スタートを決めて揉まれないポジションで運べたのが全て。時計を見てもダートなら相当にやりそうだが、砂を被るとダメそうな感じがします。</t>
    <phoneticPr fontId="12"/>
  </si>
  <si>
    <t>それなりにペースも流れて差しも決まる展開。外枠から位置を取れた差し馬が最後は差し込んできてワンツー。</t>
    <phoneticPr fontId="12"/>
  </si>
  <si>
    <t>前走は格上挑戦でも善戦。今回は坂井騎手で位置も取れてこのメンバーでは力が違った。</t>
    <phoneticPr fontId="12"/>
  </si>
  <si>
    <t>前半3F=34.5、前半4F=45.9というなかなか新馬では見ないハイペース戦。そんな速い流れでも先手を奪ったサニーサルサがそのまま押し切って勝利。</t>
    <phoneticPr fontId="12"/>
  </si>
  <si>
    <t>なかなか新馬戦では見ないハイペース逃げで押し切り勝ち。マインドユアビスケッツ産駒なのでこういう競馬は合いそうで、完成度の高さで早い時期はそこそこ走りそう。</t>
    <phoneticPr fontId="12"/>
  </si>
  <si>
    <t>道中速いペースながら最後も加速ラップで推移。時計も文句なしに速いですし、これはハイレベル戦だったんじゃないだろうか。</t>
    <phoneticPr fontId="12"/>
  </si>
  <si>
    <t>道中ペースも速い中で最後は加速ラップでまとめて強い競馬。ハイレベル戦で普通に強い勝ちっぷりだったか。</t>
    <phoneticPr fontId="12"/>
  </si>
  <si>
    <t>ジョータルマエが飛ばし気味に逃げて地力が問われる展開。最後は３歳馬が差し込んできて、まずまずレベルの高いレースになったか。</t>
    <phoneticPr fontId="12"/>
  </si>
  <si>
    <t>ポッドロゴやテンエースワン、ノットイナフあたりと差のない競馬をしている馬。晩成で良くなってきており、今後に期待が持てるレースぶり。</t>
    <phoneticPr fontId="12"/>
  </si>
  <si>
    <t>少頭数ながらかなりのハイペースで流れる展開に。大出遅れのテンカジョウがあっさり差し切ったように差し向きのレースになった。</t>
    <phoneticPr fontId="12"/>
  </si>
  <si>
    <t>スタートで大出遅れ。それでもハイペースで前が止まる展開で実力通りに差し切った。今後はスタートが課題になってきそうだ。</t>
    <phoneticPr fontId="12"/>
  </si>
  <si>
    <t>スローペースで流れてロスなく立ち回れた馬が有利なレースに。ここは断然人気に推されたメルトユアハートの地力が上だった。</t>
    <phoneticPr fontId="12"/>
  </si>
  <si>
    <t>そこまでメンバーレベルが高くないレースで川田騎乗となればここでは抜けていた。自在に競馬ができるので上でも出番はありそう。</t>
    <phoneticPr fontId="12"/>
  </si>
  <si>
    <t>徹底先行タイプは揃っていたがテイエムリステットが先手を奪って平均ペースで推移。ここは人気のテイエムリステットの力が上だった感じだ。</t>
    <phoneticPr fontId="3"/>
  </si>
  <si>
    <t>枠なりに先手を奪ってここでは力が違った。酒井騎手が重賞級とコメントしている馬ですし、これから期待していい馬じゃないだろうか。</t>
    <phoneticPr fontId="3"/>
  </si>
  <si>
    <t>少頭数だったがハギノメーテルがぶっ飛ばしてハイペースの展開。最後は差し馬が上位独占の結果になった。</t>
    <phoneticPr fontId="12"/>
  </si>
  <si>
    <t>これまで見せたパフォーマンスからもここでは抜けていた。普通に考えてオープン重賞級の馬と見ていいでしょう。</t>
    <phoneticPr fontId="12"/>
  </si>
  <si>
    <t>速いペースで流れて地力が問われる展開。終いに上がりも掛かっていませんし、普通にレベルが高いレースだったんじゃないだろうか。</t>
    <phoneticPr fontId="3"/>
  </si>
  <si>
    <t>前走を見ても明らかにクラス上位の存在。ハイペースを先行してこの競馬ならオープンまで行けるんじゃないだろうか。</t>
    <phoneticPr fontId="3"/>
  </si>
  <si>
    <t>少頭数で超スローペースの展開。この条件ながら決め手のみが問われる特殊なレースになった。</t>
    <phoneticPr fontId="12"/>
  </si>
  <si>
    <t>若干スタートで出負け。超スローペースで特殊な展開だったがきっちりと差し切った。今回は評価が難しいところ。</t>
    <phoneticPr fontId="12"/>
  </si>
  <si>
    <t>先行馬多数で超ハイペースといっていい展開に。最後は全馬がバテてしまうような流れだったが、人気のオメガギネスが能力の違いを見せつけて圧勝。</t>
    <phoneticPr fontId="12"/>
  </si>
  <si>
    <t>ハイペースを内枠好位追走で全く違う手応えで抜け出して勝利。さすがにG1で１番人気に支持された素材はここでは力が違った。</t>
    <phoneticPr fontId="12"/>
  </si>
  <si>
    <t>イツモニコニコが速いペースで逃げたが最後は差しも決まる展開。人気のバンドシェルが大外一気で鮮やかに差し切って勝利。</t>
    <phoneticPr fontId="12"/>
  </si>
  <si>
    <t>スタートで出遅れたが最後は外から鮮やかに差し切り勝ち。時計の掛かるタフなスプリント戦ならオープンまで行けそうなイメージ。</t>
    <phoneticPr fontId="12"/>
  </si>
  <si>
    <t>かなり速いペースになってさすがにこの展開では前の馬は厳しかったか。上手く脚を溜めた差し馬で上位独占の結果に。</t>
    <phoneticPr fontId="12"/>
  </si>
  <si>
    <t>ハイペースを読んだ川田騎手が完璧にエスコートして差し切り勝ち。使うごとに強くなってきており、まだオープンでも上積みがあっていいかも。</t>
    <phoneticPr fontId="12"/>
  </si>
  <si>
    <t>少頭数の超スローペース戦で上がりに特化した競馬に。断然人気のインザモーメントがここは力が違った感じ。</t>
    <phoneticPr fontId="12"/>
  </si>
  <si>
    <t>超スローペースの瞬発戦でここでは力が抜けていた。どこに適性条件があるかまだわからず、準オープンが試金石な感じがします。</t>
    <phoneticPr fontId="12"/>
  </si>
  <si>
    <t>スローペースで流れて上がりの速い展開に。スムーズに立ち回って差し込んで来た馬が上位に。</t>
    <phoneticPr fontId="12"/>
  </si>
  <si>
    <t>もうこのクラスでは上位の馬だった。血統イメージ通りにタフなレースでこそな感じで、いずれオープンまで行けるんじゃないだろうか。</t>
    <phoneticPr fontId="12"/>
  </si>
  <si>
    <t>人気馬が久々や初ダートで走れずで波乱の結果。先手を奪ったレアンダーがそのまま押し切って大波乱を演出した。</t>
    <phoneticPr fontId="12"/>
  </si>
  <si>
    <t>地方競馬でもハナを切る競馬で圧勝していた馬。今回も逃げる競馬でガラリ一変。こういう競馬ができればこその馬か。</t>
    <phoneticPr fontId="12"/>
  </si>
  <si>
    <t>スローペースで流れて最後は決め手比べに。断然人気のエボルヴィングが川田騎手の好騎乗で順当勝ちとなった。</t>
    <phoneticPr fontId="12"/>
  </si>
  <si>
    <t>スタートで出遅れたがそこからリカバーして中団位置を確保。川田騎手がスムーズにエスコートしてきた。この血統なのでまだ上積みがありそう。</t>
    <phoneticPr fontId="12"/>
  </si>
  <si>
    <t>平均ペースで流れて地力が問われる展開。ここは久々でも人気のフレミングフープの能力が上位だった感じだ。</t>
    <phoneticPr fontId="12"/>
  </si>
  <si>
    <t>スタートで出遅れ。勝負所でも外を回す競馬であっさりと差し切った。ここでは明らかに上位だった感じで、上のクラスでも通用していい。</t>
    <phoneticPr fontId="12"/>
  </si>
  <si>
    <t>中盤ペースが緩まずで上がりが掛かる消耗戦に。好位追走のレイドデザートがあっさりと抜け出して勝利。</t>
    <phoneticPr fontId="12"/>
  </si>
  <si>
    <t>もう未勝利では上位だった感じ。超大型のマジェスティックウォリアー産駒なので、使いつつまだ良くなっていきそう。</t>
    <phoneticPr fontId="12"/>
  </si>
  <si>
    <t>ハイペースで流れて終いはかなり上がりが掛かる展開。それでもこの条件の未勝利戦らしく前に行った馬で上位独占の結果に。</t>
    <phoneticPr fontId="3"/>
  </si>
  <si>
    <t>初ダートで１枠からハイペースを先行。あっさりと突き抜けたのを見てもダート適性は相当。上のクラスでも通用して良さそうだ。</t>
    <phoneticPr fontId="3"/>
  </si>
  <si>
    <t>ハッピーマン</t>
    <phoneticPr fontId="12"/>
  </si>
  <si>
    <t>ウィンターガーデン</t>
    <phoneticPr fontId="12"/>
  </si>
  <si>
    <t>ゼンカイパイロ</t>
    <phoneticPr fontId="12"/>
  </si>
  <si>
    <t>ツーネサーン</t>
    <phoneticPr fontId="12"/>
  </si>
  <si>
    <t>カズタンジャー</t>
    <phoneticPr fontId="12"/>
  </si>
  <si>
    <t>オーロラエックス</t>
    <phoneticPr fontId="12"/>
  </si>
  <si>
    <t>マイネルメモリー</t>
    <phoneticPr fontId="12"/>
  </si>
  <si>
    <t>ブラックブロッサム</t>
    <phoneticPr fontId="3"/>
  </si>
  <si>
    <t>トゥードジボン</t>
    <phoneticPr fontId="12"/>
  </si>
  <si>
    <t>ミルミナーヴァ</t>
    <phoneticPr fontId="12"/>
  </si>
  <si>
    <t>メイショウソウタ</t>
    <phoneticPr fontId="12"/>
  </si>
  <si>
    <t>フェールブリエ</t>
    <phoneticPr fontId="3"/>
  </si>
  <si>
    <t>ナイキスト</t>
    <phoneticPr fontId="3"/>
  </si>
  <si>
    <t>ワンダーフェロー</t>
    <phoneticPr fontId="12"/>
  </si>
  <si>
    <t>トータルクラリティ</t>
    <phoneticPr fontId="12"/>
  </si>
  <si>
    <t>ブリーズオンチーク</t>
    <phoneticPr fontId="3"/>
  </si>
  <si>
    <t>ノーブルライジング</t>
    <phoneticPr fontId="12"/>
  </si>
  <si>
    <t>ロペデベガ</t>
    <phoneticPr fontId="12"/>
  </si>
  <si>
    <t>京都芝はDコース変更で超高速馬場に変貌。スローペースで完全に前有利の展開になった。</t>
    <phoneticPr fontId="12"/>
  </si>
  <si>
    <t>超高速馬場でスローペースの逃げが打てて恵まれた。自分の競馬ができて恵まれた時は走ってくる馬という感じ。</t>
    <phoneticPr fontId="12"/>
  </si>
  <si>
    <t>3歳馬も古馬もかなりのメンバーが集まっていたハイレベル戦。ハイペースで流れて時計も優秀ですし、これはハイレベルなレースだったんじゃないだろうか。</t>
    <phoneticPr fontId="12"/>
  </si>
  <si>
    <t>京都芝はDコース変更で超高速馬場に変貌。ミステリーウェイが引き離して逃げたが2番手以下はスロー。ここは着差を見ても上位3頭が抜けていた感じだ。</t>
    <phoneticPr fontId="3"/>
  </si>
  <si>
    <t>2年ぶりの競馬だったがここではポテンシャルが違った。もともと期待されていた馬ですし、オープンや重賞でも活躍できる馬か。</t>
    <phoneticPr fontId="3"/>
  </si>
  <si>
    <t>京都芝はDコース変更で超高速馬場に変貌。スローペースからの瞬発戦で、最後は差し馬が突っこんできての大混戦の結果に。</t>
    <phoneticPr fontId="12"/>
  </si>
  <si>
    <t>スタートで出遅れ。最後は素晴らしい脚で差し切った。以前は2000mが長いイメージの馬だったが成長して克服しつつある。</t>
    <phoneticPr fontId="12"/>
  </si>
  <si>
    <t>向こう正面で先行馬同士が競り合う展開。かなりスタミナが問われるレースになり、基本的には差しが有利だったか。</t>
    <phoneticPr fontId="12"/>
  </si>
  <si>
    <t>スタート微妙で途中で動く競馬になったがここでは力が違った。時計以上に評価できる内容ですし、2勝クラスぐらいまでは通用して良さそうだ。</t>
    <phoneticPr fontId="12"/>
  </si>
  <si>
    <t>京都芝はDコース変更で超高速馬場に変貌。途中でオーロラエックスが捲ってきてロンスパ戦になり、時計やラップ構成を見てもかなりのハイレベル戦になったか。</t>
    <phoneticPr fontId="12"/>
  </si>
  <si>
    <t>スタートで出遅れ。途中で一気に捲る競馬で脚力を存分に見せつけた。レースセンスに課題は残るが、素質は相当に高そう。</t>
    <phoneticPr fontId="12"/>
  </si>
  <si>
    <t>スローペースで流れて基本的には前有利の流れ。ダイメイセブンが逃げ粘るところをジーサイクロンが差し切って勝利。</t>
    <phoneticPr fontId="12"/>
  </si>
  <si>
    <t>スローペースで外枠から良く差し切った。連勝で昇級しても人気しそうだが、準オープンでもレパードSでもそこまで信頼できる馬には見えない。</t>
    <phoneticPr fontId="12"/>
  </si>
  <si>
    <t>前半がかなりのスローペースだったが出遅れたペプチドソレイユが途中で一気に捲る展開。ペプチドソレイユがそのまま押し切って勝利となった。</t>
    <phoneticPr fontId="12"/>
  </si>
  <si>
    <t>スタートで出遅れたが途中で捲る競馬で押し切り勝ち。使うごとにパフォーマンスを上げてきているが、さすがにオープンでどこまでやれるだろうか。</t>
    <phoneticPr fontId="12"/>
  </si>
  <si>
    <t>土曜夜の雨の影響で京都芝はワンランク時計が掛かったがそれでも高速馬場。ここは大混戦になったが断然人気のスマートワイスが順当勝ち。</t>
    <phoneticPr fontId="12"/>
  </si>
  <si>
    <t>反応は遅かったが最後は伸びて順当勝ち。川田騎手のコメントを見ても大成までに時間が掛かるタイプに見えます。</t>
    <phoneticPr fontId="12"/>
  </si>
  <si>
    <t>土曜夜の雨の影響で京都芝はワンランク時計が掛かったがそれでも高速馬場。スローペースで内枠から上手く立ち回った馬が上位独占。</t>
    <phoneticPr fontId="12"/>
  </si>
  <si>
    <t>距離延長だったがインで上手く脚を溜めてスムーズな競馬ができた。乗り方に注文はつくタイプだが、2勝クラスぐらいならやれるはず。</t>
  </si>
  <si>
    <t>土曜夜の雨の影響で京都芝はワンランク時計が掛かったがそれでも高速馬場。スローペースからの瞬発戦をノーブルライジングが制して勝利。</t>
    <phoneticPr fontId="12"/>
  </si>
  <si>
    <t>じっくり溜める競馬でここでは決め手上位だった。今回はメンバーレベルが微妙だったのでどこまで評価できるだろうか。</t>
    <phoneticPr fontId="12"/>
  </si>
  <si>
    <t>新馬戦らしくスローペースの展開。前に行けた馬はそこまで粘ることができず、出遅れた7枠の2頭が人気通りにワンツー決着。</t>
    <phoneticPr fontId="12"/>
  </si>
  <si>
    <t>スタートで出遅れ。それでもスローで展開向かない中をあっさり差し切ったあたり素質が抜けていたか。ダート短距離適性は高そう。</t>
    <phoneticPr fontId="12"/>
  </si>
  <si>
    <t>今回もスタートは微妙で後方から。それでもじっくり脚を溜めると最後は全く違う脚色で突き抜けた。ゲート不安はあるが能力はオープン級。</t>
    <phoneticPr fontId="12"/>
  </si>
  <si>
    <t>人気のカズタンジャーが早めに仕掛けたことで先行馬は苦しくなったか。好位差し勢が上位独占の結果になった。</t>
    <phoneticPr fontId="12"/>
  </si>
  <si>
    <t>使いつつ良くはなっていたが勝ち味に遅かった馬。今回は川田騎手が勝ちに徹するレースをしてきた。今後の成長に期待。</t>
    <phoneticPr fontId="12"/>
  </si>
  <si>
    <t>京都芝はDコース変更で超高速馬場に変貌。速いペースだったが上がりも掛からずで、高速馬場だったにしても時計は速い。</t>
    <phoneticPr fontId="12"/>
  </si>
  <si>
    <t>ハイペースで地力ははっきり問われた感じ。外枠から揉まれない競馬ができたゼンカイパイロがあっさり差し切って圧勝となった。</t>
    <phoneticPr fontId="12"/>
  </si>
  <si>
    <t>今回はいつもより位置が取れてスムーズな競馬で差し切り勝ち。展開向いたとはいえ時計も優秀で上で通用していい。</t>
    <phoneticPr fontId="12"/>
  </si>
  <si>
    <t>メンバーレベルは微妙。平均ペースで上がりが掛かる展開になり、人気のウィンターガーデンが順当に勝利。</t>
    <phoneticPr fontId="12"/>
  </si>
  <si>
    <t>不器用な馬だが坂井騎手が騎乗して位置を取って完璧な競馬ができた。今回は相手関係や好騎乗に恵まれたか。</t>
    <phoneticPr fontId="12"/>
  </si>
  <si>
    <t>ハイペースで流れて先行馬は苦しい展開だったか。上手く馬群を捌くことができた差し馬のワンツー決着。</t>
    <phoneticPr fontId="3"/>
  </si>
  <si>
    <t>上手く馬群を捌いて差し切ることができた。ハイペースで上がりが掛かる展開が向いた感じはある。</t>
    <phoneticPr fontId="3"/>
  </si>
  <si>
    <t>土曜夜の雨の影響で京都芝はワンランク時計が掛かったがそれでも高速馬場。超スローからの瞬発戦で人気2頭が加速ラップで突き抜けてワンツー決着。</t>
    <phoneticPr fontId="12"/>
  </si>
  <si>
    <t>超スローペースを外々を回りながら素晴らしい脚で差し切り勝ち。最後は加速ラップですし、マイルならなかなか楽しめる馬かもしれない。</t>
    <phoneticPr fontId="12"/>
  </si>
  <si>
    <t>土曜夜の雨の影響で京都芝はワンランク時計が掛かったがそれでも高速馬場。スローペースになって前有利のレースだった感じ。</t>
    <phoneticPr fontId="12"/>
  </si>
  <si>
    <t>前走はハイペースで厳しい展開。今回はスローペースで楽な先行策が打てた。相手なりに走りそうなタイプに見えます。</t>
    <phoneticPr fontId="12"/>
  </si>
  <si>
    <t>ハイペースでかなり上がりが掛かる展開。さすがに前が止まって差し馬が上位独占の結果になった。</t>
    <phoneticPr fontId="3"/>
  </si>
  <si>
    <t>ハイペースで上がりが掛かる展開が向いた印象。時計もあまり評価はできなさそうです。</t>
    <phoneticPr fontId="3"/>
  </si>
  <si>
    <t>平均ペースで流れて地力ははっきり問われた感じ。断然人気のメイショウソウタが番手から抜け出して順当勝ち。</t>
    <phoneticPr fontId="12"/>
  </si>
  <si>
    <t>今回は強気の横綱競馬で順当勝ち。大型馬でまだまだ良くなりそうですし、上のクラスでも通用して良さそう。</t>
    <phoneticPr fontId="12"/>
  </si>
  <si>
    <t>断然人気のミルミナーヴァが逃げてスピードが全く違った感じ。走破時計1:11:1は古馬3勝クラスぐらいでもおかしくない。</t>
    <phoneticPr fontId="12"/>
  </si>
  <si>
    <t>課題のスタートを決めて先手を奪うとここでは力が違いすぎた。古馬3勝クラスぐらいの時計で走っていますし、これはオープンまで行ける馬でしょう。</t>
    <phoneticPr fontId="12"/>
  </si>
  <si>
    <t>好位追走から直線で外に出して差し切り勝ち。難しさはあるが素質は高そうですし、上のクラスでも即通用と見ていいでしょう。</t>
    <phoneticPr fontId="12"/>
  </si>
  <si>
    <t>2未勝利</t>
    <rPh sb="1" eb="4">
      <t>ミショウリ</t>
    </rPh>
    <phoneticPr fontId="12"/>
  </si>
  <si>
    <t>ジョウショーホープ</t>
    <phoneticPr fontId="12"/>
  </si>
  <si>
    <t>ショウナンザナドゥ</t>
    <phoneticPr fontId="12"/>
  </si>
  <si>
    <t>エリキング</t>
    <phoneticPr fontId="12"/>
  </si>
  <si>
    <t>スマートオーディン</t>
    <phoneticPr fontId="12"/>
  </si>
  <si>
    <t>ショウナンザナドゥが出走してきたことで馬が集まらずに少頭数。単勝1.1倍に推されたショウナンザナドゥが能力の違いをまざまざと見せつけた。</t>
    <phoneticPr fontId="12"/>
  </si>
  <si>
    <t>シンコーナホチャン</t>
    <phoneticPr fontId="12"/>
  </si>
  <si>
    <t>京都ダートは前日に大雨が降ったがそこまで速い馬場ではなかった。ここはハイペースで流れて初出走のシンコーナホチャンが差し切り勝ち。</t>
    <phoneticPr fontId="12"/>
  </si>
  <si>
    <t>ブーヤカ</t>
    <phoneticPr fontId="3"/>
  </si>
  <si>
    <t>サトノクラウン</t>
    <phoneticPr fontId="3"/>
  </si>
  <si>
    <t>京都ダートは前日に大雨が降ったがそこまで速い馬場ではなかった。なかなかメンバー揃ってハイペースになったが、最後は人気のブーヤカが差し切って順当勝ち。</t>
    <phoneticPr fontId="3"/>
  </si>
  <si>
    <t>ニホンピロアワーズ</t>
    <phoneticPr fontId="12"/>
  </si>
  <si>
    <t>ラプラーニュ</t>
    <phoneticPr fontId="12"/>
  </si>
  <si>
    <t>京都芝は前日の大雨の影響は特にない高速馬場。超スローからの瞬発戦でラプラーニュが接戦を制して勝利。</t>
    <phoneticPr fontId="12"/>
  </si>
  <si>
    <t>ブリックワーク</t>
    <phoneticPr fontId="12"/>
  </si>
  <si>
    <t>京都芝は前日の大雨の影響は特にない高速馬場。ハイペースで流れて外枠の馬が外を通って上位独占の結果に。</t>
    <phoneticPr fontId="12"/>
  </si>
  <si>
    <t>タイトニット</t>
    <phoneticPr fontId="12"/>
  </si>
  <si>
    <t>京都ダートは前日に大雨が降ったがそこまで速い馬場ではなかった。ここはハイペースでも前が止まらずで単純に先行馬が強すぎた印象。</t>
    <phoneticPr fontId="3"/>
  </si>
  <si>
    <t>クリノキングマン</t>
    <phoneticPr fontId="3"/>
  </si>
  <si>
    <t>ラブリーデイ</t>
    <phoneticPr fontId="3"/>
  </si>
  <si>
    <t>ディープリボーン</t>
    <phoneticPr fontId="12"/>
  </si>
  <si>
    <t>京都ダートは前日に大雨が降ったがそこまで速い馬場ではなかった。前半スローからのロンスパ戦で着差が開いたとおりに上位馬は強い競馬をしたか。</t>
    <phoneticPr fontId="12"/>
  </si>
  <si>
    <t>京都ダートは前日に大雨が降ったがそこまで速い馬場ではなかった。ここはハイペースだったが前に行った2頭でワンツー決着。</t>
    <phoneticPr fontId="12"/>
  </si>
  <si>
    <t>ニホンピロマリンバ</t>
    <phoneticPr fontId="12"/>
  </si>
  <si>
    <t>京都芝は前日の大雨の影響は特にない高速馬場。外伸び傾向の馬場だったがスローで流れたことで比較的前残りの結果に。</t>
    <phoneticPr fontId="12"/>
  </si>
  <si>
    <t>サトノルフィアン</t>
    <phoneticPr fontId="3"/>
  </si>
  <si>
    <t>ダンカーク</t>
    <phoneticPr fontId="3"/>
  </si>
  <si>
    <t>京都ダートは前日に大雨が降ったがそこまで速い馬場ではなかった。オープンにしてはそこまで速いペースにはならず、先行した馬がなだれ込む結果に。</t>
    <phoneticPr fontId="3"/>
  </si>
  <si>
    <t>フォーチュンタイム</t>
    <phoneticPr fontId="12"/>
  </si>
  <si>
    <t>フォルテローザ</t>
    <phoneticPr fontId="3"/>
  </si>
  <si>
    <t>不良</t>
    <rPh sb="0" eb="1">
      <t>フリョウ</t>
    </rPh>
    <phoneticPr fontId="3"/>
  </si>
  <si>
    <t>タイセイアレス</t>
    <phoneticPr fontId="12"/>
  </si>
  <si>
    <t>プリズマジコ</t>
    <phoneticPr fontId="12"/>
  </si>
  <si>
    <t>ジャスティンダイス</t>
    <phoneticPr fontId="3"/>
  </si>
  <si>
    <t>バゴ</t>
    <phoneticPr fontId="3"/>
  </si>
  <si>
    <t>オーケーカルメン</t>
    <phoneticPr fontId="12"/>
  </si>
  <si>
    <t>ベルシャザール</t>
    <phoneticPr fontId="12"/>
  </si>
  <si>
    <t>ワンダーキュート</t>
    <phoneticPr fontId="12"/>
  </si>
  <si>
    <t>バッデレイト</t>
    <phoneticPr fontId="12"/>
  </si>
  <si>
    <t>ブローザホーン</t>
    <phoneticPr fontId="3"/>
  </si>
  <si>
    <t>ここに来て馬が本格化気配。ハイペースを先行しても押し切れる馬で、今後は交流重賞でも面白い馬になっていきそう。</t>
    <phoneticPr fontId="3"/>
  </si>
  <si>
    <t>京都ダートは大雨の影響で高速馬場。先行馬が少なくてスローペースになり、基本は前に行った馬が有利なレースだったか。</t>
    <phoneticPr fontId="3"/>
  </si>
  <si>
    <t>スタートを決めて高速馬場で番手を取れた時点で勝利だったか。今回は馬場と展開に恵まれているのでオープンはひとまず様子見。</t>
    <phoneticPr fontId="3"/>
  </si>
  <si>
    <t>スズカコーズウェイ</t>
    <phoneticPr fontId="3"/>
  </si>
  <si>
    <t>京都ダートは大雨の影響で高速馬場。内枠から先手を奪い切ったエスカルがそのまま押し切って勝利となった。</t>
    <phoneticPr fontId="12"/>
  </si>
  <si>
    <t>あまりスタートは良くなかったが、テンに主張して行き切ったのが良かった。揉まれずに競馬ができてこその馬だろう。</t>
    <phoneticPr fontId="12"/>
  </si>
  <si>
    <t>このクラスでも上位だった。今回はスローペースで川田騎手に完璧にエスコートされた感じがします。</t>
    <phoneticPr fontId="12"/>
  </si>
  <si>
    <t>中枠から馬場の良い部分を通ってスムーズな競馬ができていた。今回は上手くいった感じなのでオープンが試金石。</t>
    <phoneticPr fontId="12"/>
  </si>
  <si>
    <t>スローペースを先行できたとはいえ強い競馬。クラス慣れしつつ強くなってきており、ホッコータルマエ産駒らしくもっと強くなりそう。</t>
    <phoneticPr fontId="12"/>
  </si>
  <si>
    <t>先手を奪ってハイペースの逃げで押し切り勝ち。スターターンを倒しての勝利なので評価していいはず。</t>
    <phoneticPr fontId="3"/>
  </si>
  <si>
    <t>今回が初の1800m戦だったが強気の競馬で抜け出して勝利。距離も問題なさそうで上のクラスでもやれていいはず。</t>
    <phoneticPr fontId="12"/>
  </si>
  <si>
    <t>超スローを好位からスムーズな競馬ができた感じ。加速ラップで終わっているが、どこまで評価できるかは微妙なところ。</t>
    <phoneticPr fontId="12"/>
  </si>
  <si>
    <t>ダートに戻して積極策で一変。ニホンピロアワーズ産駒なのでダートが合っていたようだが、今回は時計指数は低い。</t>
    <phoneticPr fontId="12"/>
  </si>
  <si>
    <t>もう未勝利では能力上位だった。ハイペースで展開が向いた感じはあるが、上のクラスでも通用して良さそう。</t>
    <phoneticPr fontId="3"/>
  </si>
  <si>
    <t>初出走でスタートで出遅れ。今回は低レベル戦で全馬が止まったから差し切れた感じ。上積みあってどこまでやれるか。</t>
    <phoneticPr fontId="12"/>
  </si>
  <si>
    <t>もうこの相手では力が違いすぎた。気性的な難しさはあるが、素質的には重賞でも通用していいものがある。</t>
    <phoneticPr fontId="12"/>
  </si>
  <si>
    <t>京都芝は大雨の影響で時計が掛かる外伸びタフ馬場。このレースも外枠の馬が上位独占の結果に。</t>
    <phoneticPr fontId="12"/>
  </si>
  <si>
    <t>スローペースで展開に恵まれたとはいえ、重馬場とは言えない時計で完勝。いよいよ本格化してきたようでオープンまではすぐに行けてよさそう。</t>
    <phoneticPr fontId="12"/>
  </si>
  <si>
    <t>京都芝は大雨の影響で時計が掛かる外伸びタフ馬場。そんな馬場にしても超スローペースで前残りの結果になった。</t>
    <phoneticPr fontId="12"/>
  </si>
  <si>
    <t>タフな外伸び馬場の超スロー戦で外枠からスムーズに先行できた。今回は特殊なレースすぎて評価が難しい。</t>
    <phoneticPr fontId="12"/>
  </si>
  <si>
    <t>京都ダートは大雨の影響で高速馬場。かなりのハイペースになり、最後は差し馬が上位独占の結果に。</t>
    <phoneticPr fontId="12"/>
  </si>
  <si>
    <t>内枠で揉まれる競馬になって勝負所でズブさを見せたが、直線は前が空いたことでしっかり伸びてきた。ハイペースが向いた感じはある。</t>
    <phoneticPr fontId="12"/>
  </si>
  <si>
    <t>京都芝は大雨の影響で時計が掛かる外伸びタフ馬場。ここはタフ馬場適性もあった人気馬が順当に力を見せてワンツー決着。</t>
    <phoneticPr fontId="3"/>
  </si>
  <si>
    <t>早めに動く競馬でタフな馬場で早めに勝負を決めたのが良かった。素質的にも未勝利では上位でしたし、上のクラスでも即通用でしょう。</t>
    <phoneticPr fontId="3"/>
  </si>
  <si>
    <t>京都芝は大雨の影響で時計が掛かる外伸びタフ馬場。ここは馬場関係なく素質上位の２頭が力を見せつけてワンツー決着。</t>
    <phoneticPr fontId="12"/>
  </si>
  <si>
    <t>評判馬がタフ馬場も苦にせずにあっさり突き抜けて勝利。中内田厩舎で早い時期にデビューできたのであれば将来は有望で、次走でどれだけ上げてくるか楽しみ。</t>
    <phoneticPr fontId="12"/>
  </si>
  <si>
    <t>京都芝は大雨の影響で時計が掛かる外伸びタフ馬場。そんな馬場でペースが流れる展開になり、外枠の差し馬が上位独占の結果に。</t>
    <phoneticPr fontId="12"/>
  </si>
  <si>
    <t>京都ダートは大雨の影響で高速馬場。先行スピードがある馬が少ないこともあり、前に行った馬がそのまま粘り込んでワンツースリー。</t>
    <phoneticPr fontId="12"/>
  </si>
  <si>
    <t>とにかく抜群にテンスピードが速い馬。今回は馬場に恵まれたが、スピードは上のクラスで通用していい。</t>
    <phoneticPr fontId="12"/>
  </si>
  <si>
    <t>バトンインディ/アルベリック</t>
    <phoneticPr fontId="12"/>
  </si>
  <si>
    <t>京都ダートは大雨の影響で高速馬場。ここは２頭が３着以下を突き放してワンツーとなった。</t>
    <phoneticPr fontId="12"/>
  </si>
  <si>
    <t>好スタートから先行して普通に強い競馬。こういう競馬ができれば上でも通用する。/ 好位から早めに仕掛けて３着以下を突き放した。時計的にも優秀で上でも通用して良さそう。</t>
    <phoneticPr fontId="12"/>
  </si>
  <si>
    <t>京都ダートは大雨の影響で高速馬場。速いペースで流れたが、最後は初ダートのフォルテローザが差し切って勝利。</t>
    <phoneticPr fontId="3"/>
  </si>
  <si>
    <t>今回が初ダート。外枠から揉まれずにルメール騎手が上手くエスコートしてきた。今回は特殊馬場なので評価が難しい。</t>
    <phoneticPr fontId="3"/>
  </si>
  <si>
    <t>京都ダートは前日に大雨が降ったがそこまで速い馬場ではなかった。速いペースで流れて上がりも掛からず、普通にハイレベルなレースだったんじゃないだろうか。</t>
    <phoneticPr fontId="12"/>
  </si>
  <si>
    <t>スタートで出遅れたが中団位置から素晴らしい脚で差し切った。強力な3歳馬相手に勝利したのは立派だが、この出遅れ癖は気になるところ。</t>
    <phoneticPr fontId="12"/>
  </si>
  <si>
    <t>タフな馬場でもノメらずでいかにもこういう馬場が得意そう。展開次第にはなるが荒れ馬場で上のクラスでも走ってきそう。</t>
    <phoneticPr fontId="12"/>
  </si>
  <si>
    <t>3勝</t>
    <rPh sb="1" eb="2">
      <t>ショウリ</t>
    </rPh>
    <phoneticPr fontId="12"/>
  </si>
  <si>
    <t>2勝</t>
    <rPh sb="1" eb="2">
      <t>ショウリ</t>
    </rPh>
    <phoneticPr fontId="12"/>
  </si>
  <si>
    <t>1勝</t>
    <rPh sb="1" eb="2">
      <t>ショウリ</t>
    </rPh>
    <phoneticPr fontId="3"/>
  </si>
  <si>
    <t>2新馬</t>
    <rPh sb="1" eb="3">
      <t>シンバ</t>
    </rPh>
    <phoneticPr fontId="3"/>
  </si>
  <si>
    <t>2未勝利</t>
    <rPh sb="1" eb="4">
      <t>ミショウリ</t>
    </rPh>
    <phoneticPr fontId="3"/>
  </si>
  <si>
    <t>2勝</t>
    <rPh sb="1" eb="2">
      <t>ショウリ</t>
    </rPh>
    <phoneticPr fontId="3"/>
  </si>
  <si>
    <t>2 1勝</t>
    <rPh sb="3" eb="4">
      <t>ショウリ</t>
    </rPh>
    <phoneticPr fontId="12"/>
  </si>
  <si>
    <t>ステイクオール</t>
    <phoneticPr fontId="12"/>
  </si>
  <si>
    <t>ジャーヴィス</t>
    <phoneticPr fontId="3"/>
  </si>
  <si>
    <t>ミュージアムマイル</t>
    <phoneticPr fontId="12"/>
  </si>
  <si>
    <t>テーオーエルビス</t>
    <phoneticPr fontId="12"/>
  </si>
  <si>
    <t>ヴォラタイル</t>
    <phoneticPr fontId="12"/>
  </si>
  <si>
    <t>シュラザック</t>
    <phoneticPr fontId="12"/>
  </si>
  <si>
    <t>ドラゴンウェルズ</t>
    <phoneticPr fontId="3"/>
  </si>
  <si>
    <t>フロステッド</t>
    <phoneticPr fontId="3"/>
  </si>
  <si>
    <t>カトリックボーイ</t>
    <phoneticPr fontId="3"/>
  </si>
  <si>
    <t>テレサ</t>
    <phoneticPr fontId="12"/>
  </si>
  <si>
    <t>ジョータルマエ</t>
    <phoneticPr fontId="12"/>
  </si>
  <si>
    <t>ヴェローチェエラ</t>
    <phoneticPr fontId="12"/>
  </si>
  <si>
    <t>ヴーレヴー</t>
    <phoneticPr fontId="12"/>
  </si>
  <si>
    <t>スターターン</t>
    <phoneticPr fontId="12"/>
  </si>
  <si>
    <t>ﾌﾟﾗｸﾃｨｶﾙｼﾞｮｰｸ</t>
    <phoneticPr fontId="12"/>
  </si>
  <si>
    <t>ダノンフィーゴ</t>
    <phoneticPr fontId="3"/>
  </si>
  <si>
    <t>ショウナンバッハ</t>
    <phoneticPr fontId="3"/>
  </si>
  <si>
    <t>ランフォーヴァウ</t>
    <phoneticPr fontId="12"/>
  </si>
  <si>
    <t>レッドベルジュール</t>
    <phoneticPr fontId="12"/>
  </si>
  <si>
    <t>インフローレ</t>
    <phoneticPr fontId="12"/>
  </si>
  <si>
    <t>サトノブリジャール</t>
    <phoneticPr fontId="12"/>
  </si>
  <si>
    <t>サートゥルナーリア</t>
    <phoneticPr fontId="12"/>
  </si>
  <si>
    <t>モズアスコット</t>
    <phoneticPr fontId="12"/>
  </si>
  <si>
    <t>ブエナオンダ</t>
    <phoneticPr fontId="12"/>
  </si>
  <si>
    <t>キャプテンネキ</t>
    <phoneticPr fontId="3"/>
  </si>
  <si>
    <t>クインズメリッサ</t>
    <phoneticPr fontId="12"/>
  </si>
  <si>
    <t>シュヴァリエローズ</t>
    <phoneticPr fontId="12"/>
  </si>
  <si>
    <t>ドンレパルス</t>
    <phoneticPr fontId="12"/>
  </si>
  <si>
    <t>スピードタイプの馬が多くペース以上に先行勢がやりあった印象。中団追走の差し馬が最後に突っこんできてワンツー決着。</t>
    <phoneticPr fontId="12"/>
  </si>
  <si>
    <t>前走はハイレベル戦。休み明けをひと叩きしたことで一変して突き抜けた。ここに来て良くなってきた感じがあり、上のクラスでもやれていいか。</t>
    <phoneticPr fontId="12"/>
  </si>
  <si>
    <t>このクラスでも上位の馬がズラリと揃っていたメンバー構成。上位は大混戦になったように、枠や展開次第で結果がガラッと変わっていてよかったかも。</t>
    <phoneticPr fontId="12"/>
  </si>
  <si>
    <t>前走は休み明けでタフな馬場で力を出せず。今回は叩き２戦目で綺麗な馬場で変わった。桜花賞のレース内容からも上でやれて良さそう。</t>
    <phoneticPr fontId="12"/>
  </si>
  <si>
    <t>基本的には開幕週らしく内枠先行が有利な展開。そんなレースを外からあっさり突き抜けたあたりブエナオンダの力が抜けきっていた。</t>
    <phoneticPr fontId="12"/>
  </si>
  <si>
    <t>良血馬が長期休養を挟んでガラリ一変。外からあっさりと突き抜けましたし、この内容なら上のクラスでも通用していい。</t>
    <phoneticPr fontId="12"/>
  </si>
  <si>
    <t>しっかりとペースが流れて地力は問われた印象。単勝1.1倍に推されたダノンフィーゴが圧巻のパフォーマンスを見せて順当勝ち。</t>
    <phoneticPr fontId="3"/>
  </si>
  <si>
    <t>初戦のレース内容からしてもここは確勝級。最後も余裕十分でしたし、ダートのこれぐらいの距離ならオープンまで行ける馬か。</t>
    <phoneticPr fontId="3"/>
  </si>
  <si>
    <t>重賞といってもおかしくないぐらいのメンバーレベル。ハイペースで流れて走破時計も速かったですし、普通にレベルは高かったか。</t>
    <phoneticPr fontId="12"/>
  </si>
  <si>
    <t>外枠から５８キロを背負って良く走っている。ここでは力上位だったとはいえ、重賞レベルのメンバーが揃った中で強い競馬。</t>
    <phoneticPr fontId="12"/>
  </si>
  <si>
    <t>ジョータルマエが逃げて平均ラップで地力が問われる流れに。パカーランがインで詰まったこともあり、ジョータルマエがそのまま逃げ切って勝利。</t>
    <phoneticPr fontId="12"/>
  </si>
  <si>
    <t>スタミナタイプなので雨馬場がどうかと見ていたが、標準馬場に落ち着いたのが良かった。スタミナ条件なら上でも通用しそう。</t>
    <phoneticPr fontId="12"/>
  </si>
  <si>
    <t>平均ペースで流れて最後は差しも決まる展開。クインズメリッサが大外一気で鮮やかに差し切って勝利。</t>
    <phoneticPr fontId="12"/>
  </si>
  <si>
    <t>1200mの距離で末脚を活かす競馬ならオープンでは上位か。脚質的に交流重賞に行くとどこまでやれるだろうか。</t>
    <phoneticPr fontId="12"/>
  </si>
  <si>
    <t>外枠の先行馬がスムーズに先行してパフォーマンスを一気に上げてきた感じ。準オープン並みの時計が記録されていますし、ハイレベルなレースだったか。</t>
    <phoneticPr fontId="3"/>
  </si>
  <si>
    <t>前走は揉まれる競馬で力を発揮できず。今回は外枠から揉まれない競馬で一変。時計もかなり優秀ですし、この形ならオープンまで行けそう。</t>
    <phoneticPr fontId="3"/>
  </si>
  <si>
    <t>少頭数でスローペースの流れに。前有利の展開だったが、それにしても時計は速いのでハイレベル戦だったか。</t>
    <phoneticPr fontId="12"/>
  </si>
  <si>
    <t>もうこのクラスは順番だった感じ。スローペースにしても時計は優秀ですし、上のクラスでも通用して良さそうだ。</t>
    <phoneticPr fontId="12"/>
  </si>
  <si>
    <t>前半は緩めの流れだったが途中で動く馬が多く出る展開。人気のマルチャレアルが早めに抜け出した結果、２着以下は差し馬が突っこんできた。</t>
    <phoneticPr fontId="12"/>
  </si>
  <si>
    <t>位置を取って早めに抜け出す競馬でここは力が違った。時計指数自体は遅いが、勝ちっぷりからして上でも通用しそうだ。</t>
    <phoneticPr fontId="12"/>
  </si>
  <si>
    <t>雁行気味の先行争いになって前の馬は厳しくなった感じ。ある程度溜めて行った馬で上位独占の結果に。</t>
    <phoneticPr fontId="12"/>
  </si>
  <si>
    <t>中団追走からあっさりと抜け出して完勝。時計指数は微妙だが余裕十分のレースぶりでしたし、オープンでもやれていい馬に見えます。</t>
    <phoneticPr fontId="12"/>
  </si>
  <si>
    <t>スローペースで基本的には前有利の流れだったか。そんな展開の中でヴーレヴーとエメラヴィはよく差し込んできている。</t>
    <phoneticPr fontId="12"/>
  </si>
  <si>
    <t>出遅れたがスローペースを外から差し切って勝利。距離を伸ばして良さが出た感じで、これぐらいの距離ならまだ楽しみはありそう。</t>
    <phoneticPr fontId="12"/>
  </si>
  <si>
    <t>古川奈穂騎手のプリマヴィータが大逃げを打つ展開。リッチブラックが早めに抜け出して押し切りを狙ったが、最後は断然人気のヴェローチェエラが差し切って勝利。</t>
    <phoneticPr fontId="12"/>
  </si>
  <si>
    <t>今回のメンバーでは能力上位だった。川田騎手曰くまだ成長できていないとのことですし、長い目で活躍するのを見ていきたい。</t>
    <phoneticPr fontId="12"/>
  </si>
  <si>
    <t>そこまで速いペースではなかったが最後は前が止まって差しが決まる展開。岩田望来騎手が完璧に捌いてきたジャーヴィスが差し切って勝利。</t>
    <phoneticPr fontId="3"/>
  </si>
  <si>
    <t>差しが決まるレースで岩田望来騎手がこれ以上ないぐらいに捌いてきた。低指数戦であんまり評価はできないか。</t>
    <phoneticPr fontId="3"/>
  </si>
  <si>
    <t>初ダートのテーオーエルビスが先手を奪って速い流れ。ここでは完全にスピードが違ったようで、後続を突き放しての大楽勝となった。</t>
    <phoneticPr fontId="12"/>
  </si>
  <si>
    <t>初ダートで先手を奪ってワンサイドゲーム。時計からしても強い馬なのは間違いないが、この形を取れなかった場合にどれだけ走れるか。</t>
    <phoneticPr fontId="12"/>
  </si>
  <si>
    <t>アートレスマインドが途中で動いてスタミナが問われる展開。最後はシュラザックとアートレスマインドの２頭が３着以下を突き放してワンツー。</t>
    <phoneticPr fontId="12"/>
  </si>
  <si>
    <t>スローペースからの瞬発戦とはいえ後半800m=46.5は非常に優秀。３着馬を突き放した上位２頭は普通に強いんじゃないだろうか。</t>
    <phoneticPr fontId="12"/>
  </si>
  <si>
    <t>スタートを決めて素晴らしい競馬で差し切り勝ち。最後も余裕十分で知脚、これは重賞でも走れる馬じゃないだろうか。</t>
    <phoneticPr fontId="12"/>
  </si>
  <si>
    <t>新馬戦にしては速いペースでスムーズな競馬ができなかった馬は厳しかったか。ここは着差通りにドラゴンウェルズが強い競馬を見せた。</t>
    <phoneticPr fontId="3"/>
  </si>
  <si>
    <t>スッと先行すると抜群の手応えで先頭に立って圧巻の競馬。揉まれてどうかはわからないが、素質はかなり高い馬じゃないだろうか。</t>
    <phoneticPr fontId="3"/>
  </si>
  <si>
    <t>そこまでスローペースというわけではなかったが上がりも速い展開。先手を奪ったテレサがそのまま押し切って勝利。</t>
    <phoneticPr fontId="12"/>
  </si>
  <si>
    <t>外枠から先手を奪って押し切り勝ち。開幕週の馬場で逃げられたのは良かった感じで、次走でどれだけ走れるかが試金石になりそう。</t>
    <phoneticPr fontId="12"/>
  </si>
  <si>
    <t>まずまずメンバーは揃っていた一戦。速いペースで流れて内枠の馬が上位独占の結果になった。</t>
    <phoneticPr fontId="12"/>
  </si>
  <si>
    <t>２戦目である程度の位置を取れてインから差し切り勝ち。福永厩舎の良血馬ですし、これから良くなっていくかも。</t>
    <phoneticPr fontId="12"/>
  </si>
  <si>
    <t>ダートの新馬戦だったがそれにしても超スローペースの展開。人気のステイクオールが途中で捲る競馬で力の違いを見せつけた。</t>
    <phoneticPr fontId="12"/>
  </si>
  <si>
    <t>スタートは微妙だったが途中で動く競馬で強さを見せた。上村厩舎の素質馬ですし、これからどんどん強くなっていくかも。</t>
    <phoneticPr fontId="12"/>
  </si>
  <si>
    <t>新馬戦にしては淀みないペースで流れる展開。内寄りの枠からスムーズな競馬ができた馬が上位独占。</t>
    <phoneticPr fontId="12"/>
  </si>
  <si>
    <t>１枠から枠なりに位置を取ってスムーズな競馬ができた。それでも時計は優秀ですし、状態もまだまだだったとのこと。上のクラスでもやれそう。</t>
    <phoneticPr fontId="12"/>
  </si>
  <si>
    <t>新馬戦にしては淀みないペースで流れる展開。走破時計1:46:8も初戦としてはなかなか優秀なタイムじゃないだろうか。</t>
    <phoneticPr fontId="12"/>
  </si>
  <si>
    <t>スタートで出遅れ。それでも外を回して力が違った。血統的にはマイラーだが、ゆったり走れそうですし、この厩舎なら芝の中長距離戦を使っていきそう。</t>
    <phoneticPr fontId="12"/>
  </si>
  <si>
    <t>2未勝利</t>
    <rPh sb="1" eb="2">
      <t>ミショウリ</t>
    </rPh>
    <phoneticPr fontId="12"/>
  </si>
  <si>
    <t>2未勝利</t>
    <rPh sb="1" eb="2">
      <t>ミショウリ</t>
    </rPh>
    <phoneticPr fontId="3"/>
  </si>
  <si>
    <t>2OP</t>
    <phoneticPr fontId="12"/>
  </si>
  <si>
    <t>2 1勝</t>
    <rPh sb="3" eb="4">
      <t>ショウ</t>
    </rPh>
    <phoneticPr fontId="12"/>
  </si>
  <si>
    <t>ナグルファル</t>
    <phoneticPr fontId="12"/>
  </si>
  <si>
    <t>ケイアイセナ</t>
    <phoneticPr fontId="12"/>
  </si>
  <si>
    <t>ビップデイジー</t>
    <phoneticPr fontId="12"/>
  </si>
  <si>
    <t>未勝利にしてもペースは速くならず。そうなればこの条件らしく前に行った馬で上位独占の結果に。</t>
    <phoneticPr fontId="12"/>
  </si>
  <si>
    <t>抜群のスタートから先手を奪って押し切り勝ち。スタートが速い点は強調できるが、今回はスローに恵まれている。</t>
    <phoneticPr fontId="12"/>
  </si>
  <si>
    <t>トゥインクルアップ</t>
    <phoneticPr fontId="12"/>
  </si>
  <si>
    <t>ヴェーヌドール</t>
    <phoneticPr fontId="12"/>
  </si>
  <si>
    <t>ルヴァンスレーヴ</t>
    <phoneticPr fontId="12"/>
  </si>
  <si>
    <t>各馬の能力差がはっきりあった感じのレース。人気の２頭が３着以下を突き放して順当にワンツー決着。</t>
    <phoneticPr fontId="12"/>
  </si>
  <si>
    <t>直線入り口では２着馬に捕まりそうだったが、ソラを使っていた感じ。最後に二の足で突き放したのを見てもまだ全力で走っていないかも。</t>
    <phoneticPr fontId="12"/>
  </si>
  <si>
    <t>それなりにペースは流れて総合力が問われるレースに。開幕２週目でイン先行組が上位独占の結果になった。</t>
    <phoneticPr fontId="12"/>
  </si>
  <si>
    <t>２戦目でスタートを決めて好位が取れたのが全て。今回はスムーズな競馬ができている。血統的に持続力タイプの可能性あり。</t>
    <phoneticPr fontId="12"/>
  </si>
  <si>
    <t>ドラゴンブースト</t>
    <phoneticPr fontId="12"/>
  </si>
  <si>
    <t>エポカドーロ</t>
    <phoneticPr fontId="12"/>
  </si>
  <si>
    <t>先行争いが激しくなって上がりが掛かる展開。新馬戦にしてはかなりタフなレースになったんじゃないだろうか。</t>
    <phoneticPr fontId="12"/>
  </si>
  <si>
    <t>好位で脚を溜めてスムーズな競馬で抜け出した。初戦から揉まれる競馬を克服して大型馬でもしっかり走れた点は評価。</t>
    <phoneticPr fontId="12"/>
  </si>
  <si>
    <t>ドンインザムード</t>
    <phoneticPr fontId="12"/>
  </si>
  <si>
    <t>新馬戦らしくスローペースからの瞬発戦に。前に行った馬がそのままなだれ込む決着になった。</t>
    <phoneticPr fontId="12"/>
  </si>
  <si>
    <t>抜群のスタートから積極策で押し切り勝ち。兄弟がどれもキレない馬ばかりなので、今後はどういう条件を使って行くかがポイントになるか。</t>
    <phoneticPr fontId="12"/>
  </si>
  <si>
    <t>フィエールマン</t>
    <phoneticPr fontId="12"/>
  </si>
  <si>
    <t>タガノエクレールとフローラルセントが競り合い気味の先行策。最後はネバーモアとシンコーナホチャンが３着以下を突き放してワンツー決着。</t>
    <phoneticPr fontId="12"/>
  </si>
  <si>
    <t>ネバーモア</t>
    <phoneticPr fontId="12"/>
  </si>
  <si>
    <t>外枠から位置を取って力を発揮できた。これぐらいの距離は合いそうで、レースラップや後続につけた着差からも上で通用していいはず。</t>
    <phoneticPr fontId="12"/>
  </si>
  <si>
    <t>ハイペースで流れて地力ははっきり問われる展開。人気のタガノミストが先行策から力の違いを見せつけて完勝となった。</t>
    <phoneticPr fontId="3"/>
  </si>
  <si>
    <t>ハイペースを先行してあっさり押し切って勝利。時計もかなり優秀ですし、この内容なら上のクラスで通用していい。</t>
    <phoneticPr fontId="3"/>
  </si>
  <si>
    <t>タガノミスト</t>
    <phoneticPr fontId="3"/>
  </si>
  <si>
    <t>ボビーズキトゥン</t>
    <phoneticPr fontId="3"/>
  </si>
  <si>
    <t>少頭数でメンバーレベルも微妙。超スローペースからの瞬発戦になり、ビップデイジーが外からあっさり突き抜けて勝利。</t>
    <phoneticPr fontId="12"/>
  </si>
  <si>
    <t>血統的にも距離は長くして正解。今回は低調なメンバー相手にキレが抜けていた。今後は強い馬と戦ってどこまで上げていけるか。</t>
    <phoneticPr fontId="12"/>
  </si>
  <si>
    <t>先行馬不在のメンバー構成で案の定のスローペースに。ミッキークレストだけは差してきたが、それ以外は前の馬が粘り込むレースになった。</t>
    <phoneticPr fontId="12"/>
  </si>
  <si>
    <t>スローペースを先行してあっさり押し切った。展開には恵まれたが、ミッキークレストを突き放しての勝利なら評価できるはず。</t>
    <phoneticPr fontId="12"/>
  </si>
  <si>
    <t>モンブランミノル</t>
    <phoneticPr fontId="12"/>
  </si>
  <si>
    <t>オープン重賞で後に走りそうな馬が揃ったかなりのハイレベル戦。開幕２週目でイン馬場が良かったようで、内枠先行馬でワンツーとなった。</t>
    <phoneticPr fontId="12"/>
  </si>
  <si>
    <t>ストライドが大きいので先手を奪ってこそ。今回は高速馬場で内枠で同型不在でマイペースの逃げが打てたのが大きい。</t>
    <phoneticPr fontId="12"/>
  </si>
  <si>
    <t>内枠の先行馬が飛ばして速い流れ。最後は地力がはっきり問われたようで、３頭が４着以下を突き放してワンツースリー。</t>
    <phoneticPr fontId="12"/>
  </si>
  <si>
    <t>馬群の中で脚を溜めて直線だけ外に出す完璧な騎乗。それでも強敵相手に素晴らしい競馬でしたし、ようやく完全復調してきた感じか。</t>
    <phoneticPr fontId="12"/>
  </si>
  <si>
    <t>デリカダ</t>
    <phoneticPr fontId="12"/>
  </si>
  <si>
    <t>速いペースで流れて高速馬場でも差しが決まる展開。外目の枠から好位につけたオックスリップがスムーズな競馬で抜け出して勝利。</t>
    <phoneticPr fontId="12"/>
  </si>
  <si>
    <t>位置を取って好位で溜める競馬で突き抜けた。キタノエクスプレスの２着がある馬なのでこれぐらいは走れたが、準オープンでどこまでやれるか。</t>
    <phoneticPr fontId="12"/>
  </si>
  <si>
    <t>オックスリップ</t>
    <phoneticPr fontId="12"/>
  </si>
  <si>
    <t>シャドウキャッスル</t>
    <phoneticPr fontId="3"/>
  </si>
  <si>
    <t>カレンブラックヒル</t>
    <phoneticPr fontId="3"/>
  </si>
  <si>
    <t>センツブラッド</t>
    <phoneticPr fontId="12"/>
  </si>
  <si>
    <t>コモンスナイプ</t>
    <phoneticPr fontId="12"/>
  </si>
  <si>
    <t>トゥーダーンホット</t>
    <phoneticPr fontId="12"/>
  </si>
  <si>
    <t>ロヴィーサ</t>
    <phoneticPr fontId="12"/>
  </si>
  <si>
    <t>マテンロウブレイブ</t>
    <phoneticPr fontId="12"/>
  </si>
  <si>
    <t>オールナット</t>
    <phoneticPr fontId="12"/>
  </si>
  <si>
    <t>リリーフィールド</t>
    <phoneticPr fontId="12"/>
  </si>
  <si>
    <t>ブルーポイント</t>
    <phoneticPr fontId="12"/>
  </si>
  <si>
    <t>メイショウタイゲイ</t>
    <phoneticPr fontId="12"/>
  </si>
  <si>
    <t>チェルヴィニア</t>
    <phoneticPr fontId="12"/>
  </si>
  <si>
    <t>ギーロカスタル</t>
    <phoneticPr fontId="3"/>
  </si>
  <si>
    <t>エスケンデレヤ</t>
    <phoneticPr fontId="3"/>
  </si>
  <si>
    <t>頭数の割に先行争いは厳しくなった感じ。休み明けのクリノキングマンがあっさり失速して、外を回したギーロカスタルが差し切って勝利。</t>
    <phoneticPr fontId="3"/>
  </si>
  <si>
    <t>１枠だったが下げて外に出す競馬で揉まれずにレースができた。今回は低調なメンバーレベルに恵まれたか。</t>
    <phoneticPr fontId="3"/>
  </si>
  <si>
    <t>先行馬は揃っていたがそこまで速いペースにはならず。外目の好位から完璧な競馬ができたダンテバローズが早めに抜け出して押し切り勝ち。</t>
    <phoneticPr fontId="12"/>
  </si>
  <si>
    <t>外枠から揉まれずにスムーズな競馬ができた。今回は展開に恵まれたが、休み明けで太め残りな中で良く走ってきている。</t>
    <phoneticPr fontId="12"/>
  </si>
  <si>
    <t>先行勢がやりあってハイペースで上がりが掛かる展開。クリノオリーブは良く粘っていたが、最後は差し追い込み馬が突っこんでくる結果に。</t>
    <phoneticPr fontId="12"/>
  </si>
  <si>
    <t>中団で上手く収まったところでハイペースで展開が向いた。砂を被るのも得意ではないので、上手く外に出せたのも良かったか。</t>
    <phoneticPr fontId="12"/>
  </si>
  <si>
    <t>中盤でセルヴァンスが暴走しかけたことで４コーナーでは４頭立ての競馬に。終始スムーズな競馬ができたリリーフィールドがここでは力が違った。</t>
    <phoneticPr fontId="12"/>
  </si>
  <si>
    <t>序盤から絶好位で溜める競馬ができて、途中で早めに先頭に立つ競馬になったがここは完勝。なかなかやれそうな馬だが距離は1200mの方が良さそう。</t>
    <phoneticPr fontId="12"/>
  </si>
  <si>
    <t>中弛みのスローペース戦で内枠からロスなく立ち回った馬が上位独占。距離短縮でオールナットが鮮やかな変わり身を見せて完勝。</t>
  </si>
  <si>
    <t>長距離戦で折り合いがネックになっていた馬。今回は短縮であっさり突き抜けましたし、芝1800m～2000mならオープンまで行ける馬でしょう。</t>
    <phoneticPr fontId="12"/>
  </si>
  <si>
    <t>速いペースで流れて前に行った馬や人気馬が壊滅。スタミナ自慢の差し馬が上位独占で波乱の結果になった。</t>
    <phoneticPr fontId="12"/>
  </si>
  <si>
    <t>揉まれ弱さがある馬で、今回は外枠からスタミナを活かし切る競馬で一変。かなりズブいのでもっと長めのスタミナ条件向きか。</t>
    <phoneticPr fontId="12"/>
  </si>
  <si>
    <t>前半スローペースで完全な立ち回り勝負に。１枠から完璧な競馬ができたロヴィーサがインを抜け出して勝利。</t>
    <phoneticPr fontId="12"/>
  </si>
  <si>
    <t>スローペースを１枠から完璧に立ち回って勝利。今回はこれ以上ないぐらいに上手くいった感じがします。</t>
    <phoneticPr fontId="12"/>
  </si>
  <si>
    <t>半数近くがスタートで出遅れ。馬場を考えても前で競馬ができないと厳しかった感じで、先行した３頭がそのまま粘り込んで上位独占。</t>
    <phoneticPr fontId="12"/>
  </si>
  <si>
    <t>スッと先行して危なげなく差し切って勝利。エトヴプレと同じ父の産駒ですし、これから短距離路線で注目の１頭になるかも。</t>
    <phoneticPr fontId="12"/>
  </si>
  <si>
    <t>少頭数の割にペース流れてスタミナが問われる展開。現状の実力がはっきり出た感じで、人気馬が順当に上位独占の結果に。</t>
    <phoneticPr fontId="12"/>
  </si>
  <si>
    <t>キレはないが立ち回りセンスと持続力に優れた馬。タフ馬場不問で案外相手なりにやれそうな感じはあり、どこかで穴を開けてもいいだろう。</t>
    <phoneticPr fontId="12"/>
  </si>
  <si>
    <t>人気２頭が引っ張って超ハイペースと言っていい展開。前の馬は厳しくなった感じで、最後はマテンロウブレイブが素晴らしい末脚で差し切り勝ち。</t>
    <phoneticPr fontId="12"/>
  </si>
  <si>
    <t>勝負所でスッと動いて抜群の手応えで差し切り勝ち。展開向いたとはいえ時計も優秀ですし、ダートならかなり期待できそうな馬だ。</t>
    <phoneticPr fontId="12"/>
  </si>
  <si>
    <t>２歳未勝利にしてはかなり速いペースに。地力がしっかりと問われた感じで、人気馬が上位独占の結果に。</t>
    <phoneticPr fontId="3"/>
  </si>
  <si>
    <t>初ダートでハイペースを先行して完勝。最後まで上がりが掛かっていませんし、ダートならかなりやれる馬かもしれない。</t>
    <phoneticPr fontId="3"/>
  </si>
  <si>
    <t>2 1勝</t>
    <rPh sb="3" eb="4">
      <t>ショウ</t>
    </rPh>
    <phoneticPr fontId="3"/>
  </si>
  <si>
    <t>パシアンジャン</t>
    <phoneticPr fontId="12"/>
  </si>
  <si>
    <t>マジカルシャイン</t>
    <phoneticPr fontId="3"/>
  </si>
  <si>
    <t>ブルーミンローズ</t>
    <phoneticPr fontId="12"/>
  </si>
  <si>
    <t>タイセイリコルド</t>
    <phoneticPr fontId="12"/>
  </si>
  <si>
    <t>ビーコ</t>
    <phoneticPr fontId="12"/>
  </si>
  <si>
    <t>アクルクス</t>
    <phoneticPr fontId="12"/>
  </si>
  <si>
    <t>グランアルティスタ</t>
    <phoneticPr fontId="12"/>
  </si>
  <si>
    <t>ナッカーフェイス</t>
    <phoneticPr fontId="3"/>
  </si>
  <si>
    <t>ゴールデンバローズ</t>
    <phoneticPr fontId="3"/>
  </si>
  <si>
    <t>スワーヴリチャード</t>
    <phoneticPr fontId="3"/>
  </si>
  <si>
    <t>マイシンフォニー</t>
    <phoneticPr fontId="12"/>
  </si>
  <si>
    <t>プレシオーソ</t>
    <phoneticPr fontId="12"/>
  </si>
  <si>
    <t>サンダーロード</t>
    <phoneticPr fontId="12"/>
  </si>
  <si>
    <t>オーセンティック</t>
    <phoneticPr fontId="12"/>
  </si>
  <si>
    <t>イリフィ</t>
    <phoneticPr fontId="12"/>
  </si>
  <si>
    <t>トウーダーンホット</t>
    <phoneticPr fontId="12"/>
  </si>
  <si>
    <t>ヤマニンブークリエ</t>
    <phoneticPr fontId="12"/>
  </si>
  <si>
    <t>ウートンバセット</t>
    <phoneticPr fontId="12"/>
  </si>
  <si>
    <t>アウトドライブ</t>
    <phoneticPr fontId="12"/>
  </si>
  <si>
    <t>バスタードサフラン</t>
    <phoneticPr fontId="12"/>
  </si>
  <si>
    <t>コスモストーム</t>
    <phoneticPr fontId="3"/>
  </si>
  <si>
    <t>ﾃﾞｸﾗﾚｰｼｮﾝｵﾌﾞｳｫｰ</t>
    <phoneticPr fontId="3"/>
  </si>
  <si>
    <t>サブマリーナ</t>
    <phoneticPr fontId="3"/>
  </si>
  <si>
    <t>スピルバーグ</t>
    <phoneticPr fontId="3"/>
  </si>
  <si>
    <t>キープカルム</t>
    <phoneticPr fontId="12"/>
  </si>
  <si>
    <t>アーバンシック</t>
    <phoneticPr fontId="3"/>
  </si>
  <si>
    <t>フェデラー</t>
    <phoneticPr fontId="12"/>
  </si>
  <si>
    <t>エリカエクスプレス</t>
    <phoneticPr fontId="12"/>
  </si>
  <si>
    <t>先行タイプの馬が少なかったメンバー構成。断然人気のテイエムリステットがスムーズに先行してここは順当勝ち。</t>
    <phoneticPr fontId="3"/>
  </si>
  <si>
    <t>今回は同型不在でかなり楽なマイペース先行策が取れた。鞍上は重賞級と言っている馬だが、オープンは少し様子を見たいところ。</t>
    <phoneticPr fontId="3"/>
  </si>
  <si>
    <t>京都芝は前日の雨の影響でヨーロピアンなタフ馬場。スローペースからの瞬発戦で、ある程度前に行っていないと勝負にならなかったか。</t>
    <phoneticPr fontId="12"/>
  </si>
  <si>
    <t>若干出負けしたが位置を取って勝利。マイルなら上まで目指せそうで、今後はオープン重賞でも期待できる馬になるか。</t>
    <phoneticPr fontId="12"/>
  </si>
  <si>
    <t>京都芝は前日の雨の影響でヨーロピアンなタフ馬場。断然人気のサブマリーナがまさしく力の違いを見せつけて衝撃的な勝利となった。</t>
    <phoneticPr fontId="3"/>
  </si>
  <si>
    <t>もうここでは全く力が違った模様。神戸新聞杯に出ていたら勝ち負けになっていた可能性あり、これはオープン重賞を取れるような馬か。</t>
    <phoneticPr fontId="3"/>
  </si>
  <si>
    <t>ハイペースで流れて最後はかなり上がりが掛かる展開。メンバーレベル自体は高かったと思うが、全馬がバテたことで低指数戦になった感じか。</t>
    <phoneticPr fontId="3"/>
  </si>
  <si>
    <t>外枠から揉まれずに競馬ができたのが良かった感じか。今回は時計がかなり遅いので評価は微妙なところ。</t>
    <phoneticPr fontId="3"/>
  </si>
  <si>
    <t>先行タイプは多かったがバスタードサフランとテーオールビーが抜群のスタートを決めて先行する展開。そのまま３着以下を突き放してワンツー決着。</t>
    <phoneticPr fontId="12"/>
  </si>
  <si>
    <t>抜群のスタートから先手を奪ってスムーズな逃げが打てた。準オープンは相手がかなり強いのでそこが試金石になりそう。</t>
    <phoneticPr fontId="12"/>
  </si>
  <si>
    <t>前半スローペースから上がりの速い展開に。アウトドライブが断然人気のパカーランを倒して勝利となった。</t>
    <phoneticPr fontId="12"/>
  </si>
  <si>
    <t>出遅れたが捲り気味に仕掛けて楽勝。ここに来て力は付けてきているが、今回は相手に恵まれた感じあり。</t>
    <phoneticPr fontId="12"/>
  </si>
  <si>
    <t>京都ダートは雨が降ったがそこまで馬場に影響はなかった感じ。先行馬がだらしなく最後に止まったところを差し追い込みが突っこんできて上位独占の結果に。</t>
    <phoneticPr fontId="12"/>
  </si>
  <si>
    <t>時計の掛かる馬場で実にスムーズに捌くことができた。時計は優秀だが、今回は上手くエスコートできた感じがします。</t>
    <phoneticPr fontId="12"/>
  </si>
  <si>
    <t>京都ダートは雨が降ったがそこまで馬場に影響はなかった感じ。緩い流れを２番手から理想的な競馬ができたライツフォルが早め先頭で押し切り勝ち。</t>
    <phoneticPr fontId="3"/>
  </si>
  <si>
    <t>逃げ馬にプレッシャーをかける競馬で完璧なエスコート。展開には恵まれているのでそこまで評価はできない。</t>
    <phoneticPr fontId="3"/>
  </si>
  <si>
    <t>京都芝は雨の影響で完全なヨーロピアン馬場に。スローペースだったが外を回した差し馬がワンツー決着となった。</t>
    <phoneticPr fontId="12"/>
  </si>
  <si>
    <t>あんまりこういう馬場は合わなそうだったが、今の京都芝を熟知した武豊騎手が完璧なエスコート。準オープンは相手も強そうだが。</t>
    <phoneticPr fontId="12"/>
  </si>
  <si>
    <t>京都ダートは雨が降ったがそこまで馬場に影響はなかった感じ。前半からかなり速いペースになって最後はしっかりとスタミナが問われるレースに。</t>
    <phoneticPr fontId="12"/>
  </si>
  <si>
    <t>今回もスタートで出遅れたが、ハイペースの消耗戦で差し切り勝ち。いずれオープンまでは行けそうだが、出遅れ癖がネックではあります。</t>
    <phoneticPr fontId="12"/>
  </si>
  <si>
    <t>京都ダートは雨が降ったがそこまで馬場に影響はなかった感じ。最後は前の馬が潰れたところをナッカーフェイスとエフエイトが差し込んできた。</t>
    <phoneticPr fontId="3"/>
  </si>
  <si>
    <t>課題のスタートを決めてスムーズに差し込むことができた。相手なりに走れそうな馬に見えます。</t>
    <phoneticPr fontId="3"/>
  </si>
  <si>
    <t>少頭数だったがパシアンジャンをヘヴンリーハンドが被せに行ってハイペース。最後はかなり上がりが掛かるスタミナレースになった。</t>
    <phoneticPr fontId="12"/>
  </si>
  <si>
    <t>ヘヴンリーハンドに終始マークされて厳しい展開。時計的な評価は微妙だが、厳しい展開で押し切った点は評価できる。</t>
    <phoneticPr fontId="12"/>
  </si>
  <si>
    <t>京都芝は雨の影響で昼過ぎにはタフな馬場に変貌。スローだったがタフ馬場で地力は問われた感じで、人気の２頭が順当にワンツー決着。</t>
    <phoneticPr fontId="12"/>
  </si>
  <si>
    <t>前走は特殊馬場で松山騎手の騎乗も微妙。今回は武豊騎手でスムーズな競馬ができた。</t>
    <phoneticPr fontId="12"/>
  </si>
  <si>
    <t>アートレスマインドが早めに仕掛けたことでかなり上がりが掛かる展開。最後は人気２頭が３着以下を突き放した。</t>
    <phoneticPr fontId="12"/>
  </si>
  <si>
    <t>単勝1.1倍の支持通りにここは抜けていたか。２戦連続で時計指数が低いので評価は微妙。</t>
    <phoneticPr fontId="12"/>
  </si>
  <si>
    <t>京都芝は前日の雨の影響でヨーロピアンなタフ馬場。上位２頭は能力違った感じだが、３着は外伸びのトラックバイアスが味方した感じ。</t>
    <phoneticPr fontId="12"/>
  </si>
  <si>
    <t>今回は右回りの1200mで先行策で勝利。一戦ごとに馬がレースを覚えており、まだ上積みがあってもよさそうだ。</t>
    <phoneticPr fontId="12"/>
  </si>
  <si>
    <t>人気のフェデラーが先手を奪ってマイペースの逃げ。後続に影を踏ませぬワンサイドゲームとなった。</t>
    <phoneticPr fontId="12"/>
  </si>
  <si>
    <t>あっさりと先手を奪うとここではスピードが全く違った感じ。ダート短距離で素質は高そうだが、この競馬が出来なかった時にどうなるか。</t>
    <phoneticPr fontId="12"/>
  </si>
  <si>
    <t>京都芝は前日の雨の影響でヨーロピアンなタフ馬場。そんな馬場にしては速いペースで逃げたエリカエクスプレスがここは圧勝となった。</t>
    <phoneticPr fontId="12"/>
  </si>
  <si>
    <t>果敢に先手を奪う競馬で押し切り勝ち。タフ馬場を考えると時計は優秀だが、ルメールが初戦で逃げたという点で評価はどうか。自己条件なら通用しそう。</t>
    <phoneticPr fontId="12"/>
  </si>
  <si>
    <t>京都芝は前日の雨の影響でヨーロピアンなタフ馬場。人気の３頭が素晴らしい決め手を見せて４着以下を突き放した。</t>
    <phoneticPr fontId="12"/>
  </si>
  <si>
    <t>この週の馬場を完璧に掴んでいた武豊騎手が見事なエスコート。終いは加速ラップですし地味ながらそこそこやれる馬かも。</t>
    <phoneticPr fontId="12"/>
  </si>
  <si>
    <t>速いペースで流れたがダートの未勝利戦らしく前に行った馬で上位独占。先行した人気馬がここは強かった。</t>
    <phoneticPr fontId="3"/>
  </si>
  <si>
    <t>正攻法であっさりと抜け出して完勝。今回はメンバーも揃っていましたし、ダート短距離なら期待していい馬じゃないだろうか。</t>
    <phoneticPr fontId="3"/>
  </si>
  <si>
    <t>土曜の京都競馬場は２レース時点で雨が降っていた。時計の掛かり具合からしても雨の意影響は少しはあったか。</t>
    <phoneticPr fontId="12"/>
  </si>
  <si>
    <t>ノーザン生産馬らしく２戦目で一変。半姉スタニングローズも使いつつ上昇していきましたし、この馬も思いのほか強くなる可能性はあっていい。</t>
    <phoneticPr fontId="12"/>
  </si>
  <si>
    <t>この時間の京都競馬場はかなりの雨が降っていた。スローペースからの瞬発戦だったが、雨の影響もうけたんじゃないだろうか。</t>
    <phoneticPr fontId="12"/>
  </si>
  <si>
    <t>もう未勝利では上位の存在だった。血統イメージ通りにタフ馬場は得意そうなスタミナタイプで、地味ながらそれなりにやれていい馬かも。</t>
    <phoneticPr fontId="12"/>
  </si>
  <si>
    <t>京都ダートは雨が降ったがそこまで馬場に影響はなかった感じ。序盤のペースが流れたことでかなり上がりが掛かるレースになった。</t>
    <phoneticPr fontId="12"/>
  </si>
  <si>
    <t>ミドルペースの逃げで最後はバテていたが、他馬も全部バテた感じ。時計やラップからも評価できるところはない。</t>
    <phoneticPr fontId="12"/>
  </si>
  <si>
    <t>京都芝は雨の影響で昼過ぎにはタフな馬場に変貌。新馬戦にしてはハイペースだったとはいえ、かなり上がりが掛かるスタミナ勝負になった。</t>
    <phoneticPr fontId="12"/>
  </si>
  <si>
    <t>タフ馬場のハイペース戦を好位追走から差し切り勝ち。血統的に短いところで面白い馬なのかも。</t>
    <phoneticPr fontId="12"/>
  </si>
  <si>
    <t>2新馬</t>
    <rPh sb="1" eb="2">
      <t>シンバ</t>
    </rPh>
    <phoneticPr fontId="3"/>
  </si>
  <si>
    <t>テリオスララ</t>
    <phoneticPr fontId="12"/>
  </si>
  <si>
    <t>シゲルショウグン</t>
    <phoneticPr fontId="12"/>
  </si>
  <si>
    <t>アンズアメ</t>
    <phoneticPr fontId="3"/>
  </si>
  <si>
    <t>メイショウボーラー</t>
    <phoneticPr fontId="3"/>
  </si>
  <si>
    <t>ジューンエオス</t>
    <phoneticPr fontId="12"/>
  </si>
  <si>
    <t>ｺﾝｽﾃｨﾃｭｰｼｮﾝ</t>
    <phoneticPr fontId="12"/>
  </si>
  <si>
    <t>ウォーオブウィル</t>
    <phoneticPr fontId="12"/>
  </si>
  <si>
    <t>アイサンサン</t>
    <phoneticPr fontId="12"/>
  </si>
  <si>
    <t>ヴィリアリート</t>
    <phoneticPr fontId="3"/>
  </si>
  <si>
    <t>ナダル</t>
    <phoneticPr fontId="3"/>
  </si>
  <si>
    <t>サートゥルナーリア</t>
    <phoneticPr fontId="3"/>
  </si>
  <si>
    <t>ミッキーゴールド</t>
    <phoneticPr fontId="12"/>
  </si>
  <si>
    <t>キャピタルサックス</t>
    <phoneticPr fontId="12"/>
  </si>
  <si>
    <t>ミカエルパシャ</t>
    <phoneticPr fontId="12"/>
  </si>
  <si>
    <t>ダノンマッキンリー</t>
    <phoneticPr fontId="12"/>
  </si>
  <si>
    <t>ドリームジャーニー</t>
    <phoneticPr fontId="12"/>
  </si>
  <si>
    <t>ヴィンテージボンド</t>
    <phoneticPr fontId="12"/>
  </si>
  <si>
    <t>セントールビースト</t>
    <phoneticPr fontId="12"/>
  </si>
  <si>
    <t>コシュデリ</t>
    <phoneticPr fontId="12"/>
  </si>
  <si>
    <t>ロードガレリア</t>
    <phoneticPr fontId="12"/>
  </si>
  <si>
    <t>ゴールデンクラウド</t>
    <phoneticPr fontId="12"/>
  </si>
  <si>
    <t>ｸﾗｳﾄﾞｺﾝﾋﾟｭｰﾃｨﾝｸﾞ</t>
    <phoneticPr fontId="12"/>
  </si>
  <si>
    <t>リラエンブレム</t>
    <phoneticPr fontId="12"/>
  </si>
  <si>
    <t>アナスタシス</t>
    <phoneticPr fontId="3"/>
  </si>
  <si>
    <t>マサハヤウォルズ</t>
    <phoneticPr fontId="12"/>
  </si>
  <si>
    <t>アガシ</t>
    <phoneticPr fontId="12"/>
  </si>
  <si>
    <t>ホウオウプロサンゲ</t>
    <phoneticPr fontId="12"/>
  </si>
  <si>
    <t>アルジーヌ</t>
    <phoneticPr fontId="12"/>
  </si>
  <si>
    <t>ラブコメディ</t>
    <phoneticPr fontId="3"/>
  </si>
  <si>
    <t>ノーネイネヴァー</t>
    <phoneticPr fontId="3"/>
  </si>
  <si>
    <t>競り合っているように見えたがそこまで速いペースにはならず。Cデムーロ騎手が早めに仕掛けていったヴィンテージボンドが押し切って勝利。</t>
    <phoneticPr fontId="12"/>
  </si>
  <si>
    <t>休み明けだったがCデムーロ騎手の積極策に応えて勝利。使っての上積みはありそうだが、今回は展開に恵まれた部分はアリ。</t>
    <phoneticPr fontId="12"/>
  </si>
  <si>
    <t>シゲルショウグンが先手を奪って極端に緩めずのミドルペース。後続は全くついていけずの圧勝となった。</t>
    <phoneticPr fontId="12"/>
  </si>
  <si>
    <t>とにかく逃げることさえできれば強い馬。今回の勝ちっぷりを見てもオープンを勝てる馬なはずで、自分の競馬ができるかどうかが全て。</t>
    <phoneticPr fontId="12"/>
  </si>
  <si>
    <t>京都芝は時計こそ出るがヨーロピアンな馬場。緩い流れである程度の位置を取らないと厳しいレースになったか。</t>
    <phoneticPr fontId="12"/>
  </si>
  <si>
    <t>前走はよくわからない敗戦。今回は1400mの距離がどうかと見たが、スローペースで対応してきたか。ベストは1200mに見えます。</t>
    <phoneticPr fontId="12"/>
  </si>
  <si>
    <t>京都芝は時計こそ出るがヨーロピアンな馬場。少頭数で超スローペースの逃げを打ったテリオスララがそのまま押し切って勝利。</t>
    <phoneticPr fontId="12"/>
  </si>
  <si>
    <t>超スローペースの逃げで展開には恵まれた。ただ、毎回恵まれそうな馬で、早い時期の上級戦で穴を開けそうなタイプに見えます。</t>
    <phoneticPr fontId="12"/>
  </si>
  <si>
    <t>京都芝は時計こそ出るがヨーロピアンな馬場。平均ペースで流れて地力は問われたはずで、番手追走のミカエルパシャがステラクラウンの追撃を凌いで勝利。</t>
    <phoneticPr fontId="12"/>
  </si>
  <si>
    <t>能力はあるが折り合いが難しい馬。今回は番手でなんとか折り合いをつけたことで力を発揮することができた。</t>
    <phoneticPr fontId="12"/>
  </si>
  <si>
    <t>少頭数だったが先行馬がズラリと揃って案の定のハイペース戦に。控える競馬ができた人気２頭が順当にワンツー決着。</t>
    <phoneticPr fontId="12"/>
  </si>
  <si>
    <t>ハイペースを早めに仕掛けて完勝。この距離にも慣れてきた感じで、上のクラスでもすぐに通用して良さそうだ。</t>
    <phoneticPr fontId="12"/>
  </si>
  <si>
    <t>３頭が競り合うような展開でかなり速いペースに。逃げたクリノキングマンこそ潰れたが、それ以外は先行した人気馬で上位独占の結果に。</t>
    <phoneticPr fontId="3"/>
  </si>
  <si>
    <t>前走内容からもここでは能力上位だった。ハイペースを先行しての勝利ですし、オープンまで行ける馬じゃないだろうか。</t>
    <phoneticPr fontId="3"/>
  </si>
  <si>
    <t>京都芝は時計こそ出るがヨーロピアンな馬場。先行馬多数で速いペースになり、最後はじっくり脚を溜めた差し馬で上位独占の結果に。</t>
    <phoneticPr fontId="12"/>
  </si>
  <si>
    <t>ハイペースを早めに仕掛けて押し切り勝ち。いかにもキャトルフィーユの子供らしい馬で、小回りで強気の競馬で重賞を勝ちそう。</t>
    <phoneticPr fontId="12"/>
  </si>
  <si>
    <t>京都芝は時計こそ出るがヨーロピアンな馬場。少頭数で超スローペースからの上がり勝負になり、コパノサントスがゴールデンスナップを制して勝利。</t>
    <phoneticPr fontId="3"/>
  </si>
  <si>
    <t>スタミナ差しレースが得意な馬で、これぐらいの距離も問題なかった。レベルの低い長距離重賞なら何とかなっていい馬なのかも。</t>
    <phoneticPr fontId="3"/>
  </si>
  <si>
    <t>京都芝は時計こそ出るがヨーロピアンな馬場。先手を奪ったホウオウプロサンゲが前半スローから後半1000m=57.9のロンスパ戦に持ち込んで押し切り勝ち。</t>
    <phoneticPr fontId="12"/>
  </si>
  <si>
    <t>先行して後半1000mのロンスパ戦に持ち込んでこその馬。今回はベストなレースができたが、こういう競馬ならオープンまで行けそう。</t>
    <phoneticPr fontId="12"/>
  </si>
  <si>
    <t>平均ペースで流れて好位につけた馬が抜け出して上位独占。人気の２頭を制してアガシの完勝となった。</t>
    <phoneticPr fontId="12"/>
  </si>
  <si>
    <t>久々のダート1200mでパフォーマンス一変。去勢手術の効果があったということだろうか。</t>
    <phoneticPr fontId="12"/>
  </si>
  <si>
    <t>途中で動く馬が出たことで上がりの掛かる消耗戦に。先行馬が潰れて差し馬が上位独占の結果になった。</t>
    <phoneticPr fontId="12"/>
  </si>
  <si>
    <t>なかなか難しさの目立つ馬だったが、ここに来て安定して走れるように。さすがにクラス慣れは必要だと思います。</t>
    <phoneticPr fontId="12"/>
  </si>
  <si>
    <t>平均ペースで流れて番手につけた馬でのワンツー決着。アナスタシスが後続を突き放して完勝となった。</t>
    <phoneticPr fontId="3"/>
  </si>
  <si>
    <t>今回は河原田騎手からの鞍上強化と距離延長で先行できたのが良かった。時計的にクラス慣れは必要か。</t>
    <phoneticPr fontId="3"/>
  </si>
  <si>
    <t>まずまずメンバーは揃っていた一戦。ハイペースで流れて先行勢は苦しくなり、最後は上がりが掛かったところをアンズアメが差し切って勝利。</t>
    <phoneticPr fontId="3"/>
  </si>
  <si>
    <t>人気の２頭が先行して引っ張る展開。先手を奪ったジューンエオスが最後は後続を突き放して圧勝となった。</t>
    <phoneticPr fontId="12"/>
  </si>
  <si>
    <t>平均ペースで流れて地力ははっきり問われる展開。出遅れたヴィアリートが途中で捲る競馬で力の違いを見せつける勝ちっぷり。</t>
    <phoneticPr fontId="3"/>
  </si>
  <si>
    <t>中盤ラップがかなり速くなって上がりの掛かる消耗戦に。コシュデリが後続を大きく突き放して圧勝となった。</t>
    <phoneticPr fontId="12"/>
  </si>
  <si>
    <t>京都芝は時計こそ出るがヨーロピアンな馬場。人気のロードガレリアが逃げて前半スローからのロンスパ戦に。そのまま押し切って勝利となった。</t>
    <phoneticPr fontId="12"/>
  </si>
  <si>
    <t>途中で捲りが入って地力が問われる展開に。最後は人気の２頭が３着以下を大きく突き放してワンツー決着。</t>
    <phoneticPr fontId="12"/>
  </si>
  <si>
    <t>京都芝は時計こそ出るがヨーロピアンな馬場。ノーザンファーム生産の２頭が素質の違いを見せてワンツー決着。</t>
    <phoneticPr fontId="12"/>
  </si>
  <si>
    <t>京都芝は時計こそ出るがヨーロピアンな馬場。ペース流れて地力は問われた感じで、人気の２頭が順当にワンツー決着。</t>
    <phoneticPr fontId="12"/>
  </si>
  <si>
    <t>逃げ馬こそ潰れたが、それ以外の先行馬が抜け出す展開。平均ペースで流れて３頭が４着以下を突き放した。</t>
    <phoneticPr fontId="12"/>
  </si>
  <si>
    <t>終始外を回ってあっさりと抜け出して勝利。シニスターミニスター産駒らしく使って良くなっており、今後も期待できる馬か。</t>
    <phoneticPr fontId="12"/>
  </si>
  <si>
    <t>スムーズに先行できたことで２戦目で一変。好時計で後続を突き放しましたし、血統的にもこれからどんどん良くなっていきそうだ。</t>
    <phoneticPr fontId="12"/>
  </si>
  <si>
    <t>先手を取って楽々と押し切って勝利。時計もまずまず優秀なので１勝クラスなら普通に通用しそう。重賞でどこまでやれるか。</t>
    <phoneticPr fontId="12"/>
  </si>
  <si>
    <t>先行策で途中で捲られながらもここでは力が違った。能力は高そうだが、跳びが大きい外国産馬なので揉まれた際に対応できるだろうか。</t>
    <phoneticPr fontId="12"/>
  </si>
  <si>
    <t>外枠から終始外を通る競馬で差し切り勝ち。なかなか能力は高そうで、血統的にもヨーロピアンな京都の馬場はいかにも合いそう。</t>
    <phoneticPr fontId="12"/>
  </si>
  <si>
    <t>外枠から終始外を回る競馬で楽に差し切り勝ち。距離短縮で一変した。強力メンバー相手にこの勝ちっぷりなら評価できる。</t>
    <phoneticPr fontId="3"/>
  </si>
  <si>
    <t>スタートで出遅れ。それでも途中で押し上げるとここでは力が違いすぎた。距離は伸ばして良さそうで、かなり期待できる馬になるかも。</t>
    <phoneticPr fontId="3"/>
  </si>
  <si>
    <t>先手を奪ってそのまま押し切り勝ち。シュパネントウィル相手に突き放したのは優秀で、なかなか評価してもいいんじゃないだろうか。</t>
    <phoneticPr fontId="12"/>
  </si>
  <si>
    <t>前走は大外枠で永島騎手でも好走。今回は中枠で鞍上強化なら当然勝てた感じか。血統的に奥が深そうな感じもします。</t>
    <phoneticPr fontId="12"/>
  </si>
  <si>
    <t>京都芝は時計こそ出るがヨーロピアンな馬場。途中で動く馬が出たことでラスト６ハロンのスパート戦。それで終いハロンも優秀なのでハイレベル戦かも。</t>
    <phoneticPr fontId="12"/>
  </si>
  <si>
    <t>じわっと押し上げて最後は追い比べを制して勝利。６ハロンの追い比べで終いも優秀ですし、これはなかなか強い馬では？</t>
  </si>
  <si>
    <t>レイナデアルシーラ</t>
    <phoneticPr fontId="12"/>
  </si>
  <si>
    <t>アメリカンステージ</t>
    <phoneticPr fontId="12"/>
  </si>
  <si>
    <t>ウォータービルド</t>
    <phoneticPr fontId="12"/>
  </si>
  <si>
    <t>モンタルチーノ</t>
    <phoneticPr fontId="12"/>
  </si>
  <si>
    <t>リカントロポ</t>
    <phoneticPr fontId="12"/>
  </si>
  <si>
    <t>ストップヤーニング</t>
    <phoneticPr fontId="3"/>
  </si>
  <si>
    <t>サウンドサンライズ</t>
    <phoneticPr fontId="12"/>
  </si>
  <si>
    <t>エアサンサーラ</t>
    <phoneticPr fontId="12"/>
  </si>
  <si>
    <t>ロードトラスト</t>
    <phoneticPr fontId="12"/>
  </si>
  <si>
    <t>ダンツエラン</t>
    <phoneticPr fontId="12"/>
  </si>
  <si>
    <t>ガイアメンテ</t>
    <phoneticPr fontId="12"/>
  </si>
  <si>
    <t>マテンロウコマンド</t>
    <phoneticPr fontId="3"/>
  </si>
  <si>
    <t>バレンシア</t>
    <phoneticPr fontId="12"/>
  </si>
  <si>
    <t>ファウストラーゼン</t>
    <phoneticPr fontId="12"/>
  </si>
  <si>
    <t>インブロリオ</t>
    <phoneticPr fontId="12"/>
  </si>
  <si>
    <t>アドマイヤムーン</t>
    <phoneticPr fontId="12"/>
  </si>
  <si>
    <t>ウォータークラーク</t>
    <phoneticPr fontId="12"/>
  </si>
  <si>
    <t>テオフィロ</t>
    <phoneticPr fontId="12"/>
  </si>
  <si>
    <t>ローズバルサム</t>
    <phoneticPr fontId="3"/>
  </si>
  <si>
    <t>クァンタムウェーブ</t>
    <phoneticPr fontId="12"/>
  </si>
  <si>
    <t>クファシル</t>
    <phoneticPr fontId="12"/>
  </si>
  <si>
    <t>レガーロ</t>
    <phoneticPr fontId="12"/>
  </si>
  <si>
    <t>ビップジーニー</t>
    <phoneticPr fontId="12"/>
  </si>
  <si>
    <t>京都ダートは大雨の影響で土曜は高速馬場。人気の２頭が競り合うように先行してハイペース。最後は上がりが掛かる消耗戦で人気通りの結果になった。</t>
    <phoneticPr fontId="12"/>
  </si>
  <si>
    <t>ハイペースの逃げを打ってそのまま押し切り勝ち。初戦レベルを考えてもここは確勝級だった感じで、上のクラスでも通用していい。</t>
    <phoneticPr fontId="12"/>
  </si>
  <si>
    <t>京都ダートは大雨の影響で土曜は高速馬場。断然人気のアメリカンステージがスピードを押し出す競馬で大楽勝の結果に。</t>
    <phoneticPr fontId="12"/>
  </si>
  <si>
    <t>初の1200mでスピードを活かす競馬で圧巻の内容。こういうスピード馬場も良かった感じで、スピードを活かす競馬なら楽しめそうな馬だ。</t>
    <phoneticPr fontId="12"/>
  </si>
  <si>
    <t>京都芝は大雨の影響で土曜は時計の掛かる馬場。ここは前に行った馬が上位独占の結果になった。</t>
    <phoneticPr fontId="12"/>
  </si>
  <si>
    <t>番手から力強く伸びて差し切り勝ち。タフな馬場は得意そうで、短距離路線でまずまず楽しめそうな馬だ。</t>
    <phoneticPr fontId="12"/>
  </si>
  <si>
    <t>京都芝は大雨の影響で土曜は時計の掛かる馬場。そんな馬場でしっかりスタミナが問われるレースになり、リカントロポが後続を突き放して圧勝。</t>
    <phoneticPr fontId="12"/>
  </si>
  <si>
    <t>３戦目でタフな馬場で先行する競馬で一気にパフォーマンスを上げてきた。母父クロフネらしく持続力を活かしてこその馬か。</t>
    <phoneticPr fontId="12"/>
  </si>
  <si>
    <t>京都ダートは大雨の影響で土曜は高速馬場。そんな馬場でも速いペースになって、最後は前が止まる消耗戦に。</t>
    <phoneticPr fontId="3"/>
  </si>
  <si>
    <t>出遅れたが二の足で好位を確保。前が止まったことで最後は差し込んで来れた。馬格もない馬なので脚抜きの良い馬場は向いたか。</t>
    <phoneticPr fontId="3"/>
  </si>
  <si>
    <t>京都芝は大雨の影響で土曜は時計の掛かる馬場。新馬戦にしてはかなり過酷な馬場だった感じで、馬場への適性も問われるレースになったか。</t>
    <phoneticPr fontId="12"/>
  </si>
  <si>
    <t>出遅れたが二の足で好位を確保。タフな馬場を苦にせずに抜け出して勝利。今回は特殊な馬場なので評価が難しい。</t>
    <phoneticPr fontId="12"/>
  </si>
  <si>
    <t>この時間は視界が怪しいレベルの大雨で、逆に水が浮いて逆に走りにくかった感じも。そんな馬場らしく先行３頭で上位独占の結果に。</t>
    <phoneticPr fontId="12"/>
  </si>
  <si>
    <t>パワータイプの超大型馬で高速馬場がどうかと見ていたが、雨が強すぎてタフなコンディションが向いた感じ。色々と条件は問うタイプか。</t>
    <phoneticPr fontId="12"/>
  </si>
  <si>
    <t>京都競馬場は８レースが競争中止になるぐらいの大雨。水が浮く馬場で逆に走りにくくてスタミナが問われるレースになったか。</t>
    <phoneticPr fontId="12"/>
  </si>
  <si>
    <t>１枠から好位で脚を溜めて完璧な騎乗。今回はジョッキーの腕が素晴らしかった感じで、いきなり上のクラスでどうだろうか。</t>
    <phoneticPr fontId="12"/>
  </si>
  <si>
    <t>京都競馬場は８レースが競争中止になるぐらいの大雨。先行馬が少なかったがゴッドセンドが奇策で先行したことで速い流れに。差し馬が上位独占の結果になった。</t>
    <phoneticPr fontId="12"/>
  </si>
  <si>
    <t>課題のスタートを決めて完璧な競馬ができた。こういう立ち回りさえできれば重賞は勝てる馬で、次走がオープンでもあっさり勝てて驚けない。</t>
    <phoneticPr fontId="12"/>
  </si>
  <si>
    <t>大雨の影響で京都芝は不良馬場。少頭数のスロー戦だったがはっきり馬場の巧拙は問われた感じで、人気のガイアメンテが外から素晴らしい脚で差し切って勝利。</t>
    <phoneticPr fontId="12"/>
  </si>
  <si>
    <t>今回もスタートで出遅れ。じっくり溜める競馬で最後は全く脚色が違った。素質馬が本格化してきたようで、一気にオープンまで行けてもいいはず。</t>
    <phoneticPr fontId="12"/>
  </si>
  <si>
    <t>京都ダートは前日が大雨だったのに標準レベルの時計の馬場。マテンロウコマンドが圧勝となったが、馬場を考えても時計が遅すぎる感じがします。</t>
    <phoneticPr fontId="3"/>
  </si>
  <si>
    <t>課題のスタートを決めて先行できたのが良かった。ほぼ追わずの大楽勝だったが、今回は相手が弱かった感じがします。</t>
    <phoneticPr fontId="3"/>
  </si>
  <si>
    <t>京都ダートは前日が大雨だったのに標準レベルの時計の馬場。ハイペースでかなり上がりがかかる結果になったが、それにしても時計は遅く見えます。</t>
    <phoneticPr fontId="12"/>
  </si>
  <si>
    <t>デムーロらしく出遅れから途中で動く競馬で勝利。ラニ産駒らしいスタミナはありそうだが、さすがに今回は時計が遅すぎないだろうか。</t>
    <phoneticPr fontId="12"/>
  </si>
  <si>
    <t>京都芝は前日の雨が乾いて時計はそこそこ出るヨーロピアンな馬場。ロンスパ戦で上がりが掛かるスタミナ勝負になった。</t>
    <phoneticPr fontId="12"/>
  </si>
  <si>
    <t>２戦目で距離を伸ばしてスタミナ勝負でパフォーマンス一変。直線で前が詰まり気味ながらの勝利で、時計以上には評価できそう。</t>
    <phoneticPr fontId="12"/>
  </si>
  <si>
    <t>京都芝は前日の雨が乾いて時計はそこそこ出るヨーロピアンな馬場。新馬戦にしてもスローの流れで、先行力と決め手が問われるレースになった。</t>
    <phoneticPr fontId="12"/>
  </si>
  <si>
    <t>スローペースを好位追走からあっさり抜け出して勝利。まだまだ余力はありそうで、次走でペース流れてどれだけ上げてくるか。</t>
    <phoneticPr fontId="12"/>
  </si>
  <si>
    <t>京都芝は前日の雨が乾いて時計はそこそこ出るヨーロピアンな馬場。スローの瞬発戦にしては時計も速く、ここはなかなかレベルが高いレースだったかも。</t>
    <phoneticPr fontId="12"/>
  </si>
  <si>
    <t>先行してスムーズに抜け出して勝利。非常に地味なプロフィールの馬だが、今回の走破時計は悪くない。上のクラスでもやれていいんじゃないだろうか。</t>
    <phoneticPr fontId="12"/>
  </si>
  <si>
    <t>京都ダートは前日が大雨だったのに標準レベルの時計の馬場。そんな馬場で速いペースになったことで、人気のシンコーナホチャンが順当勝ち。</t>
    <phoneticPr fontId="12"/>
  </si>
  <si>
    <t>今回は少頭数でハイペースでこの馬向きのレースになった。脚力は上のクラスでも通用して良さそう。</t>
    <phoneticPr fontId="12"/>
  </si>
  <si>
    <t>京都ダートは前日が大雨だったのに標準レベルの時計の馬場。１枠から先手を奪い切ったヨーカイディスコがそのまま押し切って勝利。</t>
    <phoneticPr fontId="12"/>
  </si>
  <si>
    <t>スタートを決めてスピードを活かし切る競馬で勝利。準オープンとなると速い馬が多いので同型との兼ね合いが鍵。</t>
    <phoneticPr fontId="12"/>
  </si>
  <si>
    <t>京都ダートは前日が大雨だったのに標準レベルの時計の馬場。少頭数でハイペースの展開になり、最後はローズバルサムが鮮やかな脚を見せて差し切った。</t>
    <phoneticPr fontId="3"/>
  </si>
  <si>
    <t>ハイペースの展開でじっくり脚を溜めて差し切り勝ち。上のクラスでは展開待ちの馬になりそうな感じがします。</t>
    <phoneticPr fontId="3"/>
  </si>
  <si>
    <t>京都ダートは前日が大雨だったのに標準レベルの時計の馬場。そんな馬場で速いペースにしても時計は優秀で、これはハイレベル戦だったかもしれない。</t>
    <phoneticPr fontId="12"/>
  </si>
  <si>
    <t>ハイペースを好位で早めに動いて素晴らしい時計で勝利。普通に強い内容でしたし、世代上位のダート馬の可能性あり。</t>
    <phoneticPr fontId="12"/>
  </si>
  <si>
    <t>京都芝は前日の雨が乾いて時計はそこそこ出るヨーロピアンな馬場。ウォータールグランがハイペースの大逃げを打ったことで差しが決まる結果に。</t>
    <phoneticPr fontId="12"/>
  </si>
  <si>
    <t>本格化してきているのは確かだが、どうもメンバーや馬場、展開などに恵まれているレース続き。いきなりオープンではどうか。</t>
    <phoneticPr fontId="12"/>
  </si>
  <si>
    <t>京都芝は前日の雨が乾いて時計はそこそこ出るヨーロピアンな馬場。ハイペースで最後は上がりが掛かって横に広がる接戦レースになった。</t>
    <phoneticPr fontId="12"/>
  </si>
  <si>
    <t>ハイペースを先行して厳しい展開。直線でも手応えは渋かったが良く押し切った。こういう競馬が案外合うのかもしれない。</t>
    <phoneticPr fontId="12"/>
  </si>
  <si>
    <t>ナルカミ</t>
    <phoneticPr fontId="12"/>
  </si>
  <si>
    <t>フェニーチェドーロ</t>
    <phoneticPr fontId="12"/>
  </si>
  <si>
    <t>ﾌｫｰｳｨｰﾙﾄﾞﾗｲﾌﾞ</t>
    <phoneticPr fontId="12"/>
  </si>
  <si>
    <t>ウォーターエルピス</t>
    <phoneticPr fontId="12"/>
  </si>
  <si>
    <t>パーティハーン</t>
    <phoneticPr fontId="12"/>
  </si>
  <si>
    <t>ミニトランザット</t>
    <phoneticPr fontId="12"/>
  </si>
  <si>
    <t>ルシュヴァルドール</t>
    <phoneticPr fontId="12"/>
  </si>
  <si>
    <t>クリノオリーブ</t>
    <phoneticPr fontId="12"/>
  </si>
  <si>
    <t>ショウナンアデイブ</t>
    <phoneticPr fontId="12"/>
  </si>
  <si>
    <t>イスラアネーロ</t>
    <phoneticPr fontId="12"/>
  </si>
  <si>
    <t>キングサーガ</t>
    <phoneticPr fontId="12"/>
  </si>
  <si>
    <t>ポッドドンナー</t>
    <phoneticPr fontId="3"/>
  </si>
  <si>
    <t>モズアスコット</t>
    <phoneticPr fontId="3"/>
  </si>
  <si>
    <t>チムニートップス</t>
    <phoneticPr fontId="12"/>
  </si>
  <si>
    <t>タピット</t>
    <phoneticPr fontId="12"/>
  </si>
  <si>
    <t>アドマイヤズーム</t>
    <phoneticPr fontId="12"/>
  </si>
  <si>
    <t>アスタールフナ</t>
    <phoneticPr fontId="3"/>
  </si>
  <si>
    <t>パイロ</t>
    <phoneticPr fontId="3"/>
  </si>
  <si>
    <t>エコロディノス</t>
    <phoneticPr fontId="12"/>
  </si>
  <si>
    <t>ジンセイ</t>
    <phoneticPr fontId="3"/>
  </si>
  <si>
    <t>ソルジャーズコール</t>
    <phoneticPr fontId="12"/>
  </si>
  <si>
    <t>ヘルモーズ</t>
    <phoneticPr fontId="3"/>
  </si>
  <si>
    <t>チュウワハート</t>
    <phoneticPr fontId="12"/>
  </si>
  <si>
    <t>スタニングローズ</t>
    <phoneticPr fontId="3"/>
  </si>
  <si>
    <t>キングカメハメハ</t>
    <phoneticPr fontId="3"/>
  </si>
  <si>
    <t>ロペデベガ</t>
    <phoneticPr fontId="3"/>
  </si>
  <si>
    <t>フルメタルボディー</t>
    <phoneticPr fontId="12"/>
  </si>
  <si>
    <t>ダート短距離の未勝利戦らしく基本は前に行った馬が有利。そんな中でフェニーチェドーロが圧巻の末脚を見せて差し切り勝ち。</t>
    <phoneticPr fontId="12"/>
  </si>
  <si>
    <t>初ダートで若干出遅れたが最後は凄まじい末脚。最後は流していましたし、これは指数以上に評価するべき馬だろう。</t>
    <phoneticPr fontId="12"/>
  </si>
  <si>
    <t>スローペースで流れて前有利の展開。ウォーターエルピスが２番手から抜け出して勝利となったが、かなり指数は低いので評価はしにくい。</t>
    <phoneticPr fontId="12"/>
  </si>
  <si>
    <t>スローペースを先行して完全に恵まれた印象。今回は指数も低いですし評価はできない。</t>
    <phoneticPr fontId="12"/>
  </si>
  <si>
    <t>パーティハーンが途中から先頭を奪ってスローペースから後半1000m=58.3のロンスパ戦に。前に行った馬にこのラップで走られては後ろの馬は厳しい。</t>
    <phoneticPr fontId="12"/>
  </si>
  <si>
    <t>キレはなさそうだが先行力とスタミナはかなりのもの。後半1000m=58.3で走れていれば上のクラスでも戦えるでしょう。</t>
    <phoneticPr fontId="12"/>
  </si>
  <si>
    <t>新馬戦として考えればハイペースともいえる展開で、最後はほぼ平坦ラップで1分51秒2という驚愕の時計。これを記録したナルカミという馬は凄まじい素材かもしれない。</t>
    <phoneticPr fontId="12"/>
  </si>
  <si>
    <t>揉まれてどうかなどわからないが、常識的に考えて２歳新馬がこの時計で走れるとは考えづらい。この世代のフォーエバーヤングなのかもしれない。</t>
    <phoneticPr fontId="12"/>
  </si>
  <si>
    <t>新馬戦らしくスローペースからの上がり勝負に。前に行った馬が上位独占の結果になった。</t>
    <phoneticPr fontId="12"/>
  </si>
  <si>
    <t>抜群のスタートからスローペースの逃げを打って勝利。今回は展開に恵まれた感じはします。</t>
    <phoneticPr fontId="12"/>
  </si>
  <si>
    <t>先行馬多数で案の定の速い流れに。最後は前の馬が止まって差し馬が上位に突っ込んでくる結果になった。</t>
    <phoneticPr fontId="12"/>
  </si>
  <si>
    <t>陣営コメントを見てもまだ仕上がり途上。それでもここでは力が違った感じか。普通に強い競馬だったので上のクラスでも通用しそう。</t>
    <phoneticPr fontId="12"/>
  </si>
  <si>
    <t>ある程度速いペースで流れたが前の馬が全く止まらず。走破時計もまずまず優秀ですし、単純に前に行った馬たちが強かった感じか。</t>
    <phoneticPr fontId="12"/>
  </si>
  <si>
    <t>もう明らかにこのクラスでは上位だった。今回も先行して楽勝でしたし、昇級しても即通用だと思います。</t>
    <phoneticPr fontId="12"/>
  </si>
  <si>
    <t>先行馬の数は少なかったが蓋を開けてみたらハイペース戦に。好位追走のショウナンアデイブとシェイクユアハートの大接戦となった。</t>
    <phoneticPr fontId="12"/>
  </si>
  <si>
    <t>少し離れた３番手追走。最後は混戦をしのいで勝利となった。時計はまずまずだが、オープンでどこまでやれるだろうか。</t>
    <phoneticPr fontId="12"/>
  </si>
  <si>
    <t>先行馬多数でハイペースの展開。前に行った馬はほとんど総崩れで差しが決まるレースになった。</t>
    <phoneticPr fontId="12"/>
  </si>
  <si>
    <t>前に壁を作って一瞬の脚を使ってこその馬。今回は中枠でハイペースでドンピシャにハマった感じがします。</t>
    <phoneticPr fontId="12"/>
  </si>
  <si>
    <t>低調なメンバーレベルで少頭数。そんなメンバーで超スローペースになり、位置取りや騎手の仕掛けがほとんどを占めるレースになったか。</t>
    <phoneticPr fontId="12"/>
  </si>
  <si>
    <t>前走で芝適性は見せていた馬。今回はメンバー弱化でCデムーロ騎乗で勝利。特殊な展開でもあったので評価はしづらい。</t>
    <phoneticPr fontId="12"/>
  </si>
  <si>
    <t>徐々にイン馬場が荒れて外を通る馬が多くなってきた印象。ここも外枠のフルメタルボディーがインを空けて先行して押し切り勝ち。</t>
    <phoneticPr fontId="12"/>
  </si>
  <si>
    <t>なかなか難しい馬だが今回は２番手から我慢させて走れていた。連続して走れる馬という感じはしない。</t>
    <phoneticPr fontId="12"/>
  </si>
  <si>
    <t>かなりのハイペースで流れて差し有利の展開。好位で溜める競馬ができたチュウワハートが長期休養明け初戦で勝利。</t>
    <phoneticPr fontId="12"/>
  </si>
  <si>
    <t>今回は大型馬の長期休養明けで初めて控える競馬で好走。これは叩いた上積みも考えればオープンでやれて良さそうな感じがします。</t>
    <phoneticPr fontId="12"/>
  </si>
  <si>
    <t>ヤマニンブークリエが逃げて前半はスローペース。そこから後半1000m=58.3で流れて地力は問われたんじゃないだろうか。</t>
    <phoneticPr fontId="12"/>
  </si>
  <si>
    <t>今回のメンバーでは能力が抜けていた印象。後半1000m=58.3ならまずまず評価できそうで、次走の重賞が試金石といえるんじゃないだろうか。</t>
    <phoneticPr fontId="12"/>
  </si>
  <si>
    <t>前走同様にウインアウォードとペプチドハドソンが先行してハイペース。好位で進めたヘルモーズが人気に応えて順当勝ち</t>
    <phoneticPr fontId="3"/>
  </si>
  <si>
    <t>リンドラゴの２勝クラスはハイレベル戦。ここに来てスタート難が快勝してきたのは良さそうで、いずれ準オープンでも通用していきそう。</t>
    <phoneticPr fontId="3"/>
  </si>
  <si>
    <t>先行馬多数で案の定のハイペース戦に。それでも強気に早め先頭の競馬を見せたパシアンジャンがそのまま押し切って勝利となった。</t>
    <phoneticPr fontId="12"/>
  </si>
  <si>
    <t>ハイペースを早めに仕掛けて４コーナーでは先頭。普通に時計も速いですし、揉まれない競馬ができればオープンまで行けそう。</t>
    <phoneticPr fontId="12"/>
  </si>
  <si>
    <t>大外枠からジンセイが逃げてそこまで速くない流れ。ある程度の位置にいた馬で上位独占の結果になった。</t>
    <phoneticPr fontId="3"/>
  </si>
  <si>
    <t>強気の逃げ戦法でキャリアハイのレースができた。キレはないが持続力を活かす競馬なら上のクラスでも通用していい。</t>
    <phoneticPr fontId="3"/>
  </si>
  <si>
    <t>前半はスローペースだったが、後半1000m=58.3なら普通にレースレベルは高そう。上位馬は上のクラスでも戦えるような馬だったか。</t>
    <phoneticPr fontId="12"/>
  </si>
  <si>
    <t>２番手追走から楽に抜け出して完勝。後半1000m=58.3は普通に優秀ですし、立ち回りセンスも良さそうで上でも期待できそうな馬だ。</t>
    <phoneticPr fontId="12"/>
  </si>
  <si>
    <t>半数以上の馬が出遅れた感じで、スタート良く前に行けた馬が上位に来れた印象。二の足で先手を奪ったアスタールフナが押し切って勝利。</t>
    <phoneticPr fontId="3"/>
  </si>
  <si>
    <t>二の足が圧倒的に速くてあっさりとハナを奪えた。時計自体は水準レベルだが、こういう競馬じゃないとどこまでやれるか。</t>
    <phoneticPr fontId="3"/>
  </si>
  <si>
    <t>なかなかメンバーは揃っていた一戦。速いペースで流れて上がりも掛かっていないですし、当初の想定通りにレースレベルは高かったか。</t>
    <phoneticPr fontId="12"/>
  </si>
  <si>
    <t>初戦はハイレベル戦。今回は２戦目の上積みもあって完勝となった。ハイペースを先行しての勝利で、これは重賞でも通用しそうな馬だ。</t>
    <phoneticPr fontId="12"/>
  </si>
  <si>
    <t>少頭数だったがハイペースで流れて地力が問われる展開。断然人気のチムニートップスと初ダートのメイケイレインが３着以下を大きく突き放してワンツー決着。</t>
    <phoneticPr fontId="12"/>
  </si>
  <si>
    <t>使うごとにパフォーマンス上昇。ハイペースを先行して３着以下を突き放しましたし、普通に上のクラスでも面白そう。</t>
    <phoneticPr fontId="12"/>
  </si>
  <si>
    <t>未勝利にしてはかなりのハイペースで最後は上がりが掛かる展開。好位追走のポッドドンナーがスムーズな競馬で抜け出して勝利。</t>
    <phoneticPr fontId="3"/>
  </si>
  <si>
    <t>好スタートから好位追走で危なげなく抜け出して勝利。２戦目で順当にパフォーマンスを上げてきた感じか。</t>
    <phoneticPr fontId="3"/>
  </si>
  <si>
    <t>フォーキャンドルズ</t>
    <phoneticPr fontId="12"/>
  </si>
  <si>
    <t>ヒルノハンブルク</t>
    <phoneticPr fontId="12"/>
  </si>
  <si>
    <t>ピエマンソン</t>
    <phoneticPr fontId="3"/>
  </si>
  <si>
    <t>ヤマニンチェルキ</t>
    <phoneticPr fontId="12"/>
  </si>
  <si>
    <t>ベイラム</t>
    <phoneticPr fontId="12"/>
  </si>
  <si>
    <t>メイショウタマユラ</t>
    <phoneticPr fontId="12"/>
  </si>
  <si>
    <t>ディープブリランテ</t>
    <phoneticPr fontId="12"/>
  </si>
  <si>
    <t>バロネッサ</t>
    <phoneticPr fontId="12"/>
  </si>
  <si>
    <t>キャッスルレイク</t>
    <phoneticPr fontId="12"/>
  </si>
  <si>
    <t>アレスバローズ</t>
    <phoneticPr fontId="12"/>
  </si>
  <si>
    <t>メイプルタピット</t>
    <phoneticPr fontId="12"/>
  </si>
  <si>
    <t>デシエルト</t>
    <phoneticPr fontId="12"/>
  </si>
  <si>
    <t>ダイヤモンド</t>
    <phoneticPr fontId="12"/>
  </si>
  <si>
    <t>チュウジョウ</t>
    <phoneticPr fontId="12"/>
  </si>
  <si>
    <t>キスアンドクライ</t>
    <phoneticPr fontId="12"/>
  </si>
  <si>
    <t>キアニーナ</t>
    <phoneticPr fontId="12"/>
  </si>
  <si>
    <t>ﾃｲｸﾁｬｰｼﾞｲﾝﾃﾞｨ</t>
    <phoneticPr fontId="12"/>
  </si>
  <si>
    <t>オーヴァルエース</t>
    <phoneticPr fontId="12"/>
  </si>
  <si>
    <t>キングメーカー</t>
    <phoneticPr fontId="12"/>
  </si>
  <si>
    <t>ジョニール</t>
    <phoneticPr fontId="3"/>
  </si>
  <si>
    <t>オペラプラージュ</t>
    <phoneticPr fontId="12"/>
  </si>
  <si>
    <t>インビンシブルパパ</t>
    <phoneticPr fontId="3"/>
  </si>
  <si>
    <t>シャラア</t>
    <phoneticPr fontId="3"/>
  </si>
  <si>
    <t>グランプリボス</t>
    <phoneticPr fontId="3"/>
  </si>
  <si>
    <t>アイルハヴアナザー</t>
    <phoneticPr fontId="12"/>
  </si>
  <si>
    <t>京都芝はBコース最終週で外が伸びる馬場。このレースもマイルCSと同様にスムーズに外を通れた馬で上位独占の結果に。</t>
    <phoneticPr fontId="12"/>
  </si>
  <si>
    <t>なかなかの好メンバー相手に大楽勝。おそらくマイルなら重賞級なはずで、準オープンもすぐに勝てていいはずだ。</t>
    <phoneticPr fontId="12"/>
  </si>
  <si>
    <t>インビンシブルパパが逃げて前半3F=34.1はかなり速い流れ。それでもここでは力上位でインビンシブルパパがそのまま押し切って勝利。</t>
    <phoneticPr fontId="3"/>
  </si>
  <si>
    <t>1400mの距離でハイペースの逃げを打って押し切り勝ち。素質はオープン級だが、1400mでは少し長いのでやはり1200mの方がいいんじゃないだろうか。</t>
    <phoneticPr fontId="3"/>
  </si>
  <si>
    <t>京都芝はBコース最終週で外の方が伸びる馬場。前半がかなりのスローからのロンスパ戦で、ナムラフッカーとナイトスラッガーの２頭が３着以下を突き放した。</t>
    <phoneticPr fontId="12"/>
  </si>
  <si>
    <t>じっくり溜める競馬で外から素晴らしい末脚を見せた。３着以下は突き放していますし、脚力は上のクラスでも通用する。</t>
    <phoneticPr fontId="12"/>
  </si>
  <si>
    <t>京都芝はBコース最終週で外の方が伸びる馬場。そんな馬場でデシエルトが平均ペースの逃げを打って、そのまま押し切って勝利となった。</t>
    <phoneticPr fontId="12"/>
  </si>
  <si>
    <t>若葉S以来に芝でマイペースの逃げを打って一変。このパフォーマンスを見てもダートよりは芝馬じゃないんだろうか。</t>
    <phoneticPr fontId="12"/>
  </si>
  <si>
    <t>初戦は砂を被って折り合い欠いていたヤマニンチェルキが逃げる展開。逃げたことでパフォーマンス一変でここは圧勝となった。</t>
    <phoneticPr fontId="12"/>
  </si>
  <si>
    <t>初戦は砂を被って折り合いを欠く競馬。今回は1200mで先手を奪ってパフォーマンス一変。現状はこういう競馬が合っているか。</t>
    <phoneticPr fontId="12"/>
  </si>
  <si>
    <t>ペースが流れた割に馬群が密集して差しも決まる展開。厳しい展開だったが、先手を奪ったベイラムがそのまま押し切って勝利。</t>
    <phoneticPr fontId="12"/>
  </si>
  <si>
    <t>途中で競りかけられる厳しい展開だったが押し切り勝ち。スワーヴアラミスの下だけにダート適性は高いか。</t>
    <phoneticPr fontId="12"/>
  </si>
  <si>
    <t>かなりのハイペースで進んだが前は止まらず。初ダートのピエマンソンが好位から抜け出して完勝となった。</t>
    <phoneticPr fontId="3"/>
  </si>
  <si>
    <t>初ダートで外枠から強気な競馬で完勝。強い内容だったが、揉まれてどうかはまだわからないところ。</t>
    <phoneticPr fontId="3"/>
  </si>
  <si>
    <t>京都芝はBコース最終週で外の方が伸びる馬場。ここは中盤がかなり緩んでからの瞬発戦で前目につけた人気２頭が順当にワンツー決着となった。</t>
    <phoneticPr fontId="12"/>
  </si>
  <si>
    <t>位置を取りに行ってスムーズな競馬ができた。直線で馬場の悪いインを通っての勝利で、時計以上に評価していいんじゃないだろうか。</t>
    <phoneticPr fontId="12"/>
  </si>
  <si>
    <t>京都芝はBコース最終週で外の方が伸びる馬場。このレースも外枠の人気薄の差し馬でワンツー決着となった。</t>
    <phoneticPr fontId="12"/>
  </si>
  <si>
    <t>外伸び馬場で上手く外差しがハマった印象。今回はトラックバイアスに恵まれたんじゃないだろうか。</t>
    <phoneticPr fontId="12"/>
  </si>
  <si>
    <t>前半はスローペースだったが早めに動きがあってロンスパ戦に。人気のヒルノハンブルク以外は差し勢が上位独占の結果に。</t>
    <phoneticPr fontId="12"/>
  </si>
  <si>
    <t>馬群の中での競馬も問題なく、勝負所でもインを突く操縦性の高さを見せた。なかなか期待できるダート馬じゃないだろうか。</t>
    <phoneticPr fontId="12"/>
  </si>
  <si>
    <t>先行馬が多くてかなりのハイペースの展開。それでも前目につけた馬が渋とく粘ってワンツー決着。</t>
    <phoneticPr fontId="3"/>
  </si>
  <si>
    <t>今回が長期休養明けだったがいきなりから走ることができた。ハイペースを好位から抜け出しての勝利で時計以上に評価できるか。</t>
    <phoneticPr fontId="3"/>
  </si>
  <si>
    <t>先行馬多数で予想通りの超ハイペースに。離れた好位追走のバロネッサが人気に応えて順当勝ちとなった。</t>
    <phoneticPr fontId="12"/>
  </si>
  <si>
    <t>ハイペースを離れた４番手から早めに追いかけて完勝。まだ上のクラスでもやれそうで、準オープンが試金石になるんじゃないだろうか。</t>
    <phoneticPr fontId="12"/>
  </si>
  <si>
    <t>京都芝はBコース最終週で外の方が伸びる馬場。ここはそんな馬場以上に超スローペース過ぎて前に行かないとどうしようもなかったか。</t>
    <phoneticPr fontId="12"/>
  </si>
  <si>
    <t>好位ポジションから直線では馬場の悪いインを通って差し切り勝ち。今回のメンバーに入れば能力抜けていたか。</t>
    <phoneticPr fontId="12"/>
  </si>
  <si>
    <t>平均ペースで流れてこの条件らしく差しが決まるレースに。メイプルタピットが素晴らしい脚で突き抜けて勝利となった。</t>
    <phoneticPr fontId="12"/>
  </si>
  <si>
    <t>ダートの長距離では前走しか崩れていなかった馬。今回は差しが決まりやすい条件とはいえ、素晴らしい末脚で差し切った。</t>
    <phoneticPr fontId="12"/>
  </si>
  <si>
    <t>京都芝はBコース最終週で外が伸びる馬場。そんな馬場でペースも流れたことで、外枠の差し馬が上位独占の結果になった。</t>
    <phoneticPr fontId="12"/>
  </si>
  <si>
    <t>勝負所で一気に動いてスタミナを押し出して勝利。時計も優秀ですし、これは年明けの日経新春杯あたりで走ってもいい馬かも。</t>
    <phoneticPr fontId="12"/>
  </si>
  <si>
    <t>先行馬多数で案の定速いペースに。最後は差し馬有利の展開で、ツークフォーゲルとルクスメテオールの２頭が突き抜けてワンツー。</t>
    <phoneticPr fontId="12"/>
  </si>
  <si>
    <t>休養でパフォーマンスを落としていたがここに来て復活。ハイペースで展開に恵まれたが、それでも脚力は上のクラスで通用。</t>
    <phoneticPr fontId="12"/>
  </si>
  <si>
    <t>そこまで字面のペースは速くなかったが、先行馬多数で差しが決まる展開。オペラプラージュとカネトシゴウトの２頭が後続を突き放してワンツー。</t>
    <phoneticPr fontId="12"/>
  </si>
  <si>
    <t>今回のメンバーでは能力上位だった。差しが決まる展開で、なおかつ時計が遅いのでどこまで評価できるだろうか。</t>
    <phoneticPr fontId="12"/>
  </si>
  <si>
    <t>先行タイプの馬が多くてハイペースの展開。あまり展開は向かなかったが、人気のジョニールがここは能力上位だった感じ。</t>
    <phoneticPr fontId="3"/>
  </si>
  <si>
    <t>ハイペースを先行して良く押し切った。展開を考えればここは人気通りの順当勝ちじゃないだろうか。</t>
    <phoneticPr fontId="3"/>
  </si>
  <si>
    <t>京都芝はBコース最終週で外が伸びる馬場。ここは単純にダイヤモンドの能力が抜けきっていた感じがします。</t>
    <phoneticPr fontId="12"/>
  </si>
  <si>
    <t>この距離でスピードを活かす競馬なら上位だった。抑えが効かなそうなので、上のクラスで控える競馬ができないとどうだろう。</t>
    <phoneticPr fontId="12"/>
  </si>
  <si>
    <t>しっかりとペースが流れて地力が問われた感じ。３頭が４着以下を突き放してワンツースリーとなった。</t>
    <phoneticPr fontId="12"/>
  </si>
  <si>
    <t>初ダートで先行策からなかなか強い競馬。走破時計も優秀ですし、評価できるレースだったんじゃないだろうか。</t>
    <phoneticPr fontId="12"/>
  </si>
  <si>
    <t>京都芝はBコース最終週で外が伸びる馬場。ルクスジニアが早め先頭で押し切りを狙ったが、最後にキスアンドクライが差し切って勝利。</t>
    <phoneticPr fontId="12"/>
  </si>
  <si>
    <t>２戦目で位置を取る競馬でパフォーマンス一変。血統イメージ通りにタフ馬場向きのスタミナタイプか。</t>
    <phoneticPr fontId="12"/>
  </si>
  <si>
    <t>スローペースで流れて前有利の展開。番手につけた２頭が抜け出してワンツー決着。</t>
    <phoneticPr fontId="12"/>
  </si>
  <si>
    <t>あっさりと番手を取ってスムーズな競馬で抜け出した。今回はスローペースだったので次走が試金石じゃないだろうか。</t>
    <phoneticPr fontId="12"/>
  </si>
  <si>
    <t>京都芝はBコース最終週で外が伸びる馬場。超スローの逃げを打ったキングメーカーが直線でも馬場の良いところを通って勝利。</t>
    <phoneticPr fontId="12"/>
  </si>
  <si>
    <t>先手を奪って直線でも馬場の良い部分を通れていた。超スローペースの逃げなので評価が難しい。</t>
    <phoneticPr fontId="12"/>
  </si>
  <si>
    <t>デュアルロール</t>
    <phoneticPr fontId="3"/>
  </si>
  <si>
    <t>ブルックリンダンス</t>
    <phoneticPr fontId="12"/>
  </si>
  <si>
    <t>トムズデタ</t>
    <phoneticPr fontId="12"/>
  </si>
  <si>
    <t>シュバルツマサムネ</t>
    <phoneticPr fontId="12"/>
  </si>
  <si>
    <t>京都ダートは雨の影響がなくタフな馬場。速いペースで流れて最後はかなり上がりが掛かる結果になった。</t>
    <phoneticPr fontId="3"/>
  </si>
  <si>
    <t>出遅れたが二の足で中団位置を確保。これまでよりも早めに外に出せたことで差し切ることができた。揉まれない競馬なら時計以上にやれそう。</t>
    <phoneticPr fontId="3"/>
  </si>
  <si>
    <t>京都ダートは雨の影響がなくタフな馬場。ブルックリンダンスが４コーナーから早めに仕掛ける競馬でここでは力が違った。</t>
    <phoneticPr fontId="12"/>
  </si>
  <si>
    <t>課題のスタートを決めて４コーナーでは先頭を飲み込むような競馬。スムーズに脚を使い切ったことで一気にパフォーマンスを上げてきた。</t>
    <phoneticPr fontId="12"/>
  </si>
  <si>
    <t>京都芝はCコース変更でもヨーロピアンなタフ馬場。そんな馬場でペース流れたことで、最後はシュバルツマサムネが大外一気を決めて差し切り勝ち。</t>
    <phoneticPr fontId="12"/>
  </si>
  <si>
    <t>スタートで出遅れたが大外ぶん回しで差し切り勝ち。タンザナイトの血統だけに距離を伸ばしてスタミナが問われたのが良かった感じ。</t>
    <phoneticPr fontId="12"/>
  </si>
  <si>
    <t>ワイルデンウーリー</t>
    <phoneticPr fontId="12"/>
  </si>
  <si>
    <t>バーナーディニ</t>
    <phoneticPr fontId="12"/>
  </si>
  <si>
    <t>ノーブルミッション</t>
    <phoneticPr fontId="12"/>
  </si>
  <si>
    <t>スマートシーカー</t>
    <phoneticPr fontId="12"/>
  </si>
  <si>
    <t>ゴールドドリーム</t>
    <phoneticPr fontId="12"/>
  </si>
  <si>
    <t>ヘルメース</t>
    <phoneticPr fontId="12"/>
  </si>
  <si>
    <t>ホルトバージ</t>
    <phoneticPr fontId="12"/>
  </si>
  <si>
    <t>オーロラエックス</t>
    <phoneticPr fontId="3"/>
  </si>
  <si>
    <t>アンクルクロス</t>
    <phoneticPr fontId="12"/>
  </si>
  <si>
    <t>京都芝はCコース変更でもヨーロピアンなタフ馬場。徐々に外の方が伸びる馬場になってきた感じで、外枠の馬が上位独占の結果に。</t>
    <phoneticPr fontId="12"/>
  </si>
  <si>
    <t>外を回って大きなストライドで差し切り勝ち。血統や走法を見てもダート馬なはずで、素質だけで芝を勝つんだからダートでは大物かも。</t>
    <phoneticPr fontId="12"/>
  </si>
  <si>
    <t>京都ダートは雨の影響がなくタフな馬場。先行馬が字面のペース以上に競り合う展開になだったが、それでも前に行った馬で上位独占の結果に。</t>
    <phoneticPr fontId="12"/>
  </si>
  <si>
    <t>テンに位置を取り切れなかったが向こう正面で外目２番手に。最後までじわじわ伸びて差し切り勝ち。道中の素振りから揉まれる競馬はさっぱりダメそう。</t>
    <phoneticPr fontId="12"/>
  </si>
  <si>
    <t>京都ダートは雨の影響がなくタフな馬場。ヘルメースがあっさりと先手を奪ってそのまま押し切ったが、ついていった先行馬は潰れて２着以下は差しが突っこんできた。</t>
    <phoneticPr fontId="12"/>
  </si>
  <si>
    <t>抜群のスタートから先手を奪って自分の競馬をやり切った。今回はついてきた先行馬がだらしなかった感じがします。</t>
    <phoneticPr fontId="12"/>
  </si>
  <si>
    <t>京都ダートは雨の影響がなくタフな馬場。少頭数で能力差もはっきりしていた感じのメンバーで、武豊騎手が完璧に捌いたホルトバージが差し切って勝利。</t>
    <phoneticPr fontId="12"/>
  </si>
  <si>
    <t>1900mの距離で少頭数で好位から完璧な競馬ができた。脚力はあるタイプだが、昇級するとクラス慣れは必要に見えます。</t>
    <phoneticPr fontId="12"/>
  </si>
  <si>
    <t>京都ダートは雨の影響がなくタフな馬場。前半ペースが速かった上に捲りが入ったことで、溜めを効かせた差し馬が有利な展開だったか。</t>
    <phoneticPr fontId="12"/>
  </si>
  <si>
    <t>１枠から好位で脚を溜めて完璧な競馬ができた。今回は展開も向きましたし、準オープンは相手も強いので試金石になりそう。</t>
    <phoneticPr fontId="12"/>
  </si>
  <si>
    <t>京都芝はCコース変更でもヨーロピアンなタフ馬場。少頭数で超スローペースになり、ある程度の位置につけないと厳しいレースだったか。</t>
    <phoneticPr fontId="3"/>
  </si>
  <si>
    <t>超スローペースで先行して折り合いを欠き気味だったが何とか我慢させて順当勝ち。これぐらいの距離なら大きいところを目指せる馬かも。</t>
    <phoneticPr fontId="3"/>
  </si>
  <si>
    <t>京都芝はCコース変更でもヨーロピアンなタフ馬場。ヨーロピアンな決め手が問われるレースになり、アンクルクロスが33.0の上がりを使って差し切り勝ち。</t>
    <phoneticPr fontId="12"/>
  </si>
  <si>
    <t>スタートを決めて中団で脚を溜める競馬で素晴らしい末脚を披露。今のヨーロピアンな馬場も合っていたが、末脚が活きるスプリント戦なら面白い馬。</t>
    <phoneticPr fontId="12"/>
  </si>
  <si>
    <t>レーンアジリティ</t>
    <phoneticPr fontId="12"/>
  </si>
  <si>
    <t>ゴッドエスパーダ</t>
    <phoneticPr fontId="12"/>
  </si>
  <si>
    <t>ベイリークロア</t>
    <phoneticPr fontId="12"/>
  </si>
  <si>
    <t>セボンサデッセ</t>
    <phoneticPr fontId="3"/>
  </si>
  <si>
    <t>ルヴァンスレーヴ</t>
    <phoneticPr fontId="3"/>
  </si>
  <si>
    <t>アドミラブル</t>
    <phoneticPr fontId="3"/>
  </si>
  <si>
    <t>キングブルー</t>
    <phoneticPr fontId="12"/>
  </si>
  <si>
    <t>ネブラディスク</t>
    <phoneticPr fontId="12"/>
  </si>
  <si>
    <t>キュクヌス</t>
    <phoneticPr fontId="12"/>
  </si>
  <si>
    <t>割と先行馬が多かったことで単純な前残りレースにはならず。２番手から完璧な競馬ができたレーンアジリティがここで一変を見せた。</t>
    <phoneticPr fontId="12"/>
  </si>
  <si>
    <t>抜群のスタートを決めて２番手から完璧な競馬ができた。この距離に適性はあった感じだが、今回はこれ以上ないぐらいに完璧に乗っている。</t>
    <phoneticPr fontId="12"/>
  </si>
  <si>
    <t>それなりにペースが流れてかなり上がりが掛かる展開。初ダートのゴッドエスパーダが速めに抜け出して勝利となった。</t>
    <phoneticPr fontId="12"/>
  </si>
  <si>
    <t>初ダートでハイペースを先行する競馬で押し切り勝ち。あんまりダート向きの血統ではないので、今後揉まれこんだりした場合にどうなるか。</t>
    <phoneticPr fontId="12"/>
  </si>
  <si>
    <t>京都芝は外の方が伸びるヨーロピアンな馬場。ただ、未勝利レベルではそこまでトラックバイアスは出なかった感じで、インを通った人気２頭がワンツー決着。</t>
    <phoneticPr fontId="12"/>
  </si>
  <si>
    <t>サドラー持ちの血統でこういうヨーロピアンな馬場はあっていたか。ロスのない競馬はできているが３着以下は離している。</t>
    <phoneticPr fontId="12"/>
  </si>
  <si>
    <t>平均ペースで流れて地力ははっきり問われた感じ。ここはセボンサデッセが能力抜けていたようで楽勝となった。</t>
    <phoneticPr fontId="3"/>
  </si>
  <si>
    <t>外枠から終始外を通る競馬で楽勝。ここでは体力がまるで違っていたか。血統やレース内容から距離は伸びてもいいんじゃないだろうか。</t>
    <phoneticPr fontId="3"/>
  </si>
  <si>
    <t>先行馬の数が多くペース流れて消耗戦に。最後はスタミナレースで人気２頭が順当にワンツー決着。</t>
    <phoneticPr fontId="12"/>
  </si>
  <si>
    <t>とにかくスタミナを押し出してこその馬で、タフな馬場のハイペース戦は向いた感じ。上でも相手なりに走る可能性はある。</t>
    <phoneticPr fontId="12"/>
  </si>
  <si>
    <t>京都芝は外の方が伸びるヨーロピアンな馬場。そんな馬場らしい外差し決着になったが、突き抜けたネブラディスクという馬は相当な素材かもしれない。</t>
    <phoneticPr fontId="12"/>
  </si>
  <si>
    <t>半姉にリスグラシューがいる超良血。スローで加速ラップで圧巻の競馬でしたし、これはひょっとするとクラシック級の素材かもしれない。</t>
    <phoneticPr fontId="12"/>
  </si>
  <si>
    <t>ビヨンドザヴァレー</t>
    <phoneticPr fontId="12"/>
  </si>
  <si>
    <t>ホウオウルーレット</t>
    <phoneticPr fontId="12"/>
  </si>
  <si>
    <t>ロージズインメイ</t>
    <phoneticPr fontId="12"/>
  </si>
  <si>
    <t>トビーズコーナー</t>
    <phoneticPr fontId="12"/>
  </si>
  <si>
    <t>京都芝は外の方が伸びるヨーロピアンな馬場。そんな馬場を騎手たちが意識しすぎてインを空けた結果、ロスなく運べた内枠の馬が上位独占の結果に。</t>
    <phoneticPr fontId="12"/>
  </si>
  <si>
    <t>血統的にもタフな馬場は苦にしないタイプ。外伸び馬場で全馬がインを空けたことでロスなく立ち回れた感じがします。</t>
    <phoneticPr fontId="12"/>
  </si>
  <si>
    <t>タフな馬場でサウンドアレグリアが逃げて速い流れ。サウンドアレグリアはそのまま逃げ切ったが、２着以下には差し追い込み馬が突っこんできた。</t>
    <phoneticPr fontId="3"/>
  </si>
  <si>
    <t>サウンドアレグリア</t>
    <phoneticPr fontId="3"/>
  </si>
  <si>
    <t>ｱﾒﾘｶﾝﾍﾟｲﾄﾘｵｯﾄ</t>
    <phoneticPr fontId="3"/>
  </si>
  <si>
    <t>バスタードサフランが早めに動いてロンスパ戦に。最後は差しも決まるレースになり、フォーチュンテラーが差し切って勝利。</t>
    <phoneticPr fontId="12"/>
  </si>
  <si>
    <t>ハイペースの逃げを打って押し切り勝ち。先行馬が全て潰れているのを見ても強い競馬。ただこの形だと準オープンでは目標になりそう。</t>
    <phoneticPr fontId="3"/>
  </si>
  <si>
    <t>実績のない距離だったが力をつけた今ならこなしてきた。今回はメンバーレベルが微妙だったので準オープンではどうだろうか。</t>
    <phoneticPr fontId="12"/>
  </si>
  <si>
    <t>フォーチュンテラー</t>
    <phoneticPr fontId="12"/>
  </si>
  <si>
    <t>京都芝は外の方が伸びるヨーロピアンな馬場。前半スローからのロンスパ戦になり、前に行った２頭でワンツー決着。</t>
    <phoneticPr fontId="12"/>
  </si>
  <si>
    <t>今回はサドラーが走る馬場でスローペースの楽な先行策が打てた。マイペースで長く脚を使って良いタイプか。</t>
    <phoneticPr fontId="12"/>
  </si>
  <si>
    <t>京都ダート1900mは差しが決まりやすい舞台。そんな舞台でペースも流れたことで完全な差し追い込み決着になった。</t>
    <phoneticPr fontId="12"/>
  </si>
  <si>
    <t>４コーナーで早めに動く競馬で長く良い脚を活かし切った。展開向いたとはいえ最後は余裕十分。もう一段階成長があっていいかも。</t>
    <phoneticPr fontId="12"/>
  </si>
  <si>
    <t>ルクスレゼルヴァ</t>
    <phoneticPr fontId="12"/>
  </si>
  <si>
    <t>ヴァンアグレアブル</t>
    <phoneticPr fontId="12"/>
  </si>
  <si>
    <t>セディバン</t>
    <phoneticPr fontId="3"/>
  </si>
  <si>
    <t>タワーオブロンドン</t>
    <phoneticPr fontId="3"/>
  </si>
  <si>
    <t>微妙なメンバーレベル。中盤から一気にペースが上がってついていけた馬が限られた感じで、上位３頭が４着以下を突き放した。</t>
    <phoneticPr fontId="12"/>
  </si>
  <si>
    <t>低調なメンバーの牝馬限定戦で大型馬が順当に指数を上げてきた感じか。今回は恵まれたのでこれからどれだけ上げていけるか。</t>
    <phoneticPr fontId="12"/>
  </si>
  <si>
    <t>出遅れた馬が多くてそこまで速くない流れ。ニュートラルで楽に先手を奪えたセディバンがそのまま押し切って勝利。</t>
    <phoneticPr fontId="3"/>
  </si>
  <si>
    <t>抜群のスタートから危なげなく逃げ切った。もう少し厳しいペースになってどこまでやれるだろうか。</t>
    <phoneticPr fontId="3"/>
  </si>
  <si>
    <t>メイケイレイン</t>
    <phoneticPr fontId="12"/>
  </si>
  <si>
    <t>どう考えてもメイケイレインが抜けていたメンバー構成。出遅れたが早めに先頭に立つ競馬でメイケイレインが順当勝ち。</t>
    <phoneticPr fontId="12"/>
  </si>
  <si>
    <t>スタートで出遅れたが向こう正面で捲って体力の違いを見せつけた。昇級しても相手なりには走れそうなタイプに見えます。</t>
    <phoneticPr fontId="12"/>
  </si>
  <si>
    <t>少頭数で緩い流れ。抜群のスタートから先手を奪ったナリノエンブレムがそのまま押し切って勝利。先行馬で上位独占の結果に。</t>
    <phoneticPr fontId="12"/>
  </si>
  <si>
    <t>抜群のスタートから先手を奪って楽々と逃げ切り勝ち。スピードはありそうだが今回は楽逃げが叶っている。</t>
    <phoneticPr fontId="12"/>
  </si>
  <si>
    <t>ナリノエンブレム</t>
    <phoneticPr fontId="12"/>
  </si>
  <si>
    <t>パドトロワ</t>
    <phoneticPr fontId="12"/>
  </si>
  <si>
    <t>マディソンガール</t>
    <phoneticPr fontId="12"/>
  </si>
  <si>
    <t>かなりハイレベルなメンバーが揃っていた一戦。超スローペースからの瞬発戦になったが、このラップで後続を突き放した上位２頭は相当に強そう。</t>
    <phoneticPr fontId="12"/>
  </si>
  <si>
    <t>完全な２着馬の勝ちパターンを差し切った末脚は見事。姉リバティアイランドに続いての大物誕生かもしれない。</t>
    <phoneticPr fontId="12"/>
  </si>
  <si>
    <t>スライビングロード</t>
    <phoneticPr fontId="12"/>
  </si>
  <si>
    <t>シャンデルナゴル</t>
    <phoneticPr fontId="12"/>
  </si>
  <si>
    <t>モズナイスバディー</t>
    <phoneticPr fontId="3"/>
  </si>
  <si>
    <t>そこそこメンバーが揃っていた割にかなり最後は上がりが掛かった。馬場が重かったか、風の影響でもあったのか。</t>
    <phoneticPr fontId="3"/>
  </si>
  <si>
    <t>揉まれ弱い馬の内枠だったが、上手く揉まれない外目のポジションを取れた。決め手を活かせれば上のクラスでも通用。</t>
    <phoneticPr fontId="3"/>
  </si>
  <si>
    <t>京都芝は未知の12月開催でタフな馬場。ミドルペースで総合力が問われた感じで、最後はインを通ってスライビングロードが差し切り勝ち。</t>
    <phoneticPr fontId="12"/>
  </si>
  <si>
    <t>若干出遅れ。直線では馬場のあまり良くないインを通って突き抜けた。時計以上にレースぶりは評価できるんじゃないだろうか。</t>
    <phoneticPr fontId="12"/>
  </si>
  <si>
    <t>平均ペースで流れて前に行った馬が上位独占の結果に。人気のシャンデルナゴルが好位から抜け出して順当勝ち。</t>
    <phoneticPr fontId="12"/>
  </si>
  <si>
    <t>前走は馬具が逆効果で行きっぷり悪かった模様。このクラスでは上位だった感じだが、クラス慣れは必要なタイプに見えます。</t>
    <phoneticPr fontId="12"/>
  </si>
  <si>
    <t>カトリックボーイ</t>
    <phoneticPr fontId="12"/>
  </si>
  <si>
    <t>ジョーローリット</t>
    <phoneticPr fontId="12"/>
  </si>
  <si>
    <t>抜群のスタートを決めたジョーローリットが逃げる展開。そこまで速いペースにはならず、ジョーローリットがそのまま押し切り勝ち。</t>
    <phoneticPr fontId="12"/>
  </si>
  <si>
    <t>完璧なスタートから先手を奪えたのが全て。こういう競馬しかできないとなるとオープンでは厳しいんじゃないだろうか。</t>
    <phoneticPr fontId="12"/>
  </si>
  <si>
    <t>京都芝は未知の12月開催でタフな馬場。ここはスプリント戦にしては少頭数で緩い流れで、しっかりと決め手も問われるレースになった。</t>
    <phoneticPr fontId="12"/>
  </si>
  <si>
    <t>1200mの距離で決め手を活かす競馬で連勝。父スマートオーディンらしいキレ味に優れた馬に見えます。</t>
    <phoneticPr fontId="12"/>
  </si>
  <si>
    <t>ラヴェル</t>
    <phoneticPr fontId="12"/>
  </si>
  <si>
    <t>ハットトリック</t>
    <phoneticPr fontId="12"/>
  </si>
  <si>
    <t>ベラジオボンド</t>
    <phoneticPr fontId="12"/>
  </si>
  <si>
    <t>京都芝は未知の12月開催でタフな馬場。ここは少頭数でスローのロンスパ戦になり、人気馬が順当に上位独占の結果に。</t>
    <phoneticPr fontId="12"/>
  </si>
  <si>
    <t>マイル～1800mならオープンでも活躍できそうな馬。今回は少頭数でスムーズな競馬ができているが、準オープンも数戦で勝ち上がれて良さそう。</t>
    <phoneticPr fontId="12"/>
  </si>
  <si>
    <t>ブーディガ</t>
    <phoneticPr fontId="12"/>
  </si>
  <si>
    <t>サタデーサンライズ</t>
    <phoneticPr fontId="12"/>
  </si>
  <si>
    <t>ランスオブカオス</t>
    <phoneticPr fontId="12"/>
  </si>
  <si>
    <t>メダリアドーロ</t>
    <phoneticPr fontId="12"/>
  </si>
  <si>
    <t>ソニックステップ</t>
    <phoneticPr fontId="12"/>
  </si>
  <si>
    <t>アルファマム</t>
    <phoneticPr fontId="3"/>
  </si>
  <si>
    <t>ﾏｸﾘｰﾝｽﾞﾐｭｰｼﾞｯｸ</t>
    <phoneticPr fontId="3"/>
  </si>
  <si>
    <t>ウルトラソニック</t>
    <phoneticPr fontId="12"/>
  </si>
  <si>
    <t>ペイシャケイプ</t>
    <phoneticPr fontId="12"/>
  </si>
  <si>
    <t>この条件の未勝利らしく基本的には前に行った馬が有利な展開。人気のペイシャケイプが展開無視で大外一気で差し切って勝利。</t>
    <phoneticPr fontId="12"/>
  </si>
  <si>
    <t>毎回スタートで出遅れ。それでもここでは脚力が違った。末脚は上のクラスで通用するが、出遅れ癖をなんとかしたいところ。</t>
    <phoneticPr fontId="12"/>
  </si>
  <si>
    <t>京都芝は未知の12月開催でタフな馬場。ここは超スローペースで前に行った馬が圧倒的に有利なレースになった。</t>
    <phoneticPr fontId="12"/>
  </si>
  <si>
    <t>超スローペースを２番手追走からあっさり抜け出して完勝。力はつけていそうだが今回は展開に恵まれている。</t>
    <phoneticPr fontId="12"/>
  </si>
  <si>
    <t>京都芝は未知の12月開催でタフな馬場。ここはかなりのスローペースで流れたことで完全な前残りのレースに。</t>
    <phoneticPr fontId="12"/>
  </si>
  <si>
    <t>荒れ馬場のスロー戦で良さを活かし切った。デクラレーションオブウォー産駒らしい馬で、トップナイフのように立ち回りの上手さを活かして活躍しそう。</t>
    <phoneticPr fontId="12"/>
  </si>
  <si>
    <t>京都芝は未知の12月開催でタフな馬場。そんな馬場のスローペースで前有利だったはずだが、ランスオブカオスが大外一気で突き抜けて勝利。</t>
    <phoneticPr fontId="12"/>
  </si>
  <si>
    <t>スタートで出遅れ。それでもスローペースの前残り戦で大外一気で加速ラップで突き抜けた。素質はなかなか高いんじゃないだろうか。</t>
    <phoneticPr fontId="12"/>
  </si>
  <si>
    <t>新馬戦にしてもかなりのスローペース戦に。後半1000m=62.2はなかなか普通に走れる時計ではなく、上位馬は強いんじゃないだろうか。</t>
    <phoneticPr fontId="12"/>
  </si>
  <si>
    <t>いくら前半スローといっても後半1000m=62.2はなかなか記録できない時計。大型馬でもありますし使っての上積みもありそう。</t>
    <phoneticPr fontId="12"/>
  </si>
  <si>
    <t>そこまで速くないペースで前有利の展開。番手につけた馬たちで上位独占の結果になった。</t>
    <phoneticPr fontId="12"/>
  </si>
  <si>
    <t>休み明けだったが今回のメンバーでは上位だった。ペースも速くないですし、上のクラスでどこまでやれるか。</t>
    <phoneticPr fontId="12"/>
  </si>
  <si>
    <t>徹底先行タイプが揃っていたが速いペースにはならず。前に行った２頭が３着以下を突き放してワンツー決着。</t>
    <phoneticPr fontId="3"/>
  </si>
  <si>
    <t>抜群のスタートから好位を取ってスムーズな競馬ができた。３着以下は突き放している。</t>
    <phoneticPr fontId="3"/>
  </si>
  <si>
    <t>大型馬の休み明けだったが超スローペースの逃げを打つことができた。今回は完全に展開に恵まれている。</t>
    <phoneticPr fontId="12"/>
  </si>
  <si>
    <t>京都芝は未知の12月開催でタフな馬場。ここは重賞級のメンバーが揃っていたが、スローペースで前に行かないと厳しかった印象。</t>
    <phoneticPr fontId="12"/>
  </si>
  <si>
    <t>位置を取ってスムーズな競馬ができた。牝馬重賞級の２頭を倒したんだから、この馬もオープンクラスで戦える馬じゃないだろうか。</t>
    <phoneticPr fontId="12"/>
  </si>
  <si>
    <t>ほとんどの馬が徹底先行タイプというメンバー構成でペース以上に前の馬は厳しかったか。差し馬が上位独占の結果になった。</t>
    <phoneticPr fontId="3"/>
  </si>
  <si>
    <t>今回は差しが決まる展開でズバッと差し込んで来れた。今後も展開待ちになりそうだが、基本的には根岸Sは条件向きそうなタイプ。</t>
    <phoneticPr fontId="3"/>
  </si>
  <si>
    <t>京都芝は未知の12月開催でタフな馬場。そんな馬場にしても超スローペースになり、もう前に行かないとどうしようもなかった。</t>
    <phoneticPr fontId="12"/>
  </si>
  <si>
    <t>２勝クラスではなかなか見ない超スロー戦で完全に恵まれた。あんまり評価はできないでしょう。</t>
    <phoneticPr fontId="12"/>
  </si>
  <si>
    <t>ガンマジーティーピ</t>
    <phoneticPr fontId="12"/>
  </si>
  <si>
    <t>グランドプラージュ</t>
    <phoneticPr fontId="12"/>
  </si>
  <si>
    <t>ヒミノエトワール</t>
    <phoneticPr fontId="3"/>
  </si>
  <si>
    <t>カナルビーグル</t>
    <phoneticPr fontId="12"/>
  </si>
  <si>
    <t>ピーチマカロン</t>
    <phoneticPr fontId="12"/>
  </si>
  <si>
    <t>ノットディスタイム</t>
    <phoneticPr fontId="12"/>
  </si>
  <si>
    <t>ダノンシーマ</t>
    <phoneticPr fontId="12"/>
  </si>
  <si>
    <t>メイショウヤーキス</t>
    <phoneticPr fontId="12"/>
  </si>
  <si>
    <t>ロードクロンヌ</t>
    <phoneticPr fontId="12"/>
  </si>
  <si>
    <t>シャドウフューリー</t>
    <phoneticPr fontId="12"/>
  </si>
  <si>
    <t>ギャンブルルーム</t>
    <phoneticPr fontId="12"/>
  </si>
  <si>
    <t>ベルジュロネット</t>
    <phoneticPr fontId="3"/>
  </si>
  <si>
    <t>ラマンシュ</t>
    <phoneticPr fontId="12"/>
  </si>
  <si>
    <t>モンテシート</t>
    <phoneticPr fontId="12"/>
  </si>
  <si>
    <t>ヤマニンバロネス</t>
    <phoneticPr fontId="3"/>
  </si>
  <si>
    <t>エリカアンディーヴ</t>
    <phoneticPr fontId="12"/>
  </si>
  <si>
    <t>ｵｽｶｰﾊﾟﾌｫｰﾏﾝｽ</t>
    <phoneticPr fontId="12"/>
  </si>
  <si>
    <t>レーウィン</t>
    <phoneticPr fontId="12"/>
  </si>
  <si>
    <t>マイネルエンペラー</t>
    <phoneticPr fontId="3"/>
  </si>
  <si>
    <t>イサチルシーサイド</t>
    <phoneticPr fontId="12"/>
  </si>
  <si>
    <t>アルマヴェローチェ</t>
    <phoneticPr fontId="12"/>
  </si>
  <si>
    <t>２歳未勝利レベルにしてもかなりのスローペース。それでもここは断然人気のヒミノエトワールの力が抜けていた感じ。</t>
    <phoneticPr fontId="3"/>
  </si>
  <si>
    <t>スタートで出遅れたがここでは能力上位だった。今回はレースレベルがどうだったんだろうか。</t>
    <phoneticPr fontId="3"/>
  </si>
  <si>
    <t>スローペースから上がりがかなり速いレースに。前に行った３頭が４着以下を突き放す結果になった。</t>
    <phoneticPr fontId="12"/>
  </si>
  <si>
    <t>キャリア２戦目で位置を取ってCデムーロで早めに仕掛ける競馬でパフォーマンスを上げた。時計も優秀なので評価して良さそうだ。</t>
    <phoneticPr fontId="12"/>
  </si>
  <si>
    <t>京都のダートはかなりタフな馬場。２歳未勝利レベルでは過酷なコンディションだったか、最後は差し追い込みが上位独占の結果に。</t>
    <phoneticPr fontId="12"/>
  </si>
  <si>
    <t>一気の距離短縮でパフォーマンス一変。今回は差しが決まる流れに恵まれた感じがします。</t>
    <phoneticPr fontId="12"/>
  </si>
  <si>
    <t>抜群のスタートを切ったアジアンテーラーが緩い流れを刻むペース。最後は人気のガンマジーティーピがあっさりと差し切って勝利。</t>
    <phoneticPr fontId="12"/>
  </si>
  <si>
    <t>外を回る競馬になったが、人気通りにここでは力が抜けていた。自在性もありそうですし、上のクラスでも面白そうな馬だ。</t>
    <phoneticPr fontId="12"/>
  </si>
  <si>
    <t>平均ペースで流れたが上がりもかなり速い展開に。単純に２頭の能力が抜けていた感じで、新馬戦にしては時計もかなり優秀。</t>
    <phoneticPr fontId="12"/>
  </si>
  <si>
    <t>大型馬の初戦だったが、いきなりから素晴らしいパフォーマンスを発揮。成長力のある血統ですし、今後が非常に期待できる。</t>
    <phoneticPr fontId="12"/>
  </si>
  <si>
    <t>前半スローからのロンスパ戦だったが、後半1000m=58.9ならそれなりのレベルにありそう。上位馬はまずまず評価してもいいか。</t>
    <phoneticPr fontId="12"/>
  </si>
  <si>
    <t>休養を挟んで馬が成長していた。いかにも長く脚を使って良さそうなタイプで、長丁場で活躍していきそうなイメージ。</t>
    <phoneticPr fontId="12"/>
  </si>
  <si>
    <t>低調なメンバーレベル。スローペースからの瞬発戦で、ここは相対的にナグルファルの力が抜けていたという感じか。</t>
    <phoneticPr fontId="12"/>
  </si>
  <si>
    <t>２番手追走から完璧な競馬ができていた。今回は相手も手薄だっただけに、次走は重賞挑戦でどこまでやれるだろうか。</t>
    <phoneticPr fontId="12"/>
  </si>
  <si>
    <t>京都のダートはかなりタフな馬場。平均ペースで流れても最後は差しが決まる結果になった。</t>
    <phoneticPr fontId="12"/>
  </si>
  <si>
    <t>もともとハイレベルだったエスカルの１勝クラスで走れていた馬。今回は藤岡騎手のエスコートでしっかり力を発揮することができた。</t>
    <phoneticPr fontId="12"/>
  </si>
  <si>
    <t>ジョータルマエとロードクロンヌが競り合い気味の先行策で縦長のハイペース戦に。それでも後ろの馬は届かずで前残りの結果になった。</t>
    <phoneticPr fontId="12"/>
  </si>
  <si>
    <t>ハイペースを早め先頭でノーステッキで突き抜けた。３歳馬でまだまだ上積みありそうですし、今後オープン重賞でも活躍するような馬か。</t>
    <phoneticPr fontId="12"/>
  </si>
  <si>
    <t>ややスローの流れから上がりが速い展開。ある程度の位置を取らないとダメなレースだったか。</t>
    <phoneticPr fontId="12"/>
  </si>
  <si>
    <t>1400mベストに見える馬をルメールが完璧にエスコートしてきた。今回は鞍上のファインプレイで基本はマイルは長い馬に見えます。</t>
    <phoneticPr fontId="12"/>
  </si>
  <si>
    <t>プリマヴィータが大逃げを打って地力は問われる展開。今回で距離を伸ばしたギャンブルルームが圧巻のパフォーマンスを披露した。</t>
    <phoneticPr fontId="12"/>
  </si>
  <si>
    <t>もともと２歳時に重賞でも走っていた馬。あまりキレるタイプではないのでこれぐらい長い距離があっていたか。長めの距離で今後活躍していきそう。</t>
    <phoneticPr fontId="12"/>
  </si>
  <si>
    <t>速いペースで流れて地力がはっきり問われる展開。断然人気のベルジュロネットが脚力の違いを見せつけて圧勝。</t>
    <phoneticPr fontId="3"/>
  </si>
  <si>
    <t>初ダートで揉まれる競馬も難なく克服。走破時計、ラップともに優秀で、これからが楽しみなダート馬か。</t>
    <phoneticPr fontId="3"/>
  </si>
  <si>
    <t>低調なメンバーレベル。かなり指数の低いレースになったが、ここではラマンシュの力が抜けていたか。</t>
    <phoneticPr fontId="12"/>
  </si>
  <si>
    <t>インで完璧に立ち回ってスムーズな競馬ができていた。今回は相手が弱かったのでどこまで評価できるか。</t>
    <phoneticPr fontId="12"/>
  </si>
  <si>
    <t>しっかりとペースは流れたが前の馬が止まらず。単勝1.1倍に推されたモンテシートがあっさり抜け出して順当勝ち。</t>
    <phoneticPr fontId="12"/>
  </si>
  <si>
    <t>もう未勝利では能力上位だった。先行力がある点は魅力で、１勝クラスなら通用して良さそう。</t>
    <phoneticPr fontId="12"/>
  </si>
  <si>
    <t>やや遅めの流れで基本は前有利の展開。ここはヤマニンバロネスの力が抜けていたようで、ほぼ追わずの圧勝となった。</t>
    <phoneticPr fontId="3"/>
  </si>
  <si>
    <t>好位から早めに抜け出してここでは力が違った。最後はほぼ追っていないですし、時計指数以上に評価して良さそう。</t>
    <phoneticPr fontId="3"/>
  </si>
  <si>
    <t>新馬戦らしく超スローペースからの瞬発戦に。エリカアンディーヴが好位から抜け出して勝利となった。</t>
    <phoneticPr fontId="12"/>
  </si>
  <si>
    <t>超スローを前付けしてスムーズな競馬ができた。血統的にもタフな馬場があっているんじゃないだろうか。</t>
    <phoneticPr fontId="12"/>
  </si>
  <si>
    <t>かなりメンバーが揃っていた一戦。その中でもアメリカンステージのスピードが抜けていた感じで、あっさりと先手を奪って押し切り勝ち。</t>
    <phoneticPr fontId="12"/>
  </si>
  <si>
    <t>抜群のスタートから先手を奪って楽勝。使うごとに良くなってきており、矢作厩舎が世界に挑戦する馬がまた１頭増えたかも。</t>
    <phoneticPr fontId="12"/>
  </si>
  <si>
    <t>タフな馬場のハイペース戦で途中で捲りも入る展開。人気のレーウィンが早めに動いて順当勝ちとなった。</t>
    <phoneticPr fontId="12"/>
  </si>
  <si>
    <t>中団追走から早めに動く競馬で押し切り勝ち。単純にこのメンバーなら上位だった感じか。</t>
    <phoneticPr fontId="12"/>
  </si>
  <si>
    <t>ハイペースで流れて先行馬は厳しい展開に。最後は差し追い込み馬が上位独占の結果になった。</t>
    <phoneticPr fontId="12"/>
  </si>
  <si>
    <t>じっくり溜める競馬でハイペースが向いた。準オープンでもクラス慣れしつつ、展開待ちのタイプになるんじゃないだろうか。</t>
    <phoneticPr fontId="12"/>
  </si>
  <si>
    <t>先行馬が少ないメンバー構成。メイショウゲキリンが逃げて超スローペースになり、前目につけていないと勝負にならなかった。</t>
    <phoneticPr fontId="3"/>
  </si>
  <si>
    <t>超スローペースを先行してスムーズな競馬ができた。本格化してきており、オープンでも相手なりに走れておかしくない。</t>
    <phoneticPr fontId="3"/>
  </si>
  <si>
    <t>先行馬は揃っていたがそこまで速いペースにはならず。断然人気のムルソーが早めに抜け出して圧巻の競馬を見せた。</t>
    <phoneticPr fontId="12"/>
  </si>
  <si>
    <t>早めに抜け出す競馬で大楽勝。2024年のオープン含めた京都ダート1900mの最速時計ですし、これからのオープン重賞で楽しみな素材でしょう。</t>
    <phoneticPr fontId="12"/>
  </si>
  <si>
    <t>そこまで速いペースにはならず、前有利の展開。２番手追走のイサチルシーサイドがスムーズな競馬で抜け出して勝利。</t>
    <phoneticPr fontId="12"/>
  </si>
  <si>
    <t>番手追走からスムーズな競馬で抜け出して勝利。昇級するとクラス慣れが必要じゃないだろうか。</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</si>
</sst>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
      <sz val="12"/>
      <color rgb="FF000000"/>
      <name val="ＭＳ Ｐゴシック"/>
      <family val="2"/>
      <charset val="128"/>
      <scheme val="minor"/>
    </font>
    <font>
      <sz val="9"/>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51">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21" fontId="13" fillId="0" borderId="1" xfId="0" applyNumberFormat="1" applyFont="1" applyBorder="1" applyAlignment="1">
      <alignment vertical="center"/>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9" fillId="0" borderId="1" xfId="0" applyFon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xf numFmtId="0" fontId="0" fillId="0" borderId="1" xfId="0" applyFont="1" applyBorder="1" applyAlignment="1">
      <alignment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236">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3" tint="0.3999450666829432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FFA6F9"/>
        </patternFill>
      </fill>
    </dxf>
    <dxf>
      <fill>
        <patternFill>
          <bgColor theme="6" tint="0.79998168889431442"/>
        </patternFill>
      </fill>
    </dxf>
    <dxf>
      <fill>
        <patternFill>
          <bgColor theme="3" tint="0.3999450666829432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A6F9"/>
        </patternFill>
      </fill>
    </dxf>
    <dxf>
      <fill>
        <patternFill>
          <bgColor theme="6" tint="0.79998168889431442"/>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theme="3" tint="0.39994506668294322"/>
        </patternFill>
      </fill>
    </dxf>
    <dxf>
      <fill>
        <patternFill>
          <bgColor theme="6" tint="0.79998168889431442"/>
        </patternFill>
      </fill>
    </dxf>
    <dxf>
      <fill>
        <patternFill>
          <bgColor rgb="FFFFA6F9"/>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3" tint="0.3999450666829432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145</v>
      </c>
      <c r="P1" s="30" t="s">
        <v>49</v>
      </c>
      <c r="Q1" s="30" t="s">
        <v>50</v>
      </c>
      <c r="R1" s="31" t="s">
        <v>51</v>
      </c>
      <c r="S1" s="31" t="s">
        <v>52</v>
      </c>
      <c r="T1" s="31" t="s">
        <v>53</v>
      </c>
      <c r="U1" s="31" t="s">
        <v>90</v>
      </c>
      <c r="V1" s="31" t="s">
        <v>146</v>
      </c>
      <c r="W1" s="31" t="s">
        <v>147</v>
      </c>
      <c r="X1" s="31" t="s">
        <v>148</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7" t="s">
        <v>95</v>
      </c>
      <c r="G2" s="48"/>
      <c r="H2" s="48"/>
      <c r="I2" s="48"/>
      <c r="J2" s="48"/>
      <c r="K2" s="49"/>
      <c r="L2" s="35" t="s">
        <v>38</v>
      </c>
      <c r="M2" s="35" t="s">
        <v>39</v>
      </c>
      <c r="N2" s="35" t="s">
        <v>56</v>
      </c>
      <c r="O2" s="35" t="s">
        <v>149</v>
      </c>
      <c r="P2" s="35"/>
      <c r="Q2" s="35"/>
      <c r="R2" s="47" t="s">
        <v>40</v>
      </c>
      <c r="S2" s="48"/>
      <c r="T2" s="49"/>
      <c r="U2" s="36" t="s">
        <v>96</v>
      </c>
      <c r="V2" s="36" t="s">
        <v>150</v>
      </c>
      <c r="W2" s="36" t="s">
        <v>151</v>
      </c>
      <c r="X2" s="36" t="s">
        <v>152</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9"/>
  <sheetViews>
    <sheetView zoomScaleNormal="100" workbookViewId="0">
      <pane xSplit="5" ySplit="1" topLeftCell="Y2" activePane="bottomRight" state="frozen"/>
      <selection activeCell="E24" sqref="E24"/>
      <selection pane="topRight" activeCell="E24" sqref="E24"/>
      <selection pane="bottomLeft" activeCell="E24" sqref="E24"/>
      <selection pane="bottomRight" activeCell="AQ21" sqref="AQ21"/>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145</v>
      </c>
      <c r="W1" s="2" t="s">
        <v>127</v>
      </c>
      <c r="X1" s="2" t="s">
        <v>50</v>
      </c>
      <c r="Y1" s="3" t="s">
        <v>51</v>
      </c>
      <c r="Z1" s="3" t="s">
        <v>52</v>
      </c>
      <c r="AA1" s="3" t="s">
        <v>53</v>
      </c>
      <c r="AB1" s="3" t="s">
        <v>130</v>
      </c>
      <c r="AC1" s="4" t="s">
        <v>132</v>
      </c>
      <c r="AD1" s="4" t="s">
        <v>133</v>
      </c>
      <c r="AE1" s="4" t="s">
        <v>143</v>
      </c>
      <c r="AF1" s="4" t="s">
        <v>148</v>
      </c>
      <c r="AG1" s="4" t="s">
        <v>9</v>
      </c>
      <c r="AH1" s="4" t="s">
        <v>91</v>
      </c>
      <c r="AI1" s="4" t="s">
        <v>10</v>
      </c>
      <c r="AJ1" s="4" t="s">
        <v>11</v>
      </c>
      <c r="AK1" s="4"/>
      <c r="AL1" s="4" t="s">
        <v>12</v>
      </c>
      <c r="AM1" s="4" t="s">
        <v>13</v>
      </c>
      <c r="AN1" s="4" t="s">
        <v>54</v>
      </c>
      <c r="AO1" s="4" t="s">
        <v>128</v>
      </c>
      <c r="AP1" s="1" t="s">
        <v>129</v>
      </c>
      <c r="AQ1" s="14" t="s">
        <v>134</v>
      </c>
    </row>
    <row r="2" spans="1:43" s="5" customFormat="1">
      <c r="A2" s="6">
        <v>45298</v>
      </c>
      <c r="B2" s="7" t="s">
        <v>140</v>
      </c>
      <c r="C2" s="8" t="s">
        <v>195</v>
      </c>
      <c r="D2" s="9">
        <v>0.10146990740740741</v>
      </c>
      <c r="E2" s="8" t="s">
        <v>269</v>
      </c>
      <c r="F2" s="10">
        <v>12.4</v>
      </c>
      <c r="G2" s="10">
        <v>10.8</v>
      </c>
      <c r="H2" s="10">
        <v>10.9</v>
      </c>
      <c r="I2" s="10">
        <v>12</v>
      </c>
      <c r="J2" s="10">
        <v>12.1</v>
      </c>
      <c r="K2" s="10">
        <v>12.3</v>
      </c>
      <c r="L2" s="10">
        <v>12.9</v>
      </c>
      <c r="M2" s="10">
        <v>13.5</v>
      </c>
      <c r="N2" s="10">
        <v>12.7</v>
      </c>
      <c r="O2" s="10">
        <v>11.9</v>
      </c>
      <c r="P2" s="10">
        <v>12.6</v>
      </c>
      <c r="Q2" s="10">
        <v>12.6</v>
      </c>
      <c r="R2" s="22">
        <f t="shared" ref="R2:R15" si="0">SUM(F2:H2)</f>
        <v>34.1</v>
      </c>
      <c r="S2" s="22">
        <f t="shared" ref="S2:S15" si="1">SUM(I2:N2)</f>
        <v>75.5</v>
      </c>
      <c r="T2" s="22">
        <f t="shared" ref="T2:T15" si="2">SUM(O2:Q2)</f>
        <v>37.1</v>
      </c>
      <c r="U2" s="23">
        <f t="shared" ref="U2:U15" si="3">SUM(F2:J2)</f>
        <v>58.2</v>
      </c>
      <c r="V2" s="23">
        <f t="shared" ref="V2:V15" si="4">SUM(M2:Q2)</f>
        <v>63.300000000000004</v>
      </c>
      <c r="W2" s="11" t="s">
        <v>172</v>
      </c>
      <c r="X2" s="11" t="s">
        <v>197</v>
      </c>
      <c r="Y2" s="13" t="s">
        <v>270</v>
      </c>
      <c r="Z2" s="13" t="s">
        <v>240</v>
      </c>
      <c r="AA2" s="13" t="s">
        <v>239</v>
      </c>
      <c r="AB2" s="11" t="s">
        <v>136</v>
      </c>
      <c r="AC2" s="12">
        <v>9.9</v>
      </c>
      <c r="AD2" s="12">
        <v>9.4</v>
      </c>
      <c r="AE2" s="12">
        <v>9.4</v>
      </c>
      <c r="AF2" s="11" t="s">
        <v>183</v>
      </c>
      <c r="AG2" s="12">
        <v>0.6</v>
      </c>
      <c r="AH2" s="12" t="s">
        <v>313</v>
      </c>
      <c r="AI2" s="12">
        <v>0.4</v>
      </c>
      <c r="AJ2" s="12">
        <v>0.2</v>
      </c>
      <c r="AK2" s="12"/>
      <c r="AL2" s="11" t="s">
        <v>315</v>
      </c>
      <c r="AM2" s="11" t="s">
        <v>315</v>
      </c>
      <c r="AN2" s="11" t="s">
        <v>182</v>
      </c>
      <c r="AO2" s="8"/>
      <c r="AP2" s="8" t="s">
        <v>362</v>
      </c>
      <c r="AQ2" s="27" t="s">
        <v>361</v>
      </c>
    </row>
    <row r="3" spans="1:43" s="5" customFormat="1">
      <c r="A3" s="6">
        <v>45305</v>
      </c>
      <c r="B3" s="7" t="s">
        <v>135</v>
      </c>
      <c r="C3" s="8" t="s">
        <v>195</v>
      </c>
      <c r="D3" s="9">
        <v>9.9386574074074072E-2</v>
      </c>
      <c r="E3" s="8" t="s">
        <v>437</v>
      </c>
      <c r="F3" s="10">
        <v>12.7</v>
      </c>
      <c r="G3" s="10">
        <v>10.4</v>
      </c>
      <c r="H3" s="10">
        <v>10.6</v>
      </c>
      <c r="I3" s="10">
        <v>11.9</v>
      </c>
      <c r="J3" s="10">
        <v>12.7</v>
      </c>
      <c r="K3" s="10">
        <v>12.3</v>
      </c>
      <c r="L3" s="10">
        <v>12.2</v>
      </c>
      <c r="M3" s="10">
        <v>12.6</v>
      </c>
      <c r="N3" s="10">
        <v>11.9</v>
      </c>
      <c r="O3" s="10">
        <v>12.1</v>
      </c>
      <c r="P3" s="10">
        <v>12</v>
      </c>
      <c r="Q3" s="10">
        <v>12.3</v>
      </c>
      <c r="R3" s="22">
        <f t="shared" si="0"/>
        <v>33.700000000000003</v>
      </c>
      <c r="S3" s="22">
        <f t="shared" si="1"/>
        <v>73.600000000000009</v>
      </c>
      <c r="T3" s="22">
        <f t="shared" si="2"/>
        <v>36.400000000000006</v>
      </c>
      <c r="U3" s="23">
        <f t="shared" si="3"/>
        <v>58.3</v>
      </c>
      <c r="V3" s="23">
        <f t="shared" si="4"/>
        <v>60.900000000000006</v>
      </c>
      <c r="W3" s="11" t="s">
        <v>172</v>
      </c>
      <c r="X3" s="11" t="s">
        <v>197</v>
      </c>
      <c r="Y3" s="13" t="s">
        <v>280</v>
      </c>
      <c r="Z3" s="13" t="s">
        <v>199</v>
      </c>
      <c r="AA3" s="13" t="s">
        <v>260</v>
      </c>
      <c r="AB3" s="11" t="s">
        <v>136</v>
      </c>
      <c r="AC3" s="12">
        <v>9.6</v>
      </c>
      <c r="AD3" s="12">
        <v>8.5</v>
      </c>
      <c r="AE3" s="12">
        <v>9.4</v>
      </c>
      <c r="AF3" s="11" t="s">
        <v>183</v>
      </c>
      <c r="AG3" s="12">
        <v>-1</v>
      </c>
      <c r="AH3" s="12" t="s">
        <v>313</v>
      </c>
      <c r="AI3" s="12">
        <v>-1.4</v>
      </c>
      <c r="AJ3" s="12">
        <v>0.4</v>
      </c>
      <c r="AK3" s="12"/>
      <c r="AL3" s="11" t="s">
        <v>446</v>
      </c>
      <c r="AM3" s="11" t="s">
        <v>315</v>
      </c>
      <c r="AN3" s="11" t="s">
        <v>183</v>
      </c>
      <c r="AO3" s="8"/>
      <c r="AP3" s="8"/>
      <c r="AQ3" s="27"/>
    </row>
    <row r="4" spans="1:43" s="5" customFormat="1">
      <c r="A4" s="6">
        <v>45339</v>
      </c>
      <c r="B4" s="7" t="s">
        <v>138</v>
      </c>
      <c r="C4" s="8" t="s">
        <v>195</v>
      </c>
      <c r="D4" s="9">
        <v>0.10216435185185185</v>
      </c>
      <c r="E4" s="8" t="s">
        <v>843</v>
      </c>
      <c r="F4" s="10">
        <v>12.7</v>
      </c>
      <c r="G4" s="10">
        <v>11.5</v>
      </c>
      <c r="H4" s="10">
        <v>11.9</v>
      </c>
      <c r="I4" s="10">
        <v>12.4</v>
      </c>
      <c r="J4" s="10">
        <v>12.7</v>
      </c>
      <c r="K4" s="10">
        <v>12.3</v>
      </c>
      <c r="L4" s="10">
        <v>12.9</v>
      </c>
      <c r="M4" s="10">
        <v>12.6</v>
      </c>
      <c r="N4" s="10">
        <v>12.2</v>
      </c>
      <c r="O4" s="10">
        <v>12.5</v>
      </c>
      <c r="P4" s="10">
        <v>11.5</v>
      </c>
      <c r="Q4" s="10">
        <v>12.5</v>
      </c>
      <c r="R4" s="22">
        <f t="shared" si="0"/>
        <v>36.1</v>
      </c>
      <c r="S4" s="22">
        <f t="shared" si="1"/>
        <v>75.100000000000009</v>
      </c>
      <c r="T4" s="22">
        <f t="shared" si="2"/>
        <v>36.5</v>
      </c>
      <c r="U4" s="23">
        <f t="shared" si="3"/>
        <v>61.2</v>
      </c>
      <c r="V4" s="23">
        <f t="shared" si="4"/>
        <v>61.3</v>
      </c>
      <c r="W4" s="11" t="s">
        <v>170</v>
      </c>
      <c r="X4" s="11" t="s">
        <v>171</v>
      </c>
      <c r="Y4" s="13" t="s">
        <v>411</v>
      </c>
      <c r="Z4" s="13" t="s">
        <v>762</v>
      </c>
      <c r="AA4" s="13" t="s">
        <v>272</v>
      </c>
      <c r="AB4" s="11" t="s">
        <v>182</v>
      </c>
      <c r="AC4" s="12">
        <v>10.4</v>
      </c>
      <c r="AD4" s="12">
        <v>10.1</v>
      </c>
      <c r="AE4" s="12">
        <v>8.9</v>
      </c>
      <c r="AF4" s="11" t="s">
        <v>181</v>
      </c>
      <c r="AG4" s="12">
        <v>-0.3</v>
      </c>
      <c r="AH4" s="12" t="s">
        <v>313</v>
      </c>
      <c r="AI4" s="12">
        <v>0.3</v>
      </c>
      <c r="AJ4" s="12">
        <v>-0.6</v>
      </c>
      <c r="AK4" s="12"/>
      <c r="AL4" s="11" t="s">
        <v>315</v>
      </c>
      <c r="AM4" s="11" t="s">
        <v>315</v>
      </c>
      <c r="AN4" s="11" t="s">
        <v>182</v>
      </c>
      <c r="AO4" s="8" t="s">
        <v>570</v>
      </c>
      <c r="AP4" s="8" t="s">
        <v>892</v>
      </c>
      <c r="AQ4" s="27" t="s">
        <v>893</v>
      </c>
    </row>
    <row r="5" spans="1:43" s="5" customFormat="1">
      <c r="A5" s="6">
        <v>45340</v>
      </c>
      <c r="B5" s="7" t="s">
        <v>139</v>
      </c>
      <c r="C5" s="8" t="s">
        <v>195</v>
      </c>
      <c r="D5" s="9">
        <v>0.10212962962962963</v>
      </c>
      <c r="E5" s="8" t="s">
        <v>844</v>
      </c>
      <c r="F5" s="10">
        <v>13.3</v>
      </c>
      <c r="G5" s="10">
        <v>11.6</v>
      </c>
      <c r="H5" s="10">
        <v>11.7</v>
      </c>
      <c r="I5" s="10">
        <v>12.8</v>
      </c>
      <c r="J5" s="10">
        <v>12.8</v>
      </c>
      <c r="K5" s="10">
        <v>12.5</v>
      </c>
      <c r="L5" s="10">
        <v>13.1</v>
      </c>
      <c r="M5" s="10">
        <v>13.2</v>
      </c>
      <c r="N5" s="10">
        <v>12.1</v>
      </c>
      <c r="O5" s="10">
        <v>11.4</v>
      </c>
      <c r="P5" s="10">
        <v>11.2</v>
      </c>
      <c r="Q5" s="10">
        <v>11.7</v>
      </c>
      <c r="R5" s="22">
        <f t="shared" si="0"/>
        <v>36.599999999999994</v>
      </c>
      <c r="S5" s="22">
        <f t="shared" si="1"/>
        <v>76.5</v>
      </c>
      <c r="T5" s="22">
        <f t="shared" si="2"/>
        <v>34.299999999999997</v>
      </c>
      <c r="U5" s="23">
        <f t="shared" si="3"/>
        <v>62.199999999999989</v>
      </c>
      <c r="V5" s="23">
        <f t="shared" si="4"/>
        <v>59.599999999999994</v>
      </c>
      <c r="W5" s="11" t="s">
        <v>212</v>
      </c>
      <c r="X5" s="11" t="s">
        <v>213</v>
      </c>
      <c r="Y5" s="13" t="s">
        <v>270</v>
      </c>
      <c r="Z5" s="13" t="s">
        <v>220</v>
      </c>
      <c r="AA5" s="13" t="s">
        <v>270</v>
      </c>
      <c r="AB5" s="11" t="s">
        <v>182</v>
      </c>
      <c r="AC5" s="12">
        <v>9.9</v>
      </c>
      <c r="AD5" s="12">
        <v>8.6</v>
      </c>
      <c r="AE5" s="12">
        <v>8.8000000000000007</v>
      </c>
      <c r="AF5" s="11" t="s">
        <v>181</v>
      </c>
      <c r="AG5" s="12">
        <v>0.6</v>
      </c>
      <c r="AH5" s="12">
        <v>-1</v>
      </c>
      <c r="AI5" s="12">
        <v>0.1</v>
      </c>
      <c r="AJ5" s="12">
        <v>-0.5</v>
      </c>
      <c r="AK5" s="12"/>
      <c r="AL5" s="11" t="s">
        <v>315</v>
      </c>
      <c r="AM5" s="11" t="s">
        <v>315</v>
      </c>
      <c r="AN5" s="11" t="s">
        <v>183</v>
      </c>
      <c r="AO5" s="8" t="s">
        <v>570</v>
      </c>
      <c r="AP5" s="8" t="s">
        <v>910</v>
      </c>
      <c r="AQ5" s="27" t="s">
        <v>911</v>
      </c>
    </row>
    <row r="6" spans="1:43" s="5" customFormat="1">
      <c r="A6" s="6">
        <v>45402</v>
      </c>
      <c r="B6" s="7" t="s">
        <v>173</v>
      </c>
      <c r="C6" s="8" t="s">
        <v>195</v>
      </c>
      <c r="D6" s="9">
        <v>0.10143518518518518</v>
      </c>
      <c r="E6" s="8" t="s">
        <v>924</v>
      </c>
      <c r="F6" s="10">
        <v>13.1</v>
      </c>
      <c r="G6" s="10">
        <v>11.1</v>
      </c>
      <c r="H6" s="10">
        <v>11.8</v>
      </c>
      <c r="I6" s="10">
        <v>12.9</v>
      </c>
      <c r="J6" s="10">
        <v>13.3</v>
      </c>
      <c r="K6" s="10">
        <v>12.3</v>
      </c>
      <c r="L6" s="10">
        <v>12.3</v>
      </c>
      <c r="M6" s="10">
        <v>12.8</v>
      </c>
      <c r="N6" s="10">
        <v>12.4</v>
      </c>
      <c r="O6" s="10">
        <v>12.3</v>
      </c>
      <c r="P6" s="10">
        <v>10.9</v>
      </c>
      <c r="Q6" s="10">
        <v>11.2</v>
      </c>
      <c r="R6" s="22">
        <f t="shared" si="0"/>
        <v>36</v>
      </c>
      <c r="S6" s="22">
        <f t="shared" si="1"/>
        <v>76</v>
      </c>
      <c r="T6" s="22">
        <f t="shared" si="2"/>
        <v>34.400000000000006</v>
      </c>
      <c r="U6" s="23">
        <f t="shared" si="3"/>
        <v>62.2</v>
      </c>
      <c r="V6" s="23">
        <f t="shared" si="4"/>
        <v>59.599999999999994</v>
      </c>
      <c r="W6" s="11" t="s">
        <v>217</v>
      </c>
      <c r="X6" s="11" t="s">
        <v>400</v>
      </c>
      <c r="Y6" s="13" t="s">
        <v>199</v>
      </c>
      <c r="Z6" s="13" t="s">
        <v>762</v>
      </c>
      <c r="AA6" s="13" t="s">
        <v>785</v>
      </c>
      <c r="AB6" s="11" t="s">
        <v>136</v>
      </c>
      <c r="AC6" s="12">
        <v>7.2</v>
      </c>
      <c r="AD6" s="12">
        <v>7.8</v>
      </c>
      <c r="AE6" s="12">
        <v>9.9</v>
      </c>
      <c r="AF6" s="11" t="s">
        <v>136</v>
      </c>
      <c r="AG6" s="12">
        <v>-1.4</v>
      </c>
      <c r="AH6" s="12">
        <v>-0.9</v>
      </c>
      <c r="AI6" s="12">
        <v>0.2</v>
      </c>
      <c r="AJ6" s="12">
        <v>-2.5</v>
      </c>
      <c r="AK6" s="12" t="s">
        <v>319</v>
      </c>
      <c r="AL6" s="11" t="s">
        <v>315</v>
      </c>
      <c r="AM6" s="11" t="s">
        <v>320</v>
      </c>
      <c r="AN6" s="11" t="s">
        <v>181</v>
      </c>
      <c r="AO6" s="8"/>
      <c r="AP6" s="8" t="s">
        <v>956</v>
      </c>
      <c r="AQ6" s="27" t="s">
        <v>957</v>
      </c>
    </row>
    <row r="7" spans="1:43" s="5" customFormat="1">
      <c r="A7" s="6">
        <v>45417</v>
      </c>
      <c r="B7" s="7" t="s">
        <v>142</v>
      </c>
      <c r="C7" s="8" t="s">
        <v>195</v>
      </c>
      <c r="D7" s="9">
        <v>9.8680555555555549E-2</v>
      </c>
      <c r="E7" s="8" t="s">
        <v>1095</v>
      </c>
      <c r="F7" s="10">
        <v>12.6</v>
      </c>
      <c r="G7" s="10">
        <v>10.5</v>
      </c>
      <c r="H7" s="10">
        <v>10.7</v>
      </c>
      <c r="I7" s="10">
        <v>12.1</v>
      </c>
      <c r="J7" s="10">
        <v>12.4</v>
      </c>
      <c r="K7" s="10">
        <v>12.4</v>
      </c>
      <c r="L7" s="10">
        <v>12.4</v>
      </c>
      <c r="M7" s="10">
        <v>12.9</v>
      </c>
      <c r="N7" s="10">
        <v>12</v>
      </c>
      <c r="O7" s="10">
        <v>11.8</v>
      </c>
      <c r="P7" s="10">
        <v>11.4</v>
      </c>
      <c r="Q7" s="10">
        <v>11.4</v>
      </c>
      <c r="R7" s="22">
        <f t="shared" si="0"/>
        <v>33.799999999999997</v>
      </c>
      <c r="S7" s="22">
        <f t="shared" si="1"/>
        <v>74.199999999999989</v>
      </c>
      <c r="T7" s="22">
        <f t="shared" si="2"/>
        <v>34.6</v>
      </c>
      <c r="U7" s="23">
        <f t="shared" si="3"/>
        <v>58.3</v>
      </c>
      <c r="V7" s="23">
        <f t="shared" si="4"/>
        <v>59.5</v>
      </c>
      <c r="W7" s="11" t="s">
        <v>172</v>
      </c>
      <c r="X7" s="11" t="s">
        <v>213</v>
      </c>
      <c r="Y7" s="13" t="s">
        <v>199</v>
      </c>
      <c r="Z7" s="13" t="s">
        <v>785</v>
      </c>
      <c r="AA7" s="13" t="s">
        <v>240</v>
      </c>
      <c r="AB7" s="11" t="s">
        <v>136</v>
      </c>
      <c r="AC7" s="12">
        <v>8.5</v>
      </c>
      <c r="AD7" s="12">
        <v>7.6</v>
      </c>
      <c r="AE7" s="12">
        <v>9.9</v>
      </c>
      <c r="AF7" s="11" t="s">
        <v>217</v>
      </c>
      <c r="AG7" s="12">
        <v>-2.8</v>
      </c>
      <c r="AH7" s="12" t="s">
        <v>313</v>
      </c>
      <c r="AI7" s="12">
        <v>0.1</v>
      </c>
      <c r="AJ7" s="12">
        <v>-2.9</v>
      </c>
      <c r="AK7" s="12"/>
      <c r="AL7" s="11" t="s">
        <v>315</v>
      </c>
      <c r="AM7" s="11" t="s">
        <v>315</v>
      </c>
      <c r="AN7" s="11" t="s">
        <v>183</v>
      </c>
      <c r="AO7" s="8"/>
      <c r="AP7" s="8" t="s">
        <v>1138</v>
      </c>
      <c r="AQ7" s="27" t="s">
        <v>1139</v>
      </c>
    </row>
    <row r="8" spans="1:43" s="5" customFormat="1">
      <c r="A8" s="6">
        <v>45424</v>
      </c>
      <c r="B8" s="7" t="s">
        <v>140</v>
      </c>
      <c r="C8" s="8" t="s">
        <v>195</v>
      </c>
      <c r="D8" s="9">
        <v>0.10216435185185185</v>
      </c>
      <c r="E8" s="8" t="s">
        <v>1171</v>
      </c>
      <c r="F8" s="10">
        <v>13.3</v>
      </c>
      <c r="G8" s="10">
        <v>12.6</v>
      </c>
      <c r="H8" s="10">
        <v>11.7</v>
      </c>
      <c r="I8" s="10">
        <v>13.3</v>
      </c>
      <c r="J8" s="10">
        <v>13.1</v>
      </c>
      <c r="K8" s="10">
        <v>12.7</v>
      </c>
      <c r="L8" s="10">
        <v>12.8</v>
      </c>
      <c r="M8" s="10">
        <v>12.9</v>
      </c>
      <c r="N8" s="10">
        <v>11.8</v>
      </c>
      <c r="O8" s="10">
        <v>10.9</v>
      </c>
      <c r="P8" s="10">
        <v>11.2</v>
      </c>
      <c r="Q8" s="10">
        <v>11.4</v>
      </c>
      <c r="R8" s="22">
        <f t="shared" si="0"/>
        <v>37.599999999999994</v>
      </c>
      <c r="S8" s="22">
        <f t="shared" si="1"/>
        <v>76.599999999999994</v>
      </c>
      <c r="T8" s="22">
        <f t="shared" si="2"/>
        <v>33.5</v>
      </c>
      <c r="U8" s="23">
        <f t="shared" si="3"/>
        <v>63.999999999999993</v>
      </c>
      <c r="V8" s="23">
        <f t="shared" si="4"/>
        <v>58.199999999999996</v>
      </c>
      <c r="W8" s="11" t="s">
        <v>212</v>
      </c>
      <c r="X8" s="11" t="s">
        <v>213</v>
      </c>
      <c r="Y8" s="13" t="s">
        <v>199</v>
      </c>
      <c r="Z8" s="13" t="s">
        <v>515</v>
      </c>
      <c r="AA8" s="13" t="s">
        <v>1170</v>
      </c>
      <c r="AB8" s="11" t="s">
        <v>181</v>
      </c>
      <c r="AC8" s="12">
        <v>9.1999999999999993</v>
      </c>
      <c r="AD8" s="12">
        <v>7.7</v>
      </c>
      <c r="AE8" s="12">
        <v>10.1</v>
      </c>
      <c r="AF8" s="11" t="s">
        <v>217</v>
      </c>
      <c r="AG8" s="12">
        <v>1.6</v>
      </c>
      <c r="AH8" s="12">
        <v>-1.2</v>
      </c>
      <c r="AI8" s="12">
        <v>3.2</v>
      </c>
      <c r="AJ8" s="12">
        <v>-2.8</v>
      </c>
      <c r="AK8" s="12"/>
      <c r="AL8" s="11" t="s">
        <v>318</v>
      </c>
      <c r="AM8" s="11" t="s">
        <v>314</v>
      </c>
      <c r="AN8" s="11" t="s">
        <v>183</v>
      </c>
      <c r="AO8" s="8"/>
      <c r="AP8" s="8" t="s">
        <v>1214</v>
      </c>
      <c r="AQ8" s="27" t="s">
        <v>1215</v>
      </c>
    </row>
    <row r="9" spans="1:43" s="5" customFormat="1">
      <c r="A9" s="6">
        <v>45430</v>
      </c>
      <c r="B9" s="7" t="s">
        <v>139</v>
      </c>
      <c r="C9" s="8" t="s">
        <v>195</v>
      </c>
      <c r="D9" s="9">
        <v>0.1</v>
      </c>
      <c r="E9" s="8" t="s">
        <v>1223</v>
      </c>
      <c r="F9" s="10">
        <v>12.6</v>
      </c>
      <c r="G9" s="10">
        <v>10.8</v>
      </c>
      <c r="H9" s="10">
        <v>11</v>
      </c>
      <c r="I9" s="10">
        <v>12.7</v>
      </c>
      <c r="J9" s="10">
        <v>12.7</v>
      </c>
      <c r="K9" s="10">
        <v>12.8</v>
      </c>
      <c r="L9" s="10">
        <v>12.4</v>
      </c>
      <c r="M9" s="10">
        <v>11.8</v>
      </c>
      <c r="N9" s="10">
        <v>11.8</v>
      </c>
      <c r="O9" s="10">
        <v>11.3</v>
      </c>
      <c r="P9" s="10">
        <v>11.9</v>
      </c>
      <c r="Q9" s="10">
        <v>12.2</v>
      </c>
      <c r="R9" s="22">
        <f t="shared" si="0"/>
        <v>34.4</v>
      </c>
      <c r="S9" s="22">
        <f t="shared" si="1"/>
        <v>74.2</v>
      </c>
      <c r="T9" s="22">
        <f t="shared" si="2"/>
        <v>35.400000000000006</v>
      </c>
      <c r="U9" s="23">
        <f t="shared" si="3"/>
        <v>59.8</v>
      </c>
      <c r="V9" s="23">
        <f t="shared" si="4"/>
        <v>59</v>
      </c>
      <c r="W9" s="11" t="s">
        <v>170</v>
      </c>
      <c r="X9" s="11" t="s">
        <v>248</v>
      </c>
      <c r="Y9" s="13" t="s">
        <v>280</v>
      </c>
      <c r="Z9" s="13" t="s">
        <v>404</v>
      </c>
      <c r="AA9" s="13" t="s">
        <v>272</v>
      </c>
      <c r="AB9" s="11" t="s">
        <v>181</v>
      </c>
      <c r="AC9" s="12">
        <v>8.9</v>
      </c>
      <c r="AD9" s="12">
        <v>6.7</v>
      </c>
      <c r="AE9" s="12">
        <v>10.4</v>
      </c>
      <c r="AF9" s="11" t="s">
        <v>217</v>
      </c>
      <c r="AG9" s="12">
        <v>-2.8</v>
      </c>
      <c r="AH9" s="12">
        <v>-0.3</v>
      </c>
      <c r="AI9" s="12">
        <v>-0.2</v>
      </c>
      <c r="AJ9" s="12">
        <v>-2.9</v>
      </c>
      <c r="AK9" s="12"/>
      <c r="AL9" s="11" t="s">
        <v>315</v>
      </c>
      <c r="AM9" s="11" t="s">
        <v>315</v>
      </c>
      <c r="AN9" s="11" t="s">
        <v>183</v>
      </c>
      <c r="AO9" s="8"/>
      <c r="AP9" s="8" t="s">
        <v>1262</v>
      </c>
      <c r="AQ9" s="27" t="s">
        <v>1263</v>
      </c>
    </row>
    <row r="10" spans="1:43" s="5" customFormat="1">
      <c r="A10" s="6">
        <v>45431</v>
      </c>
      <c r="B10" s="7" t="s">
        <v>138</v>
      </c>
      <c r="C10" s="8" t="s">
        <v>195</v>
      </c>
      <c r="D10" s="9">
        <v>0.1021875</v>
      </c>
      <c r="E10" s="8" t="s">
        <v>1240</v>
      </c>
      <c r="F10" s="10">
        <v>12.6</v>
      </c>
      <c r="G10" s="10">
        <v>10.5</v>
      </c>
      <c r="H10" s="10">
        <v>11.1</v>
      </c>
      <c r="I10" s="10">
        <v>13</v>
      </c>
      <c r="J10" s="10">
        <v>13.3</v>
      </c>
      <c r="K10" s="10">
        <v>13.1</v>
      </c>
      <c r="L10" s="10">
        <v>13</v>
      </c>
      <c r="M10" s="10">
        <v>13.2</v>
      </c>
      <c r="N10" s="10">
        <v>12.9</v>
      </c>
      <c r="O10" s="10">
        <v>11.6</v>
      </c>
      <c r="P10" s="10">
        <v>11.7</v>
      </c>
      <c r="Q10" s="10">
        <v>11.9</v>
      </c>
      <c r="R10" s="22">
        <f t="shared" si="0"/>
        <v>34.200000000000003</v>
      </c>
      <c r="S10" s="22">
        <f t="shared" si="1"/>
        <v>78.5</v>
      </c>
      <c r="T10" s="22">
        <f t="shared" si="2"/>
        <v>35.199999999999996</v>
      </c>
      <c r="U10" s="23">
        <f t="shared" si="3"/>
        <v>60.5</v>
      </c>
      <c r="V10" s="23">
        <f t="shared" si="4"/>
        <v>61.300000000000004</v>
      </c>
      <c r="W10" s="11" t="s">
        <v>217</v>
      </c>
      <c r="X10" s="11" t="s">
        <v>171</v>
      </c>
      <c r="Y10" s="13" t="s">
        <v>199</v>
      </c>
      <c r="Z10" s="13" t="s">
        <v>299</v>
      </c>
      <c r="AA10" s="13" t="s">
        <v>199</v>
      </c>
      <c r="AB10" s="11" t="s">
        <v>181</v>
      </c>
      <c r="AC10" s="12">
        <v>7.3</v>
      </c>
      <c r="AD10" s="12">
        <v>6.8</v>
      </c>
      <c r="AE10" s="12">
        <v>10.8</v>
      </c>
      <c r="AF10" s="11" t="s">
        <v>217</v>
      </c>
      <c r="AG10" s="12">
        <v>0.1</v>
      </c>
      <c r="AH10" s="12" t="s">
        <v>313</v>
      </c>
      <c r="AI10" s="12">
        <v>2.6</v>
      </c>
      <c r="AJ10" s="12">
        <v>-2.5</v>
      </c>
      <c r="AK10" s="12"/>
      <c r="AL10" s="11" t="s">
        <v>316</v>
      </c>
      <c r="AM10" s="11" t="s">
        <v>314</v>
      </c>
      <c r="AN10" s="11" t="s">
        <v>183</v>
      </c>
      <c r="AO10" s="8"/>
      <c r="AP10" s="8" t="s">
        <v>1278</v>
      </c>
      <c r="AQ10" s="27" t="s">
        <v>1279</v>
      </c>
    </row>
    <row r="11" spans="1:43" s="5" customFormat="1">
      <c r="A11" s="6">
        <v>45451</v>
      </c>
      <c r="B11" s="7" t="s">
        <v>138</v>
      </c>
      <c r="C11" s="8" t="s">
        <v>195</v>
      </c>
      <c r="D11" s="9">
        <v>0.10005787037037037</v>
      </c>
      <c r="E11" s="8" t="s">
        <v>1461</v>
      </c>
      <c r="F11" s="10">
        <v>12.6</v>
      </c>
      <c r="G11" s="10">
        <v>10.9</v>
      </c>
      <c r="H11" s="10">
        <v>10.7</v>
      </c>
      <c r="I11" s="10">
        <v>12.8</v>
      </c>
      <c r="J11" s="10">
        <v>13</v>
      </c>
      <c r="K11" s="10">
        <v>13.1</v>
      </c>
      <c r="L11" s="10">
        <v>12.5</v>
      </c>
      <c r="M11" s="10">
        <v>12.2</v>
      </c>
      <c r="N11" s="10">
        <v>12</v>
      </c>
      <c r="O11" s="10">
        <v>11.9</v>
      </c>
      <c r="P11" s="10">
        <v>11.4</v>
      </c>
      <c r="Q11" s="10">
        <v>11.4</v>
      </c>
      <c r="R11" s="22">
        <f t="shared" si="0"/>
        <v>34.200000000000003</v>
      </c>
      <c r="S11" s="22">
        <f t="shared" si="1"/>
        <v>75.599999999999994</v>
      </c>
      <c r="T11" s="22">
        <f t="shared" si="2"/>
        <v>34.700000000000003</v>
      </c>
      <c r="U11" s="23">
        <f t="shared" si="3"/>
        <v>60</v>
      </c>
      <c r="V11" s="23">
        <f t="shared" si="4"/>
        <v>58.9</v>
      </c>
      <c r="W11" s="11" t="s">
        <v>170</v>
      </c>
      <c r="X11" s="11" t="s">
        <v>213</v>
      </c>
      <c r="Y11" s="13" t="s">
        <v>863</v>
      </c>
      <c r="Z11" s="13" t="s">
        <v>762</v>
      </c>
      <c r="AA11" s="13" t="s">
        <v>247</v>
      </c>
      <c r="AB11" s="11" t="s">
        <v>182</v>
      </c>
      <c r="AC11" s="12">
        <v>7.4</v>
      </c>
      <c r="AD11" s="12">
        <v>8</v>
      </c>
      <c r="AE11" s="12">
        <v>10.8</v>
      </c>
      <c r="AF11" s="11" t="s">
        <v>136</v>
      </c>
      <c r="AG11" s="12">
        <v>-3.2</v>
      </c>
      <c r="AH11" s="12">
        <v>-0.4</v>
      </c>
      <c r="AI11" s="12">
        <v>-1.2</v>
      </c>
      <c r="AJ11" s="12">
        <v>-2.4</v>
      </c>
      <c r="AK11" s="12" t="s">
        <v>319</v>
      </c>
      <c r="AL11" s="11" t="s">
        <v>446</v>
      </c>
      <c r="AM11" s="11" t="s">
        <v>315</v>
      </c>
      <c r="AN11" s="11" t="s">
        <v>182</v>
      </c>
      <c r="AO11" s="8"/>
      <c r="AP11" s="8" t="s">
        <v>1487</v>
      </c>
      <c r="AQ11" s="27" t="s">
        <v>1488</v>
      </c>
    </row>
    <row r="12" spans="1:43" s="5" customFormat="1">
      <c r="A12" s="6">
        <v>45452</v>
      </c>
      <c r="B12" s="7" t="s">
        <v>142</v>
      </c>
      <c r="C12" s="8" t="s">
        <v>492</v>
      </c>
      <c r="D12" s="9">
        <v>0.10214120370370371</v>
      </c>
      <c r="E12" s="8" t="s">
        <v>1474</v>
      </c>
      <c r="F12" s="10">
        <v>13.2</v>
      </c>
      <c r="G12" s="10">
        <v>12.7</v>
      </c>
      <c r="H12" s="10">
        <v>12.4</v>
      </c>
      <c r="I12" s="10">
        <v>13</v>
      </c>
      <c r="J12" s="10">
        <v>12.5</v>
      </c>
      <c r="K12" s="10">
        <v>12.5</v>
      </c>
      <c r="L12" s="10">
        <v>12.6</v>
      </c>
      <c r="M12" s="10">
        <v>12.4</v>
      </c>
      <c r="N12" s="10">
        <v>11.9</v>
      </c>
      <c r="O12" s="10">
        <v>11.8</v>
      </c>
      <c r="P12" s="10">
        <v>11.1</v>
      </c>
      <c r="Q12" s="10">
        <v>11.4</v>
      </c>
      <c r="R12" s="22">
        <f t="shared" si="0"/>
        <v>38.299999999999997</v>
      </c>
      <c r="S12" s="22">
        <f t="shared" si="1"/>
        <v>74.900000000000006</v>
      </c>
      <c r="T12" s="22">
        <f t="shared" si="2"/>
        <v>34.299999999999997</v>
      </c>
      <c r="U12" s="23">
        <f t="shared" si="3"/>
        <v>63.8</v>
      </c>
      <c r="V12" s="23">
        <f t="shared" si="4"/>
        <v>58.6</v>
      </c>
      <c r="W12" s="11" t="s">
        <v>212</v>
      </c>
      <c r="X12" s="11" t="s">
        <v>213</v>
      </c>
      <c r="Y12" s="13" t="s">
        <v>199</v>
      </c>
      <c r="Z12" s="13" t="s">
        <v>239</v>
      </c>
      <c r="AA12" s="13" t="s">
        <v>1475</v>
      </c>
      <c r="AB12" s="11" t="s">
        <v>182</v>
      </c>
      <c r="AC12" s="12">
        <v>10</v>
      </c>
      <c r="AD12" s="12">
        <v>10.9</v>
      </c>
      <c r="AE12" s="12">
        <v>9.9</v>
      </c>
      <c r="AF12" s="11" t="s">
        <v>136</v>
      </c>
      <c r="AG12" s="12">
        <v>1.4</v>
      </c>
      <c r="AH12" s="12">
        <v>-1</v>
      </c>
      <c r="AI12" s="12">
        <v>2.2000000000000002</v>
      </c>
      <c r="AJ12" s="12">
        <v>-1.8</v>
      </c>
      <c r="AK12" s="12"/>
      <c r="AL12" s="11" t="s">
        <v>318</v>
      </c>
      <c r="AM12" s="11" t="s">
        <v>315</v>
      </c>
      <c r="AN12" s="11" t="s">
        <v>183</v>
      </c>
      <c r="AO12" s="8"/>
      <c r="AP12" s="8" t="s">
        <v>1509</v>
      </c>
      <c r="AQ12" s="27" t="s">
        <v>1510</v>
      </c>
    </row>
    <row r="13" spans="1:43" s="5" customFormat="1">
      <c r="A13" s="6">
        <v>45459</v>
      </c>
      <c r="B13" s="7" t="s">
        <v>139</v>
      </c>
      <c r="C13" s="8" t="s">
        <v>195</v>
      </c>
      <c r="D13" s="9">
        <v>0.10141203703703704</v>
      </c>
      <c r="E13" s="8" t="s">
        <v>1539</v>
      </c>
      <c r="F13" s="10">
        <v>12.5</v>
      </c>
      <c r="G13" s="10">
        <v>11.7</v>
      </c>
      <c r="H13" s="10">
        <v>11.7</v>
      </c>
      <c r="I13" s="10">
        <v>12.4</v>
      </c>
      <c r="J13" s="10">
        <v>13</v>
      </c>
      <c r="K13" s="10">
        <v>12.4</v>
      </c>
      <c r="L13" s="10">
        <v>12.7</v>
      </c>
      <c r="M13" s="10">
        <v>12.6</v>
      </c>
      <c r="N13" s="10">
        <v>12.3</v>
      </c>
      <c r="O13" s="10">
        <v>11.8</v>
      </c>
      <c r="P13" s="10">
        <v>11.2</v>
      </c>
      <c r="Q13" s="10">
        <v>11.9</v>
      </c>
      <c r="R13" s="22">
        <f t="shared" si="0"/>
        <v>35.9</v>
      </c>
      <c r="S13" s="22">
        <f t="shared" si="1"/>
        <v>75.400000000000006</v>
      </c>
      <c r="T13" s="22">
        <f t="shared" si="2"/>
        <v>34.9</v>
      </c>
      <c r="U13" s="23">
        <f t="shared" si="3"/>
        <v>61.3</v>
      </c>
      <c r="V13" s="23">
        <f t="shared" si="4"/>
        <v>59.800000000000004</v>
      </c>
      <c r="W13" s="11" t="s">
        <v>217</v>
      </c>
      <c r="X13" s="11" t="s">
        <v>213</v>
      </c>
      <c r="Y13" s="13" t="s">
        <v>199</v>
      </c>
      <c r="Z13" s="13" t="s">
        <v>258</v>
      </c>
      <c r="AA13" s="13" t="s">
        <v>201</v>
      </c>
      <c r="AB13" s="11" t="s">
        <v>183</v>
      </c>
      <c r="AC13" s="12">
        <v>10.4</v>
      </c>
      <c r="AD13" s="12">
        <v>8.8000000000000007</v>
      </c>
      <c r="AE13" s="12">
        <v>9.6</v>
      </c>
      <c r="AF13" s="11" t="s">
        <v>136</v>
      </c>
      <c r="AG13" s="12">
        <v>-0.6</v>
      </c>
      <c r="AH13" s="12">
        <v>-0.7</v>
      </c>
      <c r="AI13" s="12">
        <v>1</v>
      </c>
      <c r="AJ13" s="12">
        <v>-2.2999999999999998</v>
      </c>
      <c r="AK13" s="12"/>
      <c r="AL13" s="11" t="s">
        <v>318</v>
      </c>
      <c r="AM13" s="11" t="s">
        <v>314</v>
      </c>
      <c r="AN13" s="11" t="s">
        <v>183</v>
      </c>
      <c r="AO13" s="8"/>
      <c r="AP13" s="8" t="s">
        <v>1560</v>
      </c>
      <c r="AQ13" s="27" t="s">
        <v>1561</v>
      </c>
    </row>
    <row r="14" spans="1:43" s="5" customFormat="1">
      <c r="A14" s="6">
        <v>45570</v>
      </c>
      <c r="B14" s="7" t="s">
        <v>1663</v>
      </c>
      <c r="C14" s="8" t="s">
        <v>195</v>
      </c>
      <c r="D14" s="9">
        <v>0.10069444444444445</v>
      </c>
      <c r="E14" s="8" t="s">
        <v>1680</v>
      </c>
      <c r="F14" s="10">
        <v>12.8</v>
      </c>
      <c r="G14" s="10">
        <v>10.5</v>
      </c>
      <c r="H14" s="10">
        <v>11.4</v>
      </c>
      <c r="I14" s="10">
        <v>12.2</v>
      </c>
      <c r="J14" s="10">
        <v>12.2</v>
      </c>
      <c r="K14" s="10">
        <v>12.3</v>
      </c>
      <c r="L14" s="10">
        <v>12.5</v>
      </c>
      <c r="M14" s="10">
        <v>12.7</v>
      </c>
      <c r="N14" s="10">
        <v>12.3</v>
      </c>
      <c r="O14" s="10">
        <v>11.9</v>
      </c>
      <c r="P14" s="10">
        <v>12.1</v>
      </c>
      <c r="Q14" s="10">
        <v>12.1</v>
      </c>
      <c r="R14" s="22">
        <f t="shared" si="0"/>
        <v>34.700000000000003</v>
      </c>
      <c r="S14" s="22">
        <f t="shared" si="1"/>
        <v>74.2</v>
      </c>
      <c r="T14" s="22">
        <f t="shared" si="2"/>
        <v>36.1</v>
      </c>
      <c r="U14" s="23">
        <f t="shared" si="3"/>
        <v>59.100000000000009</v>
      </c>
      <c r="V14" s="23">
        <f t="shared" si="4"/>
        <v>61.1</v>
      </c>
      <c r="W14" s="11" t="s">
        <v>172</v>
      </c>
      <c r="X14" s="11" t="s">
        <v>244</v>
      </c>
      <c r="Y14" s="13" t="s">
        <v>252</v>
      </c>
      <c r="Z14" s="13" t="s">
        <v>280</v>
      </c>
      <c r="AA14" s="13" t="s">
        <v>199</v>
      </c>
      <c r="AB14" s="11" t="s">
        <v>136</v>
      </c>
      <c r="AC14" s="12">
        <v>9.8000000000000007</v>
      </c>
      <c r="AD14" s="12">
        <v>10.199999999999999</v>
      </c>
      <c r="AE14" s="12">
        <v>9.6999999999999993</v>
      </c>
      <c r="AF14" s="11" t="s">
        <v>136</v>
      </c>
      <c r="AG14" s="12">
        <v>-1.1000000000000001</v>
      </c>
      <c r="AH14" s="12" t="s">
        <v>313</v>
      </c>
      <c r="AI14" s="12">
        <v>1.1000000000000001</v>
      </c>
      <c r="AJ14" s="12">
        <v>-2.2000000000000002</v>
      </c>
      <c r="AK14" s="12"/>
      <c r="AL14" s="11" t="s">
        <v>316</v>
      </c>
      <c r="AM14" s="11" t="s">
        <v>314</v>
      </c>
      <c r="AN14" s="11" t="s">
        <v>183</v>
      </c>
      <c r="AO14" s="8"/>
      <c r="AP14" s="8" t="s">
        <v>1721</v>
      </c>
      <c r="AQ14" s="27" t="s">
        <v>1722</v>
      </c>
    </row>
    <row r="15" spans="1:43" s="5" customFormat="1">
      <c r="A15" s="6">
        <v>45571</v>
      </c>
      <c r="B15" s="7" t="s">
        <v>135</v>
      </c>
      <c r="C15" s="8" t="s">
        <v>195</v>
      </c>
      <c r="D15" s="9">
        <v>9.8715277777777777E-2</v>
      </c>
      <c r="E15" s="8" t="s">
        <v>1695</v>
      </c>
      <c r="F15" s="10">
        <v>12.6</v>
      </c>
      <c r="G15" s="10">
        <v>10.7</v>
      </c>
      <c r="H15" s="10">
        <v>11.1</v>
      </c>
      <c r="I15" s="10">
        <v>12</v>
      </c>
      <c r="J15" s="10">
        <v>12.3</v>
      </c>
      <c r="K15" s="10">
        <v>12.2</v>
      </c>
      <c r="L15" s="10">
        <v>12.3</v>
      </c>
      <c r="M15" s="10">
        <v>12.8</v>
      </c>
      <c r="N15" s="10">
        <v>11.9</v>
      </c>
      <c r="O15" s="10">
        <v>11.5</v>
      </c>
      <c r="P15" s="10">
        <v>11.7</v>
      </c>
      <c r="Q15" s="10">
        <v>11.8</v>
      </c>
      <c r="R15" s="22">
        <f t="shared" si="0"/>
        <v>34.4</v>
      </c>
      <c r="S15" s="22">
        <f t="shared" si="1"/>
        <v>73.5</v>
      </c>
      <c r="T15" s="22">
        <f t="shared" si="2"/>
        <v>35</v>
      </c>
      <c r="U15" s="23">
        <f t="shared" si="3"/>
        <v>58.7</v>
      </c>
      <c r="V15" s="23">
        <f t="shared" si="4"/>
        <v>59.7</v>
      </c>
      <c r="W15" s="11" t="s">
        <v>170</v>
      </c>
      <c r="X15" s="11" t="s">
        <v>171</v>
      </c>
      <c r="Y15" s="13" t="s">
        <v>243</v>
      </c>
      <c r="Z15" s="13" t="s">
        <v>199</v>
      </c>
      <c r="AA15" s="13" t="s">
        <v>270</v>
      </c>
      <c r="AB15" s="11" t="s">
        <v>136</v>
      </c>
      <c r="AC15" s="12">
        <v>9.6999999999999993</v>
      </c>
      <c r="AD15" s="12">
        <v>8.3000000000000007</v>
      </c>
      <c r="AE15" s="12">
        <v>10.1</v>
      </c>
      <c r="AF15" s="11" t="s">
        <v>136</v>
      </c>
      <c r="AG15" s="12">
        <v>-1.8</v>
      </c>
      <c r="AH15" s="12" t="s">
        <v>313</v>
      </c>
      <c r="AI15" s="12">
        <v>0.6</v>
      </c>
      <c r="AJ15" s="12">
        <v>-2.4</v>
      </c>
      <c r="AK15" s="12"/>
      <c r="AL15" s="11" t="s">
        <v>314</v>
      </c>
      <c r="AM15" s="11" t="s">
        <v>315</v>
      </c>
      <c r="AN15" s="11" t="s">
        <v>182</v>
      </c>
      <c r="AO15" s="8"/>
      <c r="AP15" s="8"/>
      <c r="AQ15" s="27"/>
    </row>
    <row r="16" spans="1:43" s="5" customFormat="1">
      <c r="A16" s="6">
        <v>45584</v>
      </c>
      <c r="B16" s="7" t="s">
        <v>139</v>
      </c>
      <c r="C16" s="8" t="s">
        <v>498</v>
      </c>
      <c r="D16" s="9">
        <v>0.10278935185185185</v>
      </c>
      <c r="E16" s="8" t="s">
        <v>1829</v>
      </c>
      <c r="F16" s="10">
        <v>13</v>
      </c>
      <c r="G16" s="10">
        <v>11.3</v>
      </c>
      <c r="H16" s="10">
        <v>11.7</v>
      </c>
      <c r="I16" s="10">
        <v>12.6</v>
      </c>
      <c r="J16" s="10">
        <v>12.6</v>
      </c>
      <c r="K16" s="10">
        <v>12.8</v>
      </c>
      <c r="L16" s="10">
        <v>12.9</v>
      </c>
      <c r="M16" s="10">
        <v>13.6</v>
      </c>
      <c r="N16" s="10">
        <v>12.4</v>
      </c>
      <c r="O16" s="10">
        <v>11.8</v>
      </c>
      <c r="P16" s="10">
        <v>11.6</v>
      </c>
      <c r="Q16" s="10">
        <v>11.8</v>
      </c>
      <c r="R16" s="22">
        <f>SUM(F16:H16)</f>
        <v>36</v>
      </c>
      <c r="S16" s="22">
        <f>SUM(I16:N16)</f>
        <v>76.900000000000006</v>
      </c>
      <c r="T16" s="22">
        <f>SUM(O16:Q16)</f>
        <v>35.200000000000003</v>
      </c>
      <c r="U16" s="23">
        <f>SUM(F16:J16)</f>
        <v>61.2</v>
      </c>
      <c r="V16" s="23">
        <f>SUM(M16:Q16)</f>
        <v>61.2</v>
      </c>
      <c r="W16" s="11" t="s">
        <v>217</v>
      </c>
      <c r="X16" s="11" t="s">
        <v>213</v>
      </c>
      <c r="Y16" s="13" t="s">
        <v>290</v>
      </c>
      <c r="Z16" s="13" t="s">
        <v>411</v>
      </c>
      <c r="AA16" s="13" t="s">
        <v>260</v>
      </c>
      <c r="AB16" s="11" t="s">
        <v>136</v>
      </c>
      <c r="AC16" s="12">
        <v>8.5</v>
      </c>
      <c r="AD16" s="12">
        <v>7</v>
      </c>
      <c r="AE16" s="12">
        <v>10.4</v>
      </c>
      <c r="AF16" s="11" t="s">
        <v>183</v>
      </c>
      <c r="AG16" s="12">
        <v>1.3</v>
      </c>
      <c r="AH16" s="12">
        <v>-0.8</v>
      </c>
      <c r="AI16" s="12">
        <v>0.5</v>
      </c>
      <c r="AJ16" s="12" t="s">
        <v>317</v>
      </c>
      <c r="AK16" s="12"/>
      <c r="AL16" s="11" t="s">
        <v>314</v>
      </c>
      <c r="AM16" s="11" t="s">
        <v>314</v>
      </c>
      <c r="AN16" s="11" t="s">
        <v>182</v>
      </c>
      <c r="AO16" s="8"/>
      <c r="AP16" s="8" t="s">
        <v>1875</v>
      </c>
      <c r="AQ16" s="27" t="s">
        <v>1876</v>
      </c>
    </row>
    <row r="17" spans="1:43" s="5" customFormat="1">
      <c r="A17" s="6">
        <v>45605</v>
      </c>
      <c r="B17" s="7" t="s">
        <v>140</v>
      </c>
      <c r="C17" s="8" t="s">
        <v>195</v>
      </c>
      <c r="D17" s="9">
        <v>0.10149305555555556</v>
      </c>
      <c r="E17" s="8" t="s">
        <v>2049</v>
      </c>
      <c r="F17" s="10">
        <v>13.4</v>
      </c>
      <c r="G17" s="10">
        <v>11.9</v>
      </c>
      <c r="H17" s="10">
        <v>12.3</v>
      </c>
      <c r="I17" s="10">
        <v>12.9</v>
      </c>
      <c r="J17" s="10">
        <v>13</v>
      </c>
      <c r="K17" s="10">
        <v>12</v>
      </c>
      <c r="L17" s="10">
        <v>12.4</v>
      </c>
      <c r="M17" s="10">
        <v>12.5</v>
      </c>
      <c r="N17" s="10">
        <v>12.1</v>
      </c>
      <c r="O17" s="10">
        <v>12</v>
      </c>
      <c r="P17" s="10">
        <v>11</v>
      </c>
      <c r="Q17" s="10">
        <v>11.4</v>
      </c>
      <c r="R17" s="22">
        <f>SUM(F17:H17)</f>
        <v>37.6</v>
      </c>
      <c r="S17" s="22">
        <f>SUM(I17:N17)</f>
        <v>74.899999999999991</v>
      </c>
      <c r="T17" s="22">
        <f>SUM(O17:Q17)</f>
        <v>34.4</v>
      </c>
      <c r="U17" s="23">
        <f>SUM(F17:J17)</f>
        <v>63.5</v>
      </c>
      <c r="V17" s="23">
        <f>SUM(M17:Q17)</f>
        <v>59</v>
      </c>
      <c r="W17" s="11" t="s">
        <v>212</v>
      </c>
      <c r="X17" s="11" t="s">
        <v>213</v>
      </c>
      <c r="Y17" s="13" t="s">
        <v>1080</v>
      </c>
      <c r="Z17" s="13" t="s">
        <v>270</v>
      </c>
      <c r="AA17" s="13" t="s">
        <v>280</v>
      </c>
      <c r="AB17" s="11" t="s">
        <v>181</v>
      </c>
      <c r="AC17" s="12">
        <v>10.7</v>
      </c>
      <c r="AD17" s="12">
        <v>8.3000000000000007</v>
      </c>
      <c r="AE17" s="12">
        <v>11.1</v>
      </c>
      <c r="AF17" s="11" t="s">
        <v>136</v>
      </c>
      <c r="AG17" s="12">
        <v>0.8</v>
      </c>
      <c r="AH17" s="12">
        <v>-0.8</v>
      </c>
      <c r="AI17" s="12">
        <v>1.9</v>
      </c>
      <c r="AJ17" s="12">
        <v>-1.9</v>
      </c>
      <c r="AK17" s="12"/>
      <c r="AL17" s="11" t="s">
        <v>318</v>
      </c>
      <c r="AM17" s="11" t="s">
        <v>315</v>
      </c>
      <c r="AN17" s="11" t="s">
        <v>183</v>
      </c>
      <c r="AO17" s="8"/>
      <c r="AP17" s="8" t="s">
        <v>2084</v>
      </c>
      <c r="AQ17" s="27" t="s">
        <v>2085</v>
      </c>
    </row>
    <row r="18" spans="1:43" s="5" customFormat="1">
      <c r="A18" s="6">
        <v>45613</v>
      </c>
      <c r="B18" s="7" t="s">
        <v>142</v>
      </c>
      <c r="C18" s="8" t="s">
        <v>195</v>
      </c>
      <c r="D18" s="9">
        <v>0.10005787037037037</v>
      </c>
      <c r="E18" s="8" t="s">
        <v>1680</v>
      </c>
      <c r="F18" s="10">
        <v>12.2</v>
      </c>
      <c r="G18" s="10">
        <v>10.9</v>
      </c>
      <c r="H18" s="10">
        <v>11.4</v>
      </c>
      <c r="I18" s="10">
        <v>13</v>
      </c>
      <c r="J18" s="10">
        <v>12.5</v>
      </c>
      <c r="K18" s="10">
        <v>12.4</v>
      </c>
      <c r="L18" s="10">
        <v>12.3</v>
      </c>
      <c r="M18" s="10">
        <v>12.5</v>
      </c>
      <c r="N18" s="10">
        <v>12.1</v>
      </c>
      <c r="O18" s="10">
        <v>11.8</v>
      </c>
      <c r="P18" s="10">
        <v>11.5</v>
      </c>
      <c r="Q18" s="10">
        <v>11.9</v>
      </c>
      <c r="R18" s="22">
        <f>SUM(F18:H18)</f>
        <v>34.5</v>
      </c>
      <c r="S18" s="22">
        <f>SUM(I18:N18)</f>
        <v>74.8</v>
      </c>
      <c r="T18" s="22">
        <f>SUM(O18:Q18)</f>
        <v>35.200000000000003</v>
      </c>
      <c r="U18" s="23">
        <f>SUM(F18:J18)</f>
        <v>60</v>
      </c>
      <c r="V18" s="23">
        <f>SUM(M18:Q18)</f>
        <v>59.800000000000004</v>
      </c>
      <c r="W18" s="11" t="s">
        <v>170</v>
      </c>
      <c r="X18" s="11" t="s">
        <v>171</v>
      </c>
      <c r="Y18" s="13" t="s">
        <v>252</v>
      </c>
      <c r="Z18" s="13" t="s">
        <v>270</v>
      </c>
      <c r="AA18" s="13" t="s">
        <v>298</v>
      </c>
      <c r="AB18" s="11" t="s">
        <v>181</v>
      </c>
      <c r="AC18" s="12">
        <v>10.4</v>
      </c>
      <c r="AD18" s="12">
        <v>8.1</v>
      </c>
      <c r="AE18" s="12">
        <v>10.5</v>
      </c>
      <c r="AF18" s="11" t="s">
        <v>181</v>
      </c>
      <c r="AG18" s="12">
        <v>-0.9</v>
      </c>
      <c r="AH18" s="12">
        <v>-0.6</v>
      </c>
      <c r="AI18" s="12">
        <v>-0.5</v>
      </c>
      <c r="AJ18" s="12">
        <v>-1</v>
      </c>
      <c r="AK18" s="12" t="s">
        <v>319</v>
      </c>
      <c r="AL18" s="11" t="s">
        <v>320</v>
      </c>
      <c r="AM18" s="11" t="s">
        <v>315</v>
      </c>
      <c r="AN18" s="11" t="s">
        <v>182</v>
      </c>
      <c r="AO18" s="8" t="s">
        <v>570</v>
      </c>
      <c r="AP18" s="8" t="s">
        <v>2161</v>
      </c>
      <c r="AQ18" s="27" t="s">
        <v>2162</v>
      </c>
    </row>
    <row r="19" spans="1:43" s="5" customFormat="1">
      <c r="A19" s="6">
        <v>45633</v>
      </c>
      <c r="B19" s="7" t="s">
        <v>140</v>
      </c>
      <c r="C19" s="8" t="s">
        <v>195</v>
      </c>
      <c r="D19" s="9">
        <v>0.10008101851851851</v>
      </c>
      <c r="E19" s="8" t="s">
        <v>2328</v>
      </c>
      <c r="F19" s="10">
        <v>12.6</v>
      </c>
      <c r="G19" s="10">
        <v>11.2</v>
      </c>
      <c r="H19" s="10">
        <v>10.8</v>
      </c>
      <c r="I19" s="10">
        <v>12</v>
      </c>
      <c r="J19" s="10">
        <v>11.8</v>
      </c>
      <c r="K19" s="10">
        <v>12.3</v>
      </c>
      <c r="L19" s="10">
        <v>12.6</v>
      </c>
      <c r="M19" s="10">
        <v>12.8</v>
      </c>
      <c r="N19" s="10">
        <v>12.3</v>
      </c>
      <c r="O19" s="10">
        <v>12.5</v>
      </c>
      <c r="P19" s="10">
        <v>11.9</v>
      </c>
      <c r="Q19" s="10">
        <v>11.9</v>
      </c>
      <c r="R19" s="22">
        <f>SUM(F19:H19)</f>
        <v>34.599999999999994</v>
      </c>
      <c r="S19" s="22">
        <f>SUM(I19:N19)</f>
        <v>73.8</v>
      </c>
      <c r="T19" s="22">
        <f>SUM(O19:Q19)</f>
        <v>36.299999999999997</v>
      </c>
      <c r="U19" s="23">
        <f>SUM(F19:J19)</f>
        <v>58.399999999999991</v>
      </c>
      <c r="V19" s="23">
        <f>SUM(M19:Q19)</f>
        <v>61.4</v>
      </c>
      <c r="W19" s="11" t="s">
        <v>170</v>
      </c>
      <c r="X19" s="11" t="s">
        <v>197</v>
      </c>
      <c r="Y19" s="13" t="s">
        <v>199</v>
      </c>
      <c r="Z19" s="13" t="s">
        <v>290</v>
      </c>
      <c r="AA19" s="13" t="s">
        <v>1913</v>
      </c>
      <c r="AB19" s="11" t="s">
        <v>182</v>
      </c>
      <c r="AC19" s="12">
        <v>8.5</v>
      </c>
      <c r="AD19" s="12">
        <v>6.8</v>
      </c>
      <c r="AE19" s="12">
        <v>11.5</v>
      </c>
      <c r="AF19" s="11" t="s">
        <v>181</v>
      </c>
      <c r="AG19" s="12">
        <v>-1.4</v>
      </c>
      <c r="AH19" s="12" t="s">
        <v>313</v>
      </c>
      <c r="AI19" s="12">
        <v>-0.3</v>
      </c>
      <c r="AJ19" s="12">
        <v>-1.1000000000000001</v>
      </c>
      <c r="AK19" s="12"/>
      <c r="AL19" s="11" t="s">
        <v>315</v>
      </c>
      <c r="AM19" s="11" t="s">
        <v>314</v>
      </c>
      <c r="AN19" s="11" t="s">
        <v>183</v>
      </c>
      <c r="AO19" s="8"/>
      <c r="AP19" s="8" t="s">
        <v>2359</v>
      </c>
      <c r="AQ19" s="27" t="s">
        <v>2360</v>
      </c>
    </row>
  </sheetData>
  <autoFilter ref="A1:AP2" xr:uid="{00000000-0009-0000-0000-000007000000}"/>
  <phoneticPr fontId="12"/>
  <conditionalFormatting sqref="F2:Q2">
    <cfRule type="colorScale" priority="636">
      <colorScale>
        <cfvo type="min"/>
        <cfvo type="percentile" val="50"/>
        <cfvo type="max"/>
        <color rgb="FFF8696B"/>
        <color rgb="FFFFEB84"/>
        <color rgb="FF63BE7B"/>
      </colorScale>
    </cfRule>
    <cfRule type="colorScale" priority="635">
      <colorScale>
        <cfvo type="min"/>
        <cfvo type="percentile" val="50"/>
        <cfvo type="max"/>
        <color rgb="FFF8696B"/>
        <color rgb="FFFFEB84"/>
        <color rgb="FF63BE7B"/>
      </colorScale>
    </cfRule>
  </conditionalFormatting>
  <conditionalFormatting sqref="F3:Q3">
    <cfRule type="colorScale" priority="71">
      <colorScale>
        <cfvo type="min"/>
        <cfvo type="percentile" val="50"/>
        <cfvo type="max"/>
        <color rgb="FFF8696B"/>
        <color rgb="FFFFEB84"/>
        <color rgb="FF63BE7B"/>
      </colorScale>
    </cfRule>
    <cfRule type="colorScale" priority="70">
      <colorScale>
        <cfvo type="min"/>
        <cfvo type="percentile" val="50"/>
        <cfvo type="max"/>
        <color rgb="FFF8696B"/>
        <color rgb="FFFFEB84"/>
        <color rgb="FF63BE7B"/>
      </colorScale>
    </cfRule>
  </conditionalFormatting>
  <conditionalFormatting sqref="F4:Q5">
    <cfRule type="colorScale" priority="66">
      <colorScale>
        <cfvo type="min"/>
        <cfvo type="percentile" val="50"/>
        <cfvo type="max"/>
        <color rgb="FFF8696B"/>
        <color rgb="FFFFEB84"/>
        <color rgb="FF63BE7B"/>
      </colorScale>
    </cfRule>
    <cfRule type="colorScale" priority="65">
      <colorScale>
        <cfvo type="min"/>
        <cfvo type="percentile" val="50"/>
        <cfvo type="max"/>
        <color rgb="FFF8696B"/>
        <color rgb="FFFFEB84"/>
        <color rgb="FF63BE7B"/>
      </colorScale>
    </cfRule>
  </conditionalFormatting>
  <conditionalFormatting sqref="F6:Q6">
    <cfRule type="colorScale" priority="58">
      <colorScale>
        <cfvo type="min"/>
        <cfvo type="percentile" val="50"/>
        <cfvo type="max"/>
        <color rgb="FFF8696B"/>
        <color rgb="FFFFEB84"/>
        <color rgb="FF63BE7B"/>
      </colorScale>
    </cfRule>
    <cfRule type="colorScale" priority="57">
      <colorScale>
        <cfvo type="min"/>
        <cfvo type="percentile" val="50"/>
        <cfvo type="max"/>
        <color rgb="FFF8696B"/>
        <color rgb="FFFFEB84"/>
        <color rgb="FF63BE7B"/>
      </colorScale>
    </cfRule>
  </conditionalFormatting>
  <conditionalFormatting sqref="F7:Q7">
    <cfRule type="colorScale" priority="53">
      <colorScale>
        <cfvo type="min"/>
        <cfvo type="percentile" val="50"/>
        <cfvo type="max"/>
        <color rgb="FFF8696B"/>
        <color rgb="FFFFEB84"/>
        <color rgb="FF63BE7B"/>
      </colorScale>
    </cfRule>
    <cfRule type="colorScale" priority="52">
      <colorScale>
        <cfvo type="min"/>
        <cfvo type="percentile" val="50"/>
        <cfvo type="max"/>
        <color rgb="FFF8696B"/>
        <color rgb="FFFFEB84"/>
        <color rgb="FF63BE7B"/>
      </colorScale>
    </cfRule>
  </conditionalFormatting>
  <conditionalFormatting sqref="F8:Q8">
    <cfRule type="colorScale" priority="48">
      <colorScale>
        <cfvo type="min"/>
        <cfvo type="percentile" val="50"/>
        <cfvo type="max"/>
        <color rgb="FFF8696B"/>
        <color rgb="FFFFEB84"/>
        <color rgb="FF63BE7B"/>
      </colorScale>
    </cfRule>
    <cfRule type="colorScale" priority="47">
      <colorScale>
        <cfvo type="min"/>
        <cfvo type="percentile" val="50"/>
        <cfvo type="max"/>
        <color rgb="FFF8696B"/>
        <color rgb="FFFFEB84"/>
        <color rgb="FF63BE7B"/>
      </colorScale>
    </cfRule>
  </conditionalFormatting>
  <conditionalFormatting sqref="F9:Q10">
    <cfRule type="colorScale" priority="42">
      <colorScale>
        <cfvo type="min"/>
        <cfvo type="percentile" val="50"/>
        <cfvo type="max"/>
        <color rgb="FFF8696B"/>
        <color rgb="FFFFEB84"/>
        <color rgb="FF63BE7B"/>
      </colorScale>
    </cfRule>
    <cfRule type="colorScale" priority="43">
      <colorScale>
        <cfvo type="min"/>
        <cfvo type="percentile" val="50"/>
        <cfvo type="max"/>
        <color rgb="FFF8696B"/>
        <color rgb="FFFFEB84"/>
        <color rgb="FF63BE7B"/>
      </colorScale>
    </cfRule>
  </conditionalFormatting>
  <conditionalFormatting sqref="F11:Q12">
    <cfRule type="colorScale" priority="37">
      <colorScale>
        <cfvo type="min"/>
        <cfvo type="percentile" val="50"/>
        <cfvo type="max"/>
        <color rgb="FFF8696B"/>
        <color rgb="FFFFEB84"/>
        <color rgb="FF63BE7B"/>
      </colorScale>
    </cfRule>
    <cfRule type="colorScale" priority="38">
      <colorScale>
        <cfvo type="min"/>
        <cfvo type="percentile" val="50"/>
        <cfvo type="max"/>
        <color rgb="FFF8696B"/>
        <color rgb="FFFFEB84"/>
        <color rgb="FF63BE7B"/>
      </colorScale>
    </cfRule>
  </conditionalFormatting>
  <conditionalFormatting sqref="F13:Q13">
    <cfRule type="colorScale" priority="32">
      <colorScale>
        <cfvo type="min"/>
        <cfvo type="percentile" val="50"/>
        <cfvo type="max"/>
        <color rgb="FFF8696B"/>
        <color rgb="FFFFEB84"/>
        <color rgb="FF63BE7B"/>
      </colorScale>
    </cfRule>
    <cfRule type="colorScale" priority="33">
      <colorScale>
        <cfvo type="min"/>
        <cfvo type="percentile" val="50"/>
        <cfvo type="max"/>
        <color rgb="FFF8696B"/>
        <color rgb="FFFFEB84"/>
        <color rgb="FF63BE7B"/>
      </colorScale>
    </cfRule>
  </conditionalFormatting>
  <conditionalFormatting sqref="F14:Q15">
    <cfRule type="colorScale" priority="27">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F16:Q16">
    <cfRule type="colorScale" priority="22">
      <colorScale>
        <cfvo type="min"/>
        <cfvo type="percentile" val="50"/>
        <cfvo type="max"/>
        <color rgb="FFF8696B"/>
        <color rgb="FFFFEB84"/>
        <color rgb="FF63BE7B"/>
      </colorScale>
    </cfRule>
    <cfRule type="colorScale" priority="23">
      <colorScale>
        <cfvo type="min"/>
        <cfvo type="percentile" val="50"/>
        <cfvo type="max"/>
        <color rgb="FFF8696B"/>
        <color rgb="FFFFEB84"/>
        <color rgb="FF63BE7B"/>
      </colorScale>
    </cfRule>
  </conditionalFormatting>
  <conditionalFormatting sqref="F17:Q17">
    <cfRule type="colorScale" priority="18">
      <colorScale>
        <cfvo type="min"/>
        <cfvo type="percentile" val="50"/>
        <cfvo type="max"/>
        <color rgb="FFF8696B"/>
        <color rgb="FFFFEB84"/>
        <color rgb="FF63BE7B"/>
      </colorScale>
    </cfRule>
    <cfRule type="colorScale" priority="17">
      <colorScale>
        <cfvo type="min"/>
        <cfvo type="percentile" val="50"/>
        <cfvo type="max"/>
        <color rgb="FFF8696B"/>
        <color rgb="FFFFEB84"/>
        <color rgb="FF63BE7B"/>
      </colorScale>
    </cfRule>
  </conditionalFormatting>
  <conditionalFormatting sqref="F18:Q18">
    <cfRule type="colorScale" priority="13">
      <colorScale>
        <cfvo type="min"/>
        <cfvo type="percentile" val="50"/>
        <cfvo type="max"/>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F19:Q19">
    <cfRule type="colorScale" priority="5">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AF2:AF19">
    <cfRule type="containsText" dxfId="123" priority="127" operator="containsText" text="F">
      <formula>NOT(ISERROR(SEARCH("F",AF2)))</formula>
    </cfRule>
    <cfRule type="containsText" dxfId="122" priority="125" operator="containsText" text="D">
      <formula>NOT(ISERROR(SEARCH("D",AF2)))</formula>
    </cfRule>
    <cfRule type="containsText" dxfId="121" priority="126" operator="containsText" text="S">
      <formula>NOT(ISERROR(SEARCH("S",AF2)))</formula>
    </cfRule>
  </conditionalFormatting>
  <conditionalFormatting sqref="AF2:AO2">
    <cfRule type="containsText" dxfId="120" priority="130" operator="containsText" text="A">
      <formula>NOT(ISERROR(SEARCH("A",AF2)))</formula>
    </cfRule>
    <cfRule type="containsText" dxfId="119" priority="129" operator="containsText" text="B">
      <formula>NOT(ISERROR(SEARCH("B",AF2)))</formula>
    </cfRule>
    <cfRule type="containsText" dxfId="118" priority="128" operator="containsText" text="E">
      <formula>NOT(ISERROR(SEARCH("E",AF2)))</formula>
    </cfRule>
  </conditionalFormatting>
  <conditionalFormatting sqref="AF3:AO19">
    <cfRule type="containsText" dxfId="117" priority="1" operator="containsText" text="E">
      <formula>NOT(ISERROR(SEARCH("E",AF3)))</formula>
    </cfRule>
    <cfRule type="containsText" dxfId="116" priority="3" operator="containsText" text="A">
      <formula>NOT(ISERROR(SEARCH("A",AF3)))</formula>
    </cfRule>
    <cfRule type="containsText" dxfId="115" priority="2" operator="containsText" text="B">
      <formula>NOT(ISERROR(SEARCH("B",AF3)))</formula>
    </cfRule>
  </conditionalFormatting>
  <dataValidations count="1">
    <dataValidation type="list" allowBlank="1" showInputMessage="1" showErrorMessage="1" sqref="AO2:AO19"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5 R6:V6 R7:V7 R8:V8 R9:V10 R11:V12 R13:V13 R14:V15 R16:V16 R17:V18 R20:V21 R19:V1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4"/>
  <sheetViews>
    <sheetView workbookViewId="0">
      <pane xSplit="5" ySplit="1" topLeftCell="AH2" activePane="bottomRight" state="frozen"/>
      <selection activeCell="E15" sqref="E15"/>
      <selection pane="topRight" activeCell="E15" sqref="E15"/>
      <selection pane="bottomLeft" activeCell="E15" sqref="E15"/>
      <selection pane="bottomRight" activeCell="AP24" sqref="AP24"/>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145</v>
      </c>
      <c r="Z1" s="2" t="s">
        <v>17</v>
      </c>
      <c r="AA1" s="2" t="s">
        <v>5</v>
      </c>
      <c r="AB1" s="3" t="s">
        <v>6</v>
      </c>
      <c r="AC1" s="3" t="s">
        <v>7</v>
      </c>
      <c r="AD1" s="3" t="s">
        <v>8</v>
      </c>
      <c r="AE1" s="3" t="s">
        <v>111</v>
      </c>
      <c r="AF1" s="4" t="s">
        <v>132</v>
      </c>
      <c r="AG1" s="4" t="s">
        <v>133</v>
      </c>
      <c r="AH1" s="4" t="s">
        <v>143</v>
      </c>
      <c r="AI1" s="4" t="s">
        <v>148</v>
      </c>
      <c r="AJ1" s="4" t="s">
        <v>9</v>
      </c>
      <c r="AK1" s="4" t="s">
        <v>100</v>
      </c>
      <c r="AL1" s="4" t="s">
        <v>10</v>
      </c>
      <c r="AM1" s="4" t="s">
        <v>11</v>
      </c>
      <c r="AN1" s="4"/>
      <c r="AO1" s="4" t="s">
        <v>12</v>
      </c>
      <c r="AP1" s="4" t="s">
        <v>13</v>
      </c>
      <c r="AQ1" s="4" t="s">
        <v>54</v>
      </c>
      <c r="AR1" s="4" t="s">
        <v>55</v>
      </c>
      <c r="AS1" s="1" t="s">
        <v>70</v>
      </c>
      <c r="AT1" s="14" t="s">
        <v>134</v>
      </c>
    </row>
    <row r="2" spans="1:46" s="5" customFormat="1">
      <c r="A2" s="6">
        <v>45297</v>
      </c>
      <c r="B2" s="7" t="s">
        <v>178</v>
      </c>
      <c r="C2" s="8" t="s">
        <v>208</v>
      </c>
      <c r="D2" s="9">
        <v>0.12850694444444444</v>
      </c>
      <c r="E2" s="8" t="s">
        <v>234</v>
      </c>
      <c r="F2" s="10">
        <v>13.2</v>
      </c>
      <c r="G2" s="10">
        <v>11.8</v>
      </c>
      <c r="H2" s="10">
        <v>12.1</v>
      </c>
      <c r="I2" s="10">
        <v>12.7</v>
      </c>
      <c r="J2" s="10">
        <v>12.1</v>
      </c>
      <c r="K2" s="10">
        <v>11.7</v>
      </c>
      <c r="L2" s="10">
        <v>12.8</v>
      </c>
      <c r="M2" s="10">
        <v>13</v>
      </c>
      <c r="N2" s="10">
        <v>12.7</v>
      </c>
      <c r="O2" s="10">
        <v>12.1</v>
      </c>
      <c r="P2" s="10">
        <v>12.2</v>
      </c>
      <c r="Q2" s="10">
        <v>11.9</v>
      </c>
      <c r="R2" s="10">
        <v>11.8</v>
      </c>
      <c r="S2" s="10">
        <v>12.8</v>
      </c>
      <c r="T2" s="10">
        <v>12.4</v>
      </c>
      <c r="U2" s="22">
        <f>SUM(F2:H2)</f>
        <v>37.1</v>
      </c>
      <c r="V2" s="22">
        <f>SUM(I2:Q2)</f>
        <v>111.2</v>
      </c>
      <c r="W2" s="22">
        <f>SUM(R2:T2)</f>
        <v>37</v>
      </c>
      <c r="X2" s="23">
        <f>SUM(F2:J2)</f>
        <v>61.9</v>
      </c>
      <c r="Y2" s="23">
        <f>SUM(P2:T2)</f>
        <v>61.1</v>
      </c>
      <c r="Z2" s="11" t="s">
        <v>205</v>
      </c>
      <c r="AA2" s="11" t="s">
        <v>235</v>
      </c>
      <c r="AB2" s="13" t="s">
        <v>236</v>
      </c>
      <c r="AC2" s="13" t="s">
        <v>236</v>
      </c>
      <c r="AD2" s="13" t="s">
        <v>237</v>
      </c>
      <c r="AE2" s="13" t="s">
        <v>131</v>
      </c>
      <c r="AF2" s="12">
        <v>10.5</v>
      </c>
      <c r="AG2" s="12">
        <v>8.4</v>
      </c>
      <c r="AH2" s="12">
        <v>9.4</v>
      </c>
      <c r="AI2" s="11" t="s">
        <v>187</v>
      </c>
      <c r="AJ2" s="12">
        <v>0.2</v>
      </c>
      <c r="AK2" s="12" t="s">
        <v>313</v>
      </c>
      <c r="AL2" s="12">
        <v>0.4</v>
      </c>
      <c r="AM2" s="12">
        <v>-0.2</v>
      </c>
      <c r="AN2" s="12"/>
      <c r="AO2" s="11" t="s">
        <v>315</v>
      </c>
      <c r="AP2" s="11" t="s">
        <v>314</v>
      </c>
      <c r="AQ2" s="11" t="s">
        <v>186</v>
      </c>
      <c r="AR2" s="8" t="s">
        <v>321</v>
      </c>
      <c r="AS2" s="8" t="s">
        <v>341</v>
      </c>
      <c r="AT2" s="27" t="s">
        <v>342</v>
      </c>
    </row>
    <row r="3" spans="1:46" s="5" customFormat="1">
      <c r="A3" s="6">
        <v>45585</v>
      </c>
      <c r="B3" s="7" t="s">
        <v>1068</v>
      </c>
      <c r="C3" s="8" t="s">
        <v>208</v>
      </c>
      <c r="D3" s="9">
        <v>0.12778935185185186</v>
      </c>
      <c r="E3" s="8" t="s">
        <v>1848</v>
      </c>
      <c r="F3" s="10">
        <v>12.6</v>
      </c>
      <c r="G3" s="10">
        <v>12</v>
      </c>
      <c r="H3" s="10">
        <v>12.4</v>
      </c>
      <c r="I3" s="10">
        <v>13</v>
      </c>
      <c r="J3" s="10">
        <v>12</v>
      </c>
      <c r="K3" s="10">
        <v>11.7</v>
      </c>
      <c r="L3" s="10">
        <v>12.4</v>
      </c>
      <c r="M3" s="10">
        <v>12.7</v>
      </c>
      <c r="N3" s="10">
        <v>12.3</v>
      </c>
      <c r="O3" s="10">
        <v>12.6</v>
      </c>
      <c r="P3" s="10">
        <v>12.6</v>
      </c>
      <c r="Q3" s="10">
        <v>11.9</v>
      </c>
      <c r="R3" s="10">
        <v>12</v>
      </c>
      <c r="S3" s="10">
        <v>11.8</v>
      </c>
      <c r="T3" s="10">
        <v>12.1</v>
      </c>
      <c r="U3" s="22">
        <f>SUM(F3:H3)</f>
        <v>37</v>
      </c>
      <c r="V3" s="22">
        <f>SUM(I3:Q3)</f>
        <v>111.19999999999999</v>
      </c>
      <c r="W3" s="22">
        <f>SUM(R3:T3)</f>
        <v>35.9</v>
      </c>
      <c r="X3" s="23">
        <f>SUM(F3:J3)</f>
        <v>62</v>
      </c>
      <c r="Y3" s="23">
        <f>SUM(P3:T3)</f>
        <v>60.4</v>
      </c>
      <c r="Z3" s="11" t="s">
        <v>263</v>
      </c>
      <c r="AA3" s="11" t="s">
        <v>206</v>
      </c>
      <c r="AB3" s="13" t="s">
        <v>1832</v>
      </c>
      <c r="AC3" s="13" t="s">
        <v>1382</v>
      </c>
      <c r="AD3" s="13" t="s">
        <v>866</v>
      </c>
      <c r="AE3" s="13" t="s">
        <v>131</v>
      </c>
      <c r="AF3" s="12">
        <v>10.8</v>
      </c>
      <c r="AG3" s="12">
        <v>10.1</v>
      </c>
      <c r="AH3" s="12">
        <v>9.9</v>
      </c>
      <c r="AI3" s="11" t="s">
        <v>187</v>
      </c>
      <c r="AJ3" s="12">
        <v>-0.8</v>
      </c>
      <c r="AK3" s="12">
        <v>-0.2</v>
      </c>
      <c r="AL3" s="12">
        <v>-0.8</v>
      </c>
      <c r="AM3" s="12">
        <v>-0.2</v>
      </c>
      <c r="AN3" s="12"/>
      <c r="AO3" s="11" t="s">
        <v>320</v>
      </c>
      <c r="AP3" s="11" t="s">
        <v>315</v>
      </c>
      <c r="AQ3" s="11" t="s">
        <v>187</v>
      </c>
      <c r="AR3" s="8"/>
      <c r="AS3" s="8"/>
      <c r="AT3" s="27"/>
    </row>
    <row r="4" spans="1:46" s="5" customFormat="1">
      <c r="A4" s="6">
        <v>45592</v>
      </c>
      <c r="B4" s="7" t="s">
        <v>177</v>
      </c>
      <c r="C4" s="8" t="s">
        <v>208</v>
      </c>
      <c r="D4" s="9">
        <v>0.13060185185185186</v>
      </c>
      <c r="E4" s="8" t="s">
        <v>946</v>
      </c>
      <c r="F4" s="10">
        <v>13.8</v>
      </c>
      <c r="G4" s="10">
        <v>12.9</v>
      </c>
      <c r="H4" s="10">
        <v>13</v>
      </c>
      <c r="I4" s="10">
        <v>13.4</v>
      </c>
      <c r="J4" s="10">
        <v>12.5</v>
      </c>
      <c r="K4" s="10">
        <v>12.5</v>
      </c>
      <c r="L4" s="10">
        <v>13.1</v>
      </c>
      <c r="M4" s="10">
        <v>13</v>
      </c>
      <c r="N4" s="10">
        <v>12.9</v>
      </c>
      <c r="O4" s="10">
        <v>12.7</v>
      </c>
      <c r="P4" s="10">
        <v>12.4</v>
      </c>
      <c r="Q4" s="10">
        <v>11.9</v>
      </c>
      <c r="R4" s="10">
        <v>11.5</v>
      </c>
      <c r="S4" s="10">
        <v>11.2</v>
      </c>
      <c r="T4" s="10">
        <v>11.6</v>
      </c>
      <c r="U4" s="22">
        <f>SUM(F4:H4)</f>
        <v>39.700000000000003</v>
      </c>
      <c r="V4" s="22">
        <f>SUM(I4:Q4)</f>
        <v>114.40000000000002</v>
      </c>
      <c r="W4" s="22">
        <f>SUM(R4:T4)</f>
        <v>34.299999999999997</v>
      </c>
      <c r="X4" s="23">
        <f>SUM(F4:J4)</f>
        <v>65.599999999999994</v>
      </c>
      <c r="Y4" s="23">
        <f>SUM(P4:T4)</f>
        <v>58.6</v>
      </c>
      <c r="Z4" s="11" t="s">
        <v>600</v>
      </c>
      <c r="AA4" s="11" t="s">
        <v>264</v>
      </c>
      <c r="AB4" s="13" t="s">
        <v>211</v>
      </c>
      <c r="AC4" s="13" t="s">
        <v>236</v>
      </c>
      <c r="AD4" s="13" t="s">
        <v>602</v>
      </c>
      <c r="AE4" s="13" t="s">
        <v>131</v>
      </c>
      <c r="AF4" s="12">
        <v>7.5</v>
      </c>
      <c r="AG4" s="12">
        <v>9.6</v>
      </c>
      <c r="AH4" s="12">
        <v>10.6</v>
      </c>
      <c r="AI4" s="11" t="s">
        <v>486</v>
      </c>
      <c r="AJ4" s="12">
        <v>2.6</v>
      </c>
      <c r="AK4" s="12">
        <v>-1.4</v>
      </c>
      <c r="AL4" s="12">
        <v>2.4</v>
      </c>
      <c r="AM4" s="12">
        <v>-1.2</v>
      </c>
      <c r="AN4" s="12"/>
      <c r="AO4" s="11" t="s">
        <v>318</v>
      </c>
      <c r="AP4" s="11" t="s">
        <v>314</v>
      </c>
      <c r="AQ4" s="11" t="s">
        <v>186</v>
      </c>
      <c r="AR4" s="8"/>
      <c r="AS4" s="8" t="s">
        <v>1944</v>
      </c>
      <c r="AT4" s="27" t="s">
        <v>1945</v>
      </c>
    </row>
  </sheetData>
  <autoFilter ref="A1:AS2" xr:uid="{00000000-0009-0000-0000-000009000000}"/>
  <phoneticPr fontId="3"/>
  <conditionalFormatting sqref="F2:Q2">
    <cfRule type="colorScale" priority="59">
      <colorScale>
        <cfvo type="min"/>
        <cfvo type="percentile" val="50"/>
        <cfvo type="max"/>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F3:Q3">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F4:Q4">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F2:T2">
    <cfRule type="colorScale" priority="58">
      <colorScale>
        <cfvo type="min"/>
        <cfvo type="percentile" val="50"/>
        <cfvo type="max"/>
        <color rgb="FFF8696B"/>
        <color rgb="FFFFEB84"/>
        <color rgb="FF63BE7B"/>
      </colorScale>
    </cfRule>
  </conditionalFormatting>
  <conditionalFormatting sqref="F3:T3">
    <cfRule type="colorScale" priority="11">
      <colorScale>
        <cfvo type="min"/>
        <cfvo type="percentile" val="50"/>
        <cfvo type="max"/>
        <color rgb="FFF8696B"/>
        <color rgb="FFFFEB84"/>
        <color rgb="FF63BE7B"/>
      </colorScale>
    </cfRule>
  </conditionalFormatting>
  <conditionalFormatting sqref="F4:T4">
    <cfRule type="colorScale" priority="4">
      <colorScale>
        <cfvo type="min"/>
        <cfvo type="percentile" val="50"/>
        <cfvo type="max"/>
        <color rgb="FFF8696B"/>
        <color rgb="FFFFEB84"/>
        <color rgb="FF63BE7B"/>
      </colorScale>
    </cfRule>
  </conditionalFormatting>
  <conditionalFormatting sqref="R2:T2">
    <cfRule type="colorScale" priority="74">
      <colorScale>
        <cfvo type="min"/>
        <cfvo type="percentile" val="50"/>
        <cfvo type="max"/>
        <color rgb="FFF8696B"/>
        <color rgb="FFFFEB84"/>
        <color rgb="FF63BE7B"/>
      </colorScale>
    </cfRule>
  </conditionalFormatting>
  <conditionalFormatting sqref="R3:T3">
    <cfRule type="colorScale" priority="14">
      <colorScale>
        <cfvo type="min"/>
        <cfvo type="percentile" val="50"/>
        <cfvo type="max"/>
        <color rgb="FFF8696B"/>
        <color rgb="FFFFEB84"/>
        <color rgb="FF63BE7B"/>
      </colorScale>
    </cfRule>
  </conditionalFormatting>
  <conditionalFormatting sqref="R4:T4">
    <cfRule type="colorScale" priority="7">
      <colorScale>
        <cfvo type="min"/>
        <cfvo type="percentile" val="50"/>
        <cfvo type="max"/>
        <color rgb="FFF8696B"/>
        <color rgb="FFFFEB84"/>
        <color rgb="FF63BE7B"/>
      </colorScale>
    </cfRule>
  </conditionalFormatting>
  <conditionalFormatting sqref="AI2:AI4">
    <cfRule type="containsText" dxfId="114" priority="46" operator="containsText" text="D">
      <formula>NOT(ISERROR(SEARCH("D",AI2)))</formula>
    </cfRule>
    <cfRule type="containsText" dxfId="113" priority="47" operator="containsText" text="S">
      <formula>NOT(ISERROR(SEARCH("S",AI2)))</formula>
    </cfRule>
    <cfRule type="containsText" dxfId="112" priority="48" operator="containsText" text="F">
      <formula>NOT(ISERROR(SEARCH("F",AI2)))</formula>
    </cfRule>
    <cfRule type="containsText" dxfId="111" priority="49" operator="containsText" text="E">
      <formula>NOT(ISERROR(SEARCH("E",AI2)))</formula>
    </cfRule>
    <cfRule type="containsText" dxfId="110" priority="50" operator="containsText" text="B">
      <formula>NOT(ISERROR(SEARCH("B",AI2)))</formula>
    </cfRule>
    <cfRule type="containsText" dxfId="109" priority="51" operator="containsText" text="A">
      <formula>NOT(ISERROR(SEARCH("A",AI2)))</formula>
    </cfRule>
  </conditionalFormatting>
  <conditionalFormatting sqref="AO2:AR4">
    <cfRule type="containsText" dxfId="108" priority="1" operator="containsText" text="E">
      <formula>NOT(ISERROR(SEARCH("E",AO2)))</formula>
    </cfRule>
    <cfRule type="containsText" dxfId="107" priority="2" operator="containsText" text="B">
      <formula>NOT(ISERROR(SEARCH("B",AO2)))</formula>
    </cfRule>
    <cfRule type="containsText" dxfId="106" priority="3" operator="containsText" text="A">
      <formula>NOT(ISERROR(SEARCH("A",AO2)))</formula>
    </cfRule>
  </conditionalFormatting>
  <dataValidations count="1">
    <dataValidation type="list" allowBlank="1" showInputMessage="1" showErrorMessage="1" sqref="AR2:AR4" xr:uid="{7D68A5EE-95AE-864C-9842-E9616B8F3C96}">
      <formula1>"強風,外差し,イン先行,タフ"</formula1>
    </dataValidation>
  </dataValidations>
  <pageMargins left="0.75" right="0.75" top="1" bottom="1" header="0.3" footer="0.3"/>
  <pageSetup paperSize="9" orientation="portrait" horizontalDpi="4294967292" verticalDpi="4294967292"/>
  <ignoredErrors>
    <ignoredError sqref="U2:Y2 U3:Y3 U4:Y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E6" sqref="E6"/>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155</v>
      </c>
      <c r="V1" s="1" t="s">
        <v>3</v>
      </c>
      <c r="W1" s="1" t="s">
        <v>156</v>
      </c>
      <c r="X1" s="1" t="s">
        <v>4</v>
      </c>
      <c r="Y1" s="1" t="s">
        <v>48</v>
      </c>
      <c r="Z1" s="1" t="s">
        <v>145</v>
      </c>
      <c r="AA1" s="2" t="s">
        <v>17</v>
      </c>
      <c r="AB1" s="2" t="s">
        <v>5</v>
      </c>
      <c r="AC1" s="3" t="s">
        <v>6</v>
      </c>
      <c r="AD1" s="3" t="s">
        <v>7</v>
      </c>
      <c r="AE1" s="3" t="s">
        <v>8</v>
      </c>
      <c r="AF1" s="3" t="s">
        <v>111</v>
      </c>
      <c r="AG1" s="4" t="s">
        <v>132</v>
      </c>
      <c r="AH1" s="4" t="s">
        <v>133</v>
      </c>
      <c r="AI1" s="4" t="s">
        <v>143</v>
      </c>
      <c r="AJ1" s="4" t="s">
        <v>148</v>
      </c>
      <c r="AK1" s="4" t="s">
        <v>9</v>
      </c>
      <c r="AL1" s="4" t="s">
        <v>100</v>
      </c>
      <c r="AM1" s="4" t="s">
        <v>10</v>
      </c>
      <c r="AN1" s="4" t="s">
        <v>11</v>
      </c>
      <c r="AO1" s="4"/>
      <c r="AP1" s="4" t="s">
        <v>12</v>
      </c>
      <c r="AQ1" s="4" t="s">
        <v>13</v>
      </c>
      <c r="AR1" s="4" t="s">
        <v>54</v>
      </c>
      <c r="AS1" s="4" t="s">
        <v>55</v>
      </c>
      <c r="AT1" s="1" t="s">
        <v>70</v>
      </c>
      <c r="AU1" s="14" t="s">
        <v>134</v>
      </c>
    </row>
    <row r="2" spans="1:47" s="5" customFormat="1">
      <c r="A2" s="6">
        <v>45410</v>
      </c>
      <c r="B2" s="7" t="s">
        <v>135</v>
      </c>
      <c r="C2" s="8" t="s">
        <v>195</v>
      </c>
      <c r="D2" s="9">
        <v>0.13474537037037038</v>
      </c>
      <c r="E2" s="8" t="s">
        <v>1025</v>
      </c>
      <c r="F2" s="10">
        <v>12.8</v>
      </c>
      <c r="G2" s="10">
        <v>11.7</v>
      </c>
      <c r="H2" s="10">
        <v>12.1</v>
      </c>
      <c r="I2" s="10">
        <v>11.5</v>
      </c>
      <c r="J2" s="10">
        <v>11.6</v>
      </c>
      <c r="K2" s="10">
        <v>11.5</v>
      </c>
      <c r="L2" s="10">
        <v>12.2</v>
      </c>
      <c r="M2" s="10">
        <v>12.9</v>
      </c>
      <c r="N2" s="10">
        <v>12.8</v>
      </c>
      <c r="O2" s="10">
        <v>12.6</v>
      </c>
      <c r="P2" s="10">
        <v>12.5</v>
      </c>
      <c r="Q2" s="10">
        <v>12.8</v>
      </c>
      <c r="R2" s="10">
        <v>11.9</v>
      </c>
      <c r="S2" s="10">
        <v>11.7</v>
      </c>
      <c r="T2" s="10">
        <v>11.6</v>
      </c>
      <c r="U2" s="10">
        <v>12</v>
      </c>
      <c r="V2" s="22">
        <f>SUM(F2:H2)</f>
        <v>36.6</v>
      </c>
      <c r="W2" s="22">
        <f>SUM(I2:R2)</f>
        <v>122.3</v>
      </c>
      <c r="X2" s="22">
        <f>SUM(S2:U2)</f>
        <v>35.299999999999997</v>
      </c>
      <c r="Y2" s="23">
        <f>SUM(F2:J2)</f>
        <v>59.7</v>
      </c>
      <c r="Z2" s="23">
        <f>SUM(Q2:U2)</f>
        <v>60.000000000000007</v>
      </c>
      <c r="AA2" s="11" t="s">
        <v>170</v>
      </c>
      <c r="AB2" s="11" t="s">
        <v>171</v>
      </c>
      <c r="AC2" s="13" t="s">
        <v>225</v>
      </c>
      <c r="AD2" s="13" t="s">
        <v>280</v>
      </c>
      <c r="AE2" s="13" t="s">
        <v>199</v>
      </c>
      <c r="AF2" s="13" t="s">
        <v>136</v>
      </c>
      <c r="AG2" s="12">
        <v>9.3000000000000007</v>
      </c>
      <c r="AH2" s="12">
        <v>8.6999999999999993</v>
      </c>
      <c r="AI2" s="12">
        <v>9.4</v>
      </c>
      <c r="AJ2" s="11" t="s">
        <v>136</v>
      </c>
      <c r="AK2" s="12">
        <v>-2.8</v>
      </c>
      <c r="AL2" s="12">
        <v>-0.2</v>
      </c>
      <c r="AM2" s="12">
        <v>-0.1</v>
      </c>
      <c r="AN2" s="12">
        <v>-2.9</v>
      </c>
      <c r="AO2" s="12" t="s">
        <v>319</v>
      </c>
      <c r="AP2" s="11" t="s">
        <v>315</v>
      </c>
      <c r="AQ2" s="11" t="s">
        <v>315</v>
      </c>
      <c r="AR2" s="11" t="s">
        <v>183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105" priority="29" operator="containsText" text="D">
      <formula>NOT(ISERROR(SEARCH("D",AJ2)))</formula>
    </cfRule>
    <cfRule type="containsText" dxfId="104" priority="30" operator="containsText" text="S">
      <formula>NOT(ISERROR(SEARCH("S",AJ2)))</formula>
    </cfRule>
    <cfRule type="containsText" dxfId="103" priority="31" operator="containsText" text="F">
      <formula>NOT(ISERROR(SEARCH("F",AJ2)))</formula>
    </cfRule>
    <cfRule type="containsText" dxfId="102" priority="32" operator="containsText" text="E">
      <formula>NOT(ISERROR(SEARCH("E",AJ2)))</formula>
    </cfRule>
    <cfRule type="containsText" dxfId="101" priority="33" operator="containsText" text="B">
      <formula>NOT(ISERROR(SEARCH("B",AJ2)))</formula>
    </cfRule>
    <cfRule type="containsText" dxfId="100" priority="34" operator="containsText" text="A">
      <formula>NOT(ISERROR(SEARCH("A",AJ2)))</formula>
    </cfRule>
  </conditionalFormatting>
  <conditionalFormatting sqref="AP2:AS2">
    <cfRule type="containsText" dxfId="99" priority="35" operator="containsText" text="E">
      <formula>NOT(ISERROR(SEARCH("E",AP2)))</formula>
    </cfRule>
    <cfRule type="containsText" dxfId="98" priority="36" operator="containsText" text="B">
      <formula>NOT(ISERROR(SEARCH("B",AP2)))</formula>
    </cfRule>
    <cfRule type="containsText" dxfId="97"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83"/>
  <sheetViews>
    <sheetView zoomScaleNormal="100" workbookViewId="0">
      <pane xSplit="5" ySplit="1" topLeftCell="Q61" activePane="bottomRight" state="frozen"/>
      <selection activeCell="E24" sqref="E24"/>
      <selection pane="topRight" activeCell="E24" sqref="E24"/>
      <selection pane="bottomLeft" activeCell="E24" sqref="E24"/>
      <selection pane="bottomRight" activeCell="AG83" sqref="AG83"/>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148</v>
      </c>
      <c r="W1" s="4" t="s">
        <v>9</v>
      </c>
      <c r="X1" s="4" t="s">
        <v>91</v>
      </c>
      <c r="Y1" s="4" t="s">
        <v>10</v>
      </c>
      <c r="Z1" s="4" t="s">
        <v>11</v>
      </c>
      <c r="AA1" s="4"/>
      <c r="AB1" s="4" t="s">
        <v>12</v>
      </c>
      <c r="AC1" s="4" t="s">
        <v>13</v>
      </c>
      <c r="AD1" s="4" t="s">
        <v>54</v>
      </c>
      <c r="AE1" s="4" t="s">
        <v>92</v>
      </c>
      <c r="AF1" s="14" t="s">
        <v>93</v>
      </c>
      <c r="AG1" s="14" t="s">
        <v>134</v>
      </c>
    </row>
    <row r="2" spans="1:33" s="5" customFormat="1">
      <c r="A2" s="6">
        <v>45297</v>
      </c>
      <c r="B2" s="7" t="s">
        <v>140</v>
      </c>
      <c r="C2" s="8" t="s">
        <v>195</v>
      </c>
      <c r="D2" s="9">
        <v>4.9409722222222223E-2</v>
      </c>
      <c r="E2" s="8" t="s">
        <v>226</v>
      </c>
      <c r="F2" s="10">
        <v>12.2</v>
      </c>
      <c r="G2" s="10">
        <v>10.8</v>
      </c>
      <c r="H2" s="10">
        <v>11.6</v>
      </c>
      <c r="I2" s="10">
        <v>12.3</v>
      </c>
      <c r="J2" s="10">
        <v>12.3</v>
      </c>
      <c r="K2" s="10">
        <v>12.7</v>
      </c>
      <c r="L2" s="22">
        <f t="shared" ref="L2:L33" si="0">SUM(F2:H2)</f>
        <v>34.6</v>
      </c>
      <c r="M2" s="22">
        <f t="shared" ref="M2:M33" si="1">SUM(I2:K2)</f>
        <v>37.299999999999997</v>
      </c>
      <c r="N2" s="23">
        <f t="shared" ref="N2:N33" si="2">SUM(F2:J2)</f>
        <v>59.2</v>
      </c>
      <c r="O2" s="11" t="s">
        <v>172</v>
      </c>
      <c r="P2" s="11" t="s">
        <v>171</v>
      </c>
      <c r="Q2" s="13" t="s">
        <v>204</v>
      </c>
      <c r="R2" s="13" t="s">
        <v>196</v>
      </c>
      <c r="S2" s="13" t="s">
        <v>227</v>
      </c>
      <c r="T2" s="12">
        <v>4.0999999999999996</v>
      </c>
      <c r="U2" s="12">
        <v>3.7</v>
      </c>
      <c r="V2" s="11" t="s">
        <v>183</v>
      </c>
      <c r="W2" s="12">
        <v>0.6</v>
      </c>
      <c r="X2" s="12" t="s">
        <v>313</v>
      </c>
      <c r="Y2" s="12">
        <v>0.3</v>
      </c>
      <c r="Z2" s="8">
        <v>0.3</v>
      </c>
      <c r="AA2" s="8"/>
      <c r="AB2" s="11" t="s">
        <v>314</v>
      </c>
      <c r="AC2" s="11" t="s">
        <v>315</v>
      </c>
      <c r="AD2" s="11" t="s">
        <v>182</v>
      </c>
      <c r="AE2" s="8"/>
      <c r="AF2" s="8" t="s">
        <v>337</v>
      </c>
      <c r="AG2" s="27" t="s">
        <v>338</v>
      </c>
    </row>
    <row r="3" spans="1:33" s="5" customFormat="1">
      <c r="A3" s="6">
        <v>45298</v>
      </c>
      <c r="B3" s="18" t="s">
        <v>139</v>
      </c>
      <c r="C3" s="8" t="s">
        <v>195</v>
      </c>
      <c r="D3" s="9">
        <v>5.0069444444444444E-2</v>
      </c>
      <c r="E3" s="8" t="s">
        <v>256</v>
      </c>
      <c r="F3" s="10">
        <v>12.5</v>
      </c>
      <c r="G3" s="10">
        <v>10.9</v>
      </c>
      <c r="H3" s="10">
        <v>11.7</v>
      </c>
      <c r="I3" s="10">
        <v>12.1</v>
      </c>
      <c r="J3" s="10">
        <v>12.4</v>
      </c>
      <c r="K3" s="10">
        <v>13</v>
      </c>
      <c r="L3" s="22">
        <f t="shared" si="0"/>
        <v>35.099999999999994</v>
      </c>
      <c r="M3" s="22">
        <f t="shared" si="1"/>
        <v>37.5</v>
      </c>
      <c r="N3" s="23">
        <f t="shared" si="2"/>
        <v>59.599999999999994</v>
      </c>
      <c r="O3" s="11" t="s">
        <v>170</v>
      </c>
      <c r="P3" s="11" t="s">
        <v>248</v>
      </c>
      <c r="Q3" s="13" t="s">
        <v>257</v>
      </c>
      <c r="R3" s="13" t="s">
        <v>221</v>
      </c>
      <c r="S3" s="13" t="s">
        <v>227</v>
      </c>
      <c r="T3" s="12">
        <v>4.0999999999999996</v>
      </c>
      <c r="U3" s="12">
        <v>3.7</v>
      </c>
      <c r="V3" s="11" t="s">
        <v>276</v>
      </c>
      <c r="W3" s="12">
        <v>0.7</v>
      </c>
      <c r="X3" s="12" t="s">
        <v>313</v>
      </c>
      <c r="Y3" s="12">
        <v>0.2</v>
      </c>
      <c r="Z3" s="8">
        <v>0.5</v>
      </c>
      <c r="AA3" s="8"/>
      <c r="AB3" s="11" t="s">
        <v>315</v>
      </c>
      <c r="AC3" s="11" t="s">
        <v>315</v>
      </c>
      <c r="AD3" s="11" t="s">
        <v>182</v>
      </c>
      <c r="AE3" s="8"/>
      <c r="AF3" s="8" t="s">
        <v>351</v>
      </c>
      <c r="AG3" s="27" t="s">
        <v>352</v>
      </c>
    </row>
    <row r="4" spans="1:33" s="5" customFormat="1">
      <c r="A4" s="6">
        <v>45299</v>
      </c>
      <c r="B4" s="18" t="s">
        <v>138</v>
      </c>
      <c r="C4" s="8" t="s">
        <v>195</v>
      </c>
      <c r="D4" s="9">
        <v>5.0798611111111114E-2</v>
      </c>
      <c r="E4" s="8" t="s">
        <v>282</v>
      </c>
      <c r="F4" s="10">
        <v>12.4</v>
      </c>
      <c r="G4" s="10">
        <v>11</v>
      </c>
      <c r="H4" s="10">
        <v>12.1</v>
      </c>
      <c r="I4" s="10">
        <v>12.4</v>
      </c>
      <c r="J4" s="10">
        <v>12.9</v>
      </c>
      <c r="K4" s="10">
        <v>13.1</v>
      </c>
      <c r="L4" s="22">
        <f t="shared" si="0"/>
        <v>35.5</v>
      </c>
      <c r="M4" s="22">
        <f t="shared" si="1"/>
        <v>38.4</v>
      </c>
      <c r="N4" s="23">
        <f t="shared" si="2"/>
        <v>60.8</v>
      </c>
      <c r="O4" s="11" t="s">
        <v>170</v>
      </c>
      <c r="P4" s="11" t="s">
        <v>197</v>
      </c>
      <c r="Q4" s="13" t="s">
        <v>283</v>
      </c>
      <c r="R4" s="13" t="s">
        <v>284</v>
      </c>
      <c r="S4" s="13" t="s">
        <v>285</v>
      </c>
      <c r="T4" s="12">
        <v>3</v>
      </c>
      <c r="U4" s="12">
        <v>3</v>
      </c>
      <c r="V4" s="11" t="s">
        <v>276</v>
      </c>
      <c r="W4" s="12">
        <v>1.3</v>
      </c>
      <c r="X4" s="12" t="s">
        <v>313</v>
      </c>
      <c r="Y4" s="12">
        <v>0.7</v>
      </c>
      <c r="Z4" s="8">
        <v>0.6</v>
      </c>
      <c r="AA4" s="8"/>
      <c r="AB4" s="11" t="s">
        <v>314</v>
      </c>
      <c r="AC4" s="11" t="s">
        <v>315</v>
      </c>
      <c r="AD4" s="11" t="s">
        <v>182</v>
      </c>
      <c r="AE4" s="8"/>
      <c r="AF4" s="8" t="s">
        <v>369</v>
      </c>
      <c r="AG4" s="27" t="s">
        <v>370</v>
      </c>
    </row>
    <row r="5" spans="1:33" s="5" customFormat="1">
      <c r="A5" s="6">
        <v>45299</v>
      </c>
      <c r="B5" s="18" t="s">
        <v>179</v>
      </c>
      <c r="C5" s="8" t="s">
        <v>195</v>
      </c>
      <c r="D5" s="9">
        <v>5.2094907407407409E-2</v>
      </c>
      <c r="E5" s="8" t="s">
        <v>288</v>
      </c>
      <c r="F5" s="10">
        <v>12.8</v>
      </c>
      <c r="G5" s="10">
        <v>11.3</v>
      </c>
      <c r="H5" s="10">
        <v>12.4</v>
      </c>
      <c r="I5" s="10">
        <v>13</v>
      </c>
      <c r="J5" s="10">
        <v>12.7</v>
      </c>
      <c r="K5" s="10">
        <v>12.9</v>
      </c>
      <c r="L5" s="22">
        <f t="shared" si="0"/>
        <v>36.5</v>
      </c>
      <c r="M5" s="22">
        <f t="shared" si="1"/>
        <v>38.6</v>
      </c>
      <c r="N5" s="23">
        <f t="shared" si="2"/>
        <v>62.2</v>
      </c>
      <c r="O5" s="11" t="s">
        <v>217</v>
      </c>
      <c r="P5" s="11" t="s">
        <v>171</v>
      </c>
      <c r="Q5" s="13" t="s">
        <v>200</v>
      </c>
      <c r="R5" s="13" t="s">
        <v>289</v>
      </c>
      <c r="S5" s="13" t="s">
        <v>290</v>
      </c>
      <c r="T5" s="12">
        <v>3</v>
      </c>
      <c r="U5" s="12">
        <v>3</v>
      </c>
      <c r="V5" s="11" t="s">
        <v>276</v>
      </c>
      <c r="W5" s="12">
        <v>2.2999999999999998</v>
      </c>
      <c r="X5" s="12" t="s">
        <v>313</v>
      </c>
      <c r="Y5" s="12">
        <v>1.7</v>
      </c>
      <c r="Z5" s="8">
        <v>0.6</v>
      </c>
      <c r="AA5" s="8"/>
      <c r="AB5" s="11" t="s">
        <v>316</v>
      </c>
      <c r="AC5" s="11" t="s">
        <v>315</v>
      </c>
      <c r="AD5" s="11" t="s">
        <v>182</v>
      </c>
      <c r="AE5" s="8"/>
      <c r="AF5" s="8" t="s">
        <v>373</v>
      </c>
      <c r="AG5" s="27" t="s">
        <v>374</v>
      </c>
    </row>
    <row r="6" spans="1:33" s="5" customFormat="1">
      <c r="A6" s="6">
        <v>45304</v>
      </c>
      <c r="B6" s="18" t="s">
        <v>173</v>
      </c>
      <c r="C6" s="8" t="s">
        <v>195</v>
      </c>
      <c r="D6" s="9">
        <v>5.0763888888888886E-2</v>
      </c>
      <c r="E6" s="8" t="s">
        <v>392</v>
      </c>
      <c r="F6" s="10">
        <v>12.5</v>
      </c>
      <c r="G6" s="10">
        <v>11.4</v>
      </c>
      <c r="H6" s="10">
        <v>12</v>
      </c>
      <c r="I6" s="10">
        <v>12.2</v>
      </c>
      <c r="J6" s="10">
        <v>12.3</v>
      </c>
      <c r="K6" s="10">
        <v>13.2</v>
      </c>
      <c r="L6" s="22">
        <f t="shared" si="0"/>
        <v>35.9</v>
      </c>
      <c r="M6" s="22">
        <f t="shared" si="1"/>
        <v>37.700000000000003</v>
      </c>
      <c r="N6" s="23">
        <f t="shared" si="2"/>
        <v>60.399999999999991</v>
      </c>
      <c r="O6" s="11" t="s">
        <v>170</v>
      </c>
      <c r="P6" s="11" t="s">
        <v>248</v>
      </c>
      <c r="Q6" s="13" t="s">
        <v>393</v>
      </c>
      <c r="R6" s="13" t="s">
        <v>312</v>
      </c>
      <c r="S6" s="13" t="s">
        <v>312</v>
      </c>
      <c r="T6" s="12">
        <v>1.4</v>
      </c>
      <c r="U6" s="12">
        <v>1.6</v>
      </c>
      <c r="V6" s="11" t="s">
        <v>183</v>
      </c>
      <c r="W6" s="12">
        <v>1</v>
      </c>
      <c r="X6" s="12" t="s">
        <v>313</v>
      </c>
      <c r="Y6" s="12">
        <v>0.5</v>
      </c>
      <c r="Z6" s="8">
        <v>0.5</v>
      </c>
      <c r="AA6" s="8"/>
      <c r="AB6" s="11" t="s">
        <v>314</v>
      </c>
      <c r="AC6" s="11" t="s">
        <v>314</v>
      </c>
      <c r="AD6" s="11" t="s">
        <v>183</v>
      </c>
      <c r="AE6" s="8"/>
      <c r="AF6" s="8" t="s">
        <v>447</v>
      </c>
      <c r="AG6" s="27" t="s">
        <v>448</v>
      </c>
    </row>
    <row r="7" spans="1:33" s="5" customFormat="1">
      <c r="A7" s="6">
        <v>45304</v>
      </c>
      <c r="B7" s="18" t="s">
        <v>139</v>
      </c>
      <c r="C7" s="8" t="s">
        <v>195</v>
      </c>
      <c r="D7" s="9">
        <v>5.0069444444444444E-2</v>
      </c>
      <c r="E7" s="8" t="s">
        <v>409</v>
      </c>
      <c r="F7" s="10">
        <v>12.4</v>
      </c>
      <c r="G7" s="10">
        <v>11.4</v>
      </c>
      <c r="H7" s="10">
        <v>11.5</v>
      </c>
      <c r="I7" s="10">
        <v>12</v>
      </c>
      <c r="J7" s="10">
        <v>12.2</v>
      </c>
      <c r="K7" s="10">
        <v>13.1</v>
      </c>
      <c r="L7" s="22">
        <f t="shared" si="0"/>
        <v>35.299999999999997</v>
      </c>
      <c r="M7" s="22">
        <f t="shared" si="1"/>
        <v>37.299999999999997</v>
      </c>
      <c r="N7" s="23">
        <f t="shared" si="2"/>
        <v>59.5</v>
      </c>
      <c r="O7" s="11" t="s">
        <v>170</v>
      </c>
      <c r="P7" s="11" t="s">
        <v>248</v>
      </c>
      <c r="Q7" s="13" t="s">
        <v>203</v>
      </c>
      <c r="R7" s="13" t="s">
        <v>298</v>
      </c>
      <c r="S7" s="13" t="s">
        <v>312</v>
      </c>
      <c r="T7" s="12">
        <v>1.4</v>
      </c>
      <c r="U7" s="12">
        <v>1.6</v>
      </c>
      <c r="V7" s="11" t="s">
        <v>183</v>
      </c>
      <c r="W7" s="12">
        <v>0.7</v>
      </c>
      <c r="X7" s="12" t="s">
        <v>313</v>
      </c>
      <c r="Y7" s="12">
        <v>0.2</v>
      </c>
      <c r="Z7" s="8">
        <v>0.5</v>
      </c>
      <c r="AA7" s="8"/>
      <c r="AB7" s="11" t="s">
        <v>315</v>
      </c>
      <c r="AC7" s="11" t="s">
        <v>315</v>
      </c>
      <c r="AD7" s="11" t="s">
        <v>182</v>
      </c>
      <c r="AE7" s="8"/>
      <c r="AF7" s="8" t="s">
        <v>458</v>
      </c>
      <c r="AG7" s="27" t="s">
        <v>459</v>
      </c>
    </row>
    <row r="8" spans="1:33" s="5" customFormat="1">
      <c r="A8" s="6">
        <v>45305</v>
      </c>
      <c r="B8" s="18" t="s">
        <v>137</v>
      </c>
      <c r="C8" s="8" t="s">
        <v>195</v>
      </c>
      <c r="D8" s="9">
        <v>5.0069444444444444E-2</v>
      </c>
      <c r="E8" s="8" t="s">
        <v>428</v>
      </c>
      <c r="F8" s="10">
        <v>12.1</v>
      </c>
      <c r="G8" s="10">
        <v>10.8</v>
      </c>
      <c r="H8" s="10">
        <v>11.2</v>
      </c>
      <c r="I8" s="10">
        <v>12</v>
      </c>
      <c r="J8" s="10">
        <v>12.6</v>
      </c>
      <c r="K8" s="10">
        <v>13.9</v>
      </c>
      <c r="L8" s="22">
        <f t="shared" si="0"/>
        <v>34.099999999999994</v>
      </c>
      <c r="M8" s="22">
        <f t="shared" si="1"/>
        <v>38.5</v>
      </c>
      <c r="N8" s="23">
        <f t="shared" si="2"/>
        <v>58.699999999999996</v>
      </c>
      <c r="O8" s="11" t="s">
        <v>172</v>
      </c>
      <c r="P8" s="11" t="s">
        <v>244</v>
      </c>
      <c r="Q8" s="13" t="s">
        <v>273</v>
      </c>
      <c r="R8" s="13" t="s">
        <v>203</v>
      </c>
      <c r="S8" s="13" t="s">
        <v>216</v>
      </c>
      <c r="T8" s="12">
        <v>1.2</v>
      </c>
      <c r="U8" s="12">
        <v>1.5</v>
      </c>
      <c r="V8" s="11" t="s">
        <v>183</v>
      </c>
      <c r="W8" s="12">
        <v>0.7</v>
      </c>
      <c r="X8" s="12" t="s">
        <v>313</v>
      </c>
      <c r="Y8" s="12">
        <v>0.2</v>
      </c>
      <c r="Z8" s="8">
        <v>0.5</v>
      </c>
      <c r="AA8" s="8"/>
      <c r="AB8" s="11" t="s">
        <v>315</v>
      </c>
      <c r="AC8" s="11" t="s">
        <v>315</v>
      </c>
      <c r="AD8" s="11" t="s">
        <v>182</v>
      </c>
      <c r="AE8" s="8"/>
      <c r="AF8" s="8" t="s">
        <v>470</v>
      </c>
      <c r="AG8" s="27" t="s">
        <v>471</v>
      </c>
    </row>
    <row r="9" spans="1:33" s="5" customFormat="1">
      <c r="A9" s="6">
        <v>45305</v>
      </c>
      <c r="B9" s="18" t="s">
        <v>140</v>
      </c>
      <c r="C9" s="8" t="s">
        <v>195</v>
      </c>
      <c r="D9" s="9">
        <v>4.9375000000000002E-2</v>
      </c>
      <c r="E9" s="8" t="s">
        <v>433</v>
      </c>
      <c r="F9" s="10">
        <v>12.5</v>
      </c>
      <c r="G9" s="10">
        <v>11.4</v>
      </c>
      <c r="H9" s="10">
        <v>12</v>
      </c>
      <c r="I9" s="10">
        <v>12</v>
      </c>
      <c r="J9" s="10">
        <v>11.7</v>
      </c>
      <c r="K9" s="10">
        <v>12</v>
      </c>
      <c r="L9" s="22">
        <f t="shared" si="0"/>
        <v>35.9</v>
      </c>
      <c r="M9" s="22">
        <f t="shared" si="1"/>
        <v>35.700000000000003</v>
      </c>
      <c r="N9" s="23">
        <f t="shared" si="2"/>
        <v>59.599999999999994</v>
      </c>
      <c r="O9" s="11" t="s">
        <v>217</v>
      </c>
      <c r="P9" s="11" t="s">
        <v>213</v>
      </c>
      <c r="Q9" s="13" t="s">
        <v>200</v>
      </c>
      <c r="R9" s="13" t="s">
        <v>203</v>
      </c>
      <c r="S9" s="13" t="s">
        <v>196</v>
      </c>
      <c r="T9" s="12">
        <v>1.2</v>
      </c>
      <c r="U9" s="12">
        <v>1.5</v>
      </c>
      <c r="V9" s="11" t="s">
        <v>183</v>
      </c>
      <c r="W9" s="12">
        <v>0.3</v>
      </c>
      <c r="X9" s="12">
        <v>-0.1</v>
      </c>
      <c r="Y9" s="12">
        <v>-0.3</v>
      </c>
      <c r="Z9" s="8">
        <v>0.5</v>
      </c>
      <c r="AA9" s="8" t="s">
        <v>319</v>
      </c>
      <c r="AB9" s="11" t="s">
        <v>320</v>
      </c>
      <c r="AC9" s="11" t="s">
        <v>315</v>
      </c>
      <c r="AD9" s="11" t="s">
        <v>182</v>
      </c>
      <c r="AE9" s="8"/>
      <c r="AF9" s="8" t="s">
        <v>439</v>
      </c>
      <c r="AG9" s="27" t="s">
        <v>440</v>
      </c>
    </row>
    <row r="10" spans="1:33" s="5" customFormat="1">
      <c r="A10" s="6">
        <v>45311</v>
      </c>
      <c r="B10" s="18" t="s">
        <v>138</v>
      </c>
      <c r="C10" s="8" t="s">
        <v>492</v>
      </c>
      <c r="D10" s="9">
        <v>5.0057870370370371E-2</v>
      </c>
      <c r="E10" s="8" t="s">
        <v>493</v>
      </c>
      <c r="F10" s="10">
        <v>12.4</v>
      </c>
      <c r="G10" s="10">
        <v>11.1</v>
      </c>
      <c r="H10" s="10">
        <v>11.6</v>
      </c>
      <c r="I10" s="10">
        <v>12.3</v>
      </c>
      <c r="J10" s="10">
        <v>12.2</v>
      </c>
      <c r="K10" s="10">
        <v>12.9</v>
      </c>
      <c r="L10" s="22">
        <f t="shared" si="0"/>
        <v>35.1</v>
      </c>
      <c r="M10" s="22">
        <f t="shared" si="1"/>
        <v>37.4</v>
      </c>
      <c r="N10" s="23">
        <f t="shared" si="2"/>
        <v>59.600000000000009</v>
      </c>
      <c r="O10" s="11" t="s">
        <v>170</v>
      </c>
      <c r="P10" s="11" t="s">
        <v>248</v>
      </c>
      <c r="Q10" s="13" t="s">
        <v>250</v>
      </c>
      <c r="R10" s="13" t="s">
        <v>414</v>
      </c>
      <c r="S10" s="13" t="s">
        <v>494</v>
      </c>
      <c r="T10" s="12">
        <v>7.8</v>
      </c>
      <c r="U10" s="12">
        <v>7.9</v>
      </c>
      <c r="V10" s="11" t="s">
        <v>181</v>
      </c>
      <c r="W10" s="12">
        <v>-0.1</v>
      </c>
      <c r="X10" s="12" t="s">
        <v>313</v>
      </c>
      <c r="Y10" s="12">
        <v>0.3</v>
      </c>
      <c r="Z10" s="8">
        <v>-0.4</v>
      </c>
      <c r="AA10" s="8"/>
      <c r="AB10" s="11" t="s">
        <v>314</v>
      </c>
      <c r="AC10" s="11" t="s">
        <v>314</v>
      </c>
      <c r="AD10" s="11" t="s">
        <v>183</v>
      </c>
      <c r="AE10" s="8"/>
      <c r="AF10" s="8" t="s">
        <v>548</v>
      </c>
      <c r="AG10" s="27" t="s">
        <v>549</v>
      </c>
    </row>
    <row r="11" spans="1:33" s="5" customFormat="1">
      <c r="A11" s="6">
        <v>45311</v>
      </c>
      <c r="B11" s="17" t="s">
        <v>180</v>
      </c>
      <c r="C11" s="8" t="s">
        <v>498</v>
      </c>
      <c r="D11" s="9">
        <v>5.0069444444444444E-2</v>
      </c>
      <c r="E11" s="8" t="s">
        <v>497</v>
      </c>
      <c r="F11" s="10">
        <v>12.5</v>
      </c>
      <c r="G11" s="10">
        <v>10.9</v>
      </c>
      <c r="H11" s="10">
        <v>11.6</v>
      </c>
      <c r="I11" s="10">
        <v>12</v>
      </c>
      <c r="J11" s="10">
        <v>12.3</v>
      </c>
      <c r="K11" s="10">
        <v>13.3</v>
      </c>
      <c r="L11" s="22">
        <f t="shared" si="0"/>
        <v>35</v>
      </c>
      <c r="M11" s="22">
        <f t="shared" si="1"/>
        <v>37.6</v>
      </c>
      <c r="N11" s="23">
        <f t="shared" si="2"/>
        <v>59.3</v>
      </c>
      <c r="O11" s="11" t="s">
        <v>170</v>
      </c>
      <c r="P11" s="11" t="s">
        <v>248</v>
      </c>
      <c r="Q11" s="13" t="s">
        <v>414</v>
      </c>
      <c r="R11" s="13" t="s">
        <v>289</v>
      </c>
      <c r="S11" s="13" t="s">
        <v>499</v>
      </c>
      <c r="T11" s="12">
        <v>7.8</v>
      </c>
      <c r="U11" s="12">
        <v>7.9</v>
      </c>
      <c r="V11" s="11" t="s">
        <v>181</v>
      </c>
      <c r="W11" s="12">
        <v>-0.2</v>
      </c>
      <c r="X11" s="12" t="s">
        <v>313</v>
      </c>
      <c r="Y11" s="12">
        <v>0.3</v>
      </c>
      <c r="Z11" s="8">
        <v>-0.5</v>
      </c>
      <c r="AA11" s="8"/>
      <c r="AB11" s="11" t="s">
        <v>314</v>
      </c>
      <c r="AC11" s="11" t="s">
        <v>314</v>
      </c>
      <c r="AD11" s="11" t="s">
        <v>183</v>
      </c>
      <c r="AE11" s="8"/>
      <c r="AF11" s="8" t="s">
        <v>579</v>
      </c>
      <c r="AG11" s="27" t="s">
        <v>580</v>
      </c>
    </row>
    <row r="12" spans="1:33" s="5" customFormat="1">
      <c r="A12" s="6">
        <v>45312</v>
      </c>
      <c r="B12" s="18" t="s">
        <v>142</v>
      </c>
      <c r="C12" s="8" t="s">
        <v>503</v>
      </c>
      <c r="D12" s="9">
        <v>4.8634259259259259E-2</v>
      </c>
      <c r="E12" s="8" t="s">
        <v>536</v>
      </c>
      <c r="F12" s="10">
        <v>11.9</v>
      </c>
      <c r="G12" s="10">
        <v>10.6</v>
      </c>
      <c r="H12" s="10">
        <v>11.1</v>
      </c>
      <c r="I12" s="10">
        <v>11.6</v>
      </c>
      <c r="J12" s="10">
        <v>12.1</v>
      </c>
      <c r="K12" s="10">
        <v>12.9</v>
      </c>
      <c r="L12" s="22">
        <f t="shared" si="0"/>
        <v>33.6</v>
      </c>
      <c r="M12" s="22">
        <f t="shared" si="1"/>
        <v>36.6</v>
      </c>
      <c r="N12" s="23">
        <f t="shared" si="2"/>
        <v>57.300000000000004</v>
      </c>
      <c r="O12" s="11" t="s">
        <v>172</v>
      </c>
      <c r="P12" s="11" t="s">
        <v>171</v>
      </c>
      <c r="Q12" s="13" t="s">
        <v>196</v>
      </c>
      <c r="R12" s="13" t="s">
        <v>227</v>
      </c>
      <c r="S12" s="13" t="s">
        <v>221</v>
      </c>
      <c r="T12" s="12">
        <v>15.9</v>
      </c>
      <c r="U12" s="12">
        <v>16.100000000000001</v>
      </c>
      <c r="V12" s="11" t="s">
        <v>136</v>
      </c>
      <c r="W12" s="12">
        <v>-0.5</v>
      </c>
      <c r="X12" s="12" t="s">
        <v>313</v>
      </c>
      <c r="Y12" s="12">
        <v>0.8</v>
      </c>
      <c r="Z12" s="8">
        <v>-1.3</v>
      </c>
      <c r="AA12" s="8"/>
      <c r="AB12" s="11" t="s">
        <v>316</v>
      </c>
      <c r="AC12" s="11" t="s">
        <v>314</v>
      </c>
      <c r="AD12" s="11" t="s">
        <v>182</v>
      </c>
      <c r="AE12" s="8"/>
      <c r="AF12" s="8" t="s">
        <v>552</v>
      </c>
      <c r="AG12" s="27" t="s">
        <v>553</v>
      </c>
    </row>
    <row r="13" spans="1:33" s="5" customFormat="1">
      <c r="A13" s="6">
        <v>45318</v>
      </c>
      <c r="B13" s="18" t="s">
        <v>137</v>
      </c>
      <c r="C13" s="8" t="s">
        <v>195</v>
      </c>
      <c r="D13" s="9">
        <v>4.9363425925925929E-2</v>
      </c>
      <c r="E13" s="8" t="s">
        <v>586</v>
      </c>
      <c r="F13" s="10">
        <v>12.5</v>
      </c>
      <c r="G13" s="10">
        <v>11.4</v>
      </c>
      <c r="H13" s="10">
        <v>11.9</v>
      </c>
      <c r="I13" s="10">
        <v>11.8</v>
      </c>
      <c r="J13" s="10">
        <v>11.4</v>
      </c>
      <c r="K13" s="10">
        <v>12.5</v>
      </c>
      <c r="L13" s="22">
        <f t="shared" si="0"/>
        <v>35.799999999999997</v>
      </c>
      <c r="M13" s="22">
        <f t="shared" si="1"/>
        <v>35.700000000000003</v>
      </c>
      <c r="N13" s="23">
        <f t="shared" si="2"/>
        <v>58.999999999999993</v>
      </c>
      <c r="O13" s="11" t="s">
        <v>217</v>
      </c>
      <c r="P13" s="11" t="s">
        <v>171</v>
      </c>
      <c r="Q13" s="13" t="s">
        <v>594</v>
      </c>
      <c r="R13" s="13" t="s">
        <v>261</v>
      </c>
      <c r="S13" s="13" t="s">
        <v>216</v>
      </c>
      <c r="T13" s="12">
        <v>7.4</v>
      </c>
      <c r="U13" s="12">
        <v>7.8</v>
      </c>
      <c r="V13" s="11" t="s">
        <v>183</v>
      </c>
      <c r="W13" s="12">
        <v>-0.4</v>
      </c>
      <c r="X13" s="12" t="s">
        <v>313</v>
      </c>
      <c r="Y13" s="12">
        <v>-0.5</v>
      </c>
      <c r="Z13" s="8">
        <v>0.1</v>
      </c>
      <c r="AA13" s="8"/>
      <c r="AB13" s="11" t="s">
        <v>320</v>
      </c>
      <c r="AC13" s="11" t="s">
        <v>316</v>
      </c>
      <c r="AD13" s="11" t="s">
        <v>183</v>
      </c>
      <c r="AE13" s="8"/>
      <c r="AF13" s="8" t="s">
        <v>659</v>
      </c>
      <c r="AG13" s="27" t="s">
        <v>660</v>
      </c>
    </row>
    <row r="14" spans="1:33" s="5" customFormat="1">
      <c r="A14" s="6">
        <v>45318</v>
      </c>
      <c r="B14" s="18" t="s">
        <v>140</v>
      </c>
      <c r="C14" s="8" t="s">
        <v>195</v>
      </c>
      <c r="D14" s="9">
        <v>4.9375000000000002E-2</v>
      </c>
      <c r="E14" s="8" t="s">
        <v>598</v>
      </c>
      <c r="F14" s="10">
        <v>12.3</v>
      </c>
      <c r="G14" s="10">
        <v>10.9</v>
      </c>
      <c r="H14" s="10">
        <v>11.5</v>
      </c>
      <c r="I14" s="10">
        <v>12.1</v>
      </c>
      <c r="J14" s="10">
        <v>12.3</v>
      </c>
      <c r="K14" s="10">
        <v>12.5</v>
      </c>
      <c r="L14" s="22">
        <f t="shared" si="0"/>
        <v>34.700000000000003</v>
      </c>
      <c r="M14" s="22">
        <f t="shared" si="1"/>
        <v>36.9</v>
      </c>
      <c r="N14" s="23">
        <f t="shared" si="2"/>
        <v>59.100000000000009</v>
      </c>
      <c r="O14" s="11" t="s">
        <v>170</v>
      </c>
      <c r="P14" s="11" t="s">
        <v>248</v>
      </c>
      <c r="Q14" s="13" t="s">
        <v>599</v>
      </c>
      <c r="R14" s="13" t="s">
        <v>216</v>
      </c>
      <c r="S14" s="13" t="s">
        <v>221</v>
      </c>
      <c r="T14" s="12">
        <v>7.4</v>
      </c>
      <c r="U14" s="12">
        <v>7.8</v>
      </c>
      <c r="V14" s="11" t="s">
        <v>183</v>
      </c>
      <c r="W14" s="12">
        <v>0.3</v>
      </c>
      <c r="X14" s="12" t="s">
        <v>313</v>
      </c>
      <c r="Y14" s="12">
        <v>0.2</v>
      </c>
      <c r="Z14" s="8">
        <v>0.1</v>
      </c>
      <c r="AA14" s="8"/>
      <c r="AB14" s="11" t="s">
        <v>315</v>
      </c>
      <c r="AC14" s="11" t="s">
        <v>314</v>
      </c>
      <c r="AD14" s="11" t="s">
        <v>182</v>
      </c>
      <c r="AE14" s="8"/>
      <c r="AF14" s="8" t="s">
        <v>635</v>
      </c>
      <c r="AG14" s="27" t="s">
        <v>636</v>
      </c>
    </row>
    <row r="15" spans="1:33" s="5" customFormat="1">
      <c r="A15" s="6">
        <v>45319</v>
      </c>
      <c r="B15" s="18" t="s">
        <v>138</v>
      </c>
      <c r="C15" s="8" t="s">
        <v>195</v>
      </c>
      <c r="D15" s="9">
        <v>5.0104166666666672E-2</v>
      </c>
      <c r="E15" s="8" t="s">
        <v>606</v>
      </c>
      <c r="F15" s="10">
        <v>12.6</v>
      </c>
      <c r="G15" s="10">
        <v>10.9</v>
      </c>
      <c r="H15" s="10">
        <v>11.6</v>
      </c>
      <c r="I15" s="10">
        <v>12.2</v>
      </c>
      <c r="J15" s="10">
        <v>12.5</v>
      </c>
      <c r="K15" s="10">
        <v>13.1</v>
      </c>
      <c r="L15" s="22">
        <f t="shared" si="0"/>
        <v>35.1</v>
      </c>
      <c r="M15" s="22">
        <f t="shared" si="1"/>
        <v>37.799999999999997</v>
      </c>
      <c r="N15" s="23">
        <f t="shared" si="2"/>
        <v>59.8</v>
      </c>
      <c r="O15" s="11" t="s">
        <v>170</v>
      </c>
      <c r="P15" s="11" t="s">
        <v>248</v>
      </c>
      <c r="Q15" s="13" t="s">
        <v>289</v>
      </c>
      <c r="R15" s="13" t="s">
        <v>215</v>
      </c>
      <c r="S15" s="13" t="s">
        <v>227</v>
      </c>
      <c r="T15" s="12">
        <v>6.4</v>
      </c>
      <c r="U15" s="12">
        <v>7.4</v>
      </c>
      <c r="V15" s="11" t="s">
        <v>183</v>
      </c>
      <c r="W15" s="12">
        <v>0.3</v>
      </c>
      <c r="X15" s="12" t="s">
        <v>313</v>
      </c>
      <c r="Y15" s="12">
        <v>0.2</v>
      </c>
      <c r="Z15" s="8">
        <v>0.1</v>
      </c>
      <c r="AA15" s="8"/>
      <c r="AB15" s="11" t="s">
        <v>315</v>
      </c>
      <c r="AC15" s="11" t="s">
        <v>315</v>
      </c>
      <c r="AD15" s="11" t="s">
        <v>183</v>
      </c>
      <c r="AE15" s="8"/>
      <c r="AF15" s="8" t="s">
        <v>641</v>
      </c>
      <c r="AG15" s="27" t="s">
        <v>642</v>
      </c>
    </row>
    <row r="16" spans="1:33" s="5" customFormat="1">
      <c r="A16" s="6">
        <v>45319</v>
      </c>
      <c r="B16" s="18" t="s">
        <v>139</v>
      </c>
      <c r="C16" s="8" t="s">
        <v>195</v>
      </c>
      <c r="D16" s="9">
        <v>4.9409722222222223E-2</v>
      </c>
      <c r="E16" s="8" t="s">
        <v>615</v>
      </c>
      <c r="F16" s="10">
        <v>12.3</v>
      </c>
      <c r="G16" s="10">
        <v>11.2</v>
      </c>
      <c r="H16" s="10">
        <v>11.7</v>
      </c>
      <c r="I16" s="10">
        <v>12.2</v>
      </c>
      <c r="J16" s="10">
        <v>11.8</v>
      </c>
      <c r="K16" s="10">
        <v>12.7</v>
      </c>
      <c r="L16" s="22">
        <f t="shared" si="0"/>
        <v>35.200000000000003</v>
      </c>
      <c r="M16" s="22">
        <f t="shared" si="1"/>
        <v>36.700000000000003</v>
      </c>
      <c r="N16" s="23">
        <f t="shared" si="2"/>
        <v>59.2</v>
      </c>
      <c r="O16" s="11" t="s">
        <v>170</v>
      </c>
      <c r="P16" s="11" t="s">
        <v>248</v>
      </c>
      <c r="Q16" s="13" t="s">
        <v>221</v>
      </c>
      <c r="R16" s="13" t="s">
        <v>221</v>
      </c>
      <c r="S16" s="13" t="s">
        <v>594</v>
      </c>
      <c r="T16" s="12">
        <v>6.4</v>
      </c>
      <c r="U16" s="12">
        <v>7.4</v>
      </c>
      <c r="V16" s="11" t="s">
        <v>183</v>
      </c>
      <c r="W16" s="12" t="s">
        <v>317</v>
      </c>
      <c r="X16" s="12" t="s">
        <v>313</v>
      </c>
      <c r="Y16" s="12">
        <v>-0.1</v>
      </c>
      <c r="Z16" s="8">
        <v>0.1</v>
      </c>
      <c r="AA16" s="8"/>
      <c r="AB16" s="11" t="s">
        <v>315</v>
      </c>
      <c r="AC16" s="11" t="s">
        <v>314</v>
      </c>
      <c r="AD16" s="11" t="s">
        <v>182</v>
      </c>
      <c r="AE16" s="8"/>
      <c r="AF16" s="8" t="s">
        <v>623</v>
      </c>
      <c r="AG16" s="27" t="s">
        <v>624</v>
      </c>
    </row>
    <row r="17" spans="1:33" s="5" customFormat="1">
      <c r="A17" s="6">
        <v>45325</v>
      </c>
      <c r="B17" s="17" t="s">
        <v>138</v>
      </c>
      <c r="C17" s="8" t="s">
        <v>195</v>
      </c>
      <c r="D17" s="9">
        <v>5.0069444444444444E-2</v>
      </c>
      <c r="E17" s="8" t="s">
        <v>671</v>
      </c>
      <c r="F17" s="10">
        <v>12.6</v>
      </c>
      <c r="G17" s="10">
        <v>11.3</v>
      </c>
      <c r="H17" s="10">
        <v>11.9</v>
      </c>
      <c r="I17" s="10">
        <v>12.2</v>
      </c>
      <c r="J17" s="10">
        <v>12.1</v>
      </c>
      <c r="K17" s="10">
        <v>12.5</v>
      </c>
      <c r="L17" s="22">
        <f t="shared" si="0"/>
        <v>35.799999999999997</v>
      </c>
      <c r="M17" s="22">
        <f t="shared" si="1"/>
        <v>36.799999999999997</v>
      </c>
      <c r="N17" s="23">
        <f t="shared" si="2"/>
        <v>60.1</v>
      </c>
      <c r="O17" s="11" t="s">
        <v>170</v>
      </c>
      <c r="P17" s="11" t="s">
        <v>248</v>
      </c>
      <c r="Q17" s="13" t="s">
        <v>415</v>
      </c>
      <c r="R17" s="13" t="s">
        <v>227</v>
      </c>
      <c r="S17" s="13" t="s">
        <v>284</v>
      </c>
      <c r="T17" s="12">
        <v>7.1</v>
      </c>
      <c r="U17" s="12">
        <v>7.6</v>
      </c>
      <c r="V17" s="11" t="s">
        <v>183</v>
      </c>
      <c r="W17" s="12" t="s">
        <v>317</v>
      </c>
      <c r="X17" s="12" t="s">
        <v>313</v>
      </c>
      <c r="Y17" s="12" t="s">
        <v>317</v>
      </c>
      <c r="Z17" s="8" t="s">
        <v>317</v>
      </c>
      <c r="AA17" s="8"/>
      <c r="AB17" s="11" t="s">
        <v>315</v>
      </c>
      <c r="AC17" s="11" t="s">
        <v>315</v>
      </c>
      <c r="AD17" s="11" t="s">
        <v>182</v>
      </c>
      <c r="AE17" s="8"/>
      <c r="AF17" s="8" t="s">
        <v>752</v>
      </c>
      <c r="AG17" s="27" t="s">
        <v>753</v>
      </c>
    </row>
    <row r="18" spans="1:33" s="5" customFormat="1">
      <c r="A18" s="6">
        <v>45325</v>
      </c>
      <c r="B18" s="18" t="s">
        <v>142</v>
      </c>
      <c r="C18" s="8" t="s">
        <v>195</v>
      </c>
      <c r="D18" s="9">
        <v>4.87037037037037E-2</v>
      </c>
      <c r="E18" s="8" t="s">
        <v>683</v>
      </c>
      <c r="F18" s="10">
        <v>12.1</v>
      </c>
      <c r="G18" s="10">
        <v>10.7</v>
      </c>
      <c r="H18" s="10">
        <v>11.2</v>
      </c>
      <c r="I18" s="10">
        <v>11.6</v>
      </c>
      <c r="J18" s="10">
        <v>12</v>
      </c>
      <c r="K18" s="10">
        <v>13.2</v>
      </c>
      <c r="L18" s="22">
        <f t="shared" si="0"/>
        <v>34</v>
      </c>
      <c r="M18" s="22">
        <f t="shared" si="1"/>
        <v>36.799999999999997</v>
      </c>
      <c r="N18" s="23">
        <f t="shared" si="2"/>
        <v>57.6</v>
      </c>
      <c r="O18" s="11" t="s">
        <v>172</v>
      </c>
      <c r="P18" s="11" t="s">
        <v>171</v>
      </c>
      <c r="Q18" s="13" t="s">
        <v>221</v>
      </c>
      <c r="R18" s="13" t="s">
        <v>273</v>
      </c>
      <c r="S18" s="13" t="s">
        <v>200</v>
      </c>
      <c r="T18" s="12">
        <v>7.1</v>
      </c>
      <c r="U18" s="12">
        <v>7.6</v>
      </c>
      <c r="V18" s="11" t="s">
        <v>183</v>
      </c>
      <c r="W18" s="12">
        <v>0.1</v>
      </c>
      <c r="X18" s="12" t="s">
        <v>313</v>
      </c>
      <c r="Y18" s="12">
        <v>0.1</v>
      </c>
      <c r="Z18" s="8" t="s">
        <v>317</v>
      </c>
      <c r="AA18" s="8"/>
      <c r="AB18" s="11" t="s">
        <v>315</v>
      </c>
      <c r="AC18" s="11" t="s">
        <v>315</v>
      </c>
      <c r="AD18" s="11" t="s">
        <v>182</v>
      </c>
      <c r="AE18" s="8"/>
      <c r="AF18" s="8" t="s">
        <v>732</v>
      </c>
      <c r="AG18" s="27" t="s">
        <v>733</v>
      </c>
    </row>
    <row r="19" spans="1:33" s="5" customFormat="1">
      <c r="A19" s="6">
        <v>45326</v>
      </c>
      <c r="B19" s="18" t="s">
        <v>138</v>
      </c>
      <c r="C19" s="8" t="s">
        <v>195</v>
      </c>
      <c r="D19" s="9">
        <v>4.9409722222222223E-2</v>
      </c>
      <c r="E19" s="8" t="s">
        <v>692</v>
      </c>
      <c r="F19" s="10">
        <v>12.7</v>
      </c>
      <c r="G19" s="10">
        <v>11.3</v>
      </c>
      <c r="H19" s="10">
        <v>11.8</v>
      </c>
      <c r="I19" s="10">
        <v>12.2</v>
      </c>
      <c r="J19" s="10">
        <v>11.9</v>
      </c>
      <c r="K19" s="10">
        <v>12</v>
      </c>
      <c r="L19" s="22">
        <f t="shared" si="0"/>
        <v>35.799999999999997</v>
      </c>
      <c r="M19" s="22">
        <f t="shared" si="1"/>
        <v>36.1</v>
      </c>
      <c r="N19" s="23">
        <f t="shared" si="2"/>
        <v>59.9</v>
      </c>
      <c r="O19" s="11" t="s">
        <v>170</v>
      </c>
      <c r="P19" s="11" t="s">
        <v>248</v>
      </c>
      <c r="Q19" s="13" t="s">
        <v>312</v>
      </c>
      <c r="R19" s="13" t="s">
        <v>251</v>
      </c>
      <c r="S19" s="13" t="s">
        <v>693</v>
      </c>
      <c r="T19" s="12">
        <v>7</v>
      </c>
      <c r="U19" s="12">
        <v>8.1999999999999993</v>
      </c>
      <c r="V19" s="11" t="s">
        <v>183</v>
      </c>
      <c r="W19" s="12">
        <v>-0.7</v>
      </c>
      <c r="X19" s="12" t="s">
        <v>313</v>
      </c>
      <c r="Y19" s="12">
        <v>-0.7</v>
      </c>
      <c r="Z19" s="8" t="s">
        <v>317</v>
      </c>
      <c r="AA19" s="8"/>
      <c r="AB19" s="11" t="s">
        <v>320</v>
      </c>
      <c r="AC19" s="11" t="s">
        <v>314</v>
      </c>
      <c r="AD19" s="11" t="s">
        <v>183</v>
      </c>
      <c r="AE19" s="8"/>
      <c r="AF19" s="8" t="s">
        <v>736</v>
      </c>
      <c r="AG19" s="27" t="s">
        <v>737</v>
      </c>
    </row>
    <row r="20" spans="1:33" s="5" customFormat="1">
      <c r="A20" s="6">
        <v>45326</v>
      </c>
      <c r="B20" s="18" t="s">
        <v>135</v>
      </c>
      <c r="C20" s="8" t="s">
        <v>195</v>
      </c>
      <c r="D20" s="9">
        <v>4.9305555555555554E-2</v>
      </c>
      <c r="E20" s="8" t="s">
        <v>709</v>
      </c>
      <c r="F20" s="10">
        <v>12.5</v>
      </c>
      <c r="G20" s="10">
        <v>11</v>
      </c>
      <c r="H20" s="10">
        <v>11.4</v>
      </c>
      <c r="I20" s="10">
        <v>11.8</v>
      </c>
      <c r="J20" s="10">
        <v>11.9</v>
      </c>
      <c r="K20" s="10">
        <v>12.4</v>
      </c>
      <c r="L20" s="22">
        <f t="shared" si="0"/>
        <v>34.9</v>
      </c>
      <c r="M20" s="22">
        <f t="shared" si="1"/>
        <v>36.1</v>
      </c>
      <c r="N20" s="23">
        <f t="shared" si="2"/>
        <v>58.6</v>
      </c>
      <c r="O20" s="11" t="s">
        <v>170</v>
      </c>
      <c r="P20" s="11" t="s">
        <v>248</v>
      </c>
      <c r="Q20" s="13" t="s">
        <v>701</v>
      </c>
      <c r="R20" s="13" t="s">
        <v>702</v>
      </c>
      <c r="S20" s="13" t="s">
        <v>411</v>
      </c>
      <c r="T20" s="12">
        <v>7</v>
      </c>
      <c r="U20" s="12">
        <v>8.1999999999999993</v>
      </c>
      <c r="V20" s="11" t="s">
        <v>183</v>
      </c>
      <c r="W20" s="12">
        <v>0.8</v>
      </c>
      <c r="X20" s="12" t="s">
        <v>313</v>
      </c>
      <c r="Y20" s="12">
        <v>0.8</v>
      </c>
      <c r="Z20" s="8" t="s">
        <v>317</v>
      </c>
      <c r="AA20" s="8"/>
      <c r="AB20" s="11" t="s">
        <v>316</v>
      </c>
      <c r="AC20" s="11" t="s">
        <v>314</v>
      </c>
      <c r="AD20" s="11" t="s">
        <v>183</v>
      </c>
      <c r="AE20" s="8"/>
      <c r="AF20" s="8" t="s">
        <v>710</v>
      </c>
      <c r="AG20" s="27" t="s">
        <v>711</v>
      </c>
    </row>
    <row r="21" spans="1:33" s="5" customFormat="1">
      <c r="A21" s="6">
        <v>45332</v>
      </c>
      <c r="B21" s="18" t="s">
        <v>179</v>
      </c>
      <c r="C21" s="8" t="s">
        <v>195</v>
      </c>
      <c r="D21" s="9">
        <v>5.002314814814815E-2</v>
      </c>
      <c r="E21" s="8" t="s">
        <v>764</v>
      </c>
      <c r="F21" s="10">
        <v>12.8</v>
      </c>
      <c r="G21" s="10">
        <v>11.5</v>
      </c>
      <c r="H21" s="10">
        <v>11.9</v>
      </c>
      <c r="I21" s="10">
        <v>12.4</v>
      </c>
      <c r="J21" s="10">
        <v>11.9</v>
      </c>
      <c r="K21" s="10">
        <v>12.2</v>
      </c>
      <c r="L21" s="22">
        <f t="shared" si="0"/>
        <v>36.200000000000003</v>
      </c>
      <c r="M21" s="22">
        <f t="shared" si="1"/>
        <v>36.5</v>
      </c>
      <c r="N21" s="23">
        <f t="shared" si="2"/>
        <v>60.5</v>
      </c>
      <c r="O21" s="11" t="s">
        <v>217</v>
      </c>
      <c r="P21" s="11" t="s">
        <v>171</v>
      </c>
      <c r="Q21" s="13" t="s">
        <v>250</v>
      </c>
      <c r="R21" s="13" t="s">
        <v>225</v>
      </c>
      <c r="S21" s="13" t="s">
        <v>280</v>
      </c>
      <c r="T21" s="12">
        <v>7.1</v>
      </c>
      <c r="U21" s="12">
        <v>8.1999999999999993</v>
      </c>
      <c r="V21" s="11" t="s">
        <v>183</v>
      </c>
      <c r="W21" s="12">
        <v>-0.1</v>
      </c>
      <c r="X21" s="12" t="s">
        <v>313</v>
      </c>
      <c r="Y21" s="12">
        <v>-0.2</v>
      </c>
      <c r="Z21" s="8">
        <v>0.1</v>
      </c>
      <c r="AA21" s="8"/>
      <c r="AB21" s="11" t="s">
        <v>315</v>
      </c>
      <c r="AC21" s="11" t="s">
        <v>315</v>
      </c>
      <c r="AD21" s="11" t="s">
        <v>182</v>
      </c>
      <c r="AE21" s="8"/>
      <c r="AF21" s="8" t="s">
        <v>806</v>
      </c>
      <c r="AG21" s="27" t="s">
        <v>807</v>
      </c>
    </row>
    <row r="22" spans="1:33" s="5" customFormat="1">
      <c r="A22" s="6">
        <v>45332</v>
      </c>
      <c r="B22" s="18" t="s">
        <v>754</v>
      </c>
      <c r="C22" s="8" t="s">
        <v>195</v>
      </c>
      <c r="D22" s="9">
        <v>5.0092592592592598E-2</v>
      </c>
      <c r="E22" s="8" t="s">
        <v>769</v>
      </c>
      <c r="F22" s="10">
        <v>12.5</v>
      </c>
      <c r="G22" s="10">
        <v>11.4</v>
      </c>
      <c r="H22" s="10">
        <v>12</v>
      </c>
      <c r="I22" s="10">
        <v>12.2</v>
      </c>
      <c r="J22" s="10">
        <v>12.1</v>
      </c>
      <c r="K22" s="10">
        <v>12.6</v>
      </c>
      <c r="L22" s="22">
        <f t="shared" si="0"/>
        <v>35.9</v>
      </c>
      <c r="M22" s="22">
        <f t="shared" si="1"/>
        <v>36.9</v>
      </c>
      <c r="N22" s="23">
        <f t="shared" si="2"/>
        <v>60.199999999999996</v>
      </c>
      <c r="O22" s="11" t="s">
        <v>217</v>
      </c>
      <c r="P22" s="11" t="s">
        <v>171</v>
      </c>
      <c r="Q22" s="13" t="s">
        <v>594</v>
      </c>
      <c r="R22" s="13" t="s">
        <v>310</v>
      </c>
      <c r="S22" s="13" t="s">
        <v>773</v>
      </c>
      <c r="T22" s="12">
        <v>7.1</v>
      </c>
      <c r="U22" s="12">
        <v>8.1999999999999993</v>
      </c>
      <c r="V22" s="11" t="s">
        <v>183</v>
      </c>
      <c r="W22" s="12">
        <v>0.9</v>
      </c>
      <c r="X22" s="12" t="s">
        <v>313</v>
      </c>
      <c r="Y22" s="12">
        <v>0.8</v>
      </c>
      <c r="Z22" s="8">
        <v>0.1</v>
      </c>
      <c r="AA22" s="8"/>
      <c r="AB22" s="11" t="s">
        <v>316</v>
      </c>
      <c r="AC22" s="11" t="s">
        <v>314</v>
      </c>
      <c r="AD22" s="11" t="s">
        <v>183</v>
      </c>
      <c r="AE22" s="8"/>
      <c r="AF22" s="8" t="s">
        <v>814</v>
      </c>
      <c r="AG22" s="27" t="s">
        <v>815</v>
      </c>
    </row>
    <row r="23" spans="1:33" s="5" customFormat="1">
      <c r="A23" s="6">
        <v>45333</v>
      </c>
      <c r="B23" s="18" t="s">
        <v>138</v>
      </c>
      <c r="C23" s="8" t="s">
        <v>195</v>
      </c>
      <c r="D23" s="9">
        <v>4.9375000000000002E-2</v>
      </c>
      <c r="E23" s="8" t="s">
        <v>777</v>
      </c>
      <c r="F23" s="10">
        <v>12.5</v>
      </c>
      <c r="G23" s="10">
        <v>11.1</v>
      </c>
      <c r="H23" s="10">
        <v>11.8</v>
      </c>
      <c r="I23" s="10">
        <v>12</v>
      </c>
      <c r="J23" s="10">
        <v>11.9</v>
      </c>
      <c r="K23" s="10">
        <v>12.3</v>
      </c>
      <c r="L23" s="22">
        <f t="shared" si="0"/>
        <v>35.400000000000006</v>
      </c>
      <c r="M23" s="22">
        <f t="shared" si="1"/>
        <v>36.200000000000003</v>
      </c>
      <c r="N23" s="23">
        <f t="shared" si="2"/>
        <v>59.300000000000004</v>
      </c>
      <c r="O23" s="11" t="s">
        <v>170</v>
      </c>
      <c r="P23" s="11" t="s">
        <v>248</v>
      </c>
      <c r="Q23" s="13" t="s">
        <v>309</v>
      </c>
      <c r="R23" s="13" t="s">
        <v>766</v>
      </c>
      <c r="S23" s="13" t="s">
        <v>414</v>
      </c>
      <c r="T23" s="12">
        <v>8.5</v>
      </c>
      <c r="U23" s="12">
        <v>9</v>
      </c>
      <c r="V23" s="11" t="s">
        <v>183</v>
      </c>
      <c r="W23" s="12">
        <v>-1</v>
      </c>
      <c r="X23" s="12" t="s">
        <v>313</v>
      </c>
      <c r="Y23" s="12">
        <v>-1.1000000000000001</v>
      </c>
      <c r="Z23" s="8">
        <v>0.1</v>
      </c>
      <c r="AA23" s="8"/>
      <c r="AB23" s="11" t="s">
        <v>446</v>
      </c>
      <c r="AC23" s="11" t="s">
        <v>314</v>
      </c>
      <c r="AD23" s="11" t="s">
        <v>183</v>
      </c>
      <c r="AE23" s="8"/>
      <c r="AF23" s="8" t="s">
        <v>826</v>
      </c>
      <c r="AG23" s="27" t="s">
        <v>827</v>
      </c>
    </row>
    <row r="24" spans="1:33" s="5" customFormat="1">
      <c r="A24" s="6">
        <v>45333</v>
      </c>
      <c r="B24" s="18" t="s">
        <v>140</v>
      </c>
      <c r="C24" s="8" t="s">
        <v>195</v>
      </c>
      <c r="D24" s="9">
        <v>5.002314814814815E-2</v>
      </c>
      <c r="E24" s="8" t="s">
        <v>797</v>
      </c>
      <c r="F24" s="10">
        <v>12.5</v>
      </c>
      <c r="G24" s="10">
        <v>11</v>
      </c>
      <c r="H24" s="10">
        <v>11.7</v>
      </c>
      <c r="I24" s="10">
        <v>12.4</v>
      </c>
      <c r="J24" s="10">
        <v>12.1</v>
      </c>
      <c r="K24" s="10">
        <v>12.5</v>
      </c>
      <c r="L24" s="22">
        <f t="shared" si="0"/>
        <v>35.200000000000003</v>
      </c>
      <c r="M24" s="22">
        <f t="shared" si="1"/>
        <v>37</v>
      </c>
      <c r="N24" s="23">
        <f t="shared" si="2"/>
        <v>59.7</v>
      </c>
      <c r="O24" s="11" t="s">
        <v>170</v>
      </c>
      <c r="P24" s="11" t="s">
        <v>171</v>
      </c>
      <c r="Q24" s="13" t="s">
        <v>203</v>
      </c>
      <c r="R24" s="13" t="s">
        <v>798</v>
      </c>
      <c r="S24" s="13" t="s">
        <v>216</v>
      </c>
      <c r="T24" s="12">
        <v>8.5</v>
      </c>
      <c r="U24" s="12">
        <v>9</v>
      </c>
      <c r="V24" s="11" t="s">
        <v>183</v>
      </c>
      <c r="W24" s="12">
        <v>0.9</v>
      </c>
      <c r="X24" s="12" t="s">
        <v>313</v>
      </c>
      <c r="Y24" s="12">
        <v>0.8</v>
      </c>
      <c r="Z24" s="8">
        <v>0.1</v>
      </c>
      <c r="AA24" s="8"/>
      <c r="AB24" s="11" t="s">
        <v>316</v>
      </c>
      <c r="AC24" s="11" t="s">
        <v>315</v>
      </c>
      <c r="AD24" s="11" t="s">
        <v>182</v>
      </c>
      <c r="AE24" s="8"/>
      <c r="AF24" s="8" t="s">
        <v>840</v>
      </c>
      <c r="AG24" s="27" t="s">
        <v>841</v>
      </c>
    </row>
    <row r="25" spans="1:33" s="5" customFormat="1">
      <c r="A25" s="6">
        <v>45339</v>
      </c>
      <c r="B25" s="17" t="s">
        <v>138</v>
      </c>
      <c r="C25" s="8" t="s">
        <v>492</v>
      </c>
      <c r="D25" s="9">
        <v>4.9999999999999996E-2</v>
      </c>
      <c r="E25" s="8" t="s">
        <v>846</v>
      </c>
      <c r="F25" s="10">
        <v>12.3</v>
      </c>
      <c r="G25" s="10">
        <v>11</v>
      </c>
      <c r="H25" s="10">
        <v>11.5</v>
      </c>
      <c r="I25" s="10">
        <v>12</v>
      </c>
      <c r="J25" s="10">
        <v>12.1</v>
      </c>
      <c r="K25" s="10">
        <v>13.1</v>
      </c>
      <c r="L25" s="22">
        <f t="shared" si="0"/>
        <v>34.799999999999997</v>
      </c>
      <c r="M25" s="22">
        <f t="shared" si="1"/>
        <v>37.200000000000003</v>
      </c>
      <c r="N25" s="23">
        <f t="shared" si="2"/>
        <v>58.9</v>
      </c>
      <c r="O25" s="11" t="s">
        <v>172</v>
      </c>
      <c r="P25" s="11" t="s">
        <v>171</v>
      </c>
      <c r="Q25" s="13" t="s">
        <v>415</v>
      </c>
      <c r="R25" s="13" t="s">
        <v>227</v>
      </c>
      <c r="S25" s="13" t="s">
        <v>605</v>
      </c>
      <c r="T25" s="12">
        <v>8.8000000000000007</v>
      </c>
      <c r="U25" s="12">
        <v>9.3000000000000007</v>
      </c>
      <c r="V25" s="11" t="s">
        <v>181</v>
      </c>
      <c r="W25" s="12">
        <v>-0.6</v>
      </c>
      <c r="X25" s="12" t="s">
        <v>313</v>
      </c>
      <c r="Y25" s="12">
        <v>-0.2</v>
      </c>
      <c r="Z25" s="8">
        <v>-0.4</v>
      </c>
      <c r="AA25" s="8"/>
      <c r="AB25" s="11" t="s">
        <v>315</v>
      </c>
      <c r="AC25" s="11" t="s">
        <v>314</v>
      </c>
      <c r="AD25" s="11" t="s">
        <v>182</v>
      </c>
      <c r="AE25" s="8"/>
      <c r="AF25" s="8" t="s">
        <v>887</v>
      </c>
      <c r="AG25" s="27" t="s">
        <v>887</v>
      </c>
    </row>
    <row r="26" spans="1:33" s="5" customFormat="1">
      <c r="A26" s="6">
        <v>45340</v>
      </c>
      <c r="B26" s="18" t="s">
        <v>138</v>
      </c>
      <c r="C26" s="8" t="s">
        <v>492</v>
      </c>
      <c r="D26" s="9">
        <v>5.0069444444444444E-2</v>
      </c>
      <c r="E26" s="8" t="s">
        <v>861</v>
      </c>
      <c r="F26" s="10">
        <v>12.6</v>
      </c>
      <c r="G26" s="10">
        <v>11.1</v>
      </c>
      <c r="H26" s="10">
        <v>12.1</v>
      </c>
      <c r="I26" s="10">
        <v>12.3</v>
      </c>
      <c r="J26" s="10">
        <v>12.1</v>
      </c>
      <c r="K26" s="10">
        <v>12.4</v>
      </c>
      <c r="L26" s="22">
        <f t="shared" si="0"/>
        <v>35.799999999999997</v>
      </c>
      <c r="M26" s="22">
        <f t="shared" si="1"/>
        <v>36.799999999999997</v>
      </c>
      <c r="N26" s="23">
        <f t="shared" si="2"/>
        <v>60.199999999999996</v>
      </c>
      <c r="O26" s="11" t="s">
        <v>170</v>
      </c>
      <c r="P26" s="11" t="s">
        <v>171</v>
      </c>
      <c r="Q26" s="13" t="s">
        <v>251</v>
      </c>
      <c r="R26" s="13" t="s">
        <v>221</v>
      </c>
      <c r="S26" s="13" t="s">
        <v>203</v>
      </c>
      <c r="T26" s="12">
        <v>7.5</v>
      </c>
      <c r="U26" s="12">
        <v>8.1</v>
      </c>
      <c r="V26" s="11" t="s">
        <v>182</v>
      </c>
      <c r="W26" s="12" t="s">
        <v>317</v>
      </c>
      <c r="X26" s="12" t="s">
        <v>313</v>
      </c>
      <c r="Y26" s="12">
        <v>0.3</v>
      </c>
      <c r="Z26" s="8">
        <v>-0.3</v>
      </c>
      <c r="AA26" s="8"/>
      <c r="AB26" s="11" t="s">
        <v>314</v>
      </c>
      <c r="AC26" s="11" t="s">
        <v>315</v>
      </c>
      <c r="AD26" s="11" t="s">
        <v>183</v>
      </c>
      <c r="AE26" s="8"/>
      <c r="AF26" s="8" t="s">
        <v>902</v>
      </c>
      <c r="AG26" s="27" t="s">
        <v>903</v>
      </c>
    </row>
    <row r="27" spans="1:33" s="5" customFormat="1">
      <c r="A27" s="6">
        <v>45340</v>
      </c>
      <c r="B27" s="17" t="s">
        <v>139</v>
      </c>
      <c r="C27" s="8" t="s">
        <v>195</v>
      </c>
      <c r="D27" s="9">
        <v>5.002314814814815E-2</v>
      </c>
      <c r="E27" s="8" t="s">
        <v>868</v>
      </c>
      <c r="F27" s="10">
        <v>12.4</v>
      </c>
      <c r="G27" s="10">
        <v>11.1</v>
      </c>
      <c r="H27" s="10">
        <v>11.8</v>
      </c>
      <c r="I27" s="10">
        <v>12.1</v>
      </c>
      <c r="J27" s="10">
        <v>12.2</v>
      </c>
      <c r="K27" s="10">
        <v>12.6</v>
      </c>
      <c r="L27" s="22">
        <f t="shared" si="0"/>
        <v>35.299999999999997</v>
      </c>
      <c r="M27" s="22">
        <f t="shared" si="1"/>
        <v>36.9</v>
      </c>
      <c r="N27" s="23">
        <f t="shared" si="2"/>
        <v>59.599999999999994</v>
      </c>
      <c r="O27" s="11" t="s">
        <v>170</v>
      </c>
      <c r="P27" s="11" t="s">
        <v>171</v>
      </c>
      <c r="Q27" s="13" t="s">
        <v>702</v>
      </c>
      <c r="R27" s="13" t="s">
        <v>280</v>
      </c>
      <c r="S27" s="13" t="s">
        <v>200</v>
      </c>
      <c r="T27" s="12">
        <v>7.5</v>
      </c>
      <c r="U27" s="12">
        <v>8.1</v>
      </c>
      <c r="V27" s="11" t="s">
        <v>182</v>
      </c>
      <c r="W27" s="12">
        <v>0.3</v>
      </c>
      <c r="X27" s="12" t="s">
        <v>313</v>
      </c>
      <c r="Y27" s="12">
        <v>0.5</v>
      </c>
      <c r="Z27" s="8">
        <v>-0.2</v>
      </c>
      <c r="AA27" s="8"/>
      <c r="AB27" s="11" t="s">
        <v>314</v>
      </c>
      <c r="AC27" s="11" t="s">
        <v>314</v>
      </c>
      <c r="AD27" s="11" t="s">
        <v>183</v>
      </c>
      <c r="AE27" s="8"/>
      <c r="AF27" s="8" t="s">
        <v>883</v>
      </c>
      <c r="AG27" s="27" t="s">
        <v>884</v>
      </c>
    </row>
    <row r="28" spans="1:33" s="5" customFormat="1">
      <c r="A28" s="6">
        <v>45340</v>
      </c>
      <c r="B28" s="18" t="s">
        <v>135</v>
      </c>
      <c r="C28" s="8" t="s">
        <v>195</v>
      </c>
      <c r="D28" s="9">
        <v>4.8692129629629627E-2</v>
      </c>
      <c r="E28" s="8" t="s">
        <v>871</v>
      </c>
      <c r="F28" s="10">
        <v>12.2</v>
      </c>
      <c r="G28" s="10">
        <v>10.7</v>
      </c>
      <c r="H28" s="10">
        <v>11.3</v>
      </c>
      <c r="I28" s="10">
        <v>11.7</v>
      </c>
      <c r="J28" s="10">
        <v>12.2</v>
      </c>
      <c r="K28" s="10">
        <v>12.6</v>
      </c>
      <c r="L28" s="22">
        <f t="shared" si="0"/>
        <v>34.200000000000003</v>
      </c>
      <c r="M28" s="22">
        <f t="shared" si="1"/>
        <v>36.5</v>
      </c>
      <c r="N28" s="23">
        <f t="shared" si="2"/>
        <v>58.100000000000009</v>
      </c>
      <c r="O28" s="11" t="s">
        <v>172</v>
      </c>
      <c r="P28" s="11" t="s">
        <v>171</v>
      </c>
      <c r="Q28" s="13" t="s">
        <v>702</v>
      </c>
      <c r="R28" s="13" t="s">
        <v>528</v>
      </c>
      <c r="S28" s="13" t="s">
        <v>241</v>
      </c>
      <c r="T28" s="12">
        <v>7.5</v>
      </c>
      <c r="U28" s="12">
        <v>8.1</v>
      </c>
      <c r="V28" s="11" t="s">
        <v>182</v>
      </c>
      <c r="W28" s="12">
        <v>0.5</v>
      </c>
      <c r="X28" s="12" t="s">
        <v>313</v>
      </c>
      <c r="Y28" s="12">
        <v>0.6</v>
      </c>
      <c r="Z28" s="8">
        <v>-0.1</v>
      </c>
      <c r="AA28" s="8"/>
      <c r="AB28" s="11" t="s">
        <v>314</v>
      </c>
      <c r="AC28" s="11" t="s">
        <v>314</v>
      </c>
      <c r="AD28" s="11" t="s">
        <v>183</v>
      </c>
      <c r="AE28" s="8"/>
      <c r="AF28" s="8" t="s">
        <v>916</v>
      </c>
      <c r="AG28" s="27" t="s">
        <v>917</v>
      </c>
    </row>
    <row r="29" spans="1:33" s="5" customFormat="1">
      <c r="A29" s="6">
        <v>45402</v>
      </c>
      <c r="B29" s="18" t="s">
        <v>135</v>
      </c>
      <c r="C29" s="8" t="s">
        <v>195</v>
      </c>
      <c r="D29" s="9">
        <v>4.9305555555555554E-2</v>
      </c>
      <c r="E29" s="8" t="s">
        <v>932</v>
      </c>
      <c r="F29" s="10">
        <v>12.4</v>
      </c>
      <c r="G29" s="10">
        <v>11.2</v>
      </c>
      <c r="H29" s="10">
        <v>11.5</v>
      </c>
      <c r="I29" s="10">
        <v>11.6</v>
      </c>
      <c r="J29" s="10">
        <v>11.8</v>
      </c>
      <c r="K29" s="10">
        <v>12.5</v>
      </c>
      <c r="L29" s="22">
        <f t="shared" si="0"/>
        <v>35.1</v>
      </c>
      <c r="M29" s="22">
        <f t="shared" si="1"/>
        <v>35.9</v>
      </c>
      <c r="N29" s="23">
        <f t="shared" si="2"/>
        <v>58.5</v>
      </c>
      <c r="O29" s="11" t="s">
        <v>170</v>
      </c>
      <c r="P29" s="11" t="s">
        <v>171</v>
      </c>
      <c r="Q29" s="13" t="s">
        <v>273</v>
      </c>
      <c r="R29" s="13" t="s">
        <v>933</v>
      </c>
      <c r="S29" s="13" t="s">
        <v>246</v>
      </c>
      <c r="T29" s="12">
        <v>3</v>
      </c>
      <c r="U29" s="12">
        <v>2.6</v>
      </c>
      <c r="V29" s="11" t="s">
        <v>183</v>
      </c>
      <c r="W29" s="12">
        <v>0.8</v>
      </c>
      <c r="X29" s="12" t="s">
        <v>313</v>
      </c>
      <c r="Y29" s="12">
        <v>0.6</v>
      </c>
      <c r="Z29" s="8">
        <v>0.2</v>
      </c>
      <c r="AA29" s="8"/>
      <c r="AB29" s="11" t="s">
        <v>314</v>
      </c>
      <c r="AC29" s="11" t="s">
        <v>314</v>
      </c>
      <c r="AD29" s="11" t="s">
        <v>182</v>
      </c>
      <c r="AE29" s="8"/>
      <c r="AF29" s="8" t="s">
        <v>970</v>
      </c>
      <c r="AG29" s="27" t="s">
        <v>971</v>
      </c>
    </row>
    <row r="30" spans="1:33" s="5" customFormat="1">
      <c r="A30" s="6">
        <v>45403</v>
      </c>
      <c r="B30" s="18" t="s">
        <v>138</v>
      </c>
      <c r="C30" s="8" t="s">
        <v>195</v>
      </c>
      <c r="D30" s="9">
        <v>5.0104166666666665E-2</v>
      </c>
      <c r="E30" s="8" t="s">
        <v>918</v>
      </c>
      <c r="F30" s="10">
        <v>12.5</v>
      </c>
      <c r="G30" s="10">
        <v>11.1</v>
      </c>
      <c r="H30" s="10">
        <v>11.6</v>
      </c>
      <c r="I30" s="10">
        <v>12.2</v>
      </c>
      <c r="J30" s="10">
        <v>12.4</v>
      </c>
      <c r="K30" s="10">
        <v>13.1</v>
      </c>
      <c r="L30" s="22">
        <f t="shared" si="0"/>
        <v>35.200000000000003</v>
      </c>
      <c r="M30" s="22">
        <f t="shared" si="1"/>
        <v>37.700000000000003</v>
      </c>
      <c r="N30" s="23">
        <f t="shared" si="2"/>
        <v>59.800000000000004</v>
      </c>
      <c r="O30" s="11" t="s">
        <v>170</v>
      </c>
      <c r="P30" s="11" t="s">
        <v>171</v>
      </c>
      <c r="Q30" s="13" t="s">
        <v>680</v>
      </c>
      <c r="R30" s="13" t="s">
        <v>222</v>
      </c>
      <c r="S30" s="13" t="s">
        <v>937</v>
      </c>
      <c r="T30" s="12">
        <v>2.4</v>
      </c>
      <c r="U30" s="12">
        <v>3.4</v>
      </c>
      <c r="V30" s="11" t="s">
        <v>183</v>
      </c>
      <c r="W30" s="12">
        <v>0.3</v>
      </c>
      <c r="X30" s="12" t="s">
        <v>313</v>
      </c>
      <c r="Y30" s="12">
        <v>0.1</v>
      </c>
      <c r="Z30" s="8">
        <v>0.2</v>
      </c>
      <c r="AA30" s="8"/>
      <c r="AB30" s="11" t="s">
        <v>315</v>
      </c>
      <c r="AC30" s="11" t="s">
        <v>315</v>
      </c>
      <c r="AD30" s="11" t="s">
        <v>182</v>
      </c>
      <c r="AE30" s="8"/>
      <c r="AF30" s="8" t="s">
        <v>976</v>
      </c>
      <c r="AG30" s="27" t="s">
        <v>977</v>
      </c>
    </row>
    <row r="31" spans="1:33" s="5" customFormat="1">
      <c r="A31" s="6">
        <v>45403</v>
      </c>
      <c r="B31" s="18" t="s">
        <v>140</v>
      </c>
      <c r="C31" s="8" t="s">
        <v>195</v>
      </c>
      <c r="D31" s="9">
        <v>0.05</v>
      </c>
      <c r="E31" s="8" t="s">
        <v>948</v>
      </c>
      <c r="F31" s="10">
        <v>12.3</v>
      </c>
      <c r="G31" s="10">
        <v>10.8</v>
      </c>
      <c r="H31" s="10">
        <v>11.6</v>
      </c>
      <c r="I31" s="10">
        <v>12.2</v>
      </c>
      <c r="J31" s="10">
        <v>12.4</v>
      </c>
      <c r="K31" s="10">
        <v>12.7</v>
      </c>
      <c r="L31" s="22">
        <f t="shared" si="0"/>
        <v>34.700000000000003</v>
      </c>
      <c r="M31" s="22">
        <f t="shared" si="1"/>
        <v>37.299999999999997</v>
      </c>
      <c r="N31" s="23">
        <f t="shared" si="2"/>
        <v>59.300000000000004</v>
      </c>
      <c r="O31" s="11" t="s">
        <v>172</v>
      </c>
      <c r="P31" s="11" t="s">
        <v>171</v>
      </c>
      <c r="Q31" s="13" t="s">
        <v>225</v>
      </c>
      <c r="R31" s="13" t="s">
        <v>949</v>
      </c>
      <c r="S31" s="13" t="s">
        <v>196</v>
      </c>
      <c r="T31" s="12">
        <v>2.4</v>
      </c>
      <c r="U31" s="12">
        <v>3.4</v>
      </c>
      <c r="V31" s="11" t="s">
        <v>183</v>
      </c>
      <c r="W31" s="12">
        <v>0.7</v>
      </c>
      <c r="X31" s="12" t="s">
        <v>313</v>
      </c>
      <c r="Y31" s="12">
        <v>0.7</v>
      </c>
      <c r="Z31" s="8" t="s">
        <v>317</v>
      </c>
      <c r="AA31" s="8"/>
      <c r="AB31" s="11" t="s">
        <v>314</v>
      </c>
      <c r="AC31" s="11" t="s">
        <v>315</v>
      </c>
      <c r="AD31" s="11" t="s">
        <v>182</v>
      </c>
      <c r="AE31" s="8"/>
      <c r="AF31" s="8" t="s">
        <v>994</v>
      </c>
      <c r="AG31" s="27" t="s">
        <v>995</v>
      </c>
    </row>
    <row r="32" spans="1:33" s="5" customFormat="1">
      <c r="A32" s="6">
        <v>45409</v>
      </c>
      <c r="B32" s="18" t="s">
        <v>138</v>
      </c>
      <c r="C32" s="8" t="s">
        <v>195</v>
      </c>
      <c r="D32" s="9">
        <v>5.078703703703704E-2</v>
      </c>
      <c r="E32" s="8" t="s">
        <v>996</v>
      </c>
      <c r="F32" s="10">
        <v>12.4</v>
      </c>
      <c r="G32" s="10">
        <v>11.3</v>
      </c>
      <c r="H32" s="10">
        <v>11.9</v>
      </c>
      <c r="I32" s="10">
        <v>12.5</v>
      </c>
      <c r="J32" s="10">
        <v>12.5</v>
      </c>
      <c r="K32" s="10">
        <v>13.2</v>
      </c>
      <c r="L32" s="22">
        <f t="shared" si="0"/>
        <v>35.6</v>
      </c>
      <c r="M32" s="22">
        <f t="shared" si="1"/>
        <v>38.200000000000003</v>
      </c>
      <c r="N32" s="23">
        <f t="shared" si="2"/>
        <v>60.6</v>
      </c>
      <c r="O32" s="11" t="s">
        <v>170</v>
      </c>
      <c r="P32" s="11" t="s">
        <v>197</v>
      </c>
      <c r="Q32" s="13" t="s">
        <v>250</v>
      </c>
      <c r="R32" s="13" t="s">
        <v>312</v>
      </c>
      <c r="S32" s="13" t="s">
        <v>998</v>
      </c>
      <c r="T32" s="12">
        <v>7.9</v>
      </c>
      <c r="U32" s="12">
        <v>8.8000000000000007</v>
      </c>
      <c r="V32" s="11" t="s">
        <v>183</v>
      </c>
      <c r="W32" s="12">
        <v>1.2</v>
      </c>
      <c r="X32" s="12" t="s">
        <v>313</v>
      </c>
      <c r="Y32" s="12">
        <v>1</v>
      </c>
      <c r="Z32" s="8">
        <v>0.2</v>
      </c>
      <c r="AA32" s="8"/>
      <c r="AB32" s="11" t="s">
        <v>316</v>
      </c>
      <c r="AC32" s="11" t="s">
        <v>314</v>
      </c>
      <c r="AD32" s="11" t="s">
        <v>183</v>
      </c>
      <c r="AE32" s="8"/>
      <c r="AF32" s="8" t="s">
        <v>1028</v>
      </c>
      <c r="AG32" s="27" t="s">
        <v>1029</v>
      </c>
    </row>
    <row r="33" spans="1:33" s="5" customFormat="1">
      <c r="A33" s="6">
        <v>45409</v>
      </c>
      <c r="B33" s="18" t="s">
        <v>139</v>
      </c>
      <c r="C33" s="8" t="s">
        <v>195</v>
      </c>
      <c r="D33" s="9">
        <v>5.0046296296296297E-2</v>
      </c>
      <c r="E33" s="8" t="s">
        <v>1005</v>
      </c>
      <c r="F33" s="10">
        <v>12.4</v>
      </c>
      <c r="G33" s="10">
        <v>11.3</v>
      </c>
      <c r="H33" s="10">
        <v>11.4</v>
      </c>
      <c r="I33" s="10">
        <v>12</v>
      </c>
      <c r="J33" s="10">
        <v>12.7</v>
      </c>
      <c r="K33" s="10">
        <v>12.6</v>
      </c>
      <c r="L33" s="22">
        <f t="shared" si="0"/>
        <v>35.1</v>
      </c>
      <c r="M33" s="22">
        <f t="shared" si="1"/>
        <v>37.299999999999997</v>
      </c>
      <c r="N33" s="23">
        <f t="shared" si="2"/>
        <v>59.8</v>
      </c>
      <c r="O33" s="11" t="s">
        <v>170</v>
      </c>
      <c r="P33" s="11" t="s">
        <v>171</v>
      </c>
      <c r="Q33" s="13" t="s">
        <v>261</v>
      </c>
      <c r="R33" s="13" t="s">
        <v>304</v>
      </c>
      <c r="S33" s="13" t="s">
        <v>312</v>
      </c>
      <c r="T33" s="12">
        <v>7.9</v>
      </c>
      <c r="U33" s="12">
        <v>8.8000000000000007</v>
      </c>
      <c r="V33" s="11" t="s">
        <v>183</v>
      </c>
      <c r="W33" s="12">
        <v>0.5</v>
      </c>
      <c r="X33" s="12" t="s">
        <v>313</v>
      </c>
      <c r="Y33" s="12">
        <v>0.3</v>
      </c>
      <c r="Z33" s="8">
        <v>0.2</v>
      </c>
      <c r="AA33" s="8"/>
      <c r="AB33" s="11" t="s">
        <v>314</v>
      </c>
      <c r="AC33" s="11" t="s">
        <v>314</v>
      </c>
      <c r="AD33" s="11" t="s">
        <v>183</v>
      </c>
      <c r="AE33" s="8"/>
      <c r="AF33" s="8" t="s">
        <v>1041</v>
      </c>
      <c r="AG33" s="27" t="s">
        <v>1040</v>
      </c>
    </row>
    <row r="34" spans="1:33" s="5" customFormat="1">
      <c r="A34" s="6">
        <v>45416</v>
      </c>
      <c r="B34" s="18" t="s">
        <v>138</v>
      </c>
      <c r="C34" s="8" t="s">
        <v>195</v>
      </c>
      <c r="D34" s="9">
        <v>5.0104166666666665E-2</v>
      </c>
      <c r="E34" s="8" t="s">
        <v>1099</v>
      </c>
      <c r="F34" s="10">
        <v>12.5</v>
      </c>
      <c r="G34" s="10">
        <v>11</v>
      </c>
      <c r="H34" s="10">
        <v>11.9</v>
      </c>
      <c r="I34" s="10">
        <v>12.2</v>
      </c>
      <c r="J34" s="10">
        <v>12.5</v>
      </c>
      <c r="K34" s="10">
        <v>12.8</v>
      </c>
      <c r="L34" s="22">
        <f t="shared" ref="L34:L58" si="3">SUM(F34:H34)</f>
        <v>35.4</v>
      </c>
      <c r="M34" s="22">
        <f t="shared" ref="M34:M58" si="4">SUM(I34:K34)</f>
        <v>37.5</v>
      </c>
      <c r="N34" s="23">
        <f t="shared" ref="N34:N58" si="5">SUM(F34:J34)</f>
        <v>60.099999999999994</v>
      </c>
      <c r="O34" s="11" t="s">
        <v>170</v>
      </c>
      <c r="P34" s="11" t="s">
        <v>171</v>
      </c>
      <c r="Q34" s="13" t="s">
        <v>280</v>
      </c>
      <c r="R34" s="13" t="s">
        <v>773</v>
      </c>
      <c r="S34" s="13" t="s">
        <v>216</v>
      </c>
      <c r="T34" s="12">
        <v>6.1</v>
      </c>
      <c r="U34" s="12">
        <v>6.5</v>
      </c>
      <c r="V34" s="11" t="s">
        <v>183</v>
      </c>
      <c r="W34" s="12">
        <v>0.3</v>
      </c>
      <c r="X34" s="12" t="s">
        <v>313</v>
      </c>
      <c r="Y34" s="12" t="s">
        <v>317</v>
      </c>
      <c r="Z34" s="8">
        <v>0.3</v>
      </c>
      <c r="AA34" s="8"/>
      <c r="AB34" s="11" t="s">
        <v>315</v>
      </c>
      <c r="AC34" s="11" t="s">
        <v>314</v>
      </c>
      <c r="AD34" s="11" t="s">
        <v>182</v>
      </c>
      <c r="AE34" s="8"/>
      <c r="AF34" s="8" t="s">
        <v>1104</v>
      </c>
      <c r="AG34" s="27" t="s">
        <v>1105</v>
      </c>
    </row>
    <row r="35" spans="1:33" s="5" customFormat="1">
      <c r="A35" s="6">
        <v>45416</v>
      </c>
      <c r="B35" s="18" t="s">
        <v>137</v>
      </c>
      <c r="C35" s="8" t="s">
        <v>195</v>
      </c>
      <c r="D35" s="9">
        <v>5.0081018518518518E-2</v>
      </c>
      <c r="E35" s="8" t="s">
        <v>861</v>
      </c>
      <c r="F35" s="10">
        <v>12.3</v>
      </c>
      <c r="G35" s="10">
        <v>11</v>
      </c>
      <c r="H35" s="10">
        <v>11.5</v>
      </c>
      <c r="I35" s="10">
        <v>12.2</v>
      </c>
      <c r="J35" s="10">
        <v>13</v>
      </c>
      <c r="K35" s="10">
        <v>12.7</v>
      </c>
      <c r="L35" s="22">
        <f t="shared" si="3"/>
        <v>34.799999999999997</v>
      </c>
      <c r="M35" s="22">
        <f t="shared" si="4"/>
        <v>37.9</v>
      </c>
      <c r="N35" s="23">
        <f t="shared" si="5"/>
        <v>60</v>
      </c>
      <c r="O35" s="11" t="s">
        <v>170</v>
      </c>
      <c r="P35" s="11" t="s">
        <v>171</v>
      </c>
      <c r="Q35" s="13" t="s">
        <v>251</v>
      </c>
      <c r="R35" s="13" t="s">
        <v>283</v>
      </c>
      <c r="S35" s="13" t="s">
        <v>414</v>
      </c>
      <c r="T35" s="12">
        <v>6.1</v>
      </c>
      <c r="U35" s="12">
        <v>6.5</v>
      </c>
      <c r="V35" s="11" t="s">
        <v>183</v>
      </c>
      <c r="W35" s="12">
        <v>0.8</v>
      </c>
      <c r="X35" s="12" t="s">
        <v>313</v>
      </c>
      <c r="Y35" s="12">
        <v>0.5</v>
      </c>
      <c r="Z35" s="8">
        <v>0.3</v>
      </c>
      <c r="AA35" s="8"/>
      <c r="AB35" s="11" t="s">
        <v>314</v>
      </c>
      <c r="AC35" s="11" t="s">
        <v>314</v>
      </c>
      <c r="AD35" s="11" t="s">
        <v>182</v>
      </c>
      <c r="AE35" s="8"/>
      <c r="AF35" s="8" t="s">
        <v>1110</v>
      </c>
      <c r="AG35" s="27" t="s">
        <v>1111</v>
      </c>
    </row>
    <row r="36" spans="1:33" s="5" customFormat="1">
      <c r="A36" s="6">
        <v>45423</v>
      </c>
      <c r="B36" s="18" t="s">
        <v>140</v>
      </c>
      <c r="C36" s="8" t="s">
        <v>195</v>
      </c>
      <c r="D36" s="9">
        <v>5.002314814814815E-2</v>
      </c>
      <c r="E36" s="8" t="s">
        <v>1158</v>
      </c>
      <c r="F36" s="10">
        <v>12.4</v>
      </c>
      <c r="G36" s="10">
        <v>11.4</v>
      </c>
      <c r="H36" s="10">
        <v>12</v>
      </c>
      <c r="I36" s="10">
        <v>12.2</v>
      </c>
      <c r="J36" s="10">
        <v>12.2</v>
      </c>
      <c r="K36" s="10">
        <v>12</v>
      </c>
      <c r="L36" s="22">
        <f t="shared" si="3"/>
        <v>35.799999999999997</v>
      </c>
      <c r="M36" s="22">
        <f t="shared" si="4"/>
        <v>36.4</v>
      </c>
      <c r="N36" s="23">
        <f t="shared" si="5"/>
        <v>60.2</v>
      </c>
      <c r="O36" s="11" t="s">
        <v>217</v>
      </c>
      <c r="P36" s="11" t="s">
        <v>400</v>
      </c>
      <c r="Q36" s="13" t="s">
        <v>310</v>
      </c>
      <c r="R36" s="13" t="s">
        <v>203</v>
      </c>
      <c r="S36" s="13" t="s">
        <v>402</v>
      </c>
      <c r="T36" s="12">
        <v>6.4</v>
      </c>
      <c r="U36" s="12">
        <v>6</v>
      </c>
      <c r="V36" s="11" t="s">
        <v>183</v>
      </c>
      <c r="W36" s="12">
        <v>0.9</v>
      </c>
      <c r="X36" s="12" t="s">
        <v>313</v>
      </c>
      <c r="Y36" s="12">
        <v>0.6</v>
      </c>
      <c r="Z36" s="8">
        <v>0.3</v>
      </c>
      <c r="AA36" s="8"/>
      <c r="AB36" s="11" t="s">
        <v>314</v>
      </c>
      <c r="AC36" s="11" t="s">
        <v>314</v>
      </c>
      <c r="AD36" s="11" t="s">
        <v>182</v>
      </c>
      <c r="AE36" s="8" t="s">
        <v>322</v>
      </c>
      <c r="AF36" s="8" t="s">
        <v>1195</v>
      </c>
      <c r="AG36" s="27" t="s">
        <v>1196</v>
      </c>
    </row>
    <row r="37" spans="1:33" s="5" customFormat="1">
      <c r="A37" s="6">
        <v>45424</v>
      </c>
      <c r="B37" s="17" t="s">
        <v>138</v>
      </c>
      <c r="C37" s="8" t="s">
        <v>195</v>
      </c>
      <c r="D37" s="9">
        <v>5.0717592592592592E-2</v>
      </c>
      <c r="E37" s="8" t="s">
        <v>1159</v>
      </c>
      <c r="F37" s="10">
        <v>12.7</v>
      </c>
      <c r="G37" s="10">
        <v>11.5</v>
      </c>
      <c r="H37" s="10">
        <v>11.8</v>
      </c>
      <c r="I37" s="10">
        <v>12.1</v>
      </c>
      <c r="J37" s="10">
        <v>12.4</v>
      </c>
      <c r="K37" s="10">
        <v>12.7</v>
      </c>
      <c r="L37" s="22">
        <f t="shared" si="3"/>
        <v>36</v>
      </c>
      <c r="M37" s="22">
        <f t="shared" si="4"/>
        <v>37.200000000000003</v>
      </c>
      <c r="N37" s="23">
        <f t="shared" si="5"/>
        <v>60.5</v>
      </c>
      <c r="O37" s="11" t="s">
        <v>217</v>
      </c>
      <c r="P37" s="11" t="s">
        <v>171</v>
      </c>
      <c r="Q37" s="13" t="s">
        <v>1160</v>
      </c>
      <c r="R37" s="13" t="s">
        <v>766</v>
      </c>
      <c r="S37" s="13" t="s">
        <v>998</v>
      </c>
      <c r="T37" s="12">
        <v>3.3</v>
      </c>
      <c r="U37" s="12">
        <v>4.9000000000000004</v>
      </c>
      <c r="V37" s="11" t="s">
        <v>183</v>
      </c>
      <c r="W37" s="12">
        <v>0.6</v>
      </c>
      <c r="X37" s="12" t="s">
        <v>313</v>
      </c>
      <c r="Y37" s="12">
        <v>0.3</v>
      </c>
      <c r="Z37" s="8">
        <v>0.3</v>
      </c>
      <c r="AA37" s="8"/>
      <c r="AB37" s="11" t="s">
        <v>314</v>
      </c>
      <c r="AC37" s="11" t="s">
        <v>314</v>
      </c>
      <c r="AD37" s="11" t="s">
        <v>182</v>
      </c>
      <c r="AE37" s="8"/>
      <c r="AF37" s="8" t="s">
        <v>1197</v>
      </c>
      <c r="AG37" s="27" t="s">
        <v>1198</v>
      </c>
    </row>
    <row r="38" spans="1:33" s="5" customFormat="1">
      <c r="A38" s="6">
        <v>45424</v>
      </c>
      <c r="B38" s="17" t="s">
        <v>139</v>
      </c>
      <c r="C38" s="8" t="s">
        <v>195</v>
      </c>
      <c r="D38" s="9">
        <v>5.0046296296296297E-2</v>
      </c>
      <c r="E38" s="8" t="s">
        <v>1169</v>
      </c>
      <c r="F38" s="10">
        <v>12.4</v>
      </c>
      <c r="G38" s="10">
        <v>11.1</v>
      </c>
      <c r="H38" s="10">
        <v>11.7</v>
      </c>
      <c r="I38" s="10">
        <v>12.2</v>
      </c>
      <c r="J38" s="10">
        <v>12.5</v>
      </c>
      <c r="K38" s="10">
        <v>12.5</v>
      </c>
      <c r="L38" s="22">
        <f t="shared" si="3"/>
        <v>35.200000000000003</v>
      </c>
      <c r="M38" s="22">
        <f t="shared" si="4"/>
        <v>37.200000000000003</v>
      </c>
      <c r="N38" s="23">
        <f t="shared" si="5"/>
        <v>59.900000000000006</v>
      </c>
      <c r="O38" s="11" t="s">
        <v>170</v>
      </c>
      <c r="P38" s="11" t="s">
        <v>171</v>
      </c>
      <c r="Q38" s="13" t="s">
        <v>299</v>
      </c>
      <c r="R38" s="13" t="s">
        <v>1170</v>
      </c>
      <c r="S38" s="13" t="s">
        <v>239</v>
      </c>
      <c r="T38" s="12">
        <v>3.3</v>
      </c>
      <c r="U38" s="12">
        <v>4.9000000000000004</v>
      </c>
      <c r="V38" s="11" t="s">
        <v>183</v>
      </c>
      <c r="W38" s="12">
        <v>0.5</v>
      </c>
      <c r="X38" s="12" t="s">
        <v>313</v>
      </c>
      <c r="Y38" s="12">
        <v>0.2</v>
      </c>
      <c r="Z38" s="8">
        <v>0.3</v>
      </c>
      <c r="AA38" s="8" t="s">
        <v>319</v>
      </c>
      <c r="AB38" s="11" t="s">
        <v>315</v>
      </c>
      <c r="AC38" s="11" t="s">
        <v>314</v>
      </c>
      <c r="AD38" s="11" t="s">
        <v>183</v>
      </c>
      <c r="AE38" s="8"/>
      <c r="AF38" s="8" t="s">
        <v>1212</v>
      </c>
      <c r="AG38" s="27" t="s">
        <v>1213</v>
      </c>
    </row>
    <row r="39" spans="1:33" s="5" customFormat="1">
      <c r="A39" s="6">
        <v>45430</v>
      </c>
      <c r="B39" s="18" t="s">
        <v>138</v>
      </c>
      <c r="C39" s="8" t="s">
        <v>195</v>
      </c>
      <c r="D39" s="9">
        <v>5.0069444444444444E-2</v>
      </c>
      <c r="E39" s="8" t="s">
        <v>1224</v>
      </c>
      <c r="F39" s="10">
        <v>12.5</v>
      </c>
      <c r="G39" s="10">
        <v>11.4</v>
      </c>
      <c r="H39" s="10">
        <v>11.8</v>
      </c>
      <c r="I39" s="10">
        <v>12.2</v>
      </c>
      <c r="J39" s="10">
        <v>12.3</v>
      </c>
      <c r="K39" s="10">
        <v>12.4</v>
      </c>
      <c r="L39" s="22">
        <f t="shared" si="3"/>
        <v>35.700000000000003</v>
      </c>
      <c r="M39" s="22">
        <f t="shared" si="4"/>
        <v>36.9</v>
      </c>
      <c r="N39" s="23">
        <f t="shared" si="5"/>
        <v>60.2</v>
      </c>
      <c r="O39" s="11" t="s">
        <v>170</v>
      </c>
      <c r="P39" s="11" t="s">
        <v>171</v>
      </c>
      <c r="Q39" s="13" t="s">
        <v>1226</v>
      </c>
      <c r="R39" s="13" t="s">
        <v>1227</v>
      </c>
      <c r="S39" s="13" t="s">
        <v>216</v>
      </c>
      <c r="T39" s="12">
        <v>5.8</v>
      </c>
      <c r="U39" s="12">
        <v>6</v>
      </c>
      <c r="V39" s="11" t="s">
        <v>183</v>
      </c>
      <c r="W39" s="12" t="s">
        <v>317</v>
      </c>
      <c r="X39" s="12" t="s">
        <v>313</v>
      </c>
      <c r="Y39" s="12">
        <v>-0.3</v>
      </c>
      <c r="Z39" s="8">
        <v>0.3</v>
      </c>
      <c r="AA39" s="8"/>
      <c r="AB39" s="11" t="s">
        <v>320</v>
      </c>
      <c r="AC39" s="11" t="s">
        <v>314</v>
      </c>
      <c r="AD39" s="11" t="s">
        <v>182</v>
      </c>
      <c r="AE39" s="8"/>
      <c r="AF39" s="8" t="s">
        <v>1252</v>
      </c>
      <c r="AG39" s="27" t="s">
        <v>1253</v>
      </c>
    </row>
    <row r="40" spans="1:33" s="5" customFormat="1">
      <c r="A40" s="6">
        <v>45431</v>
      </c>
      <c r="B40" s="18" t="s">
        <v>139</v>
      </c>
      <c r="C40" s="8" t="s">
        <v>195</v>
      </c>
      <c r="D40" s="9">
        <v>5.0069444444444444E-2</v>
      </c>
      <c r="E40" s="8" t="s">
        <v>1249</v>
      </c>
      <c r="F40" s="10">
        <v>12.6</v>
      </c>
      <c r="G40" s="10">
        <v>11.1</v>
      </c>
      <c r="H40" s="10">
        <v>11.8</v>
      </c>
      <c r="I40" s="10">
        <v>12.2</v>
      </c>
      <c r="J40" s="10">
        <v>12.2</v>
      </c>
      <c r="K40" s="10">
        <v>12.7</v>
      </c>
      <c r="L40" s="22">
        <f t="shared" si="3"/>
        <v>35.5</v>
      </c>
      <c r="M40" s="22">
        <f t="shared" si="4"/>
        <v>37.099999999999994</v>
      </c>
      <c r="N40" s="23">
        <f t="shared" si="5"/>
        <v>59.900000000000006</v>
      </c>
      <c r="O40" s="11" t="s">
        <v>170</v>
      </c>
      <c r="P40" s="11" t="s">
        <v>171</v>
      </c>
      <c r="Q40" s="13" t="s">
        <v>200</v>
      </c>
      <c r="R40" s="13" t="s">
        <v>221</v>
      </c>
      <c r="S40" s="13" t="s">
        <v>312</v>
      </c>
      <c r="T40" s="12">
        <v>2.8</v>
      </c>
      <c r="U40" s="12">
        <v>3.2</v>
      </c>
      <c r="V40" s="11" t="s">
        <v>183</v>
      </c>
      <c r="W40" s="12">
        <v>0.7</v>
      </c>
      <c r="X40" s="12" t="s">
        <v>313</v>
      </c>
      <c r="Y40" s="12">
        <v>0.7</v>
      </c>
      <c r="Z40" s="8" t="s">
        <v>317</v>
      </c>
      <c r="AA40" s="8"/>
      <c r="AB40" s="11" t="s">
        <v>314</v>
      </c>
      <c r="AC40" s="11" t="s">
        <v>314</v>
      </c>
      <c r="AD40" s="11" t="s">
        <v>182</v>
      </c>
      <c r="AE40" s="8"/>
      <c r="AF40" s="8" t="s">
        <v>1295</v>
      </c>
      <c r="AG40" s="27" t="s">
        <v>1294</v>
      </c>
    </row>
    <row r="41" spans="1:33" s="5" customFormat="1">
      <c r="A41" s="6">
        <v>45437</v>
      </c>
      <c r="B41" s="18" t="s">
        <v>138</v>
      </c>
      <c r="C41" s="8" t="s">
        <v>195</v>
      </c>
      <c r="D41" s="9">
        <v>5.0763888888888886E-2</v>
      </c>
      <c r="E41" s="8" t="s">
        <v>1297</v>
      </c>
      <c r="F41" s="10">
        <v>12.3</v>
      </c>
      <c r="G41" s="10">
        <v>11.3</v>
      </c>
      <c r="H41" s="10">
        <v>11.8</v>
      </c>
      <c r="I41" s="10">
        <v>12.2</v>
      </c>
      <c r="J41" s="10">
        <v>12.7</v>
      </c>
      <c r="K41" s="10">
        <v>13.3</v>
      </c>
      <c r="L41" s="22">
        <f t="shared" si="3"/>
        <v>35.400000000000006</v>
      </c>
      <c r="M41" s="22">
        <f t="shared" si="4"/>
        <v>38.200000000000003</v>
      </c>
      <c r="N41" s="23">
        <f t="shared" si="5"/>
        <v>60.300000000000011</v>
      </c>
      <c r="O41" s="11" t="s">
        <v>170</v>
      </c>
      <c r="P41" s="11" t="s">
        <v>197</v>
      </c>
      <c r="Q41" s="13" t="s">
        <v>937</v>
      </c>
      <c r="R41" s="13" t="s">
        <v>773</v>
      </c>
      <c r="S41" s="13" t="s">
        <v>693</v>
      </c>
      <c r="T41" s="12">
        <v>3.7</v>
      </c>
      <c r="U41" s="12">
        <v>5</v>
      </c>
      <c r="V41" s="11" t="s">
        <v>183</v>
      </c>
      <c r="W41" s="12">
        <v>1</v>
      </c>
      <c r="X41" s="12" t="s">
        <v>313</v>
      </c>
      <c r="Y41" s="12">
        <v>0.9</v>
      </c>
      <c r="Z41" s="8">
        <v>0.1</v>
      </c>
      <c r="AA41" s="8"/>
      <c r="AB41" s="11" t="s">
        <v>316</v>
      </c>
      <c r="AC41" s="11" t="s">
        <v>314</v>
      </c>
      <c r="AD41" s="11" t="s">
        <v>182</v>
      </c>
      <c r="AE41" s="8"/>
      <c r="AF41" s="8" t="s">
        <v>1327</v>
      </c>
      <c r="AG41" s="27" t="s">
        <v>1328</v>
      </c>
    </row>
    <row r="42" spans="1:33" s="5" customFormat="1">
      <c r="A42" s="6">
        <v>45438</v>
      </c>
      <c r="B42" s="18" t="s">
        <v>140</v>
      </c>
      <c r="C42" s="8" t="s">
        <v>195</v>
      </c>
      <c r="D42" s="9">
        <v>4.9398148148148149E-2</v>
      </c>
      <c r="E42" s="8" t="s">
        <v>1323</v>
      </c>
      <c r="F42" s="10">
        <v>12.4</v>
      </c>
      <c r="G42" s="10">
        <v>11.4</v>
      </c>
      <c r="H42" s="10">
        <v>11.7</v>
      </c>
      <c r="I42" s="10">
        <v>11.6</v>
      </c>
      <c r="J42" s="10">
        <v>12.2</v>
      </c>
      <c r="K42" s="10">
        <v>12.5</v>
      </c>
      <c r="L42" s="22">
        <f t="shared" si="3"/>
        <v>35.5</v>
      </c>
      <c r="M42" s="22">
        <f t="shared" si="4"/>
        <v>36.299999999999997</v>
      </c>
      <c r="N42" s="23">
        <f t="shared" si="5"/>
        <v>59.3</v>
      </c>
      <c r="O42" s="11" t="s">
        <v>170</v>
      </c>
      <c r="P42" s="11" t="s">
        <v>171</v>
      </c>
      <c r="Q42" s="13" t="s">
        <v>215</v>
      </c>
      <c r="R42" s="13" t="s">
        <v>203</v>
      </c>
      <c r="S42" s="13" t="s">
        <v>402</v>
      </c>
      <c r="T42" s="12">
        <v>3.1</v>
      </c>
      <c r="U42" s="12">
        <v>2</v>
      </c>
      <c r="V42" s="11" t="s">
        <v>183</v>
      </c>
      <c r="W42" s="12">
        <v>0.5</v>
      </c>
      <c r="X42" s="12" t="s">
        <v>313</v>
      </c>
      <c r="Y42" s="12">
        <v>0.2</v>
      </c>
      <c r="Z42" s="8">
        <v>0.3</v>
      </c>
      <c r="AA42" s="8"/>
      <c r="AB42" s="11" t="s">
        <v>315</v>
      </c>
      <c r="AC42" s="11" t="s">
        <v>315</v>
      </c>
      <c r="AD42" s="11" t="s">
        <v>182</v>
      </c>
      <c r="AE42" s="8"/>
      <c r="AF42" s="8" t="s">
        <v>1361</v>
      </c>
      <c r="AG42" s="27" t="s">
        <v>1362</v>
      </c>
    </row>
    <row r="43" spans="1:33" s="5" customFormat="1">
      <c r="A43" s="6">
        <v>45444</v>
      </c>
      <c r="B43" s="18" t="s">
        <v>138</v>
      </c>
      <c r="C43" s="8" t="s">
        <v>492</v>
      </c>
      <c r="D43" s="9">
        <v>5.0034722222222223E-2</v>
      </c>
      <c r="E43" s="8" t="s">
        <v>1374</v>
      </c>
      <c r="F43" s="10">
        <v>12.3</v>
      </c>
      <c r="G43" s="10">
        <v>11</v>
      </c>
      <c r="H43" s="10">
        <v>11.8</v>
      </c>
      <c r="I43" s="10">
        <v>12.3</v>
      </c>
      <c r="J43" s="10">
        <v>12.3</v>
      </c>
      <c r="K43" s="10">
        <v>12.6</v>
      </c>
      <c r="L43" s="22">
        <f t="shared" si="3"/>
        <v>35.1</v>
      </c>
      <c r="M43" s="22">
        <f t="shared" si="4"/>
        <v>37.200000000000003</v>
      </c>
      <c r="N43" s="23">
        <f t="shared" si="5"/>
        <v>59.7</v>
      </c>
      <c r="O43" s="11" t="s">
        <v>170</v>
      </c>
      <c r="P43" s="11" t="s">
        <v>171</v>
      </c>
      <c r="Q43" s="13" t="s">
        <v>284</v>
      </c>
      <c r="R43" s="13" t="s">
        <v>227</v>
      </c>
      <c r="S43" s="13" t="s">
        <v>246</v>
      </c>
      <c r="T43" s="12">
        <v>11</v>
      </c>
      <c r="U43" s="12">
        <v>10.7</v>
      </c>
      <c r="V43" s="11" t="s">
        <v>181</v>
      </c>
      <c r="W43" s="12">
        <v>-0.3</v>
      </c>
      <c r="X43" s="12" t="s">
        <v>313</v>
      </c>
      <c r="Y43" s="12">
        <v>0.2</v>
      </c>
      <c r="Z43" s="8">
        <v>-0.5</v>
      </c>
      <c r="AA43" s="8"/>
      <c r="AB43" s="11" t="s">
        <v>315</v>
      </c>
      <c r="AC43" s="11" t="s">
        <v>314</v>
      </c>
      <c r="AD43" s="11" t="s">
        <v>182</v>
      </c>
      <c r="AE43" s="8"/>
      <c r="AF43" s="8" t="s">
        <v>1409</v>
      </c>
      <c r="AG43" s="27" t="s">
        <v>1410</v>
      </c>
    </row>
    <row r="44" spans="1:33" s="5" customFormat="1">
      <c r="A44" s="6">
        <v>45444</v>
      </c>
      <c r="B44" s="18" t="s">
        <v>139</v>
      </c>
      <c r="C44" s="8" t="s">
        <v>492</v>
      </c>
      <c r="D44" s="9">
        <v>4.8692129629629627E-2</v>
      </c>
      <c r="E44" s="8" t="s">
        <v>1384</v>
      </c>
      <c r="F44" s="10">
        <v>12.2</v>
      </c>
      <c r="G44" s="10">
        <v>10.7</v>
      </c>
      <c r="H44" s="10">
        <v>11.4</v>
      </c>
      <c r="I44" s="10">
        <v>11.8</v>
      </c>
      <c r="J44" s="10">
        <v>12.1</v>
      </c>
      <c r="K44" s="10">
        <v>12.5</v>
      </c>
      <c r="L44" s="22">
        <f t="shared" si="3"/>
        <v>34.299999999999997</v>
      </c>
      <c r="M44" s="22">
        <f t="shared" si="4"/>
        <v>36.4</v>
      </c>
      <c r="N44" s="23">
        <f t="shared" si="5"/>
        <v>58.199999999999996</v>
      </c>
      <c r="O44" s="11" t="s">
        <v>172</v>
      </c>
      <c r="P44" s="11" t="s">
        <v>171</v>
      </c>
      <c r="Q44" s="13" t="s">
        <v>1385</v>
      </c>
      <c r="R44" s="13" t="s">
        <v>203</v>
      </c>
      <c r="S44" s="13" t="s">
        <v>221</v>
      </c>
      <c r="T44" s="12">
        <v>11</v>
      </c>
      <c r="U44" s="12">
        <v>10.7</v>
      </c>
      <c r="V44" s="11" t="s">
        <v>181</v>
      </c>
      <c r="W44" s="12">
        <v>-1.2</v>
      </c>
      <c r="X44" s="12" t="s">
        <v>313</v>
      </c>
      <c r="Y44" s="12">
        <v>-0.8</v>
      </c>
      <c r="Z44" s="8">
        <v>-0.4</v>
      </c>
      <c r="AA44" s="8"/>
      <c r="AB44" s="11" t="s">
        <v>446</v>
      </c>
      <c r="AC44" s="11" t="s">
        <v>315</v>
      </c>
      <c r="AD44" s="11" t="s">
        <v>181</v>
      </c>
      <c r="AE44" s="8"/>
      <c r="AF44" s="8" t="s">
        <v>1421</v>
      </c>
      <c r="AG44" s="27" t="s">
        <v>1422</v>
      </c>
    </row>
    <row r="45" spans="1:33" s="5" customFormat="1">
      <c r="A45" s="6">
        <v>45444</v>
      </c>
      <c r="B45" s="18" t="s">
        <v>140</v>
      </c>
      <c r="C45" s="8" t="s">
        <v>492</v>
      </c>
      <c r="D45" s="9">
        <v>4.9363425925925929E-2</v>
      </c>
      <c r="E45" s="8" t="s">
        <v>1389</v>
      </c>
      <c r="F45" s="10">
        <v>12.4</v>
      </c>
      <c r="G45" s="10">
        <v>10.9</v>
      </c>
      <c r="H45" s="10">
        <v>11.2</v>
      </c>
      <c r="I45" s="10">
        <v>11.8</v>
      </c>
      <c r="J45" s="10">
        <v>12.4</v>
      </c>
      <c r="K45" s="10">
        <v>12.8</v>
      </c>
      <c r="L45" s="22">
        <f t="shared" si="3"/>
        <v>34.5</v>
      </c>
      <c r="M45" s="22">
        <f t="shared" si="4"/>
        <v>37</v>
      </c>
      <c r="N45" s="23">
        <f t="shared" si="5"/>
        <v>58.699999999999996</v>
      </c>
      <c r="O45" s="11" t="s">
        <v>172</v>
      </c>
      <c r="P45" s="11" t="s">
        <v>171</v>
      </c>
      <c r="Q45" s="13" t="s">
        <v>221</v>
      </c>
      <c r="R45" s="13" t="s">
        <v>395</v>
      </c>
      <c r="S45" s="13" t="s">
        <v>1317</v>
      </c>
      <c r="T45" s="12">
        <v>11</v>
      </c>
      <c r="U45" s="12">
        <v>10.7</v>
      </c>
      <c r="V45" s="11" t="s">
        <v>181</v>
      </c>
      <c r="W45" s="12">
        <v>0.2</v>
      </c>
      <c r="X45" s="12" t="s">
        <v>313</v>
      </c>
      <c r="Y45" s="12">
        <v>0.5</v>
      </c>
      <c r="Z45" s="8">
        <v>-0.3</v>
      </c>
      <c r="AA45" s="8"/>
      <c r="AB45" s="11" t="s">
        <v>314</v>
      </c>
      <c r="AC45" s="11" t="s">
        <v>314</v>
      </c>
      <c r="AD45" s="11" t="s">
        <v>182</v>
      </c>
      <c r="AE45" s="8"/>
      <c r="AF45" s="8" t="s">
        <v>1425</v>
      </c>
      <c r="AG45" s="27" t="s">
        <v>1426</v>
      </c>
    </row>
    <row r="46" spans="1:33" s="5" customFormat="1">
      <c r="A46" s="6">
        <v>45445</v>
      </c>
      <c r="B46" s="18" t="s">
        <v>135</v>
      </c>
      <c r="C46" s="8" t="s">
        <v>492</v>
      </c>
      <c r="D46" s="9">
        <v>4.866898148148148E-2</v>
      </c>
      <c r="E46" s="8" t="s">
        <v>932</v>
      </c>
      <c r="F46" s="10">
        <v>12.2</v>
      </c>
      <c r="G46" s="10">
        <v>10.6</v>
      </c>
      <c r="H46" s="10">
        <v>11.1</v>
      </c>
      <c r="I46" s="10">
        <v>11.6</v>
      </c>
      <c r="J46" s="10">
        <v>12.1</v>
      </c>
      <c r="K46" s="10">
        <v>12.9</v>
      </c>
      <c r="L46" s="22">
        <f t="shared" si="3"/>
        <v>33.9</v>
      </c>
      <c r="M46" s="22">
        <f t="shared" si="4"/>
        <v>36.6</v>
      </c>
      <c r="N46" s="23">
        <f t="shared" si="5"/>
        <v>57.6</v>
      </c>
      <c r="O46" s="11" t="s">
        <v>172</v>
      </c>
      <c r="P46" s="11" t="s">
        <v>171</v>
      </c>
      <c r="Q46" s="13" t="s">
        <v>273</v>
      </c>
      <c r="R46" s="13" t="s">
        <v>1403</v>
      </c>
      <c r="S46" s="13" t="s">
        <v>933</v>
      </c>
      <c r="T46" s="12">
        <v>7.2</v>
      </c>
      <c r="U46" s="12">
        <v>7.1</v>
      </c>
      <c r="V46" s="11" t="s">
        <v>182</v>
      </c>
      <c r="W46" s="12">
        <v>0.3</v>
      </c>
      <c r="X46" s="12" t="s">
        <v>313</v>
      </c>
      <c r="Y46" s="12">
        <v>0.4</v>
      </c>
      <c r="Z46" s="8">
        <v>-0.1</v>
      </c>
      <c r="AA46" s="8"/>
      <c r="AB46" s="11" t="s">
        <v>314</v>
      </c>
      <c r="AC46" s="11" t="s">
        <v>314</v>
      </c>
      <c r="AD46" s="11" t="s">
        <v>182</v>
      </c>
      <c r="AE46" s="8"/>
      <c r="AF46" s="8" t="s">
        <v>1445</v>
      </c>
      <c r="AG46" s="27" t="s">
        <v>1446</v>
      </c>
    </row>
    <row r="47" spans="1:33" s="5" customFormat="1">
      <c r="A47" s="6">
        <v>45451</v>
      </c>
      <c r="B47" s="18" t="s">
        <v>138</v>
      </c>
      <c r="C47" s="8" t="s">
        <v>195</v>
      </c>
      <c r="D47" s="9">
        <v>5.002314814814815E-2</v>
      </c>
      <c r="E47" s="8" t="s">
        <v>1455</v>
      </c>
      <c r="F47" s="10">
        <v>12.3</v>
      </c>
      <c r="G47" s="10">
        <v>11.3</v>
      </c>
      <c r="H47" s="10">
        <v>11.9</v>
      </c>
      <c r="I47" s="10">
        <v>12.1</v>
      </c>
      <c r="J47" s="10">
        <v>12.1</v>
      </c>
      <c r="K47" s="10">
        <v>12.5</v>
      </c>
      <c r="L47" s="22">
        <f t="shared" si="3"/>
        <v>35.5</v>
      </c>
      <c r="M47" s="22">
        <f t="shared" si="4"/>
        <v>36.700000000000003</v>
      </c>
      <c r="N47" s="23">
        <f t="shared" si="5"/>
        <v>59.7</v>
      </c>
      <c r="O47" s="11" t="s">
        <v>170</v>
      </c>
      <c r="P47" s="11" t="s">
        <v>171</v>
      </c>
      <c r="Q47" s="13" t="s">
        <v>1456</v>
      </c>
      <c r="R47" s="13" t="s">
        <v>685</v>
      </c>
      <c r="S47" s="13" t="s">
        <v>1457</v>
      </c>
      <c r="T47" s="12">
        <v>2.4</v>
      </c>
      <c r="U47" s="12">
        <v>2.9</v>
      </c>
      <c r="V47" s="11" t="s">
        <v>182</v>
      </c>
      <c r="W47" s="12">
        <v>-0.4</v>
      </c>
      <c r="X47" s="12" t="s">
        <v>313</v>
      </c>
      <c r="Y47" s="12">
        <v>-0.2</v>
      </c>
      <c r="Z47" s="8">
        <v>-0.2</v>
      </c>
      <c r="AA47" s="8"/>
      <c r="AB47" s="11" t="s">
        <v>315</v>
      </c>
      <c r="AC47" s="11" t="s">
        <v>314</v>
      </c>
      <c r="AD47" s="11" t="s">
        <v>182</v>
      </c>
      <c r="AE47" s="8"/>
      <c r="AF47" s="8" t="s">
        <v>1479</v>
      </c>
      <c r="AG47" s="27" t="s">
        <v>1480</v>
      </c>
    </row>
    <row r="48" spans="1:33" s="5" customFormat="1">
      <c r="A48" s="6">
        <v>45452</v>
      </c>
      <c r="B48" s="18" t="s">
        <v>142</v>
      </c>
      <c r="C48" s="8" t="s">
        <v>492</v>
      </c>
      <c r="D48" s="9">
        <v>4.9340277777777775E-2</v>
      </c>
      <c r="E48" s="8" t="s">
        <v>433</v>
      </c>
      <c r="F48" s="10">
        <v>12</v>
      </c>
      <c r="G48" s="10">
        <v>10.5</v>
      </c>
      <c r="H48" s="10">
        <v>11.1</v>
      </c>
      <c r="I48" s="10">
        <v>11.9</v>
      </c>
      <c r="J48" s="10">
        <v>12.6</v>
      </c>
      <c r="K48" s="10">
        <v>13.2</v>
      </c>
      <c r="L48" s="22">
        <f t="shared" si="3"/>
        <v>33.6</v>
      </c>
      <c r="M48" s="22">
        <f t="shared" si="4"/>
        <v>37.700000000000003</v>
      </c>
      <c r="N48" s="23">
        <f t="shared" si="5"/>
        <v>58.1</v>
      </c>
      <c r="O48" s="11" t="s">
        <v>172</v>
      </c>
      <c r="P48" s="11" t="s">
        <v>197</v>
      </c>
      <c r="Q48" s="13" t="s">
        <v>200</v>
      </c>
      <c r="R48" s="13" t="s">
        <v>246</v>
      </c>
      <c r="S48" s="13" t="s">
        <v>203</v>
      </c>
      <c r="T48" s="12">
        <v>8</v>
      </c>
      <c r="U48" s="12">
        <v>8.6</v>
      </c>
      <c r="V48" s="11" t="s">
        <v>182</v>
      </c>
      <c r="W48" s="12">
        <v>0.6</v>
      </c>
      <c r="X48" s="12" t="s">
        <v>313</v>
      </c>
      <c r="Y48" s="12">
        <v>0.8</v>
      </c>
      <c r="Z48" s="8">
        <v>-0.2</v>
      </c>
      <c r="AA48" s="8"/>
      <c r="AB48" s="11" t="s">
        <v>316</v>
      </c>
      <c r="AC48" s="11" t="s">
        <v>315</v>
      </c>
      <c r="AD48" s="11" t="s">
        <v>182</v>
      </c>
      <c r="AE48" s="8"/>
      <c r="AF48" s="8" t="s">
        <v>1507</v>
      </c>
      <c r="AG48" s="27" t="s">
        <v>1508</v>
      </c>
    </row>
    <row r="49" spans="1:33" s="5" customFormat="1">
      <c r="A49" s="6">
        <v>45458</v>
      </c>
      <c r="B49" s="18" t="s">
        <v>138</v>
      </c>
      <c r="C49" s="8" t="s">
        <v>195</v>
      </c>
      <c r="D49" s="9">
        <v>5.0034722222222223E-2</v>
      </c>
      <c r="E49" s="8" t="s">
        <v>1525</v>
      </c>
      <c r="F49" s="10">
        <v>12.5</v>
      </c>
      <c r="G49" s="10">
        <v>10.9</v>
      </c>
      <c r="H49" s="10">
        <v>11.4</v>
      </c>
      <c r="I49" s="10">
        <v>12.1</v>
      </c>
      <c r="J49" s="10">
        <v>12.8</v>
      </c>
      <c r="K49" s="10">
        <v>12.6</v>
      </c>
      <c r="L49" s="22">
        <f t="shared" si="3"/>
        <v>34.799999999999997</v>
      </c>
      <c r="M49" s="22">
        <f t="shared" si="4"/>
        <v>37.5</v>
      </c>
      <c r="N49" s="23">
        <f t="shared" si="5"/>
        <v>59.7</v>
      </c>
      <c r="O49" s="11" t="s">
        <v>172</v>
      </c>
      <c r="P49" s="11" t="s">
        <v>171</v>
      </c>
      <c r="Q49" s="13" t="s">
        <v>246</v>
      </c>
      <c r="R49" s="13" t="s">
        <v>239</v>
      </c>
      <c r="S49" s="13" t="s">
        <v>685</v>
      </c>
      <c r="T49" s="12">
        <v>2.2999999999999998</v>
      </c>
      <c r="U49" s="12">
        <v>4.5999999999999996</v>
      </c>
      <c r="V49" s="11" t="s">
        <v>182</v>
      </c>
      <c r="W49" s="12">
        <v>-0.3</v>
      </c>
      <c r="X49" s="12" t="s">
        <v>313</v>
      </c>
      <c r="Y49" s="12">
        <v>-0.2</v>
      </c>
      <c r="Z49" s="8">
        <v>-0.1</v>
      </c>
      <c r="AA49" s="8"/>
      <c r="AB49" s="11" t="s">
        <v>315</v>
      </c>
      <c r="AC49" s="11" t="s">
        <v>314</v>
      </c>
      <c r="AD49" s="11" t="s">
        <v>183</v>
      </c>
      <c r="AE49" s="8"/>
      <c r="AF49" s="8" t="s">
        <v>1568</v>
      </c>
      <c r="AG49" s="27" t="s">
        <v>1569</v>
      </c>
    </row>
    <row r="50" spans="1:33" s="5" customFormat="1">
      <c r="A50" s="6">
        <v>45458</v>
      </c>
      <c r="B50" s="18" t="s">
        <v>1373</v>
      </c>
      <c r="C50" s="8" t="s">
        <v>195</v>
      </c>
      <c r="D50" s="9">
        <v>5.0740740740740739E-2</v>
      </c>
      <c r="E50" s="8" t="s">
        <v>1523</v>
      </c>
      <c r="F50" s="10">
        <v>12.8</v>
      </c>
      <c r="G50" s="10">
        <v>11.5</v>
      </c>
      <c r="H50" s="10">
        <v>11.8</v>
      </c>
      <c r="I50" s="10">
        <v>12.4</v>
      </c>
      <c r="J50" s="10">
        <v>12.5</v>
      </c>
      <c r="K50" s="10">
        <v>12.4</v>
      </c>
      <c r="L50" s="22">
        <f t="shared" si="3"/>
        <v>36.1</v>
      </c>
      <c r="M50" s="22">
        <f t="shared" si="4"/>
        <v>37.299999999999997</v>
      </c>
      <c r="N50" s="23">
        <f t="shared" si="5"/>
        <v>61</v>
      </c>
      <c r="O50" s="11" t="s">
        <v>217</v>
      </c>
      <c r="P50" s="11" t="s">
        <v>171</v>
      </c>
      <c r="Q50" s="13" t="s">
        <v>250</v>
      </c>
      <c r="R50" s="13" t="s">
        <v>1385</v>
      </c>
      <c r="S50" s="13" t="s">
        <v>312</v>
      </c>
      <c r="T50" s="12">
        <v>2.2999999999999998</v>
      </c>
      <c r="U50" s="12">
        <v>4.5999999999999996</v>
      </c>
      <c r="V50" s="11" t="s">
        <v>182</v>
      </c>
      <c r="W50" s="12" t="s">
        <v>317</v>
      </c>
      <c r="X50" s="12" t="s">
        <v>313</v>
      </c>
      <c r="Y50" s="12">
        <v>0.1</v>
      </c>
      <c r="Z50" s="8">
        <v>-0.1</v>
      </c>
      <c r="AA50" s="8"/>
      <c r="AB50" s="11" t="s">
        <v>315</v>
      </c>
      <c r="AC50" s="11" t="s">
        <v>315</v>
      </c>
      <c r="AD50" s="11" t="s">
        <v>182</v>
      </c>
      <c r="AE50" s="8"/>
      <c r="AF50" s="8" t="s">
        <v>1562</v>
      </c>
      <c r="AG50" s="27" t="s">
        <v>1563</v>
      </c>
    </row>
    <row r="51" spans="1:33" s="5" customFormat="1">
      <c r="A51" s="6">
        <v>45458</v>
      </c>
      <c r="B51" s="18" t="s">
        <v>139</v>
      </c>
      <c r="C51" s="8" t="s">
        <v>195</v>
      </c>
      <c r="D51" s="9">
        <v>4.9340277777777775E-2</v>
      </c>
      <c r="E51" s="8" t="s">
        <v>777</v>
      </c>
      <c r="F51" s="10">
        <v>12.2</v>
      </c>
      <c r="G51" s="10">
        <v>10.7</v>
      </c>
      <c r="H51" s="10">
        <v>11.1</v>
      </c>
      <c r="I51" s="10">
        <v>11.8</v>
      </c>
      <c r="J51" s="10">
        <v>12.3</v>
      </c>
      <c r="K51" s="10">
        <v>13.2</v>
      </c>
      <c r="L51" s="22">
        <f t="shared" si="3"/>
        <v>34</v>
      </c>
      <c r="M51" s="22">
        <f t="shared" si="4"/>
        <v>37.299999999999997</v>
      </c>
      <c r="N51" s="23">
        <f t="shared" si="5"/>
        <v>58.099999999999994</v>
      </c>
      <c r="O51" s="11" t="s">
        <v>172</v>
      </c>
      <c r="P51" s="11" t="s">
        <v>197</v>
      </c>
      <c r="Q51" s="13" t="s">
        <v>309</v>
      </c>
      <c r="R51" s="13" t="s">
        <v>423</v>
      </c>
      <c r="S51" s="13" t="s">
        <v>312</v>
      </c>
      <c r="T51" s="12">
        <v>2.2999999999999998</v>
      </c>
      <c r="U51" s="12">
        <v>4.5999999999999996</v>
      </c>
      <c r="V51" s="11" t="s">
        <v>182</v>
      </c>
      <c r="W51" s="12">
        <v>-0.6</v>
      </c>
      <c r="X51" s="12" t="s">
        <v>313</v>
      </c>
      <c r="Y51" s="12">
        <v>-0.5</v>
      </c>
      <c r="Z51" s="8">
        <v>-0.1</v>
      </c>
      <c r="AA51" s="8" t="s">
        <v>319</v>
      </c>
      <c r="AB51" s="11" t="s">
        <v>320</v>
      </c>
      <c r="AC51" s="11" t="s">
        <v>320</v>
      </c>
      <c r="AD51" s="11" t="s">
        <v>136</v>
      </c>
      <c r="AE51" s="8"/>
      <c r="AF51" s="8" t="s">
        <v>1543</v>
      </c>
      <c r="AG51" s="27" t="s">
        <v>1564</v>
      </c>
    </row>
    <row r="52" spans="1:33" s="5" customFormat="1">
      <c r="A52" s="6">
        <v>45459</v>
      </c>
      <c r="B52" s="17" t="s">
        <v>138</v>
      </c>
      <c r="C52" s="8" t="s">
        <v>195</v>
      </c>
      <c r="D52" s="9">
        <v>4.9317129629629627E-2</v>
      </c>
      <c r="E52" s="8" t="s">
        <v>1532</v>
      </c>
      <c r="F52" s="10">
        <v>12.5</v>
      </c>
      <c r="G52" s="10">
        <v>11.1</v>
      </c>
      <c r="H52" s="10">
        <v>11.8</v>
      </c>
      <c r="I52" s="10">
        <v>11.8</v>
      </c>
      <c r="J52" s="10">
        <v>11.8</v>
      </c>
      <c r="K52" s="10">
        <v>12.1</v>
      </c>
      <c r="L52" s="22">
        <f t="shared" si="3"/>
        <v>35.400000000000006</v>
      </c>
      <c r="M52" s="22">
        <f t="shared" si="4"/>
        <v>35.700000000000003</v>
      </c>
      <c r="N52" s="23">
        <f t="shared" si="5"/>
        <v>59</v>
      </c>
      <c r="O52" s="11" t="s">
        <v>170</v>
      </c>
      <c r="P52" s="11" t="s">
        <v>171</v>
      </c>
      <c r="Q52" s="13" t="s">
        <v>227</v>
      </c>
      <c r="R52" s="13" t="s">
        <v>241</v>
      </c>
      <c r="S52" s="13" t="s">
        <v>685</v>
      </c>
      <c r="T52" s="12">
        <v>8.6999999999999993</v>
      </c>
      <c r="U52" s="12">
        <v>7.3</v>
      </c>
      <c r="V52" s="11" t="s">
        <v>182</v>
      </c>
      <c r="W52" s="12">
        <v>-1.5</v>
      </c>
      <c r="X52" s="12" t="s">
        <v>313</v>
      </c>
      <c r="Y52" s="12">
        <v>-1.4</v>
      </c>
      <c r="Z52" s="8">
        <v>-0.1</v>
      </c>
      <c r="AA52" s="8" t="s">
        <v>319</v>
      </c>
      <c r="AB52" s="11" t="s">
        <v>446</v>
      </c>
      <c r="AC52" s="11" t="s">
        <v>314</v>
      </c>
      <c r="AD52" s="11" t="s">
        <v>183</v>
      </c>
      <c r="AE52" s="8"/>
      <c r="AF52" s="8" t="s">
        <v>1582</v>
      </c>
      <c r="AG52" s="27" t="s">
        <v>1583</v>
      </c>
    </row>
    <row r="53" spans="1:33" s="5" customFormat="1">
      <c r="A53" s="6">
        <v>45466</v>
      </c>
      <c r="B53" s="18" t="s">
        <v>138</v>
      </c>
      <c r="C53" s="8" t="s">
        <v>519</v>
      </c>
      <c r="D53" s="9">
        <v>4.9317129629629627E-2</v>
      </c>
      <c r="E53" s="8" t="s">
        <v>1616</v>
      </c>
      <c r="F53" s="10">
        <v>12.4</v>
      </c>
      <c r="G53" s="10">
        <v>11.2</v>
      </c>
      <c r="H53" s="10">
        <v>11.7</v>
      </c>
      <c r="I53" s="10">
        <v>11.8</v>
      </c>
      <c r="J53" s="10">
        <v>11.6</v>
      </c>
      <c r="K53" s="10">
        <v>12.4</v>
      </c>
      <c r="L53" s="22">
        <f t="shared" si="3"/>
        <v>35.299999999999997</v>
      </c>
      <c r="M53" s="22">
        <f t="shared" si="4"/>
        <v>35.799999999999997</v>
      </c>
      <c r="N53" s="23">
        <f t="shared" si="5"/>
        <v>58.699999999999996</v>
      </c>
      <c r="O53" s="11" t="s">
        <v>170</v>
      </c>
      <c r="P53" s="11" t="s">
        <v>171</v>
      </c>
      <c r="Q53" s="13" t="s">
        <v>773</v>
      </c>
      <c r="R53" s="13" t="s">
        <v>287</v>
      </c>
      <c r="S53" s="13" t="s">
        <v>199</v>
      </c>
      <c r="T53" s="12">
        <v>16.600000000000001</v>
      </c>
      <c r="U53" s="12">
        <v>17.2</v>
      </c>
      <c r="V53" s="11" t="s">
        <v>136</v>
      </c>
      <c r="W53" s="12">
        <v>-1.5</v>
      </c>
      <c r="X53" s="12" t="s">
        <v>313</v>
      </c>
      <c r="Y53" s="12">
        <v>-0.3</v>
      </c>
      <c r="Z53" s="8">
        <v>-1.2</v>
      </c>
      <c r="AA53" s="8"/>
      <c r="AB53" s="11" t="s">
        <v>320</v>
      </c>
      <c r="AC53" s="11" t="s">
        <v>314</v>
      </c>
      <c r="AD53" s="11" t="s">
        <v>183</v>
      </c>
      <c r="AE53" s="8"/>
      <c r="AF53" s="8" t="s">
        <v>1652</v>
      </c>
      <c r="AG53" s="27" t="s">
        <v>1653</v>
      </c>
    </row>
    <row r="54" spans="1:33" s="5" customFormat="1">
      <c r="A54" s="6">
        <v>45466</v>
      </c>
      <c r="B54" s="18" t="s">
        <v>140</v>
      </c>
      <c r="C54" s="8" t="s">
        <v>530</v>
      </c>
      <c r="D54" s="9">
        <v>4.8622685185185185E-2</v>
      </c>
      <c r="E54" s="8" t="s">
        <v>1384</v>
      </c>
      <c r="F54" s="10">
        <v>12.4</v>
      </c>
      <c r="G54" s="10">
        <v>10.9</v>
      </c>
      <c r="H54" s="10">
        <v>11.5</v>
      </c>
      <c r="I54" s="10">
        <v>11.8</v>
      </c>
      <c r="J54" s="10">
        <v>11.6</v>
      </c>
      <c r="K54" s="10">
        <v>11.9</v>
      </c>
      <c r="L54" s="22">
        <f t="shared" si="3"/>
        <v>34.799999999999997</v>
      </c>
      <c r="M54" s="22">
        <f t="shared" si="4"/>
        <v>35.299999999999997</v>
      </c>
      <c r="N54" s="23">
        <f t="shared" si="5"/>
        <v>58.199999999999996</v>
      </c>
      <c r="O54" s="11" t="s">
        <v>170</v>
      </c>
      <c r="P54" s="11" t="s">
        <v>171</v>
      </c>
      <c r="Q54" s="13" t="s">
        <v>1385</v>
      </c>
      <c r="R54" s="13" t="s">
        <v>949</v>
      </c>
      <c r="S54" s="13" t="s">
        <v>203</v>
      </c>
      <c r="T54" s="12">
        <v>16.600000000000001</v>
      </c>
      <c r="U54" s="12">
        <v>17.2</v>
      </c>
      <c r="V54" s="11" t="s">
        <v>136</v>
      </c>
      <c r="W54" s="12">
        <v>-1.2</v>
      </c>
      <c r="X54" s="12" t="s">
        <v>313</v>
      </c>
      <c r="Y54" s="12" t="s">
        <v>317</v>
      </c>
      <c r="Z54" s="8">
        <v>-1.2</v>
      </c>
      <c r="AA54" s="8"/>
      <c r="AB54" s="11" t="s">
        <v>315</v>
      </c>
      <c r="AC54" s="11" t="s">
        <v>315</v>
      </c>
      <c r="AD54" s="11" t="s">
        <v>182</v>
      </c>
      <c r="AE54" s="8"/>
      <c r="AF54" s="8" t="s">
        <v>1629</v>
      </c>
      <c r="AG54" s="27" t="s">
        <v>1630</v>
      </c>
    </row>
    <row r="55" spans="1:33" s="5" customFormat="1">
      <c r="A55" s="6">
        <v>45570</v>
      </c>
      <c r="B55" s="18" t="s">
        <v>1585</v>
      </c>
      <c r="C55" s="8" t="s">
        <v>492</v>
      </c>
      <c r="D55" s="9">
        <v>4.9375000000000002E-2</v>
      </c>
      <c r="E55" s="8" t="s">
        <v>1672</v>
      </c>
      <c r="F55" s="10">
        <v>12.3</v>
      </c>
      <c r="G55" s="10">
        <v>11</v>
      </c>
      <c r="H55" s="10">
        <v>11.5</v>
      </c>
      <c r="I55" s="10">
        <v>12.3</v>
      </c>
      <c r="J55" s="10">
        <v>12.2</v>
      </c>
      <c r="K55" s="10">
        <v>12.3</v>
      </c>
      <c r="L55" s="22">
        <f t="shared" si="3"/>
        <v>34.799999999999997</v>
      </c>
      <c r="M55" s="22">
        <f t="shared" si="4"/>
        <v>36.799999999999997</v>
      </c>
      <c r="N55" s="23">
        <f t="shared" si="5"/>
        <v>59.3</v>
      </c>
      <c r="O55" s="11" t="s">
        <v>172</v>
      </c>
      <c r="P55" s="11" t="s">
        <v>171</v>
      </c>
      <c r="Q55" s="13" t="s">
        <v>1673</v>
      </c>
      <c r="R55" s="13" t="s">
        <v>200</v>
      </c>
      <c r="S55" s="13" t="s">
        <v>304</v>
      </c>
      <c r="T55" s="12">
        <v>9.8000000000000007</v>
      </c>
      <c r="U55" s="12">
        <v>10.5</v>
      </c>
      <c r="V55" s="11" t="s">
        <v>181</v>
      </c>
      <c r="W55" s="12">
        <v>-1.1000000000000001</v>
      </c>
      <c r="X55" s="12" t="s">
        <v>313</v>
      </c>
      <c r="Y55" s="12">
        <v>-0.6</v>
      </c>
      <c r="Z55" s="8">
        <v>-0.5</v>
      </c>
      <c r="AA55" s="8" t="s">
        <v>319</v>
      </c>
      <c r="AB55" s="11" t="s">
        <v>320</v>
      </c>
      <c r="AC55" s="11" t="s">
        <v>314</v>
      </c>
      <c r="AD55" s="11" t="s">
        <v>183</v>
      </c>
      <c r="AE55" s="8"/>
      <c r="AF55" s="8" t="s">
        <v>1725</v>
      </c>
      <c r="AG55" s="27" t="s">
        <v>1726</v>
      </c>
    </row>
    <row r="56" spans="1:33" s="5" customFormat="1">
      <c r="A56" s="6">
        <v>45570</v>
      </c>
      <c r="B56" s="18" t="s">
        <v>1662</v>
      </c>
      <c r="C56" s="8" t="s">
        <v>492</v>
      </c>
      <c r="D56" s="9">
        <v>4.9351851851851855E-2</v>
      </c>
      <c r="E56" s="8" t="s">
        <v>1682</v>
      </c>
      <c r="F56" s="10">
        <v>12.1</v>
      </c>
      <c r="G56" s="10">
        <v>10.5</v>
      </c>
      <c r="H56" s="10">
        <v>11.4</v>
      </c>
      <c r="I56" s="10">
        <v>12.1</v>
      </c>
      <c r="J56" s="10">
        <v>12.7</v>
      </c>
      <c r="K56" s="10">
        <v>12.6</v>
      </c>
      <c r="L56" s="22">
        <f t="shared" si="3"/>
        <v>34</v>
      </c>
      <c r="M56" s="22">
        <f t="shared" si="4"/>
        <v>37.4</v>
      </c>
      <c r="N56" s="23">
        <f t="shared" si="5"/>
        <v>58.8</v>
      </c>
      <c r="O56" s="11" t="s">
        <v>172</v>
      </c>
      <c r="P56" s="11" t="s">
        <v>197</v>
      </c>
      <c r="Q56" s="13" t="s">
        <v>937</v>
      </c>
      <c r="R56" s="13" t="s">
        <v>1403</v>
      </c>
      <c r="S56" s="13" t="s">
        <v>278</v>
      </c>
      <c r="T56" s="12">
        <v>9.8000000000000007</v>
      </c>
      <c r="U56" s="12">
        <v>10.5</v>
      </c>
      <c r="V56" s="11" t="s">
        <v>182</v>
      </c>
      <c r="W56" s="12">
        <v>0.7</v>
      </c>
      <c r="X56" s="12" t="s">
        <v>313</v>
      </c>
      <c r="Y56" s="12">
        <v>1</v>
      </c>
      <c r="Z56" s="8">
        <v>-0.3</v>
      </c>
      <c r="AA56" s="8"/>
      <c r="AB56" s="11" t="s">
        <v>316</v>
      </c>
      <c r="AC56" s="11" t="s">
        <v>314</v>
      </c>
      <c r="AD56" s="11" t="s">
        <v>183</v>
      </c>
      <c r="AE56" s="8"/>
      <c r="AF56" s="8" t="s">
        <v>1717</v>
      </c>
      <c r="AG56" s="27" t="s">
        <v>1718</v>
      </c>
    </row>
    <row r="57" spans="1:33" s="5" customFormat="1">
      <c r="A57" s="6">
        <v>45571</v>
      </c>
      <c r="B57" s="18" t="s">
        <v>135</v>
      </c>
      <c r="C57" s="8" t="s">
        <v>195</v>
      </c>
      <c r="D57" s="9">
        <v>4.9340277777777775E-2</v>
      </c>
      <c r="E57" s="8" t="s">
        <v>1694</v>
      </c>
      <c r="F57" s="10">
        <v>12.3</v>
      </c>
      <c r="G57" s="10">
        <v>10.9</v>
      </c>
      <c r="H57" s="10">
        <v>11.5</v>
      </c>
      <c r="I57" s="10">
        <v>12.2</v>
      </c>
      <c r="J57" s="10">
        <v>12.2</v>
      </c>
      <c r="K57" s="10">
        <v>12.2</v>
      </c>
      <c r="L57" s="22">
        <f t="shared" si="3"/>
        <v>34.700000000000003</v>
      </c>
      <c r="M57" s="22">
        <f t="shared" si="4"/>
        <v>36.599999999999994</v>
      </c>
      <c r="N57" s="23">
        <f t="shared" si="5"/>
        <v>59.100000000000009</v>
      </c>
      <c r="O57" s="11" t="s">
        <v>170</v>
      </c>
      <c r="P57" s="11" t="s">
        <v>171</v>
      </c>
      <c r="Q57" s="13" t="s">
        <v>246</v>
      </c>
      <c r="R57" s="13" t="s">
        <v>261</v>
      </c>
      <c r="S57" s="13" t="s">
        <v>1403</v>
      </c>
      <c r="T57" s="12">
        <v>7.1</v>
      </c>
      <c r="U57" s="12">
        <v>7.4</v>
      </c>
      <c r="V57" s="11" t="s">
        <v>182</v>
      </c>
      <c r="W57" s="12">
        <v>1.1000000000000001</v>
      </c>
      <c r="X57" s="12" t="s">
        <v>313</v>
      </c>
      <c r="Y57" s="12">
        <v>1.2</v>
      </c>
      <c r="Z57" s="8">
        <v>-0.1</v>
      </c>
      <c r="AA57" s="8"/>
      <c r="AB57" s="11" t="s">
        <v>316</v>
      </c>
      <c r="AC57" s="11" t="s">
        <v>314</v>
      </c>
      <c r="AD57" s="11" t="s">
        <v>182</v>
      </c>
      <c r="AE57" s="8"/>
      <c r="AF57" s="8" t="s">
        <v>1709</v>
      </c>
      <c r="AG57" s="27" t="s">
        <v>1710</v>
      </c>
    </row>
    <row r="58" spans="1:33" s="5" customFormat="1">
      <c r="A58" s="6">
        <v>45571</v>
      </c>
      <c r="B58" s="18" t="s">
        <v>1663</v>
      </c>
      <c r="C58" s="8" t="s">
        <v>195</v>
      </c>
      <c r="D58" s="9">
        <v>4.9375000000000002E-2</v>
      </c>
      <c r="E58" s="8" t="s">
        <v>1696</v>
      </c>
      <c r="F58" s="10">
        <v>12.2</v>
      </c>
      <c r="G58" s="10">
        <v>10.8</v>
      </c>
      <c r="H58" s="10">
        <v>11.8</v>
      </c>
      <c r="I58" s="10">
        <v>12.2</v>
      </c>
      <c r="J58" s="10">
        <v>12.3</v>
      </c>
      <c r="K58" s="10">
        <v>12.3</v>
      </c>
      <c r="L58" s="22">
        <f t="shared" si="3"/>
        <v>34.799999999999997</v>
      </c>
      <c r="M58" s="22">
        <f t="shared" si="4"/>
        <v>36.799999999999997</v>
      </c>
      <c r="N58" s="23">
        <f t="shared" si="5"/>
        <v>59.3</v>
      </c>
      <c r="O58" s="11" t="s">
        <v>170</v>
      </c>
      <c r="P58" s="11" t="s">
        <v>171</v>
      </c>
      <c r="Q58" s="13" t="s">
        <v>702</v>
      </c>
      <c r="R58" s="13" t="s">
        <v>261</v>
      </c>
      <c r="S58" s="13" t="s">
        <v>594</v>
      </c>
      <c r="T58" s="12">
        <v>7.1</v>
      </c>
      <c r="U58" s="12">
        <v>7.4</v>
      </c>
      <c r="V58" s="11" t="s">
        <v>182</v>
      </c>
      <c r="W58" s="12">
        <v>0.3</v>
      </c>
      <c r="X58" s="12" t="s">
        <v>313</v>
      </c>
      <c r="Y58" s="12">
        <v>0.4</v>
      </c>
      <c r="Z58" s="8">
        <v>-0.1</v>
      </c>
      <c r="AA58" s="8"/>
      <c r="AB58" s="11" t="s">
        <v>314</v>
      </c>
      <c r="AC58" s="11" t="s">
        <v>315</v>
      </c>
      <c r="AD58" s="11" t="s">
        <v>182</v>
      </c>
      <c r="AE58" s="8"/>
      <c r="AF58" s="8" t="s">
        <v>1697</v>
      </c>
      <c r="AG58" s="27" t="s">
        <v>1698</v>
      </c>
    </row>
    <row r="59" spans="1:33" s="5" customFormat="1">
      <c r="A59" s="6">
        <v>45577</v>
      </c>
      <c r="B59" s="18" t="s">
        <v>1742</v>
      </c>
      <c r="C59" s="8" t="s">
        <v>195</v>
      </c>
      <c r="D59" s="9">
        <v>5.0740740740740739E-2</v>
      </c>
      <c r="E59" s="8" t="s">
        <v>1751</v>
      </c>
      <c r="F59" s="10">
        <v>12.4</v>
      </c>
      <c r="G59" s="10">
        <v>11.8</v>
      </c>
      <c r="H59" s="10">
        <v>11.9</v>
      </c>
      <c r="I59" s="10">
        <v>12</v>
      </c>
      <c r="J59" s="10">
        <v>12.3</v>
      </c>
      <c r="K59" s="10">
        <v>13</v>
      </c>
      <c r="L59" s="22">
        <f t="shared" ref="L59:L67" si="6">SUM(F59:H59)</f>
        <v>36.1</v>
      </c>
      <c r="M59" s="22">
        <f t="shared" ref="M59:M67" si="7">SUM(I59:K59)</f>
        <v>37.299999999999997</v>
      </c>
      <c r="N59" s="23">
        <f t="shared" ref="N59:N67" si="8">SUM(F59:J59)</f>
        <v>60.400000000000006</v>
      </c>
      <c r="O59" s="11" t="s">
        <v>217</v>
      </c>
      <c r="P59" s="11" t="s">
        <v>171</v>
      </c>
      <c r="Q59" s="13" t="s">
        <v>779</v>
      </c>
      <c r="R59" s="13" t="s">
        <v>246</v>
      </c>
      <c r="S59" s="13" t="s">
        <v>693</v>
      </c>
      <c r="T59" s="12">
        <v>6.2</v>
      </c>
      <c r="U59" s="12">
        <v>5.3</v>
      </c>
      <c r="V59" s="11" t="s">
        <v>182</v>
      </c>
      <c r="W59" s="12">
        <v>0.7</v>
      </c>
      <c r="X59" s="12" t="s">
        <v>313</v>
      </c>
      <c r="Y59" s="12">
        <v>0.8</v>
      </c>
      <c r="Z59" s="8">
        <v>-0.1</v>
      </c>
      <c r="AA59" s="8"/>
      <c r="AB59" s="11" t="s">
        <v>316</v>
      </c>
      <c r="AC59" s="11" t="s">
        <v>315</v>
      </c>
      <c r="AD59" s="11" t="s">
        <v>182</v>
      </c>
      <c r="AE59" s="8"/>
      <c r="AF59" s="8" t="s">
        <v>1749</v>
      </c>
      <c r="AG59" s="27" t="s">
        <v>1750</v>
      </c>
    </row>
    <row r="60" spans="1:33" s="5" customFormat="1">
      <c r="A60" s="6">
        <v>45578</v>
      </c>
      <c r="B60" s="18" t="s">
        <v>139</v>
      </c>
      <c r="C60" s="8" t="s">
        <v>195</v>
      </c>
      <c r="D60" s="9">
        <v>4.9409722222222223E-2</v>
      </c>
      <c r="E60" s="8" t="s">
        <v>1796</v>
      </c>
      <c r="F60" s="10">
        <v>12.2</v>
      </c>
      <c r="G60" s="10">
        <v>10.7</v>
      </c>
      <c r="H60" s="10">
        <v>11.1</v>
      </c>
      <c r="I60" s="10">
        <v>11.9</v>
      </c>
      <c r="J60" s="10">
        <v>12.7</v>
      </c>
      <c r="K60" s="10">
        <v>13.3</v>
      </c>
      <c r="L60" s="22">
        <f t="shared" si="6"/>
        <v>34</v>
      </c>
      <c r="M60" s="22">
        <f t="shared" si="7"/>
        <v>37.900000000000006</v>
      </c>
      <c r="N60" s="23">
        <f t="shared" si="8"/>
        <v>58.599999999999994</v>
      </c>
      <c r="O60" s="11" t="s">
        <v>172</v>
      </c>
      <c r="P60" s="11" t="s">
        <v>197</v>
      </c>
      <c r="Q60" s="13" t="s">
        <v>221</v>
      </c>
      <c r="R60" s="13" t="s">
        <v>289</v>
      </c>
      <c r="S60" s="13" t="s">
        <v>273</v>
      </c>
      <c r="T60" s="12">
        <v>4.0999999999999996</v>
      </c>
      <c r="U60" s="12">
        <v>3.8</v>
      </c>
      <c r="V60" s="11" t="s">
        <v>183</v>
      </c>
      <c r="W60" s="12" t="s">
        <v>317</v>
      </c>
      <c r="X60" s="12" t="s">
        <v>313</v>
      </c>
      <c r="Y60" s="12" t="s">
        <v>317</v>
      </c>
      <c r="Z60" s="8" t="s">
        <v>317</v>
      </c>
      <c r="AA60" s="8"/>
      <c r="AB60" s="11" t="s">
        <v>315</v>
      </c>
      <c r="AC60" s="11" t="s">
        <v>315</v>
      </c>
      <c r="AD60" s="11" t="s">
        <v>182</v>
      </c>
      <c r="AE60" s="8"/>
      <c r="AF60" s="8" t="s">
        <v>1804</v>
      </c>
      <c r="AG60" s="27" t="s">
        <v>1805</v>
      </c>
    </row>
    <row r="61" spans="1:33" s="5" customFormat="1">
      <c r="A61" s="6">
        <v>45584</v>
      </c>
      <c r="B61" s="18" t="s">
        <v>140</v>
      </c>
      <c r="C61" s="8" t="s">
        <v>492</v>
      </c>
      <c r="D61" s="9">
        <v>4.9363425925925929E-2</v>
      </c>
      <c r="E61" s="8" t="s">
        <v>1834</v>
      </c>
      <c r="F61" s="10">
        <v>12.2</v>
      </c>
      <c r="G61" s="10">
        <v>11.1</v>
      </c>
      <c r="H61" s="10">
        <v>11.6</v>
      </c>
      <c r="I61" s="10">
        <v>12</v>
      </c>
      <c r="J61" s="10">
        <v>12.5</v>
      </c>
      <c r="K61" s="10">
        <v>12.1</v>
      </c>
      <c r="L61" s="22">
        <f t="shared" si="6"/>
        <v>34.9</v>
      </c>
      <c r="M61" s="22">
        <f t="shared" si="7"/>
        <v>36.6</v>
      </c>
      <c r="N61" s="23">
        <f t="shared" si="8"/>
        <v>59.4</v>
      </c>
      <c r="O61" s="11" t="s">
        <v>170</v>
      </c>
      <c r="P61" s="11" t="s">
        <v>171</v>
      </c>
      <c r="Q61" s="13" t="s">
        <v>259</v>
      </c>
      <c r="R61" s="13" t="s">
        <v>310</v>
      </c>
      <c r="S61" s="13" t="s">
        <v>225</v>
      </c>
      <c r="T61" s="12">
        <v>1.8</v>
      </c>
      <c r="U61" s="12">
        <v>1.5</v>
      </c>
      <c r="V61" s="11" t="s">
        <v>183</v>
      </c>
      <c r="W61" s="12">
        <v>0.2</v>
      </c>
      <c r="X61" s="12" t="s">
        <v>313</v>
      </c>
      <c r="Y61" s="12">
        <v>0.2</v>
      </c>
      <c r="Z61" s="8" t="s">
        <v>317</v>
      </c>
      <c r="AA61" s="8"/>
      <c r="AB61" s="11" t="s">
        <v>315</v>
      </c>
      <c r="AC61" s="11" t="s">
        <v>315</v>
      </c>
      <c r="AD61" s="11" t="s">
        <v>182</v>
      </c>
      <c r="AE61" s="8"/>
      <c r="AF61" s="8" t="s">
        <v>1863</v>
      </c>
      <c r="AG61" s="27" t="s">
        <v>1864</v>
      </c>
    </row>
    <row r="62" spans="1:33" s="5" customFormat="1">
      <c r="A62" s="6">
        <v>45585</v>
      </c>
      <c r="B62" s="18" t="s">
        <v>1449</v>
      </c>
      <c r="C62" s="8" t="s">
        <v>492</v>
      </c>
      <c r="D62" s="9">
        <v>5.002314814814815E-2</v>
      </c>
      <c r="E62" s="8" t="s">
        <v>1849</v>
      </c>
      <c r="F62" s="10">
        <v>12.6</v>
      </c>
      <c r="G62" s="10">
        <v>11.6</v>
      </c>
      <c r="H62" s="10">
        <v>11.7</v>
      </c>
      <c r="I62" s="10">
        <v>12</v>
      </c>
      <c r="J62" s="10">
        <v>12</v>
      </c>
      <c r="K62" s="10">
        <v>12.3</v>
      </c>
      <c r="L62" s="22">
        <f t="shared" si="6"/>
        <v>35.9</v>
      </c>
      <c r="M62" s="22">
        <f t="shared" si="7"/>
        <v>36.299999999999997</v>
      </c>
      <c r="N62" s="23">
        <f t="shared" si="8"/>
        <v>59.9</v>
      </c>
      <c r="O62" s="11" t="s">
        <v>170</v>
      </c>
      <c r="P62" s="11" t="s">
        <v>171</v>
      </c>
      <c r="Q62" s="13" t="s">
        <v>1469</v>
      </c>
      <c r="R62" s="13" t="s">
        <v>250</v>
      </c>
      <c r="S62" s="13" t="s">
        <v>1155</v>
      </c>
      <c r="T62" s="12">
        <v>8.1999999999999993</v>
      </c>
      <c r="U62" s="12">
        <v>9.1999999999999993</v>
      </c>
      <c r="V62" s="11" t="s">
        <v>183</v>
      </c>
      <c r="W62" s="12">
        <v>-0.7</v>
      </c>
      <c r="X62" s="12" t="s">
        <v>313</v>
      </c>
      <c r="Y62" s="12">
        <v>-0.9</v>
      </c>
      <c r="Z62" s="8">
        <v>0.2</v>
      </c>
      <c r="AA62" s="8" t="s">
        <v>319</v>
      </c>
      <c r="AB62" s="11" t="s">
        <v>446</v>
      </c>
      <c r="AC62" s="11" t="s">
        <v>314</v>
      </c>
      <c r="AD62" s="11" t="s">
        <v>182</v>
      </c>
      <c r="AE62" s="8"/>
      <c r="AF62" s="8" t="s">
        <v>1881</v>
      </c>
      <c r="AG62" s="27" t="s">
        <v>1882</v>
      </c>
    </row>
    <row r="63" spans="1:33" s="5" customFormat="1">
      <c r="A63" s="6">
        <v>45592</v>
      </c>
      <c r="B63" s="18" t="s">
        <v>1585</v>
      </c>
      <c r="C63" s="8" t="s">
        <v>195</v>
      </c>
      <c r="D63" s="9">
        <v>5.0046296296296297E-2</v>
      </c>
      <c r="E63" s="8" t="s">
        <v>1915</v>
      </c>
      <c r="F63" s="10">
        <v>12.3</v>
      </c>
      <c r="G63" s="10">
        <v>11.2</v>
      </c>
      <c r="H63" s="10">
        <v>11.6</v>
      </c>
      <c r="I63" s="10">
        <v>12</v>
      </c>
      <c r="J63" s="10">
        <v>12.4</v>
      </c>
      <c r="K63" s="10">
        <v>12.9</v>
      </c>
      <c r="L63" s="22">
        <f t="shared" si="6"/>
        <v>35.1</v>
      </c>
      <c r="M63" s="22">
        <f t="shared" si="7"/>
        <v>37.299999999999997</v>
      </c>
      <c r="N63" s="23">
        <f t="shared" si="8"/>
        <v>59.5</v>
      </c>
      <c r="O63" s="11" t="s">
        <v>170</v>
      </c>
      <c r="P63" s="11" t="s">
        <v>171</v>
      </c>
      <c r="Q63" s="13" t="s">
        <v>200</v>
      </c>
      <c r="R63" s="13" t="s">
        <v>216</v>
      </c>
      <c r="S63" s="13" t="s">
        <v>1691</v>
      </c>
      <c r="T63" s="12">
        <v>3</v>
      </c>
      <c r="U63" s="12">
        <v>3.2</v>
      </c>
      <c r="V63" s="11" t="s">
        <v>182</v>
      </c>
      <c r="W63" s="12">
        <v>-0.3</v>
      </c>
      <c r="X63" s="12" t="s">
        <v>313</v>
      </c>
      <c r="Y63" s="12">
        <v>-0.2</v>
      </c>
      <c r="Z63" s="8">
        <v>-0.1</v>
      </c>
      <c r="AA63" s="8"/>
      <c r="AB63" s="11" t="s">
        <v>315</v>
      </c>
      <c r="AC63" s="11" t="s">
        <v>315</v>
      </c>
      <c r="AD63" s="11" t="s">
        <v>182</v>
      </c>
      <c r="AE63" s="8"/>
      <c r="AF63" s="8" t="s">
        <v>1962</v>
      </c>
      <c r="AG63" s="27" t="s">
        <v>1963</v>
      </c>
    </row>
    <row r="64" spans="1:33" s="5" customFormat="1">
      <c r="A64" s="6">
        <v>45592</v>
      </c>
      <c r="B64" s="18" t="s">
        <v>139</v>
      </c>
      <c r="C64" s="8" t="s">
        <v>195</v>
      </c>
      <c r="D64" s="9">
        <v>0.05</v>
      </c>
      <c r="E64" s="8" t="s">
        <v>1923</v>
      </c>
      <c r="F64" s="10">
        <v>12.2</v>
      </c>
      <c r="G64" s="10">
        <v>11.1</v>
      </c>
      <c r="H64" s="10">
        <v>11.8</v>
      </c>
      <c r="I64" s="10">
        <v>12.2</v>
      </c>
      <c r="J64" s="10">
        <v>12.2</v>
      </c>
      <c r="K64" s="10">
        <v>12.5</v>
      </c>
      <c r="L64" s="22">
        <f t="shared" si="6"/>
        <v>35.099999999999994</v>
      </c>
      <c r="M64" s="22">
        <f t="shared" si="7"/>
        <v>36.9</v>
      </c>
      <c r="N64" s="23">
        <f t="shared" si="8"/>
        <v>59.5</v>
      </c>
      <c r="O64" s="11" t="s">
        <v>170</v>
      </c>
      <c r="P64" s="11" t="s">
        <v>171</v>
      </c>
      <c r="Q64" s="13" t="s">
        <v>280</v>
      </c>
      <c r="R64" s="13" t="s">
        <v>260</v>
      </c>
      <c r="S64" s="13" t="s">
        <v>419</v>
      </c>
      <c r="T64" s="12">
        <v>3</v>
      </c>
      <c r="U64" s="12">
        <v>3.2</v>
      </c>
      <c r="V64" s="11" t="s">
        <v>182</v>
      </c>
      <c r="W64" s="12">
        <v>0.1</v>
      </c>
      <c r="X64" s="12" t="s">
        <v>313</v>
      </c>
      <c r="Y64" s="12">
        <v>0.2</v>
      </c>
      <c r="Z64" s="8">
        <v>-0.1</v>
      </c>
      <c r="AA64" s="8"/>
      <c r="AB64" s="11" t="s">
        <v>315</v>
      </c>
      <c r="AC64" s="11" t="s">
        <v>314</v>
      </c>
      <c r="AD64" s="11" t="s">
        <v>183</v>
      </c>
      <c r="AE64" s="8"/>
      <c r="AF64" s="8" t="s">
        <v>1948</v>
      </c>
      <c r="AG64" s="27" t="s">
        <v>1949</v>
      </c>
    </row>
    <row r="65" spans="1:33" s="5" customFormat="1">
      <c r="A65" s="6">
        <v>45598</v>
      </c>
      <c r="B65" s="18" t="s">
        <v>1585</v>
      </c>
      <c r="C65" s="8" t="s">
        <v>519</v>
      </c>
      <c r="D65" s="9">
        <v>4.8692129629629627E-2</v>
      </c>
      <c r="E65" s="8" t="s">
        <v>1975</v>
      </c>
      <c r="F65" s="10">
        <v>12.6</v>
      </c>
      <c r="G65" s="10">
        <v>10.9</v>
      </c>
      <c r="H65" s="10">
        <v>11.3</v>
      </c>
      <c r="I65" s="10">
        <v>11.9</v>
      </c>
      <c r="J65" s="10">
        <v>11.6</v>
      </c>
      <c r="K65" s="10">
        <v>12.4</v>
      </c>
      <c r="L65" s="22">
        <f t="shared" si="6"/>
        <v>34.799999999999997</v>
      </c>
      <c r="M65" s="22">
        <f t="shared" si="7"/>
        <v>35.9</v>
      </c>
      <c r="N65" s="23">
        <f t="shared" si="8"/>
        <v>58.3</v>
      </c>
      <c r="O65" s="11" t="s">
        <v>172</v>
      </c>
      <c r="P65" s="11" t="s">
        <v>171</v>
      </c>
      <c r="Q65" s="13" t="s">
        <v>521</v>
      </c>
      <c r="R65" s="13" t="s">
        <v>415</v>
      </c>
      <c r="S65" s="13" t="s">
        <v>1976</v>
      </c>
      <c r="T65" s="12">
        <v>16.7</v>
      </c>
      <c r="U65" s="12">
        <v>17.399999999999999</v>
      </c>
      <c r="V65" s="11" t="s">
        <v>136</v>
      </c>
      <c r="W65" s="12">
        <v>-2</v>
      </c>
      <c r="X65" s="12" t="s">
        <v>313</v>
      </c>
      <c r="Y65" s="12">
        <v>-0.8</v>
      </c>
      <c r="Z65" s="8">
        <v>-1.2</v>
      </c>
      <c r="AA65" s="8"/>
      <c r="AB65" s="11" t="s">
        <v>446</v>
      </c>
      <c r="AC65" s="11" t="s">
        <v>315</v>
      </c>
      <c r="AD65" s="11" t="s">
        <v>183</v>
      </c>
      <c r="AE65" s="8"/>
      <c r="AF65" s="8" t="s">
        <v>1999</v>
      </c>
      <c r="AG65" s="27" t="s">
        <v>2000</v>
      </c>
    </row>
    <row r="66" spans="1:33" s="5" customFormat="1">
      <c r="A66" s="6">
        <v>45598</v>
      </c>
      <c r="B66" s="18" t="s">
        <v>142</v>
      </c>
      <c r="C66" s="8" t="s">
        <v>519</v>
      </c>
      <c r="D66" s="9">
        <v>4.8634259259259259E-2</v>
      </c>
      <c r="E66" s="8" t="s">
        <v>777</v>
      </c>
      <c r="F66" s="10">
        <v>12.3</v>
      </c>
      <c r="G66" s="10">
        <v>10.9</v>
      </c>
      <c r="H66" s="10">
        <v>11.3</v>
      </c>
      <c r="I66" s="10">
        <v>11.5</v>
      </c>
      <c r="J66" s="10">
        <v>12.1</v>
      </c>
      <c r="K66" s="10">
        <v>12.1</v>
      </c>
      <c r="L66" s="22">
        <f t="shared" si="6"/>
        <v>34.5</v>
      </c>
      <c r="M66" s="22">
        <f t="shared" si="7"/>
        <v>35.700000000000003</v>
      </c>
      <c r="N66" s="23">
        <f t="shared" si="8"/>
        <v>58.1</v>
      </c>
      <c r="O66" s="11" t="s">
        <v>172</v>
      </c>
      <c r="P66" s="11" t="s">
        <v>171</v>
      </c>
      <c r="Q66" s="13" t="s">
        <v>309</v>
      </c>
      <c r="R66" s="13" t="s">
        <v>225</v>
      </c>
      <c r="S66" s="13" t="s">
        <v>702</v>
      </c>
      <c r="T66" s="12">
        <v>16.7</v>
      </c>
      <c r="U66" s="12">
        <v>17.399999999999999</v>
      </c>
      <c r="V66" s="11" t="s">
        <v>136</v>
      </c>
      <c r="W66" s="12">
        <v>-0.5</v>
      </c>
      <c r="X66" s="12" t="s">
        <v>313</v>
      </c>
      <c r="Y66" s="12">
        <v>0.4</v>
      </c>
      <c r="Z66" s="8">
        <v>-0.9</v>
      </c>
      <c r="AA66" s="8"/>
      <c r="AB66" s="11" t="s">
        <v>314</v>
      </c>
      <c r="AC66" s="11" t="s">
        <v>314</v>
      </c>
      <c r="AD66" s="11" t="s">
        <v>182</v>
      </c>
      <c r="AE66" s="8"/>
      <c r="AF66" s="8" t="s">
        <v>2013</v>
      </c>
      <c r="AG66" s="27" t="s">
        <v>2014</v>
      </c>
    </row>
    <row r="67" spans="1:33" s="5" customFormat="1">
      <c r="A67" s="6">
        <v>45599</v>
      </c>
      <c r="B67" s="18" t="s">
        <v>140</v>
      </c>
      <c r="C67" s="8" t="s">
        <v>503</v>
      </c>
      <c r="D67" s="9">
        <v>4.9363425925925929E-2</v>
      </c>
      <c r="E67" s="8" t="s">
        <v>764</v>
      </c>
      <c r="F67" s="10">
        <v>11.9</v>
      </c>
      <c r="G67" s="10">
        <v>11</v>
      </c>
      <c r="H67" s="10">
        <v>11.9</v>
      </c>
      <c r="I67" s="10">
        <v>12.5</v>
      </c>
      <c r="J67" s="10">
        <v>11.9</v>
      </c>
      <c r="K67" s="10">
        <v>12.3</v>
      </c>
      <c r="L67" s="22">
        <f t="shared" si="6"/>
        <v>34.799999999999997</v>
      </c>
      <c r="M67" s="22">
        <f t="shared" si="7"/>
        <v>36.700000000000003</v>
      </c>
      <c r="N67" s="23">
        <f t="shared" si="8"/>
        <v>59.199999999999996</v>
      </c>
      <c r="O67" s="11" t="s">
        <v>172</v>
      </c>
      <c r="P67" s="11" t="s">
        <v>171</v>
      </c>
      <c r="Q67" s="13" t="s">
        <v>250</v>
      </c>
      <c r="R67" s="13" t="s">
        <v>221</v>
      </c>
      <c r="S67" s="13" t="s">
        <v>494</v>
      </c>
      <c r="T67" s="12">
        <v>12.6</v>
      </c>
      <c r="U67" s="12">
        <v>12.1</v>
      </c>
      <c r="V67" s="11" t="s">
        <v>182</v>
      </c>
      <c r="W67" s="12">
        <v>0.2</v>
      </c>
      <c r="X67" s="12" t="s">
        <v>313</v>
      </c>
      <c r="Y67" s="12">
        <v>0.5</v>
      </c>
      <c r="Z67" s="8">
        <v>-0.3</v>
      </c>
      <c r="AA67" s="8"/>
      <c r="AB67" s="11" t="s">
        <v>314</v>
      </c>
      <c r="AC67" s="11" t="s">
        <v>314</v>
      </c>
      <c r="AD67" s="11" t="s">
        <v>182</v>
      </c>
      <c r="AE67" s="8"/>
      <c r="AF67" s="8" t="s">
        <v>2029</v>
      </c>
      <c r="AG67" s="27" t="s">
        <v>2030</v>
      </c>
    </row>
    <row r="68" spans="1:33" s="5" customFormat="1">
      <c r="A68" s="6">
        <v>45605</v>
      </c>
      <c r="B68" s="17" t="s">
        <v>1585</v>
      </c>
      <c r="C68" s="8" t="s">
        <v>195</v>
      </c>
      <c r="D68" s="9">
        <v>5.0694444444444445E-2</v>
      </c>
      <c r="E68" s="8" t="s">
        <v>2040</v>
      </c>
      <c r="F68" s="10">
        <v>12.7</v>
      </c>
      <c r="G68" s="10">
        <v>11.2</v>
      </c>
      <c r="H68" s="10">
        <v>11.8</v>
      </c>
      <c r="I68" s="10">
        <v>12.3</v>
      </c>
      <c r="J68" s="10">
        <v>12.4</v>
      </c>
      <c r="K68" s="10">
        <v>12.6</v>
      </c>
      <c r="L68" s="22">
        <f>SUM(F68:H68)</f>
        <v>35.700000000000003</v>
      </c>
      <c r="M68" s="22">
        <f>SUM(I68:K68)</f>
        <v>37.300000000000004</v>
      </c>
      <c r="N68" s="23">
        <f>SUM(F68:J68)</f>
        <v>60.4</v>
      </c>
      <c r="O68" s="11" t="s">
        <v>170</v>
      </c>
      <c r="P68" s="11" t="s">
        <v>171</v>
      </c>
      <c r="Q68" s="13" t="s">
        <v>1469</v>
      </c>
      <c r="R68" s="13" t="s">
        <v>2041</v>
      </c>
      <c r="S68" s="13" t="s">
        <v>1691</v>
      </c>
      <c r="T68" s="12">
        <v>4</v>
      </c>
      <c r="U68" s="12">
        <v>4.9000000000000004</v>
      </c>
      <c r="V68" s="11" t="s">
        <v>181</v>
      </c>
      <c r="W68" s="12">
        <v>0.3</v>
      </c>
      <c r="X68" s="12" t="s">
        <v>313</v>
      </c>
      <c r="Y68" s="12">
        <v>0.8</v>
      </c>
      <c r="Z68" s="8">
        <v>-0.5</v>
      </c>
      <c r="AA68" s="8"/>
      <c r="AB68" s="11" t="s">
        <v>316</v>
      </c>
      <c r="AC68" s="11" t="s">
        <v>183</v>
      </c>
      <c r="AD68" s="11" t="s">
        <v>183</v>
      </c>
      <c r="AE68" s="8"/>
      <c r="AF68" s="8" t="s">
        <v>2066</v>
      </c>
      <c r="AG68" s="27" t="s">
        <v>2067</v>
      </c>
    </row>
    <row r="69" spans="1:33" s="5" customFormat="1">
      <c r="A69" s="6">
        <v>45605</v>
      </c>
      <c r="B69" s="18" t="s">
        <v>139</v>
      </c>
      <c r="C69" s="8" t="s">
        <v>195</v>
      </c>
      <c r="D69" s="9">
        <v>4.9328703703703701E-2</v>
      </c>
      <c r="E69" s="8" t="s">
        <v>2046</v>
      </c>
      <c r="F69" s="10">
        <v>12.4</v>
      </c>
      <c r="G69" s="10">
        <v>11.1</v>
      </c>
      <c r="H69" s="10">
        <v>11.4</v>
      </c>
      <c r="I69" s="10">
        <v>11.6</v>
      </c>
      <c r="J69" s="10">
        <v>12.2</v>
      </c>
      <c r="K69" s="10">
        <v>12.5</v>
      </c>
      <c r="L69" s="22">
        <f>SUM(F69:H69)</f>
        <v>34.9</v>
      </c>
      <c r="M69" s="22">
        <f>SUM(I69:K69)</f>
        <v>36.299999999999997</v>
      </c>
      <c r="N69" s="23">
        <f>SUM(F69:J69)</f>
        <v>58.7</v>
      </c>
      <c r="O69" s="11" t="s">
        <v>172</v>
      </c>
      <c r="P69" s="11" t="s">
        <v>171</v>
      </c>
      <c r="Q69" s="13" t="s">
        <v>289</v>
      </c>
      <c r="R69" s="13" t="s">
        <v>196</v>
      </c>
      <c r="S69" s="13" t="s">
        <v>312</v>
      </c>
      <c r="T69" s="12">
        <v>4</v>
      </c>
      <c r="U69" s="12">
        <v>4.9000000000000004</v>
      </c>
      <c r="V69" s="11" t="s">
        <v>181</v>
      </c>
      <c r="W69" s="12">
        <v>-0.7</v>
      </c>
      <c r="X69" s="12" t="s">
        <v>313</v>
      </c>
      <c r="Y69" s="12">
        <v>-0.2</v>
      </c>
      <c r="Z69" s="8">
        <v>-0.5</v>
      </c>
      <c r="AA69" s="8"/>
      <c r="AB69" s="11" t="s">
        <v>315</v>
      </c>
      <c r="AC69" s="11" t="s">
        <v>315</v>
      </c>
      <c r="AD69" s="11" t="s">
        <v>182</v>
      </c>
      <c r="AE69" s="8"/>
      <c r="AF69" s="8" t="s">
        <v>2078</v>
      </c>
      <c r="AG69" s="27" t="s">
        <v>2079</v>
      </c>
    </row>
    <row r="70" spans="1:33" s="5" customFormat="1">
      <c r="A70" s="6">
        <v>45605</v>
      </c>
      <c r="B70" s="18" t="s">
        <v>135</v>
      </c>
      <c r="C70" s="8" t="s">
        <v>195</v>
      </c>
      <c r="D70" s="9">
        <v>4.8692129629629627E-2</v>
      </c>
      <c r="E70" s="8" t="s">
        <v>2048</v>
      </c>
      <c r="F70" s="10">
        <v>12.2</v>
      </c>
      <c r="G70" s="10">
        <v>10.7</v>
      </c>
      <c r="H70" s="10">
        <v>11.2</v>
      </c>
      <c r="I70" s="10">
        <v>11.8</v>
      </c>
      <c r="J70" s="10">
        <v>12.5</v>
      </c>
      <c r="K70" s="10">
        <v>12.3</v>
      </c>
      <c r="L70" s="22">
        <f>SUM(F70:H70)</f>
        <v>34.099999999999994</v>
      </c>
      <c r="M70" s="22">
        <f>SUM(I70:K70)</f>
        <v>36.6</v>
      </c>
      <c r="N70" s="23">
        <f>SUM(F70:J70)</f>
        <v>58.399999999999991</v>
      </c>
      <c r="O70" s="11" t="s">
        <v>172</v>
      </c>
      <c r="P70" s="11" t="s">
        <v>171</v>
      </c>
      <c r="Q70" s="13" t="s">
        <v>241</v>
      </c>
      <c r="R70" s="13" t="s">
        <v>701</v>
      </c>
      <c r="S70" s="13" t="s">
        <v>221</v>
      </c>
      <c r="T70" s="12">
        <v>4</v>
      </c>
      <c r="U70" s="12">
        <v>4.9000000000000004</v>
      </c>
      <c r="V70" s="11" t="s">
        <v>181</v>
      </c>
      <c r="W70" s="12">
        <v>0.5</v>
      </c>
      <c r="X70" s="12" t="s">
        <v>313</v>
      </c>
      <c r="Y70" s="12">
        <v>1</v>
      </c>
      <c r="Z70" s="8">
        <v>-0.5</v>
      </c>
      <c r="AA70" s="8"/>
      <c r="AB70" s="11" t="s">
        <v>316</v>
      </c>
      <c r="AC70" s="11" t="s">
        <v>314</v>
      </c>
      <c r="AD70" s="11" t="s">
        <v>182</v>
      </c>
      <c r="AE70" s="8"/>
      <c r="AF70" s="8" t="s">
        <v>2082</v>
      </c>
      <c r="AG70" s="27" t="s">
        <v>2083</v>
      </c>
    </row>
    <row r="71" spans="1:33" s="5" customFormat="1">
      <c r="A71" s="6">
        <v>45612</v>
      </c>
      <c r="B71" s="18" t="s">
        <v>1585</v>
      </c>
      <c r="C71" s="8" t="s">
        <v>195</v>
      </c>
      <c r="D71" s="9">
        <v>5.0034722222222223E-2</v>
      </c>
      <c r="E71" s="8" t="s">
        <v>2111</v>
      </c>
      <c r="F71" s="10">
        <v>12.3</v>
      </c>
      <c r="G71" s="10">
        <v>11.2</v>
      </c>
      <c r="H71" s="10">
        <v>11.9</v>
      </c>
      <c r="I71" s="10">
        <v>11.9</v>
      </c>
      <c r="J71" s="10">
        <v>12.5</v>
      </c>
      <c r="K71" s="10">
        <v>12.5</v>
      </c>
      <c r="L71" s="22">
        <f t="shared" ref="L71:L73" si="9">SUM(F71:H71)</f>
        <v>35.4</v>
      </c>
      <c r="M71" s="22">
        <f t="shared" ref="M71:M73" si="10">SUM(I71:K71)</f>
        <v>36.9</v>
      </c>
      <c r="N71" s="23">
        <f t="shared" ref="N71:N73" si="11">SUM(F71:J71)</f>
        <v>59.8</v>
      </c>
      <c r="O71" s="11" t="s">
        <v>170</v>
      </c>
      <c r="P71" s="11" t="s">
        <v>171</v>
      </c>
      <c r="Q71" s="13" t="s">
        <v>2041</v>
      </c>
      <c r="R71" s="13" t="s">
        <v>1691</v>
      </c>
      <c r="S71" s="13" t="s">
        <v>203</v>
      </c>
      <c r="T71" s="12">
        <v>2.2000000000000002</v>
      </c>
      <c r="U71" s="12">
        <v>2.6</v>
      </c>
      <c r="V71" s="11" t="s">
        <v>182</v>
      </c>
      <c r="W71" s="12">
        <v>-0.4</v>
      </c>
      <c r="X71" s="12" t="s">
        <v>313</v>
      </c>
      <c r="Y71" s="12">
        <v>-0.2</v>
      </c>
      <c r="Z71" s="8">
        <v>-0.2</v>
      </c>
      <c r="AA71" s="8"/>
      <c r="AB71" s="11" t="s">
        <v>315</v>
      </c>
      <c r="AC71" s="11" t="s">
        <v>314</v>
      </c>
      <c r="AD71" s="11" t="s">
        <v>183</v>
      </c>
      <c r="AE71" s="8"/>
      <c r="AF71" s="8" t="s">
        <v>2141</v>
      </c>
      <c r="AG71" s="27" t="s">
        <v>2142</v>
      </c>
    </row>
    <row r="72" spans="1:33" s="5" customFormat="1">
      <c r="A72" s="6">
        <v>45613</v>
      </c>
      <c r="B72" s="18" t="s">
        <v>1373</v>
      </c>
      <c r="C72" s="8" t="s">
        <v>195</v>
      </c>
      <c r="D72" s="9">
        <v>5.0694444444444445E-2</v>
      </c>
      <c r="E72" s="8" t="s">
        <v>2123</v>
      </c>
      <c r="F72" s="10">
        <v>12.6</v>
      </c>
      <c r="G72" s="10">
        <v>11.6</v>
      </c>
      <c r="H72" s="10">
        <v>12</v>
      </c>
      <c r="I72" s="10">
        <v>12</v>
      </c>
      <c r="J72" s="10">
        <v>12.3</v>
      </c>
      <c r="K72" s="10">
        <v>12.5</v>
      </c>
      <c r="L72" s="22">
        <f t="shared" si="9"/>
        <v>36.200000000000003</v>
      </c>
      <c r="M72" s="22">
        <f t="shared" si="10"/>
        <v>36.799999999999997</v>
      </c>
      <c r="N72" s="23">
        <f t="shared" si="11"/>
        <v>60.5</v>
      </c>
      <c r="O72" s="11" t="s">
        <v>217</v>
      </c>
      <c r="P72" s="11" t="s">
        <v>171</v>
      </c>
      <c r="Q72" s="13" t="s">
        <v>2124</v>
      </c>
      <c r="R72" s="13" t="s">
        <v>415</v>
      </c>
      <c r="S72" s="13" t="s">
        <v>2125</v>
      </c>
      <c r="T72" s="12">
        <v>2.9</v>
      </c>
      <c r="U72" s="12">
        <v>4.2</v>
      </c>
      <c r="V72" s="11" t="s">
        <v>182</v>
      </c>
      <c r="W72" s="12">
        <v>0.1</v>
      </c>
      <c r="X72" s="12" t="s">
        <v>313</v>
      </c>
      <c r="Y72" s="12">
        <v>0.3</v>
      </c>
      <c r="Z72" s="8">
        <v>-0.2</v>
      </c>
      <c r="AA72" s="8"/>
      <c r="AB72" s="11" t="s">
        <v>314</v>
      </c>
      <c r="AC72" s="11" t="s">
        <v>314</v>
      </c>
      <c r="AD72" s="11" t="s">
        <v>182</v>
      </c>
      <c r="AE72" s="8"/>
      <c r="AF72" s="8" t="s">
        <v>2175</v>
      </c>
      <c r="AG72" s="27" t="s">
        <v>2176</v>
      </c>
    </row>
    <row r="73" spans="1:33" s="5" customFormat="1">
      <c r="A73" s="6">
        <v>45613</v>
      </c>
      <c r="B73" s="18" t="s">
        <v>140</v>
      </c>
      <c r="C73" s="8" t="s">
        <v>195</v>
      </c>
      <c r="D73" s="9">
        <v>4.9317129629629627E-2</v>
      </c>
      <c r="E73" s="8" t="s">
        <v>409</v>
      </c>
      <c r="F73" s="10">
        <v>12</v>
      </c>
      <c r="G73" s="10">
        <v>11</v>
      </c>
      <c r="H73" s="10">
        <v>11.6</v>
      </c>
      <c r="I73" s="10">
        <v>12.1</v>
      </c>
      <c r="J73" s="10">
        <v>12.3</v>
      </c>
      <c r="K73" s="10">
        <v>12.1</v>
      </c>
      <c r="L73" s="22">
        <f t="shared" si="9"/>
        <v>34.6</v>
      </c>
      <c r="M73" s="22">
        <f t="shared" si="10"/>
        <v>36.5</v>
      </c>
      <c r="N73" s="23">
        <f t="shared" si="11"/>
        <v>59</v>
      </c>
      <c r="O73" s="11" t="s">
        <v>172</v>
      </c>
      <c r="P73" s="11" t="s">
        <v>171</v>
      </c>
      <c r="Q73" s="13" t="s">
        <v>203</v>
      </c>
      <c r="R73" s="13" t="s">
        <v>310</v>
      </c>
      <c r="S73" s="13" t="s">
        <v>280</v>
      </c>
      <c r="T73" s="12">
        <v>2.9</v>
      </c>
      <c r="U73" s="12">
        <v>4.2</v>
      </c>
      <c r="V73" s="11" t="s">
        <v>182</v>
      </c>
      <c r="W73" s="12">
        <v>-0.2</v>
      </c>
      <c r="X73" s="12" t="s">
        <v>313</v>
      </c>
      <c r="Y73" s="12" t="s">
        <v>317</v>
      </c>
      <c r="Z73" s="8">
        <v>-0.2</v>
      </c>
      <c r="AA73" s="8"/>
      <c r="AB73" s="11" t="s">
        <v>315</v>
      </c>
      <c r="AC73" s="11" t="s">
        <v>315</v>
      </c>
      <c r="AD73" s="11" t="s">
        <v>182</v>
      </c>
      <c r="AE73" s="8"/>
      <c r="AF73" s="8" t="s">
        <v>2163</v>
      </c>
      <c r="AG73" s="27" t="s">
        <v>2164</v>
      </c>
    </row>
    <row r="74" spans="1:33" s="5" customFormat="1">
      <c r="A74" s="6">
        <v>45619</v>
      </c>
      <c r="B74" s="18" t="s">
        <v>139</v>
      </c>
      <c r="C74" s="8" t="s">
        <v>195</v>
      </c>
      <c r="D74" s="9">
        <v>5.0057870370370371E-2</v>
      </c>
      <c r="E74" s="8" t="s">
        <v>2194</v>
      </c>
      <c r="F74" s="10">
        <v>12.3</v>
      </c>
      <c r="G74" s="10">
        <v>11.1</v>
      </c>
      <c r="H74" s="10">
        <v>12.2</v>
      </c>
      <c r="I74" s="10">
        <v>12.3</v>
      </c>
      <c r="J74" s="10">
        <v>12.2</v>
      </c>
      <c r="K74" s="10">
        <v>12.4</v>
      </c>
      <c r="L74" s="22">
        <f t="shared" ref="L74:L75" si="12">SUM(F74:H74)</f>
        <v>35.599999999999994</v>
      </c>
      <c r="M74" s="22">
        <f t="shared" ref="M74:M75" si="13">SUM(I74:K74)</f>
        <v>36.9</v>
      </c>
      <c r="N74" s="23">
        <f t="shared" ref="N74:N75" si="14">SUM(F74:J74)</f>
        <v>60.099999999999994</v>
      </c>
      <c r="O74" s="11" t="s">
        <v>170</v>
      </c>
      <c r="P74" s="11" t="s">
        <v>171</v>
      </c>
      <c r="Q74" s="13" t="s">
        <v>923</v>
      </c>
      <c r="R74" s="13" t="s">
        <v>289</v>
      </c>
      <c r="S74" s="13" t="s">
        <v>273</v>
      </c>
      <c r="T74" s="12">
        <v>1.4</v>
      </c>
      <c r="U74" s="12">
        <v>1.7</v>
      </c>
      <c r="V74" s="11" t="s">
        <v>183</v>
      </c>
      <c r="W74" s="12">
        <v>0.6</v>
      </c>
      <c r="X74" s="12" t="s">
        <v>313</v>
      </c>
      <c r="Y74" s="12">
        <v>0.6</v>
      </c>
      <c r="Z74" s="8" t="s">
        <v>317</v>
      </c>
      <c r="AA74" s="8"/>
      <c r="AB74" s="11" t="s">
        <v>314</v>
      </c>
      <c r="AC74" s="11" t="s">
        <v>314</v>
      </c>
      <c r="AD74" s="11" t="s">
        <v>183</v>
      </c>
      <c r="AE74" s="8"/>
      <c r="AF74" s="8" t="s">
        <v>2202</v>
      </c>
      <c r="AG74" s="27" t="s">
        <v>2203</v>
      </c>
    </row>
    <row r="75" spans="1:33" s="5" customFormat="1">
      <c r="A75" s="6">
        <v>45620</v>
      </c>
      <c r="B75" s="18" t="s">
        <v>1585</v>
      </c>
      <c r="C75" s="8" t="s">
        <v>195</v>
      </c>
      <c r="D75" s="9">
        <v>5.0069444444444444E-2</v>
      </c>
      <c r="E75" s="8" t="s">
        <v>2212</v>
      </c>
      <c r="F75" s="10">
        <v>12.5</v>
      </c>
      <c r="G75" s="10">
        <v>11.1</v>
      </c>
      <c r="H75" s="10">
        <v>11.6</v>
      </c>
      <c r="I75" s="10">
        <v>12.5</v>
      </c>
      <c r="J75" s="10">
        <v>12.3</v>
      </c>
      <c r="K75" s="10">
        <v>12.6</v>
      </c>
      <c r="L75" s="22">
        <f t="shared" si="12"/>
        <v>35.200000000000003</v>
      </c>
      <c r="M75" s="22">
        <f t="shared" si="13"/>
        <v>37.4</v>
      </c>
      <c r="N75" s="23">
        <f t="shared" si="14"/>
        <v>60</v>
      </c>
      <c r="O75" s="11" t="s">
        <v>170</v>
      </c>
      <c r="P75" s="11" t="s">
        <v>171</v>
      </c>
      <c r="Q75" s="13" t="s">
        <v>1753</v>
      </c>
      <c r="R75" s="13" t="s">
        <v>273</v>
      </c>
      <c r="S75" s="13" t="s">
        <v>283</v>
      </c>
      <c r="T75" s="12">
        <v>1.7</v>
      </c>
      <c r="U75" s="12">
        <v>1.3</v>
      </c>
      <c r="V75" s="11" t="s">
        <v>183</v>
      </c>
      <c r="W75" s="12">
        <v>-0.1</v>
      </c>
      <c r="X75" s="12" t="s">
        <v>313</v>
      </c>
      <c r="Y75" s="12">
        <v>-0.2</v>
      </c>
      <c r="Z75" s="8">
        <v>0.1</v>
      </c>
      <c r="AA75" s="8"/>
      <c r="AB75" s="11" t="s">
        <v>315</v>
      </c>
      <c r="AC75" s="11" t="s">
        <v>314</v>
      </c>
      <c r="AD75" s="11" t="s">
        <v>183</v>
      </c>
      <c r="AE75" s="8"/>
      <c r="AF75" s="8" t="s">
        <v>2221</v>
      </c>
      <c r="AG75" s="27" t="s">
        <v>2222</v>
      </c>
    </row>
    <row r="76" spans="1:33" s="5" customFormat="1">
      <c r="A76" s="6">
        <v>45626</v>
      </c>
      <c r="B76" s="18" t="s">
        <v>1373</v>
      </c>
      <c r="C76" s="8" t="s">
        <v>492</v>
      </c>
      <c r="D76" s="9">
        <v>5.0694444444444445E-2</v>
      </c>
      <c r="E76" s="8" t="s">
        <v>2263</v>
      </c>
      <c r="F76" s="10">
        <v>12.6</v>
      </c>
      <c r="G76" s="10">
        <v>11.8</v>
      </c>
      <c r="H76" s="10">
        <v>12.4</v>
      </c>
      <c r="I76" s="10">
        <v>12.4</v>
      </c>
      <c r="J76" s="10">
        <v>11.8</v>
      </c>
      <c r="K76" s="10">
        <v>12</v>
      </c>
      <c r="L76" s="22">
        <f t="shared" ref="L76:L79" si="15">SUM(F76:H76)</f>
        <v>36.799999999999997</v>
      </c>
      <c r="M76" s="22">
        <f t="shared" ref="M76:M79" si="16">SUM(I76:K76)</f>
        <v>36.200000000000003</v>
      </c>
      <c r="N76" s="23">
        <f t="shared" ref="N76:N79" si="17">SUM(F76:J76)</f>
        <v>61</v>
      </c>
      <c r="O76" s="11" t="s">
        <v>217</v>
      </c>
      <c r="P76" s="11" t="s">
        <v>213</v>
      </c>
      <c r="Q76" s="13" t="s">
        <v>2264</v>
      </c>
      <c r="R76" s="13" t="s">
        <v>250</v>
      </c>
      <c r="S76" s="13" t="s">
        <v>224</v>
      </c>
      <c r="T76" s="12">
        <v>7.4</v>
      </c>
      <c r="U76" s="12">
        <v>7</v>
      </c>
      <c r="V76" s="11" t="s">
        <v>183</v>
      </c>
      <c r="W76" s="12">
        <v>0.2</v>
      </c>
      <c r="X76" s="12">
        <v>-0.2</v>
      </c>
      <c r="Y76" s="12">
        <v>-0.1</v>
      </c>
      <c r="Z76" s="8">
        <v>0.1</v>
      </c>
      <c r="AA76" s="8"/>
      <c r="AB76" s="11" t="s">
        <v>315</v>
      </c>
      <c r="AC76" s="11" t="s">
        <v>315</v>
      </c>
      <c r="AD76" s="11" t="s">
        <v>182</v>
      </c>
      <c r="AE76" s="8"/>
      <c r="AF76" s="8" t="s">
        <v>2261</v>
      </c>
      <c r="AG76" s="27" t="s">
        <v>2262</v>
      </c>
    </row>
    <row r="77" spans="1:33" s="5" customFormat="1">
      <c r="A77" s="6">
        <v>45626</v>
      </c>
      <c r="B77" s="18" t="s">
        <v>142</v>
      </c>
      <c r="C77" s="8" t="s">
        <v>492</v>
      </c>
      <c r="D77" s="9">
        <v>4.9386574074074076E-2</v>
      </c>
      <c r="E77" s="8" t="s">
        <v>2278</v>
      </c>
      <c r="F77" s="10">
        <v>12.4</v>
      </c>
      <c r="G77" s="10">
        <v>11.1</v>
      </c>
      <c r="H77" s="10">
        <v>11.5</v>
      </c>
      <c r="I77" s="10">
        <v>11.9</v>
      </c>
      <c r="J77" s="10">
        <v>12.1</v>
      </c>
      <c r="K77" s="10">
        <v>12.7</v>
      </c>
      <c r="L77" s="22">
        <f t="shared" si="15"/>
        <v>35</v>
      </c>
      <c r="M77" s="22">
        <f t="shared" si="16"/>
        <v>36.700000000000003</v>
      </c>
      <c r="N77" s="23">
        <f t="shared" si="17"/>
        <v>59</v>
      </c>
      <c r="O77" s="11" t="s">
        <v>170</v>
      </c>
      <c r="P77" s="11" t="s">
        <v>171</v>
      </c>
      <c r="Q77" s="13" t="s">
        <v>250</v>
      </c>
      <c r="R77" s="13" t="s">
        <v>395</v>
      </c>
      <c r="S77" s="13" t="s">
        <v>246</v>
      </c>
      <c r="T77" s="12">
        <v>7.4</v>
      </c>
      <c r="U77" s="12">
        <v>7</v>
      </c>
      <c r="V77" s="11" t="s">
        <v>183</v>
      </c>
      <c r="W77" s="12">
        <v>1</v>
      </c>
      <c r="X77" s="12" t="s">
        <v>313</v>
      </c>
      <c r="Y77" s="12">
        <v>0.9</v>
      </c>
      <c r="Z77" s="8">
        <v>0.1</v>
      </c>
      <c r="AA77" s="8"/>
      <c r="AB77" s="11" t="s">
        <v>316</v>
      </c>
      <c r="AC77" s="11" t="s">
        <v>314</v>
      </c>
      <c r="AD77" s="11" t="s">
        <v>182</v>
      </c>
      <c r="AE77" s="8"/>
      <c r="AF77" s="8" t="s">
        <v>2279</v>
      </c>
      <c r="AG77" s="27" t="s">
        <v>2280</v>
      </c>
    </row>
    <row r="78" spans="1:33" s="5" customFormat="1">
      <c r="A78" s="6">
        <v>45627</v>
      </c>
      <c r="B78" s="18" t="s">
        <v>1585</v>
      </c>
      <c r="C78" s="8" t="s">
        <v>195</v>
      </c>
      <c r="D78" s="9">
        <v>5.0740740740740739E-2</v>
      </c>
      <c r="E78" s="8" t="s">
        <v>2296</v>
      </c>
      <c r="F78" s="10">
        <v>12.5</v>
      </c>
      <c r="G78" s="10">
        <v>11.5</v>
      </c>
      <c r="H78" s="10">
        <v>11.9</v>
      </c>
      <c r="I78" s="10">
        <v>12.6</v>
      </c>
      <c r="J78" s="10">
        <v>12.6</v>
      </c>
      <c r="K78" s="10">
        <v>12.3</v>
      </c>
      <c r="L78" s="22">
        <f t="shared" si="15"/>
        <v>35.9</v>
      </c>
      <c r="M78" s="22">
        <f t="shared" si="16"/>
        <v>37.5</v>
      </c>
      <c r="N78" s="23">
        <f t="shared" si="17"/>
        <v>61.1</v>
      </c>
      <c r="O78" s="11" t="s">
        <v>170</v>
      </c>
      <c r="P78" s="11" t="s">
        <v>171</v>
      </c>
      <c r="Q78" s="13" t="s">
        <v>605</v>
      </c>
      <c r="R78" s="13" t="s">
        <v>215</v>
      </c>
      <c r="S78" s="13" t="s">
        <v>599</v>
      </c>
      <c r="T78" s="12">
        <v>5</v>
      </c>
      <c r="U78" s="12">
        <v>6.3</v>
      </c>
      <c r="V78" s="11" t="s">
        <v>183</v>
      </c>
      <c r="W78" s="12">
        <v>0.8</v>
      </c>
      <c r="X78" s="12" t="s">
        <v>313</v>
      </c>
      <c r="Y78" s="12">
        <v>0.7</v>
      </c>
      <c r="Z78" s="8">
        <v>0.1</v>
      </c>
      <c r="AA78" s="8"/>
      <c r="AB78" s="11" t="s">
        <v>314</v>
      </c>
      <c r="AC78" s="11" t="s">
        <v>314</v>
      </c>
      <c r="AD78" s="11" t="s">
        <v>183</v>
      </c>
      <c r="AE78" s="8"/>
      <c r="AF78" s="8" t="s">
        <v>2297</v>
      </c>
      <c r="AG78" s="27" t="s">
        <v>2298</v>
      </c>
    </row>
    <row r="79" spans="1:33" s="5" customFormat="1">
      <c r="A79" s="6">
        <v>45627</v>
      </c>
      <c r="B79" s="17" t="s">
        <v>139</v>
      </c>
      <c r="C79" s="8" t="s">
        <v>195</v>
      </c>
      <c r="D79" s="9">
        <v>5.0081018518518518E-2</v>
      </c>
      <c r="E79" s="8" t="s">
        <v>671</v>
      </c>
      <c r="F79" s="10">
        <v>12.5</v>
      </c>
      <c r="G79" s="10">
        <v>11.3</v>
      </c>
      <c r="H79" s="10">
        <v>12</v>
      </c>
      <c r="I79" s="10">
        <v>12</v>
      </c>
      <c r="J79" s="10">
        <v>12</v>
      </c>
      <c r="K79" s="10">
        <v>12.9</v>
      </c>
      <c r="L79" s="22">
        <f t="shared" si="15"/>
        <v>35.799999999999997</v>
      </c>
      <c r="M79" s="22">
        <f t="shared" si="16"/>
        <v>36.9</v>
      </c>
      <c r="N79" s="23">
        <f t="shared" si="17"/>
        <v>59.8</v>
      </c>
      <c r="O79" s="11" t="s">
        <v>170</v>
      </c>
      <c r="P79" s="11" t="s">
        <v>171</v>
      </c>
      <c r="Q79" s="13" t="s">
        <v>415</v>
      </c>
      <c r="R79" s="13" t="s">
        <v>998</v>
      </c>
      <c r="S79" s="13" t="s">
        <v>203</v>
      </c>
      <c r="T79" s="12">
        <v>5</v>
      </c>
      <c r="U79" s="12">
        <v>6.3</v>
      </c>
      <c r="V79" s="11" t="s">
        <v>183</v>
      </c>
      <c r="W79" s="12">
        <v>0.8</v>
      </c>
      <c r="X79" s="12" t="s">
        <v>313</v>
      </c>
      <c r="Y79" s="12">
        <v>0.7</v>
      </c>
      <c r="Z79" s="8">
        <v>0.1</v>
      </c>
      <c r="AA79" s="8"/>
      <c r="AB79" s="11" t="s">
        <v>314</v>
      </c>
      <c r="AC79" s="11" t="s">
        <v>314</v>
      </c>
      <c r="AD79" s="11" t="s">
        <v>182</v>
      </c>
      <c r="AE79" s="8"/>
      <c r="AF79" s="8" t="s">
        <v>2307</v>
      </c>
      <c r="AG79" s="27" t="s">
        <v>2308</v>
      </c>
    </row>
    <row r="80" spans="1:33" s="5" customFormat="1">
      <c r="A80" s="6">
        <v>45633</v>
      </c>
      <c r="B80" s="18" t="s">
        <v>1585</v>
      </c>
      <c r="C80" s="8" t="s">
        <v>195</v>
      </c>
      <c r="D80" s="9">
        <v>5.1446759259259262E-2</v>
      </c>
      <c r="E80" s="8" t="s">
        <v>2322</v>
      </c>
      <c r="F80" s="10">
        <v>12.5</v>
      </c>
      <c r="G80" s="10">
        <v>11.3</v>
      </c>
      <c r="H80" s="10">
        <v>11.8</v>
      </c>
      <c r="I80" s="10">
        <v>12.6</v>
      </c>
      <c r="J80" s="10">
        <v>12.8</v>
      </c>
      <c r="K80" s="10">
        <v>13.5</v>
      </c>
      <c r="L80" s="22">
        <f t="shared" ref="L80:L83" si="18">SUM(F80:H80)</f>
        <v>35.6</v>
      </c>
      <c r="M80" s="22">
        <f t="shared" ref="M80:M83" si="19">SUM(I80:K80)</f>
        <v>38.9</v>
      </c>
      <c r="N80" s="23">
        <f t="shared" ref="N80:N83" si="20">SUM(F80:J80)</f>
        <v>61</v>
      </c>
      <c r="O80" s="11" t="s">
        <v>170</v>
      </c>
      <c r="P80" s="11" t="s">
        <v>197</v>
      </c>
      <c r="Q80" s="13" t="s">
        <v>304</v>
      </c>
      <c r="R80" s="13" t="s">
        <v>203</v>
      </c>
      <c r="S80" s="13" t="s">
        <v>693</v>
      </c>
      <c r="T80" s="12">
        <v>4.7</v>
      </c>
      <c r="U80" s="12">
        <v>5.0999999999999996</v>
      </c>
      <c r="V80" s="11" t="s">
        <v>183</v>
      </c>
      <c r="W80" s="12">
        <v>1.9</v>
      </c>
      <c r="X80" s="12" t="s">
        <v>313</v>
      </c>
      <c r="Y80" s="12">
        <v>1.9</v>
      </c>
      <c r="Z80" s="8" t="s">
        <v>317</v>
      </c>
      <c r="AA80" s="8"/>
      <c r="AB80" s="11" t="s">
        <v>316</v>
      </c>
      <c r="AC80" s="11" t="s">
        <v>315</v>
      </c>
      <c r="AD80" s="11" t="s">
        <v>183</v>
      </c>
      <c r="AE80" s="8"/>
      <c r="AF80" s="8" t="s">
        <v>2343</v>
      </c>
      <c r="AG80" s="27" t="s">
        <v>2344</v>
      </c>
    </row>
    <row r="81" spans="1:33" s="5" customFormat="1">
      <c r="A81" s="6">
        <v>45633</v>
      </c>
      <c r="B81" s="18" t="s">
        <v>139</v>
      </c>
      <c r="C81" s="8" t="s">
        <v>195</v>
      </c>
      <c r="D81" s="9">
        <v>5.0046296296296297E-2</v>
      </c>
      <c r="E81" s="8" t="s">
        <v>2325</v>
      </c>
      <c r="F81" s="10">
        <v>12.5</v>
      </c>
      <c r="G81" s="10">
        <v>11.2</v>
      </c>
      <c r="H81" s="10">
        <v>11.9</v>
      </c>
      <c r="I81" s="10">
        <v>12.3</v>
      </c>
      <c r="J81" s="10">
        <v>12.2</v>
      </c>
      <c r="K81" s="10">
        <v>12.3</v>
      </c>
      <c r="L81" s="22">
        <f t="shared" si="18"/>
        <v>35.6</v>
      </c>
      <c r="M81" s="22">
        <f t="shared" si="19"/>
        <v>36.799999999999997</v>
      </c>
      <c r="N81" s="23">
        <f t="shared" si="20"/>
        <v>60.100000000000009</v>
      </c>
      <c r="O81" s="11" t="s">
        <v>170</v>
      </c>
      <c r="P81" s="11" t="s">
        <v>171</v>
      </c>
      <c r="Q81" s="13" t="s">
        <v>200</v>
      </c>
      <c r="R81" s="13" t="s">
        <v>1456</v>
      </c>
      <c r="S81" s="13" t="s">
        <v>766</v>
      </c>
      <c r="T81" s="12">
        <v>4.7</v>
      </c>
      <c r="U81" s="12">
        <v>5.0999999999999996</v>
      </c>
      <c r="V81" s="11" t="s">
        <v>183</v>
      </c>
      <c r="W81" s="12">
        <v>0.5</v>
      </c>
      <c r="X81" s="12" t="s">
        <v>313</v>
      </c>
      <c r="Y81" s="12">
        <v>0.5</v>
      </c>
      <c r="Z81" s="8" t="s">
        <v>317</v>
      </c>
      <c r="AA81" s="8"/>
      <c r="AB81" s="11" t="s">
        <v>314</v>
      </c>
      <c r="AC81" s="11" t="s">
        <v>315</v>
      </c>
      <c r="AD81" s="11" t="s">
        <v>182</v>
      </c>
      <c r="AE81" s="8"/>
      <c r="AF81" s="8" t="s">
        <v>2353</v>
      </c>
      <c r="AG81" s="27" t="s">
        <v>2354</v>
      </c>
    </row>
    <row r="82" spans="1:33" s="5" customFormat="1">
      <c r="A82" s="6">
        <v>45634</v>
      </c>
      <c r="B82" s="18" t="s">
        <v>1745</v>
      </c>
      <c r="C82" s="8" t="s">
        <v>195</v>
      </c>
      <c r="D82" s="9">
        <v>4.9328703703703701E-2</v>
      </c>
      <c r="E82" s="8" t="s">
        <v>1975</v>
      </c>
      <c r="F82" s="10">
        <v>12.2</v>
      </c>
      <c r="G82" s="10">
        <v>11.1</v>
      </c>
      <c r="H82" s="10">
        <v>11.8</v>
      </c>
      <c r="I82" s="10">
        <v>12</v>
      </c>
      <c r="J82" s="10">
        <v>11.9</v>
      </c>
      <c r="K82" s="10">
        <v>12.2</v>
      </c>
      <c r="L82" s="22">
        <f t="shared" si="18"/>
        <v>35.099999999999994</v>
      </c>
      <c r="M82" s="22">
        <f t="shared" si="19"/>
        <v>36.099999999999994</v>
      </c>
      <c r="N82" s="23">
        <f t="shared" si="20"/>
        <v>58.999999999999993</v>
      </c>
      <c r="O82" s="11" t="s">
        <v>170</v>
      </c>
      <c r="P82" s="11" t="s">
        <v>171</v>
      </c>
      <c r="Q82" s="13" t="s">
        <v>521</v>
      </c>
      <c r="R82" s="13" t="s">
        <v>2041</v>
      </c>
      <c r="S82" s="13" t="s">
        <v>1460</v>
      </c>
      <c r="T82" s="12">
        <v>3.1</v>
      </c>
      <c r="U82" s="12">
        <v>3.6</v>
      </c>
      <c r="V82" s="11" t="s">
        <v>183</v>
      </c>
      <c r="W82" s="12">
        <v>-0.7</v>
      </c>
      <c r="X82" s="12" t="s">
        <v>313</v>
      </c>
      <c r="Y82" s="12">
        <v>-0.7</v>
      </c>
      <c r="Z82" s="8" t="s">
        <v>317</v>
      </c>
      <c r="AA82" s="8"/>
      <c r="AB82" s="11" t="s">
        <v>320</v>
      </c>
      <c r="AC82" s="11" t="s">
        <v>320</v>
      </c>
      <c r="AD82" s="11" t="s">
        <v>181</v>
      </c>
      <c r="AE82" s="8"/>
      <c r="AF82" s="8" t="s">
        <v>2371</v>
      </c>
      <c r="AG82" s="27" t="s">
        <v>2372</v>
      </c>
    </row>
    <row r="83" spans="1:33" s="5" customFormat="1">
      <c r="A83" s="6">
        <v>45634</v>
      </c>
      <c r="B83" s="18" t="s">
        <v>140</v>
      </c>
      <c r="C83" s="8" t="s">
        <v>195</v>
      </c>
      <c r="D83" s="9">
        <v>5.002314814814815E-2</v>
      </c>
      <c r="E83" s="8" t="s">
        <v>1796</v>
      </c>
      <c r="F83" s="10">
        <v>12.3</v>
      </c>
      <c r="G83" s="10">
        <v>10.8</v>
      </c>
      <c r="H83" s="10">
        <v>11.6</v>
      </c>
      <c r="I83" s="10">
        <v>12.2</v>
      </c>
      <c r="J83" s="10">
        <v>12.6</v>
      </c>
      <c r="K83" s="10">
        <v>12.7</v>
      </c>
      <c r="L83" s="22">
        <f t="shared" si="18"/>
        <v>34.700000000000003</v>
      </c>
      <c r="M83" s="22">
        <f t="shared" si="19"/>
        <v>37.5</v>
      </c>
      <c r="N83" s="23">
        <f t="shared" si="20"/>
        <v>59.500000000000007</v>
      </c>
      <c r="O83" s="11" t="s">
        <v>172</v>
      </c>
      <c r="P83" s="11" t="s">
        <v>171</v>
      </c>
      <c r="Q83" s="13" t="s">
        <v>221</v>
      </c>
      <c r="R83" s="13" t="s">
        <v>299</v>
      </c>
      <c r="S83" s="13" t="s">
        <v>215</v>
      </c>
      <c r="T83" s="12">
        <v>3.1</v>
      </c>
      <c r="U83" s="12">
        <v>3.6</v>
      </c>
      <c r="V83" s="11" t="s">
        <v>183</v>
      </c>
      <c r="W83" s="12">
        <v>0.9</v>
      </c>
      <c r="X83" s="12" t="s">
        <v>313</v>
      </c>
      <c r="Y83" s="12">
        <v>0.9</v>
      </c>
      <c r="Z83" s="8" t="s">
        <v>317</v>
      </c>
      <c r="AA83" s="8"/>
      <c r="AB83" s="11" t="s">
        <v>316</v>
      </c>
      <c r="AC83" s="11" t="s">
        <v>315</v>
      </c>
      <c r="AD83" s="11" t="s">
        <v>182</v>
      </c>
      <c r="AE83" s="8"/>
      <c r="AF83" s="8" t="s">
        <v>2375</v>
      </c>
      <c r="AG83" s="27" t="s">
        <v>2376</v>
      </c>
    </row>
  </sheetData>
  <autoFilter ref="A1:AF5" xr:uid="{00000000-0009-0000-0000-00000A000000}"/>
  <phoneticPr fontId="12"/>
  <conditionalFormatting sqref="F2:K4">
    <cfRule type="colorScale" priority="1678">
      <colorScale>
        <cfvo type="min"/>
        <cfvo type="percentile" val="50"/>
        <cfvo type="max"/>
        <color rgb="FFF8696B"/>
        <color rgb="FFFFEB84"/>
        <color rgb="FF63BE7B"/>
      </colorScale>
    </cfRule>
  </conditionalFormatting>
  <conditionalFormatting sqref="F5:K5">
    <cfRule type="colorScale" priority="911">
      <colorScale>
        <cfvo type="min"/>
        <cfvo type="percentile" val="50"/>
        <cfvo type="max"/>
        <color rgb="FFF8696B"/>
        <color rgb="FFFFEB84"/>
        <color rgb="FF63BE7B"/>
      </colorScale>
    </cfRule>
  </conditionalFormatting>
  <conditionalFormatting sqref="F6:K9">
    <cfRule type="colorScale" priority="107">
      <colorScale>
        <cfvo type="min"/>
        <cfvo type="percentile" val="50"/>
        <cfvo type="max"/>
        <color rgb="FFF8696B"/>
        <color rgb="FFFFEB84"/>
        <color rgb="FF63BE7B"/>
      </colorScale>
    </cfRule>
  </conditionalFormatting>
  <conditionalFormatting sqref="F10:K12">
    <cfRule type="colorScale" priority="103">
      <colorScale>
        <cfvo type="min"/>
        <cfvo type="percentile" val="50"/>
        <cfvo type="max"/>
        <color rgb="FFF8696B"/>
        <color rgb="FFFFEB84"/>
        <color rgb="FF63BE7B"/>
      </colorScale>
    </cfRule>
  </conditionalFormatting>
  <conditionalFormatting sqref="F13:K16">
    <cfRule type="colorScale" priority="99">
      <colorScale>
        <cfvo type="min"/>
        <cfvo type="percentile" val="50"/>
        <cfvo type="max"/>
        <color rgb="FFF8696B"/>
        <color rgb="FFFFEB84"/>
        <color rgb="FF63BE7B"/>
      </colorScale>
    </cfRule>
  </conditionalFormatting>
  <conditionalFormatting sqref="F17:K20">
    <cfRule type="colorScale" priority="95">
      <colorScale>
        <cfvo type="min"/>
        <cfvo type="percentile" val="50"/>
        <cfvo type="max"/>
        <color rgb="FFF8696B"/>
        <color rgb="FFFFEB84"/>
        <color rgb="FF63BE7B"/>
      </colorScale>
    </cfRule>
  </conditionalFormatting>
  <conditionalFormatting sqref="F21:K24">
    <cfRule type="colorScale" priority="91">
      <colorScale>
        <cfvo type="min"/>
        <cfvo type="percentile" val="50"/>
        <cfvo type="max"/>
        <color rgb="FFF8696B"/>
        <color rgb="FFFFEB84"/>
        <color rgb="FF63BE7B"/>
      </colorScale>
    </cfRule>
  </conditionalFormatting>
  <conditionalFormatting sqref="F25:K28">
    <cfRule type="colorScale" priority="87">
      <colorScale>
        <cfvo type="min"/>
        <cfvo type="percentile" val="50"/>
        <cfvo type="max"/>
        <color rgb="FFF8696B"/>
        <color rgb="FFFFEB84"/>
        <color rgb="FF63BE7B"/>
      </colorScale>
    </cfRule>
  </conditionalFormatting>
  <conditionalFormatting sqref="F29:K31">
    <cfRule type="colorScale" priority="83">
      <colorScale>
        <cfvo type="min"/>
        <cfvo type="percentile" val="50"/>
        <cfvo type="max"/>
        <color rgb="FFF8696B"/>
        <color rgb="FFFFEB84"/>
        <color rgb="FF63BE7B"/>
      </colorScale>
    </cfRule>
  </conditionalFormatting>
  <conditionalFormatting sqref="F32:K33 F35:K35">
    <cfRule type="colorScale" priority="2205">
      <colorScale>
        <cfvo type="min"/>
        <cfvo type="percentile" val="50"/>
        <cfvo type="max"/>
        <color rgb="FFF8696B"/>
        <color rgb="FFFFEB84"/>
        <color rgb="FF63BE7B"/>
      </colorScale>
    </cfRule>
  </conditionalFormatting>
  <conditionalFormatting sqref="F34:K34">
    <cfRule type="colorScale" priority="75">
      <colorScale>
        <cfvo type="min"/>
        <cfvo type="percentile" val="50"/>
        <cfvo type="max"/>
        <color rgb="FFF8696B"/>
        <color rgb="FFFFEB84"/>
        <color rgb="FF63BE7B"/>
      </colorScale>
    </cfRule>
  </conditionalFormatting>
  <conditionalFormatting sqref="F36:K38">
    <cfRule type="colorScale" priority="71">
      <colorScale>
        <cfvo type="min"/>
        <cfvo type="percentile" val="50"/>
        <cfvo type="max"/>
        <color rgb="FFF8696B"/>
        <color rgb="FFFFEB84"/>
        <color rgb="FF63BE7B"/>
      </colorScale>
    </cfRule>
  </conditionalFormatting>
  <conditionalFormatting sqref="F39:K40">
    <cfRule type="colorScale" priority="64">
      <colorScale>
        <cfvo type="min"/>
        <cfvo type="percentile" val="50"/>
        <cfvo type="max"/>
        <color rgb="FFF8696B"/>
        <color rgb="FFFFEB84"/>
        <color rgb="FF63BE7B"/>
      </colorScale>
    </cfRule>
  </conditionalFormatting>
  <conditionalFormatting sqref="F41:K42">
    <cfRule type="colorScale" priority="60">
      <colorScale>
        <cfvo type="min"/>
        <cfvo type="percentile" val="50"/>
        <cfvo type="max"/>
        <color rgb="FFF8696B"/>
        <color rgb="FFFFEB84"/>
        <color rgb="FF63BE7B"/>
      </colorScale>
    </cfRule>
  </conditionalFormatting>
  <conditionalFormatting sqref="F43:K46">
    <cfRule type="colorScale" priority="56">
      <colorScale>
        <cfvo type="min"/>
        <cfvo type="percentile" val="50"/>
        <cfvo type="max"/>
        <color rgb="FFF8696B"/>
        <color rgb="FFFFEB84"/>
        <color rgb="FF63BE7B"/>
      </colorScale>
    </cfRule>
  </conditionalFormatting>
  <conditionalFormatting sqref="F47:K48">
    <cfRule type="colorScale" priority="52">
      <colorScale>
        <cfvo type="min"/>
        <cfvo type="percentile" val="50"/>
        <cfvo type="max"/>
        <color rgb="FFF8696B"/>
        <color rgb="FFFFEB84"/>
        <color rgb="FF63BE7B"/>
      </colorScale>
    </cfRule>
  </conditionalFormatting>
  <conditionalFormatting sqref="F49:K52">
    <cfRule type="colorScale" priority="48">
      <colorScale>
        <cfvo type="min"/>
        <cfvo type="percentile" val="50"/>
        <cfvo type="max"/>
        <color rgb="FFF8696B"/>
        <color rgb="FFFFEB84"/>
        <color rgb="FF63BE7B"/>
      </colorScale>
    </cfRule>
  </conditionalFormatting>
  <conditionalFormatting sqref="F53:K54">
    <cfRule type="colorScale" priority="44">
      <colorScale>
        <cfvo type="min"/>
        <cfvo type="percentile" val="50"/>
        <cfvo type="max"/>
        <color rgb="FFF8696B"/>
        <color rgb="FFFFEB84"/>
        <color rgb="FF63BE7B"/>
      </colorScale>
    </cfRule>
  </conditionalFormatting>
  <conditionalFormatting sqref="F55:K58">
    <cfRule type="colorScale" priority="40">
      <colorScale>
        <cfvo type="min"/>
        <cfvo type="percentile" val="50"/>
        <cfvo type="max"/>
        <color rgb="FFF8696B"/>
        <color rgb="FFFFEB84"/>
        <color rgb="FF63BE7B"/>
      </colorScale>
    </cfRule>
  </conditionalFormatting>
  <conditionalFormatting sqref="F59:K60">
    <cfRule type="colorScale" priority="36">
      <colorScale>
        <cfvo type="min"/>
        <cfvo type="percentile" val="50"/>
        <cfvo type="max"/>
        <color rgb="FFF8696B"/>
        <color rgb="FFFFEB84"/>
        <color rgb="FF63BE7B"/>
      </colorScale>
    </cfRule>
  </conditionalFormatting>
  <conditionalFormatting sqref="F61:K62">
    <cfRule type="colorScale" priority="32">
      <colorScale>
        <cfvo type="min"/>
        <cfvo type="percentile" val="50"/>
        <cfvo type="max"/>
        <color rgb="FFF8696B"/>
        <color rgb="FFFFEB84"/>
        <color rgb="FF63BE7B"/>
      </colorScale>
    </cfRule>
  </conditionalFormatting>
  <conditionalFormatting sqref="F63:K64">
    <cfRule type="colorScale" priority="28">
      <colorScale>
        <cfvo type="min"/>
        <cfvo type="percentile" val="50"/>
        <cfvo type="max"/>
        <color rgb="FFF8696B"/>
        <color rgb="FFFFEB84"/>
        <color rgb="FF63BE7B"/>
      </colorScale>
    </cfRule>
  </conditionalFormatting>
  <conditionalFormatting sqref="F65:K67">
    <cfRule type="colorScale" priority="24">
      <colorScale>
        <cfvo type="min"/>
        <cfvo type="percentile" val="50"/>
        <cfvo type="max"/>
        <color rgb="FFF8696B"/>
        <color rgb="FFFFEB84"/>
        <color rgb="FF63BE7B"/>
      </colorScale>
    </cfRule>
  </conditionalFormatting>
  <conditionalFormatting sqref="F68:K70">
    <cfRule type="colorScale" priority="20">
      <colorScale>
        <cfvo type="min"/>
        <cfvo type="percentile" val="50"/>
        <cfvo type="max"/>
        <color rgb="FFF8696B"/>
        <color rgb="FFFFEB84"/>
        <color rgb="FF63BE7B"/>
      </colorScale>
    </cfRule>
  </conditionalFormatting>
  <conditionalFormatting sqref="F71:K73">
    <cfRule type="colorScale" priority="16">
      <colorScale>
        <cfvo type="min"/>
        <cfvo type="percentile" val="50"/>
        <cfvo type="max"/>
        <color rgb="FFF8696B"/>
        <color rgb="FFFFEB84"/>
        <color rgb="FF63BE7B"/>
      </colorScale>
    </cfRule>
  </conditionalFormatting>
  <conditionalFormatting sqref="F74:K75">
    <cfRule type="colorScale" priority="12">
      <colorScale>
        <cfvo type="min"/>
        <cfvo type="percentile" val="50"/>
        <cfvo type="max"/>
        <color rgb="FFF8696B"/>
        <color rgb="FFFFEB84"/>
        <color rgb="FF63BE7B"/>
      </colorScale>
    </cfRule>
  </conditionalFormatting>
  <conditionalFormatting sqref="F76:K79">
    <cfRule type="colorScale" priority="8">
      <colorScale>
        <cfvo type="min"/>
        <cfvo type="percentile" val="50"/>
        <cfvo type="max"/>
        <color rgb="FFF8696B"/>
        <color rgb="FFFFEB84"/>
        <color rgb="FF63BE7B"/>
      </colorScale>
    </cfRule>
  </conditionalFormatting>
  <conditionalFormatting sqref="F80:K83">
    <cfRule type="colorScale" priority="4">
      <colorScale>
        <cfvo type="min"/>
        <cfvo type="percentile" val="50"/>
        <cfvo type="max"/>
        <color rgb="FFF8696B"/>
        <color rgb="FFFFEB84"/>
        <color rgb="FF63BE7B"/>
      </colorScale>
    </cfRule>
  </conditionalFormatting>
  <conditionalFormatting sqref="V2:V83">
    <cfRule type="containsText" dxfId="96" priority="111" operator="containsText" text="E">
      <formula>NOT(ISERROR(SEARCH("E",V2)))</formula>
    </cfRule>
    <cfRule type="containsText" dxfId="95" priority="113" operator="containsText" text="A">
      <formula>NOT(ISERROR(SEARCH("A",V2)))</formula>
    </cfRule>
    <cfRule type="containsText" dxfId="94" priority="112" operator="containsText" text="B">
      <formula>NOT(ISERROR(SEARCH("B",V2)))</formula>
    </cfRule>
    <cfRule type="containsText" dxfId="93" priority="108" operator="containsText" text="D">
      <formula>NOT(ISERROR(SEARCH("D",V2)))</formula>
    </cfRule>
    <cfRule type="containsText" dxfId="92" priority="109" operator="containsText" text="S">
      <formula>NOT(ISERROR(SEARCH("S",V2)))</formula>
    </cfRule>
    <cfRule type="containsText" dxfId="91" priority="110" operator="containsText" text="F">
      <formula>NOT(ISERROR(SEARCH("F",V2)))</formula>
    </cfRule>
  </conditionalFormatting>
  <conditionalFormatting sqref="W2:AE83">
    <cfRule type="containsText" dxfId="90" priority="1" operator="containsText" text="E">
      <formula>NOT(ISERROR(SEARCH("E",W2)))</formula>
    </cfRule>
    <cfRule type="containsText" dxfId="89" priority="3" operator="containsText" text="A">
      <formula>NOT(ISERROR(SEARCH("A",W2)))</formula>
    </cfRule>
    <cfRule type="containsText" dxfId="88" priority="2" operator="containsText" text="B">
      <formula>NOT(ISERROR(SEARCH("B",W2)))</formula>
    </cfRule>
  </conditionalFormatting>
  <dataValidations count="2">
    <dataValidation type="list" allowBlank="1" showInputMessage="1" showErrorMessage="1" sqref="AE2:AE35 AE37:AE38" xr:uid="{00000000-0002-0000-0A00-000000000000}">
      <formula1>"強風,外差し,イン先行,凍結防止"</formula1>
    </dataValidation>
    <dataValidation type="list" allowBlank="1" showInputMessage="1" showErrorMessage="1" sqref="AE36 AE39:AE83" xr:uid="{ECFF2AA6-7C1A-A742-ACAF-043A74D86CB5}">
      <formula1>"強風,外差し,イン先行,タフ"</formula1>
    </dataValidation>
  </dataValidations>
  <pageMargins left="0.7" right="0.7" top="0.75" bottom="0.75" header="0.3" footer="0.3"/>
  <pageSetup paperSize="9" orientation="portrait" horizontalDpi="4294967292" verticalDpi="4294967292"/>
  <ignoredErrors>
    <ignoredError sqref="L2:N2 M3:N3 L5:N5 L6:N9 L10:N12 L13:N16 L17:N20 L21:N24 L25:N28 L29:N31 L32:N33 L34:N35 L36:N38 L39:N40 L41:N42 L43:N46 L47:N48 L49:N54 L55:N58 L59:N60 L61:N62 L63:N64 L65:N67 L68:N73 L74:N75 L76:N79 L80:N83"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95"/>
  <sheetViews>
    <sheetView zoomScaleNormal="100" workbookViewId="0">
      <pane xSplit="5" ySplit="1" topLeftCell="P71" activePane="bottomRight" state="frozen"/>
      <selection activeCell="E15" sqref="E15"/>
      <selection pane="topRight" activeCell="E15" sqref="E15"/>
      <selection pane="bottomLeft" activeCell="E15" sqref="E15"/>
      <selection pane="bottomRight" activeCell="AI100" sqref="AI100"/>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148</v>
      </c>
      <c r="Y1" s="4" t="s">
        <v>9</v>
      </c>
      <c r="Z1" s="4" t="s">
        <v>100</v>
      </c>
      <c r="AA1" s="4" t="s">
        <v>10</v>
      </c>
      <c r="AB1" s="4" t="s">
        <v>11</v>
      </c>
      <c r="AC1" s="4"/>
      <c r="AD1" s="4" t="s">
        <v>12</v>
      </c>
      <c r="AE1" s="4" t="s">
        <v>13</v>
      </c>
      <c r="AF1" s="4" t="s">
        <v>54</v>
      </c>
      <c r="AG1" s="4" t="s">
        <v>59</v>
      </c>
      <c r="AH1" s="1" t="s">
        <v>29</v>
      </c>
      <c r="AI1" s="14" t="s">
        <v>134</v>
      </c>
    </row>
    <row r="2" spans="1:35" s="5" customFormat="1">
      <c r="A2" s="6">
        <v>45297</v>
      </c>
      <c r="B2" s="17" t="s">
        <v>174</v>
      </c>
      <c r="C2" s="8" t="s">
        <v>208</v>
      </c>
      <c r="D2" s="9">
        <v>5.9120370370370372E-2</v>
      </c>
      <c r="E2" s="8" t="s">
        <v>207</v>
      </c>
      <c r="F2" s="10">
        <v>12.1</v>
      </c>
      <c r="G2" s="10">
        <v>11.4</v>
      </c>
      <c r="H2" s="10">
        <v>12</v>
      </c>
      <c r="I2" s="10">
        <v>12.5</v>
      </c>
      <c r="J2" s="10">
        <v>12.5</v>
      </c>
      <c r="K2" s="10">
        <v>12.6</v>
      </c>
      <c r="L2" s="10">
        <v>12.7</v>
      </c>
      <c r="M2" s="22">
        <f t="shared" ref="M2:M7" si="0">SUM(F2:H2)</f>
        <v>35.5</v>
      </c>
      <c r="N2" s="22">
        <f t="shared" ref="N2:N7" si="1">I2</f>
        <v>12.5</v>
      </c>
      <c r="O2" s="22">
        <f t="shared" ref="O2:O7" si="2">SUM(J2:L2)</f>
        <v>37.799999999999997</v>
      </c>
      <c r="P2" s="23">
        <f t="shared" ref="P2:P7" si="3">SUM(F2:J2)</f>
        <v>60.5</v>
      </c>
      <c r="Q2" s="11" t="s">
        <v>205</v>
      </c>
      <c r="R2" s="11" t="s">
        <v>206</v>
      </c>
      <c r="S2" s="13" t="s">
        <v>209</v>
      </c>
      <c r="T2" s="13" t="s">
        <v>210</v>
      </c>
      <c r="U2" s="13" t="s">
        <v>211</v>
      </c>
      <c r="V2" s="12">
        <v>4.0999999999999996</v>
      </c>
      <c r="W2" s="12">
        <v>3.7</v>
      </c>
      <c r="X2" s="11" t="s">
        <v>183</v>
      </c>
      <c r="Y2" s="8">
        <v>0.4</v>
      </c>
      <c r="Z2" s="11" t="s">
        <v>313</v>
      </c>
      <c r="AA2" s="8">
        <v>0.1</v>
      </c>
      <c r="AB2" s="8">
        <v>0.3</v>
      </c>
      <c r="AC2" s="11"/>
      <c r="AD2" s="11" t="s">
        <v>315</v>
      </c>
      <c r="AE2" s="11" t="s">
        <v>315</v>
      </c>
      <c r="AF2" s="11" t="s">
        <v>187</v>
      </c>
      <c r="AG2" s="8"/>
      <c r="AH2" s="8" t="s">
        <v>327</v>
      </c>
      <c r="AI2" s="27" t="s">
        <v>328</v>
      </c>
    </row>
    <row r="3" spans="1:35" s="5" customFormat="1">
      <c r="A3" s="6">
        <v>45297</v>
      </c>
      <c r="B3" s="18" t="s">
        <v>177</v>
      </c>
      <c r="C3" s="8" t="s">
        <v>208</v>
      </c>
      <c r="D3" s="9">
        <v>5.769675925925926E-2</v>
      </c>
      <c r="E3" s="8" t="s">
        <v>230</v>
      </c>
      <c r="F3" s="10">
        <v>11.8</v>
      </c>
      <c r="G3" s="10">
        <v>11.1</v>
      </c>
      <c r="H3" s="10">
        <v>11.7</v>
      </c>
      <c r="I3" s="10">
        <v>11.7</v>
      </c>
      <c r="J3" s="10">
        <v>12</v>
      </c>
      <c r="K3" s="10">
        <v>12.1</v>
      </c>
      <c r="L3" s="10">
        <v>13.1</v>
      </c>
      <c r="M3" s="22">
        <f t="shared" si="0"/>
        <v>34.599999999999994</v>
      </c>
      <c r="N3" s="22">
        <f t="shared" si="1"/>
        <v>11.7</v>
      </c>
      <c r="O3" s="22">
        <f t="shared" si="2"/>
        <v>37.200000000000003</v>
      </c>
      <c r="P3" s="23">
        <f t="shared" si="3"/>
        <v>58.3</v>
      </c>
      <c r="Q3" s="11" t="s">
        <v>228</v>
      </c>
      <c r="R3" s="11" t="s">
        <v>229</v>
      </c>
      <c r="S3" s="13" t="s">
        <v>231</v>
      </c>
      <c r="T3" s="13" t="s">
        <v>232</v>
      </c>
      <c r="U3" s="13" t="s">
        <v>233</v>
      </c>
      <c r="V3" s="12">
        <v>4.0999999999999996</v>
      </c>
      <c r="W3" s="12">
        <v>3.7</v>
      </c>
      <c r="X3" s="11" t="s">
        <v>183</v>
      </c>
      <c r="Y3" s="8">
        <v>0.4</v>
      </c>
      <c r="Z3" s="11" t="s">
        <v>313</v>
      </c>
      <c r="AA3" s="8">
        <v>0.1</v>
      </c>
      <c r="AB3" s="8">
        <v>0.3</v>
      </c>
      <c r="AC3" s="11"/>
      <c r="AD3" s="11" t="s">
        <v>315</v>
      </c>
      <c r="AE3" s="11" t="s">
        <v>315</v>
      </c>
      <c r="AF3" s="11" t="s">
        <v>187</v>
      </c>
      <c r="AG3" s="8"/>
      <c r="AH3" s="8" t="s">
        <v>339</v>
      </c>
      <c r="AI3" s="27" t="s">
        <v>340</v>
      </c>
    </row>
    <row r="4" spans="1:35" s="5" customFormat="1">
      <c r="A4" s="6">
        <v>45298</v>
      </c>
      <c r="B4" s="18" t="s">
        <v>141</v>
      </c>
      <c r="C4" s="8" t="s">
        <v>208</v>
      </c>
      <c r="D4" s="9">
        <v>5.9803240740740747E-2</v>
      </c>
      <c r="E4" s="8" t="s">
        <v>189</v>
      </c>
      <c r="F4" s="10">
        <v>12</v>
      </c>
      <c r="G4" s="10">
        <v>11.5</v>
      </c>
      <c r="H4" s="10">
        <v>12.6</v>
      </c>
      <c r="I4" s="10">
        <v>12.8</v>
      </c>
      <c r="J4" s="10">
        <v>12.4</v>
      </c>
      <c r="K4" s="10">
        <v>12.4</v>
      </c>
      <c r="L4" s="10">
        <v>13</v>
      </c>
      <c r="M4" s="22">
        <f t="shared" si="0"/>
        <v>36.1</v>
      </c>
      <c r="N4" s="22">
        <f t="shared" si="1"/>
        <v>12.8</v>
      </c>
      <c r="O4" s="22">
        <f t="shared" si="2"/>
        <v>37.799999999999997</v>
      </c>
      <c r="P4" s="23">
        <f t="shared" si="3"/>
        <v>61.300000000000004</v>
      </c>
      <c r="Q4" s="11" t="s">
        <v>205</v>
      </c>
      <c r="R4" s="11" t="s">
        <v>206</v>
      </c>
      <c r="S4" s="13" t="s">
        <v>253</v>
      </c>
      <c r="T4" s="13" t="s">
        <v>254</v>
      </c>
      <c r="U4" s="13" t="s">
        <v>255</v>
      </c>
      <c r="V4" s="12">
        <v>3.6</v>
      </c>
      <c r="W4" s="12">
        <v>3.4</v>
      </c>
      <c r="X4" s="11" t="s">
        <v>276</v>
      </c>
      <c r="Y4" s="8">
        <v>1.3</v>
      </c>
      <c r="Z4" s="11" t="s">
        <v>313</v>
      </c>
      <c r="AA4" s="8">
        <v>0.8</v>
      </c>
      <c r="AB4" s="8">
        <v>0.5</v>
      </c>
      <c r="AC4" s="11"/>
      <c r="AD4" s="11" t="s">
        <v>316</v>
      </c>
      <c r="AE4" s="11" t="s">
        <v>314</v>
      </c>
      <c r="AF4" s="11" t="s">
        <v>187</v>
      </c>
      <c r="AG4" s="8"/>
      <c r="AH4" s="8" t="s">
        <v>349</v>
      </c>
      <c r="AI4" s="27" t="s">
        <v>350</v>
      </c>
    </row>
    <row r="5" spans="1:35" s="5" customFormat="1">
      <c r="A5" s="6">
        <v>45298</v>
      </c>
      <c r="B5" s="18" t="s">
        <v>157</v>
      </c>
      <c r="C5" s="8" t="s">
        <v>208</v>
      </c>
      <c r="D5" s="9">
        <v>5.9097222222222225E-2</v>
      </c>
      <c r="E5" s="8" t="s">
        <v>265</v>
      </c>
      <c r="F5" s="10">
        <v>12.3</v>
      </c>
      <c r="G5" s="10">
        <v>11.4</v>
      </c>
      <c r="H5" s="10">
        <v>12.3</v>
      </c>
      <c r="I5" s="10">
        <v>12.7</v>
      </c>
      <c r="J5" s="10">
        <v>12.3</v>
      </c>
      <c r="K5" s="10">
        <v>12.2</v>
      </c>
      <c r="L5" s="10">
        <v>12.4</v>
      </c>
      <c r="M5" s="22">
        <f t="shared" si="0"/>
        <v>36</v>
      </c>
      <c r="N5" s="22">
        <f t="shared" si="1"/>
        <v>12.7</v>
      </c>
      <c r="O5" s="22">
        <f t="shared" si="2"/>
        <v>36.9</v>
      </c>
      <c r="P5" s="23">
        <f t="shared" si="3"/>
        <v>61</v>
      </c>
      <c r="Q5" s="11" t="s">
        <v>263</v>
      </c>
      <c r="R5" s="11" t="s">
        <v>264</v>
      </c>
      <c r="S5" s="13" t="s">
        <v>266</v>
      </c>
      <c r="T5" s="13" t="s">
        <v>267</v>
      </c>
      <c r="U5" s="13" t="s">
        <v>268</v>
      </c>
      <c r="V5" s="12">
        <v>3.6</v>
      </c>
      <c r="W5" s="12">
        <v>3.4</v>
      </c>
      <c r="X5" s="11" t="s">
        <v>276</v>
      </c>
      <c r="Y5" s="8">
        <v>1.8</v>
      </c>
      <c r="Z5" s="11" t="s">
        <v>313</v>
      </c>
      <c r="AA5" s="8">
        <v>1.3</v>
      </c>
      <c r="AB5" s="8">
        <v>0.5</v>
      </c>
      <c r="AC5" s="11"/>
      <c r="AD5" s="11" t="s">
        <v>316</v>
      </c>
      <c r="AE5" s="11" t="s">
        <v>315</v>
      </c>
      <c r="AF5" s="11" t="s">
        <v>187</v>
      </c>
      <c r="AG5" s="8" t="s">
        <v>322</v>
      </c>
      <c r="AH5" s="8" t="s">
        <v>359</v>
      </c>
      <c r="AI5" s="27" t="s">
        <v>360</v>
      </c>
    </row>
    <row r="6" spans="1:35" s="5" customFormat="1">
      <c r="A6" s="6">
        <v>45298</v>
      </c>
      <c r="B6" s="18" t="s">
        <v>178</v>
      </c>
      <c r="C6" s="8" t="s">
        <v>208</v>
      </c>
      <c r="D6" s="9">
        <v>5.8391203703703702E-2</v>
      </c>
      <c r="E6" s="8" t="s">
        <v>274</v>
      </c>
      <c r="F6" s="10">
        <v>11.9</v>
      </c>
      <c r="G6" s="10">
        <v>10.8</v>
      </c>
      <c r="H6" s="10">
        <v>12</v>
      </c>
      <c r="I6" s="10">
        <v>12.4</v>
      </c>
      <c r="J6" s="10">
        <v>12.3</v>
      </c>
      <c r="K6" s="10">
        <v>12.3</v>
      </c>
      <c r="L6" s="10">
        <v>12.8</v>
      </c>
      <c r="M6" s="22">
        <f t="shared" si="0"/>
        <v>34.700000000000003</v>
      </c>
      <c r="N6" s="22">
        <f t="shared" si="1"/>
        <v>12.4</v>
      </c>
      <c r="O6" s="22">
        <f t="shared" si="2"/>
        <v>37.400000000000006</v>
      </c>
      <c r="P6" s="23">
        <f t="shared" si="3"/>
        <v>59.400000000000006</v>
      </c>
      <c r="Q6" s="11" t="s">
        <v>205</v>
      </c>
      <c r="R6" s="11" t="s">
        <v>206</v>
      </c>
      <c r="S6" s="13" t="s">
        <v>209</v>
      </c>
      <c r="T6" s="13" t="s">
        <v>233</v>
      </c>
      <c r="U6" s="13" t="s">
        <v>275</v>
      </c>
      <c r="V6" s="12">
        <v>3.6</v>
      </c>
      <c r="W6" s="12">
        <v>3.4</v>
      </c>
      <c r="X6" s="11" t="s">
        <v>276</v>
      </c>
      <c r="Y6" s="8">
        <v>1.9</v>
      </c>
      <c r="Z6" s="11" t="s">
        <v>313</v>
      </c>
      <c r="AA6" s="8">
        <v>1.4</v>
      </c>
      <c r="AB6" s="8">
        <v>0.5</v>
      </c>
      <c r="AC6" s="11"/>
      <c r="AD6" s="11" t="s">
        <v>316</v>
      </c>
      <c r="AE6" s="11" t="s">
        <v>315</v>
      </c>
      <c r="AF6" s="11" t="s">
        <v>187</v>
      </c>
      <c r="AG6" s="8"/>
      <c r="AH6" s="8" t="s">
        <v>365</v>
      </c>
      <c r="AI6" s="27" t="s">
        <v>366</v>
      </c>
    </row>
    <row r="7" spans="1:35" s="5" customFormat="1">
      <c r="A7" s="6">
        <v>45299</v>
      </c>
      <c r="B7" s="18" t="s">
        <v>175</v>
      </c>
      <c r="C7" s="8" t="s">
        <v>208</v>
      </c>
      <c r="D7" s="9">
        <v>5.9050925925925923E-2</v>
      </c>
      <c r="E7" s="8" t="s">
        <v>191</v>
      </c>
      <c r="F7" s="10">
        <v>12.1</v>
      </c>
      <c r="G7" s="10">
        <v>11.2</v>
      </c>
      <c r="H7" s="10">
        <v>12.1</v>
      </c>
      <c r="I7" s="10">
        <v>12.3</v>
      </c>
      <c r="J7" s="10">
        <v>12.4</v>
      </c>
      <c r="K7" s="10">
        <v>12.2</v>
      </c>
      <c r="L7" s="10">
        <v>12.9</v>
      </c>
      <c r="M7" s="22">
        <f t="shared" si="0"/>
        <v>35.4</v>
      </c>
      <c r="N7" s="22">
        <f t="shared" si="1"/>
        <v>12.3</v>
      </c>
      <c r="O7" s="22">
        <f t="shared" si="2"/>
        <v>37.5</v>
      </c>
      <c r="P7" s="23">
        <f t="shared" si="3"/>
        <v>60.1</v>
      </c>
      <c r="Q7" s="11" t="s">
        <v>205</v>
      </c>
      <c r="R7" s="11" t="s">
        <v>206</v>
      </c>
      <c r="S7" s="13" t="s">
        <v>300</v>
      </c>
      <c r="T7" s="13" t="s">
        <v>301</v>
      </c>
      <c r="U7" s="13" t="s">
        <v>275</v>
      </c>
      <c r="V7" s="12">
        <v>3</v>
      </c>
      <c r="W7" s="12">
        <v>3</v>
      </c>
      <c r="X7" s="11" t="s">
        <v>276</v>
      </c>
      <c r="Y7" s="8">
        <v>0.7</v>
      </c>
      <c r="Z7" s="11" t="s">
        <v>313</v>
      </c>
      <c r="AA7" s="8" t="s">
        <v>317</v>
      </c>
      <c r="AB7" s="8">
        <v>0.7</v>
      </c>
      <c r="AC7" s="11"/>
      <c r="AD7" s="11" t="s">
        <v>315</v>
      </c>
      <c r="AE7" s="11" t="s">
        <v>315</v>
      </c>
      <c r="AF7" s="11" t="s">
        <v>187</v>
      </c>
      <c r="AG7" s="8"/>
      <c r="AH7" s="8" t="s">
        <v>383</v>
      </c>
      <c r="AI7" s="27" t="s">
        <v>384</v>
      </c>
    </row>
    <row r="8" spans="1:35" s="5" customFormat="1">
      <c r="A8" s="6">
        <v>45304</v>
      </c>
      <c r="B8" s="18" t="s">
        <v>141</v>
      </c>
      <c r="C8" s="8" t="s">
        <v>208</v>
      </c>
      <c r="D8" s="9">
        <v>6.0416666666666667E-2</v>
      </c>
      <c r="E8" s="8" t="s">
        <v>398</v>
      </c>
      <c r="F8" s="10">
        <v>12.3</v>
      </c>
      <c r="G8" s="10">
        <v>11.7</v>
      </c>
      <c r="H8" s="10">
        <v>12.7</v>
      </c>
      <c r="I8" s="10">
        <v>12.9</v>
      </c>
      <c r="J8" s="10">
        <v>12.6</v>
      </c>
      <c r="K8" s="10">
        <v>12.6</v>
      </c>
      <c r="L8" s="10">
        <v>12.2</v>
      </c>
      <c r="M8" s="22">
        <f t="shared" ref="M8:M39" si="4">SUM(F8:H8)</f>
        <v>36.700000000000003</v>
      </c>
      <c r="N8" s="22">
        <f t="shared" ref="N8:N39" si="5">I8</f>
        <v>12.9</v>
      </c>
      <c r="O8" s="22">
        <f t="shared" ref="O8:O39" si="6">SUM(J8:L8)</f>
        <v>37.4</v>
      </c>
      <c r="P8" s="23">
        <f t="shared" ref="P8:P39" si="7">SUM(F8:J8)</f>
        <v>62.2</v>
      </c>
      <c r="Q8" s="11" t="s">
        <v>263</v>
      </c>
      <c r="R8" s="11" t="s">
        <v>397</v>
      </c>
      <c r="S8" s="13" t="s">
        <v>399</v>
      </c>
      <c r="T8" s="13" t="s">
        <v>233</v>
      </c>
      <c r="U8" s="13" t="s">
        <v>268</v>
      </c>
      <c r="V8" s="12">
        <v>1.4</v>
      </c>
      <c r="W8" s="12">
        <v>1.6</v>
      </c>
      <c r="X8" s="11" t="s">
        <v>186</v>
      </c>
      <c r="Y8" s="8">
        <v>1.6</v>
      </c>
      <c r="Z8" s="11">
        <v>-0.4</v>
      </c>
      <c r="AA8" s="8">
        <v>0.7</v>
      </c>
      <c r="AB8" s="8">
        <v>0.5</v>
      </c>
      <c r="AC8" s="11"/>
      <c r="AD8" s="11" t="s">
        <v>314</v>
      </c>
      <c r="AE8" s="11" t="s">
        <v>315</v>
      </c>
      <c r="AF8" s="11" t="s">
        <v>186</v>
      </c>
      <c r="AG8" s="8"/>
      <c r="AH8" s="8" t="s">
        <v>451</v>
      </c>
      <c r="AI8" s="27" t="s">
        <v>452</v>
      </c>
    </row>
    <row r="9" spans="1:35" s="5" customFormat="1">
      <c r="A9" s="6">
        <v>45304</v>
      </c>
      <c r="B9" s="17" t="s">
        <v>175</v>
      </c>
      <c r="C9" s="8" t="s">
        <v>208</v>
      </c>
      <c r="D9" s="9">
        <v>5.9733796296296299E-2</v>
      </c>
      <c r="E9" s="8" t="s">
        <v>406</v>
      </c>
      <c r="F9" s="10">
        <v>12.1</v>
      </c>
      <c r="G9" s="10">
        <v>11.4</v>
      </c>
      <c r="H9" s="10">
        <v>12.2</v>
      </c>
      <c r="I9" s="10">
        <v>12.6</v>
      </c>
      <c r="J9" s="10">
        <v>12.7</v>
      </c>
      <c r="K9" s="10">
        <v>12.3</v>
      </c>
      <c r="L9" s="10">
        <v>12.8</v>
      </c>
      <c r="M9" s="22">
        <f t="shared" si="4"/>
        <v>35.700000000000003</v>
      </c>
      <c r="N9" s="22">
        <f t="shared" si="5"/>
        <v>12.6</v>
      </c>
      <c r="O9" s="22">
        <f t="shared" si="6"/>
        <v>37.799999999999997</v>
      </c>
      <c r="P9" s="23">
        <f t="shared" si="7"/>
        <v>61</v>
      </c>
      <c r="Q9" s="11" t="s">
        <v>205</v>
      </c>
      <c r="R9" s="11" t="s">
        <v>206</v>
      </c>
      <c r="S9" s="13" t="s">
        <v>407</v>
      </c>
      <c r="T9" s="13" t="s">
        <v>408</v>
      </c>
      <c r="U9" s="13" t="s">
        <v>399</v>
      </c>
      <c r="V9" s="12">
        <v>1.4</v>
      </c>
      <c r="W9" s="12">
        <v>1.6</v>
      </c>
      <c r="X9" s="11" t="s">
        <v>186</v>
      </c>
      <c r="Y9" s="8">
        <v>1.6</v>
      </c>
      <c r="Z9" s="11" t="s">
        <v>313</v>
      </c>
      <c r="AA9" s="8">
        <v>1.1000000000000001</v>
      </c>
      <c r="AB9" s="8">
        <v>0.5</v>
      </c>
      <c r="AC9" s="11"/>
      <c r="AD9" s="11" t="s">
        <v>316</v>
      </c>
      <c r="AE9" s="11" t="s">
        <v>314</v>
      </c>
      <c r="AF9" s="11" t="s">
        <v>186</v>
      </c>
      <c r="AG9" s="8"/>
      <c r="AH9" s="8" t="s">
        <v>441</v>
      </c>
      <c r="AI9" s="27" t="s">
        <v>442</v>
      </c>
    </row>
    <row r="10" spans="1:35" s="5" customFormat="1">
      <c r="A10" s="6">
        <v>45305</v>
      </c>
      <c r="B10" s="18" t="s">
        <v>391</v>
      </c>
      <c r="C10" s="8" t="s">
        <v>208</v>
      </c>
      <c r="D10" s="9">
        <v>5.9756944444444439E-2</v>
      </c>
      <c r="E10" s="8" t="s">
        <v>424</v>
      </c>
      <c r="F10" s="10">
        <v>12.1</v>
      </c>
      <c r="G10" s="10">
        <v>11.1</v>
      </c>
      <c r="H10" s="10">
        <v>11.8</v>
      </c>
      <c r="I10" s="10">
        <v>12.6</v>
      </c>
      <c r="J10" s="10">
        <v>12.6</v>
      </c>
      <c r="K10" s="10">
        <v>12.7</v>
      </c>
      <c r="L10" s="10">
        <v>13.4</v>
      </c>
      <c r="M10" s="22">
        <f t="shared" si="4"/>
        <v>35</v>
      </c>
      <c r="N10" s="22">
        <f t="shared" si="5"/>
        <v>12.6</v>
      </c>
      <c r="O10" s="22">
        <f t="shared" si="6"/>
        <v>38.699999999999996</v>
      </c>
      <c r="P10" s="23">
        <f t="shared" si="7"/>
        <v>60.2</v>
      </c>
      <c r="Q10" s="11" t="s">
        <v>228</v>
      </c>
      <c r="R10" s="11" t="s">
        <v>235</v>
      </c>
      <c r="S10" s="13" t="s">
        <v>425</v>
      </c>
      <c r="T10" s="13" t="s">
        <v>426</v>
      </c>
      <c r="U10" s="13" t="s">
        <v>427</v>
      </c>
      <c r="V10" s="12">
        <v>1.2</v>
      </c>
      <c r="W10" s="12">
        <v>1.5</v>
      </c>
      <c r="X10" s="11" t="s">
        <v>186</v>
      </c>
      <c r="Y10" s="8">
        <v>0.7</v>
      </c>
      <c r="Z10" s="11" t="s">
        <v>313</v>
      </c>
      <c r="AA10" s="8">
        <v>0.2</v>
      </c>
      <c r="AB10" s="8">
        <v>0.5</v>
      </c>
      <c r="AC10" s="11"/>
      <c r="AD10" s="11" t="s">
        <v>315</v>
      </c>
      <c r="AE10" s="11" t="s">
        <v>315</v>
      </c>
      <c r="AF10" s="11" t="s">
        <v>186</v>
      </c>
      <c r="AG10" s="8"/>
      <c r="AH10" s="8" t="s">
        <v>468</v>
      </c>
      <c r="AI10" s="27" t="s">
        <v>469</v>
      </c>
    </row>
    <row r="11" spans="1:35" s="5" customFormat="1">
      <c r="A11" s="6">
        <v>45311</v>
      </c>
      <c r="B11" s="18" t="s">
        <v>485</v>
      </c>
      <c r="C11" s="8" t="s">
        <v>501</v>
      </c>
      <c r="D11" s="9">
        <v>5.768518518518518E-2</v>
      </c>
      <c r="E11" s="8" t="s">
        <v>500</v>
      </c>
      <c r="F11" s="10">
        <v>11.9</v>
      </c>
      <c r="G11" s="10">
        <v>11.3</v>
      </c>
      <c r="H11" s="10">
        <v>11.6</v>
      </c>
      <c r="I11" s="10">
        <v>12</v>
      </c>
      <c r="J11" s="10">
        <v>12.1</v>
      </c>
      <c r="K11" s="10">
        <v>11.8</v>
      </c>
      <c r="L11" s="10">
        <v>12.7</v>
      </c>
      <c r="M11" s="22">
        <f t="shared" si="4"/>
        <v>34.800000000000004</v>
      </c>
      <c r="N11" s="22">
        <f t="shared" si="5"/>
        <v>12</v>
      </c>
      <c r="O11" s="22">
        <f t="shared" si="6"/>
        <v>36.599999999999994</v>
      </c>
      <c r="P11" s="23">
        <f t="shared" si="7"/>
        <v>58.900000000000006</v>
      </c>
      <c r="Q11" s="11" t="s">
        <v>228</v>
      </c>
      <c r="R11" s="11" t="s">
        <v>229</v>
      </c>
      <c r="S11" s="13" t="s">
        <v>255</v>
      </c>
      <c r="T11" s="13" t="s">
        <v>426</v>
      </c>
      <c r="U11" s="13" t="s">
        <v>426</v>
      </c>
      <c r="V11" s="12">
        <v>7.8</v>
      </c>
      <c r="W11" s="12">
        <v>7.9</v>
      </c>
      <c r="X11" s="11" t="s">
        <v>486</v>
      </c>
      <c r="Y11" s="8">
        <v>-1.2</v>
      </c>
      <c r="Z11" s="11" t="s">
        <v>313</v>
      </c>
      <c r="AA11" s="8">
        <v>-0.5</v>
      </c>
      <c r="AB11" s="8">
        <v>-0.7</v>
      </c>
      <c r="AC11" s="11" t="s">
        <v>319</v>
      </c>
      <c r="AD11" s="11" t="s">
        <v>320</v>
      </c>
      <c r="AE11" s="11" t="s">
        <v>315</v>
      </c>
      <c r="AF11" s="11" t="s">
        <v>187</v>
      </c>
      <c r="AG11" s="8"/>
      <c r="AH11" s="8" t="s">
        <v>562</v>
      </c>
      <c r="AI11" s="27" t="s">
        <v>563</v>
      </c>
    </row>
    <row r="12" spans="1:35" s="5" customFormat="1">
      <c r="A12" s="6">
        <v>45311</v>
      </c>
      <c r="B12" s="18" t="s">
        <v>157</v>
      </c>
      <c r="C12" s="8" t="s">
        <v>509</v>
      </c>
      <c r="D12" s="9">
        <v>5.7650462962962966E-2</v>
      </c>
      <c r="E12" s="8" t="s">
        <v>491</v>
      </c>
      <c r="F12" s="10">
        <v>11.9</v>
      </c>
      <c r="G12" s="10">
        <v>10.9</v>
      </c>
      <c r="H12" s="10">
        <v>11.6</v>
      </c>
      <c r="I12" s="10">
        <v>11.8</v>
      </c>
      <c r="J12" s="10">
        <v>12.2</v>
      </c>
      <c r="K12" s="10">
        <v>12</v>
      </c>
      <c r="L12" s="10">
        <v>12.7</v>
      </c>
      <c r="M12" s="22">
        <f t="shared" si="4"/>
        <v>34.4</v>
      </c>
      <c r="N12" s="22">
        <f t="shared" si="5"/>
        <v>11.8</v>
      </c>
      <c r="O12" s="22">
        <f t="shared" si="6"/>
        <v>36.9</v>
      </c>
      <c r="P12" s="23">
        <f t="shared" si="7"/>
        <v>58.400000000000006</v>
      </c>
      <c r="Q12" s="11" t="s">
        <v>228</v>
      </c>
      <c r="R12" s="11" t="s">
        <v>229</v>
      </c>
      <c r="S12" s="13" t="s">
        <v>510</v>
      </c>
      <c r="T12" s="13" t="s">
        <v>511</v>
      </c>
      <c r="U12" s="13" t="s">
        <v>512</v>
      </c>
      <c r="V12" s="12">
        <v>7.8</v>
      </c>
      <c r="W12" s="12">
        <v>7.9</v>
      </c>
      <c r="X12" s="11" t="s">
        <v>486</v>
      </c>
      <c r="Y12" s="8">
        <v>-0.7</v>
      </c>
      <c r="Z12" s="11" t="s">
        <v>313</v>
      </c>
      <c r="AA12" s="8" t="s">
        <v>317</v>
      </c>
      <c r="AB12" s="8">
        <v>-0.7</v>
      </c>
      <c r="AC12" s="11"/>
      <c r="AD12" s="11" t="s">
        <v>315</v>
      </c>
      <c r="AE12" s="11" t="s">
        <v>315</v>
      </c>
      <c r="AF12" s="11" t="s">
        <v>486</v>
      </c>
      <c r="AG12" s="8"/>
      <c r="AH12" s="8" t="s">
        <v>546</v>
      </c>
      <c r="AI12" s="27" t="s">
        <v>547</v>
      </c>
    </row>
    <row r="13" spans="1:35" s="5" customFormat="1">
      <c r="A13" s="6">
        <v>45312</v>
      </c>
      <c r="B13" s="18" t="s">
        <v>141</v>
      </c>
      <c r="C13" s="8" t="s">
        <v>523</v>
      </c>
      <c r="D13" s="9">
        <v>5.768518518518518E-2</v>
      </c>
      <c r="E13" s="8" t="s">
        <v>522</v>
      </c>
      <c r="F13" s="10">
        <v>12.1</v>
      </c>
      <c r="G13" s="10">
        <v>11.3</v>
      </c>
      <c r="H13" s="10">
        <v>12</v>
      </c>
      <c r="I13" s="10">
        <v>12.2</v>
      </c>
      <c r="J13" s="10">
        <v>11.9</v>
      </c>
      <c r="K13" s="10">
        <v>11.6</v>
      </c>
      <c r="L13" s="10">
        <v>12.3</v>
      </c>
      <c r="M13" s="22">
        <f t="shared" si="4"/>
        <v>35.4</v>
      </c>
      <c r="N13" s="22">
        <f t="shared" si="5"/>
        <v>12.2</v>
      </c>
      <c r="O13" s="22">
        <f t="shared" si="6"/>
        <v>35.799999999999997</v>
      </c>
      <c r="P13" s="23">
        <f t="shared" si="7"/>
        <v>59.499999999999993</v>
      </c>
      <c r="Q13" s="11" t="s">
        <v>205</v>
      </c>
      <c r="R13" s="11" t="s">
        <v>206</v>
      </c>
      <c r="S13" s="13" t="s">
        <v>233</v>
      </c>
      <c r="T13" s="13" t="s">
        <v>524</v>
      </c>
      <c r="U13" s="13" t="s">
        <v>525</v>
      </c>
      <c r="V13" s="12">
        <v>15.9</v>
      </c>
      <c r="W13" s="12">
        <v>16.100000000000001</v>
      </c>
      <c r="X13" s="11" t="s">
        <v>263</v>
      </c>
      <c r="Y13" s="8">
        <v>-2</v>
      </c>
      <c r="Z13" s="11" t="s">
        <v>313</v>
      </c>
      <c r="AA13" s="8">
        <v>-0.1</v>
      </c>
      <c r="AB13" s="8">
        <v>-1.9</v>
      </c>
      <c r="AC13" s="11"/>
      <c r="AD13" s="11" t="s">
        <v>315</v>
      </c>
      <c r="AE13" s="11" t="s">
        <v>315</v>
      </c>
      <c r="AF13" s="11" t="s">
        <v>187</v>
      </c>
      <c r="AG13" s="8"/>
      <c r="AH13" s="8" t="s">
        <v>573</v>
      </c>
      <c r="AI13" s="27" t="s">
        <v>574</v>
      </c>
    </row>
    <row r="14" spans="1:35" s="5" customFormat="1">
      <c r="A14" s="6">
        <v>45312</v>
      </c>
      <c r="B14" s="18" t="s">
        <v>175</v>
      </c>
      <c r="C14" s="8" t="s">
        <v>505</v>
      </c>
      <c r="D14" s="9">
        <v>5.7650462962962966E-2</v>
      </c>
      <c r="E14" s="8" t="s">
        <v>488</v>
      </c>
      <c r="F14" s="10">
        <v>12</v>
      </c>
      <c r="G14" s="10">
        <v>10.9</v>
      </c>
      <c r="H14" s="10">
        <v>11.4</v>
      </c>
      <c r="I14" s="10">
        <v>11.5</v>
      </c>
      <c r="J14" s="10">
        <v>12.4</v>
      </c>
      <c r="K14" s="10">
        <v>12.7</v>
      </c>
      <c r="L14" s="10">
        <v>12.2</v>
      </c>
      <c r="M14" s="22">
        <f t="shared" si="4"/>
        <v>34.299999999999997</v>
      </c>
      <c r="N14" s="22">
        <f t="shared" si="5"/>
        <v>11.5</v>
      </c>
      <c r="O14" s="22">
        <f t="shared" si="6"/>
        <v>37.299999999999997</v>
      </c>
      <c r="P14" s="23">
        <f t="shared" si="7"/>
        <v>58.199999999999996</v>
      </c>
      <c r="Q14" s="11" t="s">
        <v>228</v>
      </c>
      <c r="R14" s="11" t="s">
        <v>206</v>
      </c>
      <c r="S14" s="13" t="s">
        <v>533</v>
      </c>
      <c r="T14" s="13" t="s">
        <v>275</v>
      </c>
      <c r="U14" s="13" t="s">
        <v>534</v>
      </c>
      <c r="V14" s="12">
        <v>15.9</v>
      </c>
      <c r="W14" s="12">
        <v>16.100000000000001</v>
      </c>
      <c r="X14" s="11" t="s">
        <v>131</v>
      </c>
      <c r="Y14" s="8">
        <v>-1.4</v>
      </c>
      <c r="Z14" s="11" t="s">
        <v>313</v>
      </c>
      <c r="AA14" s="8">
        <v>0.2</v>
      </c>
      <c r="AB14" s="8">
        <v>-1.6</v>
      </c>
      <c r="AC14" s="11"/>
      <c r="AD14" s="11" t="s">
        <v>315</v>
      </c>
      <c r="AE14" s="11" t="s">
        <v>314</v>
      </c>
      <c r="AF14" s="11" t="s">
        <v>186</v>
      </c>
      <c r="AG14" s="8"/>
      <c r="AH14" s="8" t="s">
        <v>568</v>
      </c>
      <c r="AI14" s="27" t="s">
        <v>569</v>
      </c>
    </row>
    <row r="15" spans="1:35" s="5" customFormat="1">
      <c r="A15" s="6">
        <v>45318</v>
      </c>
      <c r="B15" s="17" t="s">
        <v>141</v>
      </c>
      <c r="C15" s="8" t="s">
        <v>208</v>
      </c>
      <c r="D15" s="9">
        <v>5.9780092592592593E-2</v>
      </c>
      <c r="E15" s="8" t="s">
        <v>589</v>
      </c>
      <c r="F15" s="10">
        <v>12.1</v>
      </c>
      <c r="G15" s="10">
        <v>11</v>
      </c>
      <c r="H15" s="10">
        <v>11.7</v>
      </c>
      <c r="I15" s="10">
        <v>12.4</v>
      </c>
      <c r="J15" s="10">
        <v>12.9</v>
      </c>
      <c r="K15" s="10">
        <v>12.9</v>
      </c>
      <c r="L15" s="10">
        <v>13.5</v>
      </c>
      <c r="M15" s="22">
        <f t="shared" si="4"/>
        <v>34.799999999999997</v>
      </c>
      <c r="N15" s="22">
        <f t="shared" si="5"/>
        <v>12.4</v>
      </c>
      <c r="O15" s="22">
        <f t="shared" si="6"/>
        <v>39.299999999999997</v>
      </c>
      <c r="P15" s="23">
        <f t="shared" si="7"/>
        <v>60.099999999999994</v>
      </c>
      <c r="Q15" s="11" t="s">
        <v>228</v>
      </c>
      <c r="R15" s="11" t="s">
        <v>235</v>
      </c>
      <c r="S15" s="13" t="s">
        <v>590</v>
      </c>
      <c r="T15" s="13" t="s">
        <v>267</v>
      </c>
      <c r="U15" s="13" t="s">
        <v>591</v>
      </c>
      <c r="V15" s="12">
        <v>7.4</v>
      </c>
      <c r="W15" s="12">
        <v>7.8</v>
      </c>
      <c r="X15" s="11" t="s">
        <v>186</v>
      </c>
      <c r="Y15" s="8">
        <v>1.1000000000000001</v>
      </c>
      <c r="Z15" s="11" t="s">
        <v>313</v>
      </c>
      <c r="AA15" s="8">
        <v>1</v>
      </c>
      <c r="AB15" s="8">
        <v>0.1</v>
      </c>
      <c r="AC15" s="11"/>
      <c r="AD15" s="11" t="s">
        <v>316</v>
      </c>
      <c r="AE15" s="11" t="s">
        <v>314</v>
      </c>
      <c r="AF15" s="11" t="s">
        <v>490</v>
      </c>
      <c r="AG15" s="8"/>
      <c r="AH15" s="8" t="s">
        <v>665</v>
      </c>
      <c r="AI15" s="27" t="s">
        <v>666</v>
      </c>
    </row>
    <row r="16" spans="1:35" s="5" customFormat="1">
      <c r="A16" s="6">
        <v>45318</v>
      </c>
      <c r="B16" s="18" t="s">
        <v>391</v>
      </c>
      <c r="C16" s="8" t="s">
        <v>208</v>
      </c>
      <c r="D16" s="9">
        <v>5.9780092592592593E-2</v>
      </c>
      <c r="E16" s="8" t="s">
        <v>592</v>
      </c>
      <c r="F16" s="10">
        <v>12.2</v>
      </c>
      <c r="G16" s="10">
        <v>11.2</v>
      </c>
      <c r="H16" s="10">
        <v>12</v>
      </c>
      <c r="I16" s="10">
        <v>12.2</v>
      </c>
      <c r="J16" s="10">
        <v>12.8</v>
      </c>
      <c r="K16" s="10">
        <v>12.8</v>
      </c>
      <c r="L16" s="10">
        <v>12.9</v>
      </c>
      <c r="M16" s="22">
        <f t="shared" si="4"/>
        <v>35.4</v>
      </c>
      <c r="N16" s="22">
        <f t="shared" si="5"/>
        <v>12.2</v>
      </c>
      <c r="O16" s="22">
        <f t="shared" si="6"/>
        <v>38.5</v>
      </c>
      <c r="P16" s="23">
        <f t="shared" si="7"/>
        <v>60.399999999999991</v>
      </c>
      <c r="Q16" s="11" t="s">
        <v>228</v>
      </c>
      <c r="R16" s="11" t="s">
        <v>235</v>
      </c>
      <c r="S16" s="13" t="s">
        <v>593</v>
      </c>
      <c r="T16" s="13" t="s">
        <v>506</v>
      </c>
      <c r="U16" s="13" t="s">
        <v>399</v>
      </c>
      <c r="V16" s="12">
        <v>7.4</v>
      </c>
      <c r="W16" s="12">
        <v>7.8</v>
      </c>
      <c r="X16" s="11" t="s">
        <v>186</v>
      </c>
      <c r="Y16" s="8">
        <v>0.5</v>
      </c>
      <c r="Z16" s="11" t="s">
        <v>313</v>
      </c>
      <c r="AA16" s="8">
        <v>0.4</v>
      </c>
      <c r="AB16" s="8">
        <v>0.1</v>
      </c>
      <c r="AC16" s="11"/>
      <c r="AD16" s="11" t="s">
        <v>314</v>
      </c>
      <c r="AE16" s="11" t="s">
        <v>314</v>
      </c>
      <c r="AF16" s="11" t="s">
        <v>186</v>
      </c>
      <c r="AG16" s="8"/>
      <c r="AH16" s="8" t="s">
        <v>663</v>
      </c>
      <c r="AI16" s="27" t="s">
        <v>664</v>
      </c>
    </row>
    <row r="17" spans="1:35" s="5" customFormat="1">
      <c r="A17" s="6">
        <v>45319</v>
      </c>
      <c r="B17" s="18" t="s">
        <v>141</v>
      </c>
      <c r="C17" s="8" t="s">
        <v>208</v>
      </c>
      <c r="D17" s="9">
        <v>5.9062499999999997E-2</v>
      </c>
      <c r="E17" s="8" t="s">
        <v>629</v>
      </c>
      <c r="F17" s="10">
        <v>12.2</v>
      </c>
      <c r="G17" s="10">
        <v>11</v>
      </c>
      <c r="H17" s="10">
        <v>11.9</v>
      </c>
      <c r="I17" s="10">
        <v>12.4</v>
      </c>
      <c r="J17" s="10">
        <v>12.8</v>
      </c>
      <c r="K17" s="10">
        <v>12.6</v>
      </c>
      <c r="L17" s="10">
        <v>12.4</v>
      </c>
      <c r="M17" s="22">
        <f t="shared" si="4"/>
        <v>35.1</v>
      </c>
      <c r="N17" s="22">
        <f t="shared" si="5"/>
        <v>12.4</v>
      </c>
      <c r="O17" s="22">
        <f t="shared" si="6"/>
        <v>37.799999999999997</v>
      </c>
      <c r="P17" s="23">
        <f t="shared" si="7"/>
        <v>60.3</v>
      </c>
      <c r="Q17" s="11" t="s">
        <v>228</v>
      </c>
      <c r="R17" s="11" t="s">
        <v>206</v>
      </c>
      <c r="S17" s="13" t="s">
        <v>233</v>
      </c>
      <c r="T17" s="13" t="s">
        <v>254</v>
      </c>
      <c r="U17" s="13" t="s">
        <v>608</v>
      </c>
      <c r="V17" s="12">
        <v>6.4</v>
      </c>
      <c r="W17" s="12">
        <v>7.4</v>
      </c>
      <c r="X17" s="11" t="s">
        <v>186</v>
      </c>
      <c r="Y17" s="8">
        <v>-0.1</v>
      </c>
      <c r="Z17" s="11" t="s">
        <v>313</v>
      </c>
      <c r="AA17" s="8">
        <v>-0.3</v>
      </c>
      <c r="AB17" s="8">
        <v>0.2</v>
      </c>
      <c r="AC17" s="11"/>
      <c r="AD17" s="11" t="s">
        <v>320</v>
      </c>
      <c r="AE17" s="11" t="s">
        <v>315</v>
      </c>
      <c r="AF17" s="11" t="s">
        <v>187</v>
      </c>
      <c r="AG17" s="8"/>
      <c r="AH17" s="8" t="s">
        <v>631</v>
      </c>
      <c r="AI17" s="27" t="s">
        <v>632</v>
      </c>
    </row>
    <row r="18" spans="1:35" s="5" customFormat="1">
      <c r="A18" s="6">
        <v>45319</v>
      </c>
      <c r="B18" s="17" t="s">
        <v>485</v>
      </c>
      <c r="C18" s="8" t="s">
        <v>208</v>
      </c>
      <c r="D18" s="9">
        <v>5.903935185185185E-2</v>
      </c>
      <c r="E18" s="8" t="s">
        <v>609</v>
      </c>
      <c r="F18" s="10">
        <v>11.7</v>
      </c>
      <c r="G18" s="10">
        <v>10.9</v>
      </c>
      <c r="H18" s="10">
        <v>12.1</v>
      </c>
      <c r="I18" s="10">
        <v>12.4</v>
      </c>
      <c r="J18" s="10">
        <v>12.7</v>
      </c>
      <c r="K18" s="10">
        <v>12.6</v>
      </c>
      <c r="L18" s="10">
        <v>12.7</v>
      </c>
      <c r="M18" s="22">
        <f t="shared" si="4"/>
        <v>34.700000000000003</v>
      </c>
      <c r="N18" s="22">
        <f t="shared" si="5"/>
        <v>12.4</v>
      </c>
      <c r="O18" s="22">
        <f t="shared" si="6"/>
        <v>38</v>
      </c>
      <c r="P18" s="23">
        <f t="shared" si="7"/>
        <v>59.8</v>
      </c>
      <c r="Q18" s="11" t="s">
        <v>228</v>
      </c>
      <c r="R18" s="11" t="s">
        <v>206</v>
      </c>
      <c r="S18" s="13" t="s">
        <v>610</v>
      </c>
      <c r="T18" s="13" t="s">
        <v>426</v>
      </c>
      <c r="U18" s="13" t="s">
        <v>255</v>
      </c>
      <c r="V18" s="12">
        <v>6.4</v>
      </c>
      <c r="W18" s="12">
        <v>7.4</v>
      </c>
      <c r="X18" s="11" t="s">
        <v>186</v>
      </c>
      <c r="Y18" s="8">
        <v>0.5</v>
      </c>
      <c r="Z18" s="11" t="s">
        <v>313</v>
      </c>
      <c r="AA18" s="8">
        <v>0.3</v>
      </c>
      <c r="AB18" s="8">
        <v>0.2</v>
      </c>
      <c r="AC18" s="11"/>
      <c r="AD18" s="11" t="s">
        <v>314</v>
      </c>
      <c r="AE18" s="11" t="s">
        <v>314</v>
      </c>
      <c r="AF18" s="11" t="s">
        <v>187</v>
      </c>
      <c r="AG18" s="8"/>
      <c r="AH18" s="8" t="s">
        <v>633</v>
      </c>
      <c r="AI18" s="27" t="s">
        <v>634</v>
      </c>
    </row>
    <row r="19" spans="1:35" s="5" customFormat="1">
      <c r="A19" s="6">
        <v>45325</v>
      </c>
      <c r="B19" s="18" t="s">
        <v>141</v>
      </c>
      <c r="C19" s="8" t="s">
        <v>208</v>
      </c>
      <c r="D19" s="9">
        <v>5.9050925925925923E-2</v>
      </c>
      <c r="E19" s="8" t="s">
        <v>674</v>
      </c>
      <c r="F19" s="10">
        <v>12.1</v>
      </c>
      <c r="G19" s="10">
        <v>11</v>
      </c>
      <c r="H19" s="10">
        <v>12</v>
      </c>
      <c r="I19" s="10">
        <v>12.6</v>
      </c>
      <c r="J19" s="10">
        <v>12.6</v>
      </c>
      <c r="K19" s="10">
        <v>12.5</v>
      </c>
      <c r="L19" s="10">
        <v>12.4</v>
      </c>
      <c r="M19" s="22">
        <f t="shared" si="4"/>
        <v>35.1</v>
      </c>
      <c r="N19" s="22">
        <f t="shared" si="5"/>
        <v>12.6</v>
      </c>
      <c r="O19" s="22">
        <f t="shared" si="6"/>
        <v>37.5</v>
      </c>
      <c r="P19" s="23">
        <f t="shared" si="7"/>
        <v>60.300000000000004</v>
      </c>
      <c r="Q19" s="11" t="s">
        <v>228</v>
      </c>
      <c r="R19" s="11" t="s">
        <v>206</v>
      </c>
      <c r="S19" s="13" t="s">
        <v>524</v>
      </c>
      <c r="T19" s="13" t="s">
        <v>266</v>
      </c>
      <c r="U19" s="13" t="s">
        <v>233</v>
      </c>
      <c r="V19" s="12">
        <v>7.1</v>
      </c>
      <c r="W19" s="12">
        <v>7.6</v>
      </c>
      <c r="X19" s="11" t="s">
        <v>186</v>
      </c>
      <c r="Y19" s="8">
        <v>-0.2</v>
      </c>
      <c r="Z19" s="11" t="s">
        <v>313</v>
      </c>
      <c r="AA19" s="8">
        <v>-0.2</v>
      </c>
      <c r="AB19" s="8" t="s">
        <v>317</v>
      </c>
      <c r="AC19" s="11"/>
      <c r="AD19" s="11" t="s">
        <v>315</v>
      </c>
      <c r="AE19" s="11" t="s">
        <v>314</v>
      </c>
      <c r="AF19" s="11" t="s">
        <v>186</v>
      </c>
      <c r="AG19" s="8"/>
      <c r="AH19" s="8" t="s">
        <v>728</v>
      </c>
      <c r="AI19" s="27" t="s">
        <v>729</v>
      </c>
    </row>
    <row r="20" spans="1:35" s="5" customFormat="1">
      <c r="A20" s="6">
        <v>45325</v>
      </c>
      <c r="B20" s="18" t="s">
        <v>175</v>
      </c>
      <c r="C20" s="8" t="s">
        <v>208</v>
      </c>
      <c r="D20" s="9">
        <v>5.8414351851851849E-2</v>
      </c>
      <c r="E20" s="8" t="s">
        <v>687</v>
      </c>
      <c r="F20" s="10">
        <v>12.1</v>
      </c>
      <c r="G20" s="10">
        <v>11</v>
      </c>
      <c r="H20" s="10">
        <v>12.1</v>
      </c>
      <c r="I20" s="10">
        <v>12.6</v>
      </c>
      <c r="J20" s="10">
        <v>12.4</v>
      </c>
      <c r="K20" s="10">
        <v>12.3</v>
      </c>
      <c r="L20" s="10">
        <v>12.2</v>
      </c>
      <c r="M20" s="22">
        <f t="shared" si="4"/>
        <v>35.200000000000003</v>
      </c>
      <c r="N20" s="22">
        <f t="shared" si="5"/>
        <v>12.6</v>
      </c>
      <c r="O20" s="22">
        <f t="shared" si="6"/>
        <v>36.900000000000006</v>
      </c>
      <c r="P20" s="23">
        <f t="shared" si="7"/>
        <v>60.2</v>
      </c>
      <c r="Q20" s="11" t="s">
        <v>205</v>
      </c>
      <c r="R20" s="11" t="s">
        <v>206</v>
      </c>
      <c r="S20" s="13" t="s">
        <v>688</v>
      </c>
      <c r="T20" s="13" t="s">
        <v>689</v>
      </c>
      <c r="U20" s="13" t="s">
        <v>690</v>
      </c>
      <c r="V20" s="12">
        <v>7.1</v>
      </c>
      <c r="W20" s="12">
        <v>7.6</v>
      </c>
      <c r="X20" s="11" t="s">
        <v>186</v>
      </c>
      <c r="Y20" s="8">
        <v>0.2</v>
      </c>
      <c r="Z20" s="11" t="s">
        <v>313</v>
      </c>
      <c r="AA20" s="8">
        <v>0.2</v>
      </c>
      <c r="AB20" s="8" t="s">
        <v>317</v>
      </c>
      <c r="AC20" s="11"/>
      <c r="AD20" s="11" t="s">
        <v>315</v>
      </c>
      <c r="AE20" s="11" t="s">
        <v>314</v>
      </c>
      <c r="AF20" s="11" t="s">
        <v>186</v>
      </c>
      <c r="AG20" s="8"/>
      <c r="AH20" s="8" t="s">
        <v>742</v>
      </c>
      <c r="AI20" s="27" t="s">
        <v>743</v>
      </c>
    </row>
    <row r="21" spans="1:35" s="5" customFormat="1">
      <c r="A21" s="6">
        <v>45326</v>
      </c>
      <c r="B21" s="18" t="s">
        <v>157</v>
      </c>
      <c r="C21" s="8" t="s">
        <v>208</v>
      </c>
      <c r="D21" s="9">
        <v>5.842592592592593E-2</v>
      </c>
      <c r="E21" s="8" t="s">
        <v>704</v>
      </c>
      <c r="F21" s="10">
        <v>12.4</v>
      </c>
      <c r="G21" s="10">
        <v>11.5</v>
      </c>
      <c r="H21" s="10">
        <v>12.1</v>
      </c>
      <c r="I21" s="10">
        <v>12.5</v>
      </c>
      <c r="J21" s="10">
        <v>12.2</v>
      </c>
      <c r="K21" s="10">
        <v>11.8</v>
      </c>
      <c r="L21" s="10">
        <v>12.3</v>
      </c>
      <c r="M21" s="22">
        <f t="shared" si="4"/>
        <v>36</v>
      </c>
      <c r="N21" s="22">
        <f t="shared" si="5"/>
        <v>12.5</v>
      </c>
      <c r="O21" s="22">
        <f t="shared" si="6"/>
        <v>36.299999999999997</v>
      </c>
      <c r="P21" s="23">
        <f t="shared" si="7"/>
        <v>60.7</v>
      </c>
      <c r="Q21" s="11" t="s">
        <v>263</v>
      </c>
      <c r="R21" s="11" t="s">
        <v>264</v>
      </c>
      <c r="S21" s="13" t="s">
        <v>705</v>
      </c>
      <c r="T21" s="13" t="s">
        <v>602</v>
      </c>
      <c r="U21" s="13" t="s">
        <v>706</v>
      </c>
      <c r="V21" s="12">
        <v>7</v>
      </c>
      <c r="W21" s="12">
        <v>8.1999999999999993</v>
      </c>
      <c r="X21" s="11" t="s">
        <v>186</v>
      </c>
      <c r="Y21" s="8">
        <v>1</v>
      </c>
      <c r="Z21" s="11" t="s">
        <v>313</v>
      </c>
      <c r="AA21" s="8">
        <v>1</v>
      </c>
      <c r="AB21" s="8" t="s">
        <v>317</v>
      </c>
      <c r="AC21" s="11"/>
      <c r="AD21" s="11" t="s">
        <v>316</v>
      </c>
      <c r="AE21" s="11" t="s">
        <v>314</v>
      </c>
      <c r="AF21" s="11" t="s">
        <v>186</v>
      </c>
      <c r="AG21" s="8"/>
      <c r="AH21" s="8" t="s">
        <v>707</v>
      </c>
      <c r="AI21" s="27" t="s">
        <v>708</v>
      </c>
    </row>
    <row r="22" spans="1:35" s="5" customFormat="1">
      <c r="A22" s="6">
        <v>45332</v>
      </c>
      <c r="B22" s="17" t="s">
        <v>141</v>
      </c>
      <c r="C22" s="8" t="s">
        <v>208</v>
      </c>
      <c r="D22" s="9">
        <v>5.9733796296296299E-2</v>
      </c>
      <c r="E22" s="8" t="s">
        <v>804</v>
      </c>
      <c r="F22" s="10">
        <v>12.2</v>
      </c>
      <c r="G22" s="10">
        <v>11.1</v>
      </c>
      <c r="H22" s="10">
        <v>11.9</v>
      </c>
      <c r="I22" s="10">
        <v>12.6</v>
      </c>
      <c r="J22" s="10">
        <v>12.4</v>
      </c>
      <c r="K22" s="10">
        <v>12.9</v>
      </c>
      <c r="L22" s="10">
        <v>13</v>
      </c>
      <c r="M22" s="22">
        <f t="shared" si="4"/>
        <v>35.199999999999996</v>
      </c>
      <c r="N22" s="22">
        <f t="shared" si="5"/>
        <v>12.6</v>
      </c>
      <c r="O22" s="22">
        <f t="shared" si="6"/>
        <v>38.299999999999997</v>
      </c>
      <c r="P22" s="23">
        <f t="shared" si="7"/>
        <v>60.199999999999996</v>
      </c>
      <c r="Q22" s="11" t="s">
        <v>228</v>
      </c>
      <c r="R22" s="11" t="s">
        <v>235</v>
      </c>
      <c r="S22" s="13" t="s">
        <v>763</v>
      </c>
      <c r="T22" s="13" t="s">
        <v>210</v>
      </c>
      <c r="U22" s="13" t="s">
        <v>295</v>
      </c>
      <c r="V22" s="12">
        <v>7.1</v>
      </c>
      <c r="W22" s="12">
        <v>8.1999999999999993</v>
      </c>
      <c r="X22" s="11" t="s">
        <v>186</v>
      </c>
      <c r="Y22" s="8">
        <v>0.7</v>
      </c>
      <c r="Z22" s="11" t="s">
        <v>313</v>
      </c>
      <c r="AA22" s="8">
        <v>0.6</v>
      </c>
      <c r="AB22" s="8">
        <v>0.1</v>
      </c>
      <c r="AC22" s="11"/>
      <c r="AD22" s="11" t="s">
        <v>314</v>
      </c>
      <c r="AE22" s="11" t="s">
        <v>314</v>
      </c>
      <c r="AF22" s="11" t="s">
        <v>186</v>
      </c>
      <c r="AG22" s="8"/>
      <c r="AH22" s="8" t="s">
        <v>803</v>
      </c>
      <c r="AI22" s="27" t="s">
        <v>805</v>
      </c>
    </row>
    <row r="23" spans="1:35" s="5" customFormat="1">
      <c r="A23" s="6">
        <v>45332</v>
      </c>
      <c r="B23" s="18" t="s">
        <v>141</v>
      </c>
      <c r="C23" s="8" t="s">
        <v>208</v>
      </c>
      <c r="D23" s="9">
        <v>5.9756944444444439E-2</v>
      </c>
      <c r="E23" s="8" t="s">
        <v>767</v>
      </c>
      <c r="F23" s="10">
        <v>12.3</v>
      </c>
      <c r="G23" s="10">
        <v>10.9</v>
      </c>
      <c r="H23" s="10">
        <v>11.7</v>
      </c>
      <c r="I23" s="10">
        <v>12.3</v>
      </c>
      <c r="J23" s="10">
        <v>12.9</v>
      </c>
      <c r="K23" s="10">
        <v>13</v>
      </c>
      <c r="L23" s="10">
        <v>13.2</v>
      </c>
      <c r="M23" s="22">
        <f t="shared" si="4"/>
        <v>34.900000000000006</v>
      </c>
      <c r="N23" s="22">
        <f t="shared" si="5"/>
        <v>12.3</v>
      </c>
      <c r="O23" s="22">
        <f t="shared" si="6"/>
        <v>39.099999999999994</v>
      </c>
      <c r="P23" s="23">
        <f t="shared" si="7"/>
        <v>60.1</v>
      </c>
      <c r="Q23" s="11" t="s">
        <v>228</v>
      </c>
      <c r="R23" s="11" t="s">
        <v>235</v>
      </c>
      <c r="S23" s="13" t="s">
        <v>426</v>
      </c>
      <c r="T23" s="13" t="s">
        <v>524</v>
      </c>
      <c r="U23" s="13" t="s">
        <v>689</v>
      </c>
      <c r="V23" s="12">
        <v>7.1</v>
      </c>
      <c r="W23" s="12">
        <v>8.1999999999999993</v>
      </c>
      <c r="X23" s="11" t="s">
        <v>186</v>
      </c>
      <c r="Y23" s="8">
        <v>0.9</v>
      </c>
      <c r="Z23" s="11" t="s">
        <v>313</v>
      </c>
      <c r="AA23" s="8">
        <v>0.8</v>
      </c>
      <c r="AB23" s="8">
        <v>0.1</v>
      </c>
      <c r="AC23" s="11"/>
      <c r="AD23" s="11" t="s">
        <v>316</v>
      </c>
      <c r="AE23" s="11" t="s">
        <v>315</v>
      </c>
      <c r="AF23" s="11" t="s">
        <v>186</v>
      </c>
      <c r="AG23" s="8"/>
      <c r="AH23" s="8" t="s">
        <v>810</v>
      </c>
      <c r="AI23" s="27" t="s">
        <v>811</v>
      </c>
    </row>
    <row r="24" spans="1:35" s="5" customFormat="1">
      <c r="A24" s="6">
        <v>45333</v>
      </c>
      <c r="B24" s="18" t="s">
        <v>485</v>
      </c>
      <c r="C24" s="8" t="s">
        <v>208</v>
      </c>
      <c r="D24" s="9">
        <v>5.8414351851851849E-2</v>
      </c>
      <c r="E24" s="8" t="s">
        <v>760</v>
      </c>
      <c r="F24" s="10">
        <v>12</v>
      </c>
      <c r="G24" s="10">
        <v>11.1</v>
      </c>
      <c r="H24" s="10">
        <v>12</v>
      </c>
      <c r="I24" s="10">
        <v>12.2</v>
      </c>
      <c r="J24" s="10">
        <v>12.2</v>
      </c>
      <c r="K24" s="10">
        <v>12.3</v>
      </c>
      <c r="L24" s="10">
        <v>12.9</v>
      </c>
      <c r="M24" s="22">
        <f t="shared" si="4"/>
        <v>35.1</v>
      </c>
      <c r="N24" s="22">
        <f t="shared" si="5"/>
        <v>12.2</v>
      </c>
      <c r="O24" s="22">
        <f t="shared" si="6"/>
        <v>37.4</v>
      </c>
      <c r="P24" s="23">
        <f t="shared" si="7"/>
        <v>59.5</v>
      </c>
      <c r="Q24" s="11" t="s">
        <v>205</v>
      </c>
      <c r="R24" s="11" t="s">
        <v>206</v>
      </c>
      <c r="S24" s="13" t="s">
        <v>781</v>
      </c>
      <c r="T24" s="13" t="s">
        <v>782</v>
      </c>
      <c r="U24" s="13" t="s">
        <v>426</v>
      </c>
      <c r="V24" s="12">
        <v>8.5</v>
      </c>
      <c r="W24" s="12">
        <v>9</v>
      </c>
      <c r="X24" s="11" t="s">
        <v>186</v>
      </c>
      <c r="Y24" s="8">
        <v>0.1</v>
      </c>
      <c r="Z24" s="11" t="s">
        <v>313</v>
      </c>
      <c r="AA24" s="8">
        <v>-0.1</v>
      </c>
      <c r="AB24" s="8">
        <v>0.2</v>
      </c>
      <c r="AC24" s="11"/>
      <c r="AD24" s="11" t="s">
        <v>315</v>
      </c>
      <c r="AE24" s="11" t="s">
        <v>314</v>
      </c>
      <c r="AF24" s="11" t="s">
        <v>187</v>
      </c>
      <c r="AG24" s="8"/>
      <c r="AH24" s="8" t="s">
        <v>795</v>
      </c>
      <c r="AI24" s="27" t="s">
        <v>796</v>
      </c>
    </row>
    <row r="25" spans="1:35" s="5" customFormat="1">
      <c r="A25" s="6">
        <v>45339</v>
      </c>
      <c r="B25" s="18" t="s">
        <v>141</v>
      </c>
      <c r="C25" s="8" t="s">
        <v>501</v>
      </c>
      <c r="D25" s="9">
        <v>5.9097222222222225E-2</v>
      </c>
      <c r="E25" s="8" t="s">
        <v>848</v>
      </c>
      <c r="F25" s="10">
        <v>12.1</v>
      </c>
      <c r="G25" s="10">
        <v>10.8</v>
      </c>
      <c r="H25" s="10">
        <v>11.8</v>
      </c>
      <c r="I25" s="10">
        <v>12.2</v>
      </c>
      <c r="J25" s="10">
        <v>12.5</v>
      </c>
      <c r="K25" s="10">
        <v>13</v>
      </c>
      <c r="L25" s="10">
        <v>13.2</v>
      </c>
      <c r="M25" s="22">
        <f t="shared" si="4"/>
        <v>34.700000000000003</v>
      </c>
      <c r="N25" s="22">
        <f t="shared" si="5"/>
        <v>12.2</v>
      </c>
      <c r="O25" s="22">
        <f t="shared" si="6"/>
        <v>38.700000000000003</v>
      </c>
      <c r="P25" s="23">
        <f t="shared" si="7"/>
        <v>59.400000000000006</v>
      </c>
      <c r="Q25" s="11" t="s">
        <v>228</v>
      </c>
      <c r="R25" s="11" t="s">
        <v>235</v>
      </c>
      <c r="S25" s="13" t="s">
        <v>506</v>
      </c>
      <c r="T25" s="13" t="s">
        <v>426</v>
      </c>
      <c r="U25" s="13" t="s">
        <v>211</v>
      </c>
      <c r="V25" s="12">
        <v>8.8000000000000007</v>
      </c>
      <c r="W25" s="12">
        <v>9.3000000000000007</v>
      </c>
      <c r="X25" s="11" t="s">
        <v>486</v>
      </c>
      <c r="Y25" s="8">
        <v>0.2</v>
      </c>
      <c r="Z25" s="11" t="s">
        <v>313</v>
      </c>
      <c r="AA25" s="8">
        <v>0.7</v>
      </c>
      <c r="AB25" s="8">
        <v>-0.5</v>
      </c>
      <c r="AC25" s="11"/>
      <c r="AD25" s="11" t="s">
        <v>314</v>
      </c>
      <c r="AE25" s="11" t="s">
        <v>315</v>
      </c>
      <c r="AF25" s="11" t="s">
        <v>187</v>
      </c>
      <c r="AG25" s="8"/>
      <c r="AH25" s="8" t="s">
        <v>873</v>
      </c>
      <c r="AI25" s="27" t="s">
        <v>874</v>
      </c>
    </row>
    <row r="26" spans="1:35" s="5" customFormat="1">
      <c r="A26" s="6">
        <v>45339</v>
      </c>
      <c r="B26" s="18" t="s">
        <v>175</v>
      </c>
      <c r="C26" s="8" t="s">
        <v>501</v>
      </c>
      <c r="D26" s="9">
        <v>5.7708333333333334E-2</v>
      </c>
      <c r="E26" s="8" t="s">
        <v>854</v>
      </c>
      <c r="F26" s="10">
        <v>12</v>
      </c>
      <c r="G26" s="10">
        <v>10.8</v>
      </c>
      <c r="H26" s="10">
        <v>11.4</v>
      </c>
      <c r="I26" s="10">
        <v>11.9</v>
      </c>
      <c r="J26" s="10">
        <v>12.2</v>
      </c>
      <c r="K26" s="10">
        <v>12.3</v>
      </c>
      <c r="L26" s="10">
        <v>13</v>
      </c>
      <c r="M26" s="22">
        <f t="shared" si="4"/>
        <v>34.200000000000003</v>
      </c>
      <c r="N26" s="22">
        <f t="shared" si="5"/>
        <v>11.9</v>
      </c>
      <c r="O26" s="22">
        <f t="shared" si="6"/>
        <v>37.5</v>
      </c>
      <c r="P26" s="23">
        <f t="shared" si="7"/>
        <v>58.3</v>
      </c>
      <c r="Q26" s="11" t="s">
        <v>228</v>
      </c>
      <c r="R26" s="11" t="s">
        <v>206</v>
      </c>
      <c r="S26" s="13" t="s">
        <v>855</v>
      </c>
      <c r="T26" s="13" t="s">
        <v>608</v>
      </c>
      <c r="U26" s="13" t="s">
        <v>856</v>
      </c>
      <c r="V26" s="12">
        <v>8.8000000000000007</v>
      </c>
      <c r="W26" s="12">
        <v>9.3000000000000007</v>
      </c>
      <c r="X26" s="11" t="s">
        <v>486</v>
      </c>
      <c r="Y26" s="8">
        <v>-0.9</v>
      </c>
      <c r="Z26" s="11" t="s">
        <v>313</v>
      </c>
      <c r="AA26" s="8">
        <v>-0.4</v>
      </c>
      <c r="AB26" s="8">
        <v>-0.5</v>
      </c>
      <c r="AC26" s="11"/>
      <c r="AD26" s="11" t="s">
        <v>320</v>
      </c>
      <c r="AE26" s="11" t="s">
        <v>315</v>
      </c>
      <c r="AF26" s="11" t="s">
        <v>486</v>
      </c>
      <c r="AG26" s="8"/>
      <c r="AH26" s="8" t="s">
        <v>875</v>
      </c>
      <c r="AI26" s="27" t="s">
        <v>876</v>
      </c>
    </row>
    <row r="27" spans="1:35" s="5" customFormat="1">
      <c r="A27" s="6">
        <v>45339</v>
      </c>
      <c r="B27" s="18" t="s">
        <v>177</v>
      </c>
      <c r="C27" s="8" t="s">
        <v>501</v>
      </c>
      <c r="D27" s="9">
        <v>5.7731481481481474E-2</v>
      </c>
      <c r="E27" s="8" t="s">
        <v>858</v>
      </c>
      <c r="F27" s="10">
        <v>12</v>
      </c>
      <c r="G27" s="10">
        <v>11.1</v>
      </c>
      <c r="H27" s="10">
        <v>12</v>
      </c>
      <c r="I27" s="10">
        <v>11.9</v>
      </c>
      <c r="J27" s="10">
        <v>12.2</v>
      </c>
      <c r="K27" s="10">
        <v>12.3</v>
      </c>
      <c r="L27" s="10">
        <v>12.3</v>
      </c>
      <c r="M27" s="22">
        <f t="shared" si="4"/>
        <v>35.1</v>
      </c>
      <c r="N27" s="22">
        <f t="shared" si="5"/>
        <v>11.9</v>
      </c>
      <c r="O27" s="22">
        <f t="shared" si="6"/>
        <v>36.799999999999997</v>
      </c>
      <c r="P27" s="23">
        <f t="shared" si="7"/>
        <v>59.2</v>
      </c>
      <c r="Q27" s="11" t="s">
        <v>205</v>
      </c>
      <c r="R27" s="11" t="s">
        <v>206</v>
      </c>
      <c r="S27" s="13" t="s">
        <v>407</v>
      </c>
      <c r="T27" s="13" t="s">
        <v>295</v>
      </c>
      <c r="U27" s="13" t="s">
        <v>688</v>
      </c>
      <c r="V27" s="12">
        <v>8.8000000000000007</v>
      </c>
      <c r="W27" s="12">
        <v>9.3000000000000007</v>
      </c>
      <c r="X27" s="11" t="s">
        <v>486</v>
      </c>
      <c r="Y27" s="8">
        <v>0.7</v>
      </c>
      <c r="Z27" s="11" t="s">
        <v>313</v>
      </c>
      <c r="AA27" s="8">
        <v>1.2</v>
      </c>
      <c r="AB27" s="8">
        <v>-0.5</v>
      </c>
      <c r="AC27" s="11"/>
      <c r="AD27" s="11" t="s">
        <v>316</v>
      </c>
      <c r="AE27" s="11" t="s">
        <v>315</v>
      </c>
      <c r="AF27" s="11" t="s">
        <v>187</v>
      </c>
      <c r="AG27" s="8"/>
      <c r="AH27" s="8" t="s">
        <v>878</v>
      </c>
      <c r="AI27" s="27" t="s">
        <v>877</v>
      </c>
    </row>
    <row r="28" spans="1:35" s="5" customFormat="1">
      <c r="A28" s="6">
        <v>45339</v>
      </c>
      <c r="B28" s="18" t="s">
        <v>157</v>
      </c>
      <c r="C28" s="8" t="s">
        <v>501</v>
      </c>
      <c r="D28" s="9">
        <v>5.7662037037037039E-2</v>
      </c>
      <c r="E28" s="8" t="s">
        <v>859</v>
      </c>
      <c r="F28" s="10">
        <v>12.1</v>
      </c>
      <c r="G28" s="10">
        <v>10.6</v>
      </c>
      <c r="H28" s="10">
        <v>11.6</v>
      </c>
      <c r="I28" s="10">
        <v>12</v>
      </c>
      <c r="J28" s="10">
        <v>12.1</v>
      </c>
      <c r="K28" s="10">
        <v>12.4</v>
      </c>
      <c r="L28" s="10">
        <v>12.4</v>
      </c>
      <c r="M28" s="22">
        <f t="shared" si="4"/>
        <v>34.299999999999997</v>
      </c>
      <c r="N28" s="22">
        <f t="shared" si="5"/>
        <v>12</v>
      </c>
      <c r="O28" s="22">
        <f t="shared" si="6"/>
        <v>36.9</v>
      </c>
      <c r="P28" s="23">
        <f t="shared" si="7"/>
        <v>58.4</v>
      </c>
      <c r="Q28" s="11" t="s">
        <v>228</v>
      </c>
      <c r="R28" s="11" t="s">
        <v>206</v>
      </c>
      <c r="S28" s="13" t="s">
        <v>266</v>
      </c>
      <c r="T28" s="13" t="s">
        <v>267</v>
      </c>
      <c r="U28" s="13" t="s">
        <v>860</v>
      </c>
      <c r="V28" s="12">
        <v>8.8000000000000007</v>
      </c>
      <c r="W28" s="12">
        <v>9.3000000000000007</v>
      </c>
      <c r="X28" s="11" t="s">
        <v>486</v>
      </c>
      <c r="Y28" s="8">
        <v>-0.6</v>
      </c>
      <c r="Z28" s="11" t="s">
        <v>313</v>
      </c>
      <c r="AA28" s="8">
        <v>-0.1</v>
      </c>
      <c r="AB28" s="8">
        <v>-0.5</v>
      </c>
      <c r="AC28" s="11"/>
      <c r="AD28" s="11" t="s">
        <v>315</v>
      </c>
      <c r="AE28" s="11" t="s">
        <v>315</v>
      </c>
      <c r="AF28" s="11" t="s">
        <v>187</v>
      </c>
      <c r="AG28" s="8"/>
      <c r="AH28" s="8" t="s">
        <v>879</v>
      </c>
      <c r="AI28" s="27" t="s">
        <v>880</v>
      </c>
    </row>
    <row r="29" spans="1:35" s="5" customFormat="1">
      <c r="A29" s="6">
        <v>45340</v>
      </c>
      <c r="B29" s="18" t="s">
        <v>391</v>
      </c>
      <c r="C29" s="8" t="s">
        <v>501</v>
      </c>
      <c r="D29" s="9">
        <v>5.9756944444444439E-2</v>
      </c>
      <c r="E29" s="8" t="s">
        <v>864</v>
      </c>
      <c r="F29" s="10">
        <v>12.4</v>
      </c>
      <c r="G29" s="10">
        <v>11.2</v>
      </c>
      <c r="H29" s="10">
        <v>11.7</v>
      </c>
      <c r="I29" s="10">
        <v>12.3</v>
      </c>
      <c r="J29" s="10">
        <v>12.5</v>
      </c>
      <c r="K29" s="10">
        <v>12.9</v>
      </c>
      <c r="L29" s="10">
        <v>13.3</v>
      </c>
      <c r="M29" s="22">
        <f t="shared" si="4"/>
        <v>35.299999999999997</v>
      </c>
      <c r="N29" s="22">
        <f t="shared" si="5"/>
        <v>12.3</v>
      </c>
      <c r="O29" s="22">
        <f t="shared" si="6"/>
        <v>38.700000000000003</v>
      </c>
      <c r="P29" s="23">
        <f t="shared" si="7"/>
        <v>60.099999999999994</v>
      </c>
      <c r="Q29" s="11" t="s">
        <v>228</v>
      </c>
      <c r="R29" s="11" t="s">
        <v>235</v>
      </c>
      <c r="S29" s="13" t="s">
        <v>688</v>
      </c>
      <c r="T29" s="13" t="s">
        <v>865</v>
      </c>
      <c r="U29" s="13" t="s">
        <v>866</v>
      </c>
      <c r="V29" s="12">
        <v>7.5</v>
      </c>
      <c r="W29" s="12">
        <v>8.1</v>
      </c>
      <c r="X29" s="11" t="s">
        <v>187</v>
      </c>
      <c r="Y29" s="8">
        <v>0.7</v>
      </c>
      <c r="Z29" s="11" t="s">
        <v>313</v>
      </c>
      <c r="AA29" s="8">
        <v>1.1000000000000001</v>
      </c>
      <c r="AB29" s="8">
        <v>-0.4</v>
      </c>
      <c r="AC29" s="11"/>
      <c r="AD29" s="11" t="s">
        <v>316</v>
      </c>
      <c r="AE29" s="11" t="s">
        <v>314</v>
      </c>
      <c r="AF29" s="11" t="s">
        <v>186</v>
      </c>
      <c r="AG29" s="8"/>
      <c r="AH29" s="8" t="s">
        <v>906</v>
      </c>
      <c r="AI29" s="27" t="s">
        <v>907</v>
      </c>
    </row>
    <row r="30" spans="1:35" s="5" customFormat="1">
      <c r="A30" s="6">
        <v>45402</v>
      </c>
      <c r="B30" s="17" t="s">
        <v>141</v>
      </c>
      <c r="C30" s="8" t="s">
        <v>208</v>
      </c>
      <c r="D30" s="9">
        <v>5.9745370370370372E-2</v>
      </c>
      <c r="E30" s="8" t="s">
        <v>919</v>
      </c>
      <c r="F30" s="10">
        <v>12.2</v>
      </c>
      <c r="G30" s="10">
        <v>11.2</v>
      </c>
      <c r="H30" s="10">
        <v>12</v>
      </c>
      <c r="I30" s="10">
        <v>12.3</v>
      </c>
      <c r="J30" s="10">
        <v>12.3</v>
      </c>
      <c r="K30" s="10">
        <v>12.9</v>
      </c>
      <c r="L30" s="10">
        <v>13.3</v>
      </c>
      <c r="M30" s="22">
        <f t="shared" si="4"/>
        <v>35.4</v>
      </c>
      <c r="N30" s="22">
        <f t="shared" si="5"/>
        <v>12.3</v>
      </c>
      <c r="O30" s="22">
        <f t="shared" si="6"/>
        <v>38.5</v>
      </c>
      <c r="P30" s="23">
        <f t="shared" si="7"/>
        <v>60</v>
      </c>
      <c r="Q30" s="11" t="s">
        <v>228</v>
      </c>
      <c r="R30" s="11" t="s">
        <v>235</v>
      </c>
      <c r="S30" s="13" t="s">
        <v>210</v>
      </c>
      <c r="T30" s="13" t="s">
        <v>231</v>
      </c>
      <c r="U30" s="13" t="s">
        <v>920</v>
      </c>
      <c r="V30" s="12">
        <v>3</v>
      </c>
      <c r="W30" s="12">
        <v>2.6</v>
      </c>
      <c r="X30" s="11" t="s">
        <v>186</v>
      </c>
      <c r="Y30" s="8">
        <v>0.9</v>
      </c>
      <c r="Z30" s="11" t="s">
        <v>313</v>
      </c>
      <c r="AA30" s="8">
        <v>0.7</v>
      </c>
      <c r="AB30" s="8">
        <v>0.2</v>
      </c>
      <c r="AC30" s="11"/>
      <c r="AD30" s="11" t="s">
        <v>314</v>
      </c>
      <c r="AE30" s="11" t="s">
        <v>314</v>
      </c>
      <c r="AF30" s="11" t="s">
        <v>187</v>
      </c>
      <c r="AG30" s="8"/>
      <c r="AH30" s="8" t="s">
        <v>950</v>
      </c>
      <c r="AI30" s="27" t="s">
        <v>950</v>
      </c>
    </row>
    <row r="31" spans="1:35" s="5" customFormat="1">
      <c r="A31" s="6">
        <v>45402</v>
      </c>
      <c r="B31" s="18" t="s">
        <v>175</v>
      </c>
      <c r="C31" s="8" t="s">
        <v>208</v>
      </c>
      <c r="D31" s="9">
        <v>5.8437500000000003E-2</v>
      </c>
      <c r="E31" s="8" t="s">
        <v>927</v>
      </c>
      <c r="F31" s="10">
        <v>12.2</v>
      </c>
      <c r="G31" s="10">
        <v>10.8</v>
      </c>
      <c r="H31" s="10">
        <v>11.5</v>
      </c>
      <c r="I31" s="10">
        <v>11.9</v>
      </c>
      <c r="J31" s="10">
        <v>12.1</v>
      </c>
      <c r="K31" s="10">
        <v>12.7</v>
      </c>
      <c r="L31" s="10">
        <v>13.7</v>
      </c>
      <c r="M31" s="22">
        <f t="shared" si="4"/>
        <v>34.5</v>
      </c>
      <c r="N31" s="22">
        <f t="shared" si="5"/>
        <v>11.9</v>
      </c>
      <c r="O31" s="22">
        <f t="shared" si="6"/>
        <v>38.5</v>
      </c>
      <c r="P31" s="23">
        <f t="shared" si="7"/>
        <v>58.5</v>
      </c>
      <c r="Q31" s="11" t="s">
        <v>228</v>
      </c>
      <c r="R31" s="11" t="s">
        <v>235</v>
      </c>
      <c r="S31" s="13" t="s">
        <v>275</v>
      </c>
      <c r="T31" s="13" t="s">
        <v>928</v>
      </c>
      <c r="U31" s="13" t="s">
        <v>929</v>
      </c>
      <c r="V31" s="12">
        <v>3</v>
      </c>
      <c r="W31" s="12">
        <v>2.6</v>
      </c>
      <c r="X31" s="11" t="s">
        <v>186</v>
      </c>
      <c r="Y31" s="8">
        <v>0.4</v>
      </c>
      <c r="Z31" s="11" t="s">
        <v>313</v>
      </c>
      <c r="AA31" s="8">
        <v>0.2</v>
      </c>
      <c r="AB31" s="8">
        <v>0.2</v>
      </c>
      <c r="AC31" s="11"/>
      <c r="AD31" s="11" t="s">
        <v>315</v>
      </c>
      <c r="AE31" s="11" t="s">
        <v>314</v>
      </c>
      <c r="AF31" s="11" t="s">
        <v>187</v>
      </c>
      <c r="AG31" s="8"/>
      <c r="AH31" s="8" t="s">
        <v>962</v>
      </c>
      <c r="AI31" s="27" t="s">
        <v>963</v>
      </c>
    </row>
    <row r="32" spans="1:35" s="5" customFormat="1">
      <c r="A32" s="6">
        <v>45403</v>
      </c>
      <c r="B32" s="18" t="s">
        <v>485</v>
      </c>
      <c r="C32" s="8" t="s">
        <v>208</v>
      </c>
      <c r="D32" s="9">
        <v>5.8402777777777776E-2</v>
      </c>
      <c r="E32" s="8" t="s">
        <v>941</v>
      </c>
      <c r="F32" s="10">
        <v>11.9</v>
      </c>
      <c r="G32" s="10">
        <v>11</v>
      </c>
      <c r="H32" s="10">
        <v>12</v>
      </c>
      <c r="I32" s="10">
        <v>12.3</v>
      </c>
      <c r="J32" s="10">
        <v>12.3</v>
      </c>
      <c r="K32" s="10">
        <v>12.1</v>
      </c>
      <c r="L32" s="10">
        <v>13</v>
      </c>
      <c r="M32" s="22">
        <f t="shared" si="4"/>
        <v>34.9</v>
      </c>
      <c r="N32" s="22">
        <f t="shared" si="5"/>
        <v>12.3</v>
      </c>
      <c r="O32" s="22">
        <f t="shared" si="6"/>
        <v>37.4</v>
      </c>
      <c r="P32" s="23">
        <f t="shared" si="7"/>
        <v>59.5</v>
      </c>
      <c r="Q32" s="11" t="s">
        <v>228</v>
      </c>
      <c r="R32" s="11" t="s">
        <v>206</v>
      </c>
      <c r="S32" s="13" t="s">
        <v>602</v>
      </c>
      <c r="T32" s="13" t="s">
        <v>942</v>
      </c>
      <c r="U32" s="13" t="s">
        <v>399</v>
      </c>
      <c r="V32" s="12">
        <v>2.4</v>
      </c>
      <c r="W32" s="12">
        <v>3.4</v>
      </c>
      <c r="X32" s="11" t="s">
        <v>186</v>
      </c>
      <c r="Y32" s="8">
        <v>0.1</v>
      </c>
      <c r="Z32" s="11" t="s">
        <v>313</v>
      </c>
      <c r="AA32" s="8">
        <v>-0.1</v>
      </c>
      <c r="AB32" s="8">
        <v>0.2</v>
      </c>
      <c r="AC32" s="11"/>
      <c r="AD32" s="11" t="s">
        <v>315</v>
      </c>
      <c r="AE32" s="11" t="s">
        <v>315</v>
      </c>
      <c r="AF32" s="11" t="s">
        <v>187</v>
      </c>
      <c r="AG32" s="8"/>
      <c r="AH32" s="8" t="s">
        <v>984</v>
      </c>
      <c r="AI32" s="27" t="s">
        <v>985</v>
      </c>
    </row>
    <row r="33" spans="1:35" s="5" customFormat="1">
      <c r="A33" s="6">
        <v>45409</v>
      </c>
      <c r="B33" s="18" t="s">
        <v>157</v>
      </c>
      <c r="C33" s="8" t="s">
        <v>208</v>
      </c>
      <c r="D33" s="9">
        <v>5.8402777777777776E-2</v>
      </c>
      <c r="E33" s="8" t="s">
        <v>1011</v>
      </c>
      <c r="F33" s="10">
        <v>12</v>
      </c>
      <c r="G33" s="10">
        <v>11.2</v>
      </c>
      <c r="H33" s="10">
        <v>11.6</v>
      </c>
      <c r="I33" s="10">
        <v>12</v>
      </c>
      <c r="J33" s="10">
        <v>12.2</v>
      </c>
      <c r="K33" s="10">
        <v>12.9</v>
      </c>
      <c r="L33" s="10">
        <v>12.7</v>
      </c>
      <c r="M33" s="22">
        <f t="shared" si="4"/>
        <v>34.799999999999997</v>
      </c>
      <c r="N33" s="22">
        <f t="shared" si="5"/>
        <v>12</v>
      </c>
      <c r="O33" s="22">
        <f t="shared" si="6"/>
        <v>37.799999999999997</v>
      </c>
      <c r="P33" s="23">
        <f t="shared" si="7"/>
        <v>59</v>
      </c>
      <c r="Q33" s="11" t="s">
        <v>228</v>
      </c>
      <c r="R33" s="11" t="s">
        <v>1010</v>
      </c>
      <c r="S33" s="13" t="s">
        <v>1012</v>
      </c>
      <c r="T33" s="13" t="s">
        <v>266</v>
      </c>
      <c r="U33" s="13" t="s">
        <v>533</v>
      </c>
      <c r="V33" s="12">
        <v>7.9</v>
      </c>
      <c r="W33" s="12">
        <v>8.8000000000000007</v>
      </c>
      <c r="X33" s="11" t="s">
        <v>186</v>
      </c>
      <c r="Y33" s="8">
        <v>0.8</v>
      </c>
      <c r="Z33" s="11" t="s">
        <v>313</v>
      </c>
      <c r="AA33" s="8">
        <v>0.6</v>
      </c>
      <c r="AB33" s="8">
        <v>0.2</v>
      </c>
      <c r="AC33" s="11"/>
      <c r="AD33" s="11" t="s">
        <v>314</v>
      </c>
      <c r="AE33" s="11" t="s">
        <v>315</v>
      </c>
      <c r="AF33" s="11" t="s">
        <v>187</v>
      </c>
      <c r="AG33" s="8"/>
      <c r="AH33" s="8" t="s">
        <v>1046</v>
      </c>
      <c r="AI33" s="27" t="s">
        <v>1047</v>
      </c>
    </row>
    <row r="34" spans="1:35" s="5" customFormat="1">
      <c r="A34" s="6">
        <v>45410</v>
      </c>
      <c r="B34" s="18" t="s">
        <v>141</v>
      </c>
      <c r="C34" s="8" t="s">
        <v>208</v>
      </c>
      <c r="D34" s="9">
        <v>5.9756944444444446E-2</v>
      </c>
      <c r="E34" s="8" t="s">
        <v>1013</v>
      </c>
      <c r="F34" s="10">
        <v>12</v>
      </c>
      <c r="G34" s="10">
        <v>10.8</v>
      </c>
      <c r="H34" s="10">
        <v>12</v>
      </c>
      <c r="I34" s="10">
        <v>12.6</v>
      </c>
      <c r="J34" s="10">
        <v>12.6</v>
      </c>
      <c r="K34" s="10">
        <v>12.5</v>
      </c>
      <c r="L34" s="10">
        <v>13.8</v>
      </c>
      <c r="M34" s="22">
        <f t="shared" si="4"/>
        <v>34.799999999999997</v>
      </c>
      <c r="N34" s="22">
        <f t="shared" si="5"/>
        <v>12.6</v>
      </c>
      <c r="O34" s="22">
        <f t="shared" si="6"/>
        <v>38.900000000000006</v>
      </c>
      <c r="P34" s="23">
        <f t="shared" si="7"/>
        <v>60</v>
      </c>
      <c r="Q34" s="11" t="s">
        <v>228</v>
      </c>
      <c r="R34" s="11" t="s">
        <v>1010</v>
      </c>
      <c r="S34" s="13" t="s">
        <v>689</v>
      </c>
      <c r="T34" s="13" t="s">
        <v>928</v>
      </c>
      <c r="U34" s="13" t="s">
        <v>1014</v>
      </c>
      <c r="V34" s="12">
        <v>6.2</v>
      </c>
      <c r="W34" s="12">
        <v>7.2</v>
      </c>
      <c r="X34" s="11" t="s">
        <v>186</v>
      </c>
      <c r="Y34" s="8">
        <v>1</v>
      </c>
      <c r="Z34" s="11" t="s">
        <v>313</v>
      </c>
      <c r="AA34" s="8">
        <v>0.7</v>
      </c>
      <c r="AB34" s="8">
        <v>0.3</v>
      </c>
      <c r="AC34" s="11"/>
      <c r="AD34" s="11" t="s">
        <v>314</v>
      </c>
      <c r="AE34" s="11" t="s">
        <v>314</v>
      </c>
      <c r="AF34" s="11" t="s">
        <v>186</v>
      </c>
      <c r="AG34" s="8"/>
      <c r="AH34" s="8" t="s">
        <v>1049</v>
      </c>
      <c r="AI34" s="27" t="s">
        <v>1048</v>
      </c>
    </row>
    <row r="35" spans="1:35" s="5" customFormat="1">
      <c r="A35" s="6">
        <v>45410</v>
      </c>
      <c r="B35" s="18" t="s">
        <v>485</v>
      </c>
      <c r="C35" s="8" t="s">
        <v>208</v>
      </c>
      <c r="D35" s="9">
        <v>5.769675925925926E-2</v>
      </c>
      <c r="E35" s="8" t="s">
        <v>1018</v>
      </c>
      <c r="F35" s="10">
        <v>12</v>
      </c>
      <c r="G35" s="10">
        <v>10.6</v>
      </c>
      <c r="H35" s="10">
        <v>11.4</v>
      </c>
      <c r="I35" s="10">
        <v>12</v>
      </c>
      <c r="J35" s="10">
        <v>12.2</v>
      </c>
      <c r="K35" s="10">
        <v>12.3</v>
      </c>
      <c r="L35" s="10">
        <v>13</v>
      </c>
      <c r="M35" s="22">
        <f t="shared" si="4"/>
        <v>34</v>
      </c>
      <c r="N35" s="22">
        <f t="shared" si="5"/>
        <v>12</v>
      </c>
      <c r="O35" s="22">
        <f t="shared" si="6"/>
        <v>37.5</v>
      </c>
      <c r="P35" s="23">
        <f t="shared" si="7"/>
        <v>58.2</v>
      </c>
      <c r="Q35" s="11" t="s">
        <v>228</v>
      </c>
      <c r="R35" s="11" t="s">
        <v>1010</v>
      </c>
      <c r="S35" s="13" t="s">
        <v>275</v>
      </c>
      <c r="T35" s="13" t="s">
        <v>1019</v>
      </c>
      <c r="U35" s="13" t="s">
        <v>1020</v>
      </c>
      <c r="V35" s="12">
        <v>6.2</v>
      </c>
      <c r="W35" s="12">
        <v>7.2</v>
      </c>
      <c r="X35" s="11" t="s">
        <v>186</v>
      </c>
      <c r="Y35" s="8">
        <v>-1</v>
      </c>
      <c r="Z35" s="11" t="s">
        <v>313</v>
      </c>
      <c r="AA35" s="8">
        <v>-1.3</v>
      </c>
      <c r="AB35" s="8">
        <v>0.3</v>
      </c>
      <c r="AC35" s="11"/>
      <c r="AD35" s="11" t="s">
        <v>446</v>
      </c>
      <c r="AE35" s="11" t="s">
        <v>315</v>
      </c>
      <c r="AF35" s="11" t="s">
        <v>187</v>
      </c>
      <c r="AG35" s="8"/>
      <c r="AH35" s="8" t="s">
        <v>1062</v>
      </c>
      <c r="AI35" s="27" t="s">
        <v>1063</v>
      </c>
    </row>
    <row r="36" spans="1:35" s="5" customFormat="1">
      <c r="A36" s="6">
        <v>45416</v>
      </c>
      <c r="B36" s="17" t="s">
        <v>141</v>
      </c>
      <c r="C36" s="8" t="s">
        <v>208</v>
      </c>
      <c r="D36" s="9">
        <v>5.9756944444444446E-2</v>
      </c>
      <c r="E36" s="8" t="s">
        <v>1070</v>
      </c>
      <c r="F36" s="10">
        <v>12.3</v>
      </c>
      <c r="G36" s="10">
        <v>11</v>
      </c>
      <c r="H36" s="10">
        <v>11.9</v>
      </c>
      <c r="I36" s="10">
        <v>12.6</v>
      </c>
      <c r="J36" s="10">
        <v>12.8</v>
      </c>
      <c r="K36" s="10">
        <v>12.7</v>
      </c>
      <c r="L36" s="10">
        <v>13</v>
      </c>
      <c r="M36" s="22">
        <f t="shared" si="4"/>
        <v>35.200000000000003</v>
      </c>
      <c r="N36" s="22">
        <f t="shared" si="5"/>
        <v>12.6</v>
      </c>
      <c r="O36" s="22">
        <f t="shared" si="6"/>
        <v>38.5</v>
      </c>
      <c r="P36" s="23">
        <f t="shared" si="7"/>
        <v>60.600000000000009</v>
      </c>
      <c r="Q36" s="11" t="s">
        <v>228</v>
      </c>
      <c r="R36" s="11" t="s">
        <v>1010</v>
      </c>
      <c r="S36" s="13" t="s">
        <v>1071</v>
      </c>
      <c r="T36" s="13" t="s">
        <v>1072</v>
      </c>
      <c r="U36" s="13" t="s">
        <v>920</v>
      </c>
      <c r="V36" s="12">
        <v>6.1</v>
      </c>
      <c r="W36" s="12">
        <v>6.5</v>
      </c>
      <c r="X36" s="11" t="s">
        <v>186</v>
      </c>
      <c r="Y36" s="8">
        <v>1</v>
      </c>
      <c r="Z36" s="11" t="s">
        <v>313</v>
      </c>
      <c r="AA36" s="8">
        <v>0.7</v>
      </c>
      <c r="AB36" s="8">
        <v>0.3</v>
      </c>
      <c r="AC36" s="11"/>
      <c r="AD36" s="11" t="s">
        <v>314</v>
      </c>
      <c r="AE36" s="11" t="s">
        <v>315</v>
      </c>
      <c r="AF36" s="11" t="s">
        <v>187</v>
      </c>
      <c r="AG36" s="8"/>
      <c r="AH36" s="8" t="s">
        <v>1103</v>
      </c>
      <c r="AI36" s="27" t="s">
        <v>1100</v>
      </c>
    </row>
    <row r="37" spans="1:35" s="5" customFormat="1">
      <c r="A37" s="6">
        <v>45417</v>
      </c>
      <c r="B37" s="18" t="s">
        <v>141</v>
      </c>
      <c r="C37" s="8" t="s">
        <v>208</v>
      </c>
      <c r="D37" s="9">
        <v>5.903935185185185E-2</v>
      </c>
      <c r="E37" s="8" t="s">
        <v>1084</v>
      </c>
      <c r="F37" s="10">
        <v>12</v>
      </c>
      <c r="G37" s="10">
        <v>10.7</v>
      </c>
      <c r="H37" s="10">
        <v>11.6</v>
      </c>
      <c r="I37" s="10">
        <v>12.1</v>
      </c>
      <c r="J37" s="10">
        <v>12.1</v>
      </c>
      <c r="K37" s="10">
        <v>12.7</v>
      </c>
      <c r="L37" s="10">
        <v>13.9</v>
      </c>
      <c r="M37" s="22">
        <f t="shared" si="4"/>
        <v>34.299999999999997</v>
      </c>
      <c r="N37" s="22">
        <f t="shared" si="5"/>
        <v>12.1</v>
      </c>
      <c r="O37" s="22">
        <f t="shared" si="6"/>
        <v>38.699999999999996</v>
      </c>
      <c r="P37" s="23">
        <f t="shared" si="7"/>
        <v>58.5</v>
      </c>
      <c r="Q37" s="11" t="s">
        <v>228</v>
      </c>
      <c r="R37" s="11" t="s">
        <v>1010</v>
      </c>
      <c r="S37" s="13" t="s">
        <v>763</v>
      </c>
      <c r="T37" s="13" t="s">
        <v>1014</v>
      </c>
      <c r="U37" s="13" t="s">
        <v>855</v>
      </c>
      <c r="V37" s="12">
        <v>4.9000000000000004</v>
      </c>
      <c r="W37" s="12">
        <v>6.1</v>
      </c>
      <c r="X37" s="11" t="s">
        <v>186</v>
      </c>
      <c r="Y37" s="8">
        <v>-0.2</v>
      </c>
      <c r="Z37" s="11" t="s">
        <v>313</v>
      </c>
      <c r="AA37" s="8">
        <v>-0.6</v>
      </c>
      <c r="AB37" s="8">
        <v>0.4</v>
      </c>
      <c r="AC37" s="11"/>
      <c r="AD37" s="11" t="s">
        <v>320</v>
      </c>
      <c r="AE37" s="11" t="s">
        <v>315</v>
      </c>
      <c r="AF37" s="11" t="s">
        <v>486</v>
      </c>
      <c r="AG37" s="8"/>
      <c r="AH37" s="8" t="s">
        <v>1126</v>
      </c>
      <c r="AI37" s="27" t="s">
        <v>1127</v>
      </c>
    </row>
    <row r="38" spans="1:35" s="5" customFormat="1">
      <c r="A38" s="6">
        <v>45417</v>
      </c>
      <c r="B38" s="18" t="s">
        <v>175</v>
      </c>
      <c r="C38" s="8" t="s">
        <v>208</v>
      </c>
      <c r="D38" s="9">
        <v>5.9120370370370372E-2</v>
      </c>
      <c r="E38" s="8" t="s">
        <v>1098</v>
      </c>
      <c r="F38" s="10">
        <v>12.3</v>
      </c>
      <c r="G38" s="10">
        <v>11.3</v>
      </c>
      <c r="H38" s="10">
        <v>12.1</v>
      </c>
      <c r="I38" s="10">
        <v>12.5</v>
      </c>
      <c r="J38" s="10">
        <v>12.3</v>
      </c>
      <c r="K38" s="10">
        <v>12.2</v>
      </c>
      <c r="L38" s="10">
        <v>13.1</v>
      </c>
      <c r="M38" s="22">
        <f t="shared" si="4"/>
        <v>35.700000000000003</v>
      </c>
      <c r="N38" s="22">
        <f t="shared" si="5"/>
        <v>12.5</v>
      </c>
      <c r="O38" s="22">
        <f t="shared" si="6"/>
        <v>37.6</v>
      </c>
      <c r="P38" s="23">
        <f t="shared" si="7"/>
        <v>60.5</v>
      </c>
      <c r="Q38" s="11" t="s">
        <v>263</v>
      </c>
      <c r="R38" s="11" t="s">
        <v>206</v>
      </c>
      <c r="S38" s="13" t="s">
        <v>209</v>
      </c>
      <c r="T38" s="13" t="s">
        <v>593</v>
      </c>
      <c r="U38" s="13" t="s">
        <v>532</v>
      </c>
      <c r="V38" s="12">
        <v>4.9000000000000004</v>
      </c>
      <c r="W38" s="12">
        <v>6.1</v>
      </c>
      <c r="X38" s="11" t="s">
        <v>186</v>
      </c>
      <c r="Y38" s="8">
        <v>1.3</v>
      </c>
      <c r="Z38" s="11" t="s">
        <v>313</v>
      </c>
      <c r="AA38" s="8">
        <v>0.9</v>
      </c>
      <c r="AB38" s="8">
        <v>0.4</v>
      </c>
      <c r="AC38" s="11"/>
      <c r="AD38" s="11" t="s">
        <v>316</v>
      </c>
      <c r="AE38" s="11" t="s">
        <v>315</v>
      </c>
      <c r="AF38" s="11" t="s">
        <v>187</v>
      </c>
      <c r="AG38" s="8"/>
      <c r="AH38" s="8" t="s">
        <v>1144</v>
      </c>
      <c r="AI38" s="27" t="s">
        <v>1145</v>
      </c>
    </row>
    <row r="39" spans="1:35" s="5" customFormat="1">
      <c r="A39" s="6">
        <v>45423</v>
      </c>
      <c r="B39" s="18" t="s">
        <v>141</v>
      </c>
      <c r="C39" s="8" t="s">
        <v>208</v>
      </c>
      <c r="D39" s="9">
        <v>5.9756944444444446E-2</v>
      </c>
      <c r="E39" s="8" t="s">
        <v>1147</v>
      </c>
      <c r="F39" s="10">
        <v>12</v>
      </c>
      <c r="G39" s="10">
        <v>10.8</v>
      </c>
      <c r="H39" s="10">
        <v>12.1</v>
      </c>
      <c r="I39" s="10">
        <v>12.6</v>
      </c>
      <c r="J39" s="10">
        <v>12.6</v>
      </c>
      <c r="K39" s="10">
        <v>12.8</v>
      </c>
      <c r="L39" s="10">
        <v>13.4</v>
      </c>
      <c r="M39" s="22">
        <f t="shared" si="4"/>
        <v>34.9</v>
      </c>
      <c r="N39" s="22">
        <f t="shared" si="5"/>
        <v>12.6</v>
      </c>
      <c r="O39" s="22">
        <f t="shared" si="6"/>
        <v>38.799999999999997</v>
      </c>
      <c r="P39" s="23">
        <f t="shared" si="7"/>
        <v>60.1</v>
      </c>
      <c r="Q39" s="11" t="s">
        <v>228</v>
      </c>
      <c r="R39" s="11" t="s">
        <v>1010</v>
      </c>
      <c r="S39" s="13" t="s">
        <v>266</v>
      </c>
      <c r="T39" s="13" t="s">
        <v>399</v>
      </c>
      <c r="U39" s="13" t="s">
        <v>689</v>
      </c>
      <c r="V39" s="12">
        <v>6.4</v>
      </c>
      <c r="W39" s="12">
        <v>6</v>
      </c>
      <c r="X39" s="11" t="s">
        <v>186</v>
      </c>
      <c r="Y39" s="8">
        <v>1</v>
      </c>
      <c r="Z39" s="11" t="s">
        <v>313</v>
      </c>
      <c r="AA39" s="8">
        <v>0.6</v>
      </c>
      <c r="AB39" s="8">
        <v>0.4</v>
      </c>
      <c r="AC39" s="11"/>
      <c r="AD39" s="11" t="s">
        <v>314</v>
      </c>
      <c r="AE39" s="11" t="s">
        <v>314</v>
      </c>
      <c r="AF39" s="11" t="s">
        <v>187</v>
      </c>
      <c r="AG39" s="8"/>
      <c r="AH39" s="8" t="s">
        <v>1178</v>
      </c>
      <c r="AI39" s="27" t="s">
        <v>1179</v>
      </c>
    </row>
    <row r="40" spans="1:35" s="5" customFormat="1">
      <c r="A40" s="6">
        <v>45424</v>
      </c>
      <c r="B40" s="18" t="s">
        <v>178</v>
      </c>
      <c r="C40" s="8" t="s">
        <v>208</v>
      </c>
      <c r="D40" s="9">
        <v>5.7708333333333334E-2</v>
      </c>
      <c r="E40" s="8" t="s">
        <v>1173</v>
      </c>
      <c r="F40" s="10">
        <v>12</v>
      </c>
      <c r="G40" s="10">
        <v>11.2</v>
      </c>
      <c r="H40" s="10">
        <v>12.1</v>
      </c>
      <c r="I40" s="10">
        <v>12.2</v>
      </c>
      <c r="J40" s="10">
        <v>11.8</v>
      </c>
      <c r="K40" s="10">
        <v>11.7</v>
      </c>
      <c r="L40" s="10">
        <v>12.6</v>
      </c>
      <c r="M40" s="22">
        <f t="shared" ref="M40:M63" si="8">SUM(F40:H40)</f>
        <v>35.299999999999997</v>
      </c>
      <c r="N40" s="22">
        <f t="shared" ref="N40:N63" si="9">I40</f>
        <v>12.2</v>
      </c>
      <c r="O40" s="22">
        <f t="shared" ref="O40:O63" si="10">SUM(J40:L40)</f>
        <v>36.1</v>
      </c>
      <c r="P40" s="23">
        <f t="shared" ref="P40:P63" si="11">SUM(F40:J40)</f>
        <v>59.3</v>
      </c>
      <c r="Q40" s="11" t="s">
        <v>205</v>
      </c>
      <c r="R40" s="11" t="s">
        <v>206</v>
      </c>
      <c r="S40" s="13" t="s">
        <v>275</v>
      </c>
      <c r="T40" s="13" t="s">
        <v>689</v>
      </c>
      <c r="U40" s="13" t="s">
        <v>610</v>
      </c>
      <c r="V40" s="12">
        <v>3.3</v>
      </c>
      <c r="W40" s="12">
        <v>4.9000000000000004</v>
      </c>
      <c r="X40" s="11" t="s">
        <v>186</v>
      </c>
      <c r="Y40" s="8">
        <v>1</v>
      </c>
      <c r="Z40" s="11" t="s">
        <v>313</v>
      </c>
      <c r="AA40" s="8">
        <v>0.6</v>
      </c>
      <c r="AB40" s="8">
        <v>0.4</v>
      </c>
      <c r="AC40" s="11"/>
      <c r="AD40" s="11" t="s">
        <v>314</v>
      </c>
      <c r="AE40" s="11" t="s">
        <v>314</v>
      </c>
      <c r="AF40" s="11" t="s">
        <v>187</v>
      </c>
      <c r="AG40" s="8"/>
      <c r="AH40" s="8" t="s">
        <v>1218</v>
      </c>
      <c r="AI40" s="27" t="s">
        <v>1219</v>
      </c>
    </row>
    <row r="41" spans="1:35" s="5" customFormat="1">
      <c r="A41" s="6">
        <v>45430</v>
      </c>
      <c r="B41" s="18" t="s">
        <v>485</v>
      </c>
      <c r="C41" s="8" t="s">
        <v>208</v>
      </c>
      <c r="D41" s="9">
        <v>5.8379629629629629E-2</v>
      </c>
      <c r="E41" s="8" t="s">
        <v>848</v>
      </c>
      <c r="F41" s="10">
        <v>12</v>
      </c>
      <c r="G41" s="10">
        <v>10.9</v>
      </c>
      <c r="H41" s="10">
        <v>11.9</v>
      </c>
      <c r="I41" s="10">
        <v>12.1</v>
      </c>
      <c r="J41" s="10">
        <v>12.1</v>
      </c>
      <c r="K41" s="10">
        <v>12.5</v>
      </c>
      <c r="L41" s="10">
        <v>12.9</v>
      </c>
      <c r="M41" s="22">
        <f t="shared" si="8"/>
        <v>34.799999999999997</v>
      </c>
      <c r="N41" s="22">
        <f t="shared" si="9"/>
        <v>12.1</v>
      </c>
      <c r="O41" s="22">
        <f t="shared" si="10"/>
        <v>37.5</v>
      </c>
      <c r="P41" s="23">
        <f t="shared" si="11"/>
        <v>59</v>
      </c>
      <c r="Q41" s="11" t="s">
        <v>228</v>
      </c>
      <c r="R41" s="11" t="s">
        <v>235</v>
      </c>
      <c r="S41" s="13" t="s">
        <v>506</v>
      </c>
      <c r="T41" s="13" t="s">
        <v>1020</v>
      </c>
      <c r="U41" s="13" t="s">
        <v>1072</v>
      </c>
      <c r="V41" s="12">
        <v>5.8</v>
      </c>
      <c r="W41" s="12">
        <v>6</v>
      </c>
      <c r="X41" s="11" t="s">
        <v>186</v>
      </c>
      <c r="Y41" s="8">
        <v>-0.1</v>
      </c>
      <c r="Z41" s="11" t="s">
        <v>313</v>
      </c>
      <c r="AA41" s="8">
        <v>-0.4</v>
      </c>
      <c r="AB41" s="8">
        <v>0.3</v>
      </c>
      <c r="AC41" s="11"/>
      <c r="AD41" s="11" t="s">
        <v>320</v>
      </c>
      <c r="AE41" s="11" t="s">
        <v>315</v>
      </c>
      <c r="AF41" s="11" t="s">
        <v>187</v>
      </c>
      <c r="AG41" s="8"/>
      <c r="AH41" s="8" t="s">
        <v>1260</v>
      </c>
      <c r="AI41" s="27" t="s">
        <v>1261</v>
      </c>
    </row>
    <row r="42" spans="1:35" s="5" customFormat="1">
      <c r="A42" s="6">
        <v>45430</v>
      </c>
      <c r="B42" s="18" t="s">
        <v>157</v>
      </c>
      <c r="C42" s="8" t="s">
        <v>208</v>
      </c>
      <c r="D42" s="9">
        <v>5.8379629629629629E-2</v>
      </c>
      <c r="E42" s="8" t="s">
        <v>1236</v>
      </c>
      <c r="F42" s="10">
        <v>11.9</v>
      </c>
      <c r="G42" s="10">
        <v>11</v>
      </c>
      <c r="H42" s="10">
        <v>11.9</v>
      </c>
      <c r="I42" s="10">
        <v>12.3</v>
      </c>
      <c r="J42" s="10">
        <v>12.3</v>
      </c>
      <c r="K42" s="10">
        <v>12.3</v>
      </c>
      <c r="L42" s="10">
        <v>12.7</v>
      </c>
      <c r="M42" s="22">
        <f t="shared" si="8"/>
        <v>34.799999999999997</v>
      </c>
      <c r="N42" s="22">
        <f t="shared" si="9"/>
        <v>12.3</v>
      </c>
      <c r="O42" s="22">
        <f t="shared" si="10"/>
        <v>37.299999999999997</v>
      </c>
      <c r="P42" s="23">
        <f t="shared" si="11"/>
        <v>59.399999999999991</v>
      </c>
      <c r="Q42" s="11" t="s">
        <v>205</v>
      </c>
      <c r="R42" s="11" t="s">
        <v>206</v>
      </c>
      <c r="S42" s="13" t="s">
        <v>296</v>
      </c>
      <c r="T42" s="13" t="s">
        <v>268</v>
      </c>
      <c r="U42" s="13" t="s">
        <v>534</v>
      </c>
      <c r="V42" s="12">
        <v>5.8</v>
      </c>
      <c r="W42" s="12">
        <v>6</v>
      </c>
      <c r="X42" s="11" t="s">
        <v>186</v>
      </c>
      <c r="Y42" s="8">
        <v>0.6</v>
      </c>
      <c r="Z42" s="11" t="s">
        <v>313</v>
      </c>
      <c r="AA42" s="8">
        <v>0.3</v>
      </c>
      <c r="AB42" s="8">
        <v>0.3</v>
      </c>
      <c r="AC42" s="11"/>
      <c r="AD42" s="11" t="s">
        <v>314</v>
      </c>
      <c r="AE42" s="11" t="s">
        <v>315</v>
      </c>
      <c r="AF42" s="11" t="s">
        <v>187</v>
      </c>
      <c r="AG42" s="8"/>
      <c r="AH42" s="8" t="s">
        <v>1270</v>
      </c>
      <c r="AI42" s="27" t="s">
        <v>1271</v>
      </c>
    </row>
    <row r="43" spans="1:35" s="5" customFormat="1">
      <c r="A43" s="6">
        <v>45431</v>
      </c>
      <c r="B43" s="18" t="s">
        <v>141</v>
      </c>
      <c r="C43" s="8" t="s">
        <v>208</v>
      </c>
      <c r="D43" s="9">
        <v>5.9097222222222225E-2</v>
      </c>
      <c r="E43" s="8" t="s">
        <v>1237</v>
      </c>
      <c r="F43" s="10">
        <v>12.1</v>
      </c>
      <c r="G43" s="10">
        <v>11.1</v>
      </c>
      <c r="H43" s="10">
        <v>12.1</v>
      </c>
      <c r="I43" s="10">
        <v>12.5</v>
      </c>
      <c r="J43" s="10">
        <v>12.8</v>
      </c>
      <c r="K43" s="10">
        <v>12.4</v>
      </c>
      <c r="L43" s="10">
        <v>12.6</v>
      </c>
      <c r="M43" s="22">
        <f t="shared" si="8"/>
        <v>35.299999999999997</v>
      </c>
      <c r="N43" s="22">
        <f t="shared" si="9"/>
        <v>12.5</v>
      </c>
      <c r="O43" s="22">
        <f t="shared" si="10"/>
        <v>37.800000000000004</v>
      </c>
      <c r="P43" s="23">
        <f t="shared" si="11"/>
        <v>60.599999999999994</v>
      </c>
      <c r="Q43" s="11" t="s">
        <v>228</v>
      </c>
      <c r="R43" s="11" t="s">
        <v>206</v>
      </c>
      <c r="S43" s="13" t="s">
        <v>1014</v>
      </c>
      <c r="T43" s="13" t="s">
        <v>1003</v>
      </c>
      <c r="U43" s="13" t="s">
        <v>928</v>
      </c>
      <c r="V43" s="12">
        <v>2.8</v>
      </c>
      <c r="W43" s="12">
        <v>3.2</v>
      </c>
      <c r="X43" s="11" t="s">
        <v>186</v>
      </c>
      <c r="Y43" s="8">
        <v>0.3</v>
      </c>
      <c r="Z43" s="11" t="s">
        <v>313</v>
      </c>
      <c r="AA43" s="8" t="s">
        <v>317</v>
      </c>
      <c r="AB43" s="8">
        <v>0.3</v>
      </c>
      <c r="AC43" s="11"/>
      <c r="AD43" s="11" t="s">
        <v>315</v>
      </c>
      <c r="AE43" s="11" t="s">
        <v>314</v>
      </c>
      <c r="AF43" s="11" t="s">
        <v>186</v>
      </c>
      <c r="AG43" s="8"/>
      <c r="AH43" s="8" t="s">
        <v>1272</v>
      </c>
      <c r="AI43" s="27" t="s">
        <v>1273</v>
      </c>
    </row>
    <row r="44" spans="1:35" s="5" customFormat="1">
      <c r="A44" s="6">
        <v>45431</v>
      </c>
      <c r="B44" s="18" t="s">
        <v>177</v>
      </c>
      <c r="C44" s="8" t="s">
        <v>208</v>
      </c>
      <c r="D44" s="9">
        <v>5.7731481481481481E-2</v>
      </c>
      <c r="E44" s="8" t="s">
        <v>1247</v>
      </c>
      <c r="F44" s="10">
        <v>12</v>
      </c>
      <c r="G44" s="10">
        <v>10.7</v>
      </c>
      <c r="H44" s="10">
        <v>11.7</v>
      </c>
      <c r="I44" s="10">
        <v>12.2</v>
      </c>
      <c r="J44" s="10">
        <v>12.2</v>
      </c>
      <c r="K44" s="10">
        <v>12.3</v>
      </c>
      <c r="L44" s="10">
        <v>12.7</v>
      </c>
      <c r="M44" s="22">
        <f t="shared" si="8"/>
        <v>34.4</v>
      </c>
      <c r="N44" s="22">
        <f t="shared" si="9"/>
        <v>12.2</v>
      </c>
      <c r="O44" s="22">
        <f t="shared" si="10"/>
        <v>37.200000000000003</v>
      </c>
      <c r="P44" s="23">
        <f t="shared" si="11"/>
        <v>58.8</v>
      </c>
      <c r="Q44" s="11" t="s">
        <v>228</v>
      </c>
      <c r="R44" s="11" t="s">
        <v>206</v>
      </c>
      <c r="S44" s="13" t="s">
        <v>295</v>
      </c>
      <c r="T44" s="13" t="s">
        <v>267</v>
      </c>
      <c r="U44" s="13" t="s">
        <v>1248</v>
      </c>
      <c r="V44" s="12">
        <v>2.8</v>
      </c>
      <c r="W44" s="12">
        <v>3.2</v>
      </c>
      <c r="X44" s="11" t="s">
        <v>186</v>
      </c>
      <c r="Y44" s="8">
        <v>0.7</v>
      </c>
      <c r="Z44" s="11" t="s">
        <v>313</v>
      </c>
      <c r="AA44" s="8">
        <v>0.7</v>
      </c>
      <c r="AB44" s="8" t="s">
        <v>317</v>
      </c>
      <c r="AC44" s="11"/>
      <c r="AD44" s="11" t="s">
        <v>314</v>
      </c>
      <c r="AE44" s="11" t="s">
        <v>315</v>
      </c>
      <c r="AF44" s="11" t="s">
        <v>486</v>
      </c>
      <c r="AG44" s="8"/>
      <c r="AH44" s="8" t="s">
        <v>1292</v>
      </c>
      <c r="AI44" s="27" t="s">
        <v>1293</v>
      </c>
    </row>
    <row r="45" spans="1:35" s="5" customFormat="1">
      <c r="A45" s="6">
        <v>45437</v>
      </c>
      <c r="B45" s="18" t="s">
        <v>141</v>
      </c>
      <c r="C45" s="8" t="s">
        <v>208</v>
      </c>
      <c r="D45" s="9">
        <v>5.9085648148148151E-2</v>
      </c>
      <c r="E45" s="8" t="s">
        <v>1330</v>
      </c>
      <c r="F45" s="10">
        <v>12.2</v>
      </c>
      <c r="G45" s="10">
        <v>11</v>
      </c>
      <c r="H45" s="10">
        <v>11.8</v>
      </c>
      <c r="I45" s="10">
        <v>12.2</v>
      </c>
      <c r="J45" s="10">
        <v>12.6</v>
      </c>
      <c r="K45" s="10">
        <v>12.5</v>
      </c>
      <c r="L45" s="10">
        <v>13.2</v>
      </c>
      <c r="M45" s="22">
        <f t="shared" si="8"/>
        <v>35</v>
      </c>
      <c r="N45" s="22">
        <f t="shared" si="9"/>
        <v>12.2</v>
      </c>
      <c r="O45" s="22">
        <f t="shared" si="10"/>
        <v>38.299999999999997</v>
      </c>
      <c r="P45" s="23">
        <f t="shared" si="11"/>
        <v>59.800000000000004</v>
      </c>
      <c r="Q45" s="11" t="s">
        <v>228</v>
      </c>
      <c r="R45" s="11" t="s">
        <v>235</v>
      </c>
      <c r="S45" s="13" t="s">
        <v>920</v>
      </c>
      <c r="T45" s="13" t="s">
        <v>533</v>
      </c>
      <c r="U45" s="13" t="s">
        <v>1301</v>
      </c>
      <c r="V45" s="12">
        <v>3.7</v>
      </c>
      <c r="W45" s="12">
        <v>5</v>
      </c>
      <c r="X45" s="11" t="s">
        <v>186</v>
      </c>
      <c r="Y45" s="8">
        <v>0.2</v>
      </c>
      <c r="Z45" s="11" t="s">
        <v>313</v>
      </c>
      <c r="AA45" s="8" t="s">
        <v>317</v>
      </c>
      <c r="AB45" s="8">
        <v>0.2</v>
      </c>
      <c r="AC45" s="11"/>
      <c r="AD45" s="11" t="s">
        <v>315</v>
      </c>
      <c r="AE45" s="11" t="s">
        <v>314</v>
      </c>
      <c r="AF45" s="11" t="s">
        <v>187</v>
      </c>
      <c r="AG45" s="8"/>
      <c r="AH45" s="8" t="s">
        <v>1329</v>
      </c>
      <c r="AI45" s="27" t="s">
        <v>1331</v>
      </c>
    </row>
    <row r="46" spans="1:35" s="5" customFormat="1">
      <c r="A46" s="6">
        <v>45437</v>
      </c>
      <c r="B46" s="18" t="s">
        <v>175</v>
      </c>
      <c r="C46" s="8" t="s">
        <v>208</v>
      </c>
      <c r="D46" s="9">
        <v>5.9027777777777776E-2</v>
      </c>
      <c r="E46" s="8" t="s">
        <v>1306</v>
      </c>
      <c r="F46" s="10">
        <v>12</v>
      </c>
      <c r="G46" s="10">
        <v>11</v>
      </c>
      <c r="H46" s="10">
        <v>11.8</v>
      </c>
      <c r="I46" s="10">
        <v>12.5</v>
      </c>
      <c r="J46" s="10">
        <v>12.4</v>
      </c>
      <c r="K46" s="10">
        <v>12.5</v>
      </c>
      <c r="L46" s="10">
        <v>12.8</v>
      </c>
      <c r="M46" s="22">
        <f t="shared" si="8"/>
        <v>34.799999999999997</v>
      </c>
      <c r="N46" s="22">
        <f t="shared" si="9"/>
        <v>12.5</v>
      </c>
      <c r="O46" s="22">
        <f t="shared" si="10"/>
        <v>37.700000000000003</v>
      </c>
      <c r="P46" s="23">
        <f t="shared" si="11"/>
        <v>59.699999999999996</v>
      </c>
      <c r="Q46" s="11" t="s">
        <v>228</v>
      </c>
      <c r="R46" s="11" t="s">
        <v>206</v>
      </c>
      <c r="S46" s="13" t="s">
        <v>296</v>
      </c>
      <c r="T46" s="13" t="s">
        <v>295</v>
      </c>
      <c r="U46" s="13" t="s">
        <v>608</v>
      </c>
      <c r="V46" s="12">
        <v>3.7</v>
      </c>
      <c r="W46" s="12">
        <v>5</v>
      </c>
      <c r="X46" s="11" t="s">
        <v>186</v>
      </c>
      <c r="Y46" s="8">
        <v>0.5</v>
      </c>
      <c r="Z46" s="11" t="s">
        <v>313</v>
      </c>
      <c r="AA46" s="8">
        <v>0.3</v>
      </c>
      <c r="AB46" s="8">
        <v>0.2</v>
      </c>
      <c r="AC46" s="11"/>
      <c r="AD46" s="11" t="s">
        <v>314</v>
      </c>
      <c r="AE46" s="11" t="s">
        <v>186</v>
      </c>
      <c r="AF46" s="11" t="s">
        <v>187</v>
      </c>
      <c r="AG46" s="8"/>
      <c r="AH46" s="8" t="s">
        <v>1338</v>
      </c>
      <c r="AI46" s="27" t="s">
        <v>1339</v>
      </c>
    </row>
    <row r="47" spans="1:35" s="5" customFormat="1">
      <c r="A47" s="6">
        <v>45438</v>
      </c>
      <c r="B47" s="18" t="s">
        <v>485</v>
      </c>
      <c r="C47" s="8" t="s">
        <v>208</v>
      </c>
      <c r="D47" s="9">
        <v>5.903935185185185E-2</v>
      </c>
      <c r="E47" s="8" t="s">
        <v>1321</v>
      </c>
      <c r="F47" s="10">
        <v>11.9</v>
      </c>
      <c r="G47" s="10">
        <v>11.2</v>
      </c>
      <c r="H47" s="10">
        <v>12.1</v>
      </c>
      <c r="I47" s="10">
        <v>12.6</v>
      </c>
      <c r="J47" s="10">
        <v>12.4</v>
      </c>
      <c r="K47" s="10">
        <v>12.2</v>
      </c>
      <c r="L47" s="10">
        <v>12.7</v>
      </c>
      <c r="M47" s="22">
        <f t="shared" si="8"/>
        <v>35.200000000000003</v>
      </c>
      <c r="N47" s="22">
        <f t="shared" si="9"/>
        <v>12.6</v>
      </c>
      <c r="O47" s="22">
        <f t="shared" si="10"/>
        <v>37.299999999999997</v>
      </c>
      <c r="P47" s="23">
        <f t="shared" si="11"/>
        <v>60.2</v>
      </c>
      <c r="Q47" s="11" t="s">
        <v>205</v>
      </c>
      <c r="R47" s="11" t="s">
        <v>206</v>
      </c>
      <c r="S47" s="13" t="s">
        <v>255</v>
      </c>
      <c r="T47" s="13" t="s">
        <v>425</v>
      </c>
      <c r="U47" s="13" t="s">
        <v>782</v>
      </c>
      <c r="V47" s="12">
        <v>3.1</v>
      </c>
      <c r="W47" s="12">
        <v>2</v>
      </c>
      <c r="X47" s="11" t="s">
        <v>186</v>
      </c>
      <c r="Y47" s="8">
        <v>0.6</v>
      </c>
      <c r="Z47" s="11" t="s">
        <v>313</v>
      </c>
      <c r="AA47" s="8">
        <v>0.3</v>
      </c>
      <c r="AB47" s="8">
        <v>0.3</v>
      </c>
      <c r="AC47" s="11"/>
      <c r="AD47" s="11" t="s">
        <v>314</v>
      </c>
      <c r="AE47" s="11" t="s">
        <v>314</v>
      </c>
      <c r="AF47" s="11" t="s">
        <v>186</v>
      </c>
      <c r="AG47" s="8"/>
      <c r="AH47" s="8" t="s">
        <v>1358</v>
      </c>
      <c r="AI47" s="27" t="s">
        <v>1371</v>
      </c>
    </row>
    <row r="48" spans="1:35" s="5" customFormat="1">
      <c r="A48" s="6">
        <v>45444</v>
      </c>
      <c r="B48" s="17" t="s">
        <v>141</v>
      </c>
      <c r="C48" s="8" t="s">
        <v>501</v>
      </c>
      <c r="D48" s="9">
        <v>5.9050925925925923E-2</v>
      </c>
      <c r="E48" s="8" t="s">
        <v>1375</v>
      </c>
      <c r="F48" s="10">
        <v>12</v>
      </c>
      <c r="G48" s="10">
        <v>11.1</v>
      </c>
      <c r="H48" s="10">
        <v>11.8</v>
      </c>
      <c r="I48" s="10">
        <v>12.3</v>
      </c>
      <c r="J48" s="10">
        <v>12.3</v>
      </c>
      <c r="K48" s="10">
        <v>12.5</v>
      </c>
      <c r="L48" s="10">
        <v>13.2</v>
      </c>
      <c r="M48" s="22">
        <f t="shared" si="8"/>
        <v>34.900000000000006</v>
      </c>
      <c r="N48" s="22">
        <f t="shared" si="9"/>
        <v>12.3</v>
      </c>
      <c r="O48" s="22">
        <f t="shared" si="10"/>
        <v>38</v>
      </c>
      <c r="P48" s="23">
        <f t="shared" si="11"/>
        <v>59.5</v>
      </c>
      <c r="Q48" s="11" t="s">
        <v>228</v>
      </c>
      <c r="R48" s="11" t="s">
        <v>235</v>
      </c>
      <c r="S48" s="13" t="s">
        <v>1072</v>
      </c>
      <c r="T48" s="13" t="s">
        <v>399</v>
      </c>
      <c r="U48" s="13" t="s">
        <v>1376</v>
      </c>
      <c r="V48" s="12">
        <v>11</v>
      </c>
      <c r="W48" s="12">
        <v>10.7</v>
      </c>
      <c r="X48" s="11" t="s">
        <v>486</v>
      </c>
      <c r="Y48" s="8">
        <v>-0.1</v>
      </c>
      <c r="Z48" s="11" t="s">
        <v>313</v>
      </c>
      <c r="AA48" s="8">
        <v>0.5</v>
      </c>
      <c r="AB48" s="8">
        <v>-0.6</v>
      </c>
      <c r="AC48" s="11"/>
      <c r="AD48" s="11" t="s">
        <v>314</v>
      </c>
      <c r="AE48" s="11" t="s">
        <v>315</v>
      </c>
      <c r="AF48" s="11" t="s">
        <v>187</v>
      </c>
      <c r="AG48" s="8"/>
      <c r="AH48" s="8" t="s">
        <v>1405</v>
      </c>
      <c r="AI48" s="27" t="s">
        <v>1406</v>
      </c>
    </row>
    <row r="49" spans="1:35" s="5" customFormat="1">
      <c r="A49" s="6">
        <v>45445</v>
      </c>
      <c r="B49" s="18" t="s">
        <v>141</v>
      </c>
      <c r="C49" s="8" t="s">
        <v>501</v>
      </c>
      <c r="D49" s="9">
        <v>5.9120370370370372E-2</v>
      </c>
      <c r="E49" s="8" t="s">
        <v>1391</v>
      </c>
      <c r="F49" s="10">
        <v>12.2</v>
      </c>
      <c r="G49" s="10">
        <v>11.4</v>
      </c>
      <c r="H49" s="10">
        <v>12.5</v>
      </c>
      <c r="I49" s="10">
        <v>12.9</v>
      </c>
      <c r="J49" s="10">
        <v>12.5</v>
      </c>
      <c r="K49" s="10">
        <v>12</v>
      </c>
      <c r="L49" s="10">
        <v>12.3</v>
      </c>
      <c r="M49" s="22">
        <f t="shared" si="8"/>
        <v>36.1</v>
      </c>
      <c r="N49" s="22">
        <f t="shared" si="9"/>
        <v>12.9</v>
      </c>
      <c r="O49" s="22">
        <f t="shared" si="10"/>
        <v>36.799999999999997</v>
      </c>
      <c r="P49" s="23">
        <f t="shared" si="11"/>
        <v>61.5</v>
      </c>
      <c r="Q49" s="11" t="s">
        <v>263</v>
      </c>
      <c r="R49" s="11" t="s">
        <v>264</v>
      </c>
      <c r="S49" s="13" t="s">
        <v>237</v>
      </c>
      <c r="T49" s="13" t="s">
        <v>1304</v>
      </c>
      <c r="U49" s="13" t="s">
        <v>1392</v>
      </c>
      <c r="V49" s="12">
        <v>7.2</v>
      </c>
      <c r="W49" s="12">
        <v>7.1</v>
      </c>
      <c r="X49" s="11" t="s">
        <v>187</v>
      </c>
      <c r="Y49" s="8">
        <v>0.5</v>
      </c>
      <c r="Z49" s="11" t="s">
        <v>313</v>
      </c>
      <c r="AA49" s="8">
        <v>0.7</v>
      </c>
      <c r="AB49" s="8">
        <v>-0.2</v>
      </c>
      <c r="AC49" s="11"/>
      <c r="AD49" s="11" t="s">
        <v>314</v>
      </c>
      <c r="AE49" s="11" t="s">
        <v>314</v>
      </c>
      <c r="AF49" s="11" t="s">
        <v>187</v>
      </c>
      <c r="AG49" s="8"/>
      <c r="AH49" s="8" t="s">
        <v>1429</v>
      </c>
      <c r="AI49" s="27" t="s">
        <v>1430</v>
      </c>
    </row>
    <row r="50" spans="1:35" s="5" customFormat="1">
      <c r="A50" s="6">
        <v>45451</v>
      </c>
      <c r="B50" s="18" t="s">
        <v>157</v>
      </c>
      <c r="C50" s="8" t="s">
        <v>208</v>
      </c>
      <c r="D50" s="9">
        <v>5.8368055555555555E-2</v>
      </c>
      <c r="E50" s="8" t="s">
        <v>1018</v>
      </c>
      <c r="F50" s="10">
        <v>12.2</v>
      </c>
      <c r="G50" s="10">
        <v>11.2</v>
      </c>
      <c r="H50" s="10">
        <v>12.1</v>
      </c>
      <c r="I50" s="10">
        <v>12</v>
      </c>
      <c r="J50" s="10">
        <v>12.1</v>
      </c>
      <c r="K50" s="10">
        <v>12.1</v>
      </c>
      <c r="L50" s="10">
        <v>12.6</v>
      </c>
      <c r="M50" s="22">
        <f t="shared" si="8"/>
        <v>35.5</v>
      </c>
      <c r="N50" s="22">
        <f t="shared" si="9"/>
        <v>12</v>
      </c>
      <c r="O50" s="22">
        <f t="shared" si="10"/>
        <v>36.799999999999997</v>
      </c>
      <c r="P50" s="23">
        <f t="shared" si="11"/>
        <v>59.6</v>
      </c>
      <c r="Q50" s="11" t="s">
        <v>205</v>
      </c>
      <c r="R50" s="11" t="s">
        <v>206</v>
      </c>
      <c r="S50" s="13" t="s">
        <v>275</v>
      </c>
      <c r="T50" s="13" t="s">
        <v>268</v>
      </c>
      <c r="U50" s="13" t="s">
        <v>781</v>
      </c>
      <c r="V50" s="12">
        <v>2.4</v>
      </c>
      <c r="W50" s="12">
        <v>2.9</v>
      </c>
      <c r="X50" s="11" t="s">
        <v>187</v>
      </c>
      <c r="Y50" s="8">
        <v>0.5</v>
      </c>
      <c r="Z50" s="11" t="s">
        <v>313</v>
      </c>
      <c r="AA50" s="8">
        <v>0.7</v>
      </c>
      <c r="AB50" s="8">
        <v>-0.2</v>
      </c>
      <c r="AC50" s="11"/>
      <c r="AD50" s="11" t="s">
        <v>314</v>
      </c>
      <c r="AE50" s="11" t="s">
        <v>315</v>
      </c>
      <c r="AF50" s="11" t="s">
        <v>187</v>
      </c>
      <c r="AG50" s="8"/>
      <c r="AH50" s="8" t="s">
        <v>1495</v>
      </c>
      <c r="AI50" s="27" t="s">
        <v>1496</v>
      </c>
    </row>
    <row r="51" spans="1:35" s="5" customFormat="1">
      <c r="A51" s="6">
        <v>45451</v>
      </c>
      <c r="B51" s="18" t="s">
        <v>175</v>
      </c>
      <c r="C51" s="8" t="s">
        <v>208</v>
      </c>
      <c r="D51" s="9">
        <v>5.8368055555555555E-2</v>
      </c>
      <c r="E51" s="8" t="s">
        <v>1450</v>
      </c>
      <c r="F51" s="10">
        <v>12.1</v>
      </c>
      <c r="G51" s="10">
        <v>10.9</v>
      </c>
      <c r="H51" s="10">
        <v>11.7</v>
      </c>
      <c r="I51" s="10">
        <v>12.2</v>
      </c>
      <c r="J51" s="10">
        <v>12.4</v>
      </c>
      <c r="K51" s="10">
        <v>12.4</v>
      </c>
      <c r="L51" s="10">
        <v>12.6</v>
      </c>
      <c r="M51" s="22">
        <f t="shared" si="8"/>
        <v>34.700000000000003</v>
      </c>
      <c r="N51" s="22">
        <f t="shared" si="9"/>
        <v>12.2</v>
      </c>
      <c r="O51" s="22">
        <f t="shared" si="10"/>
        <v>37.4</v>
      </c>
      <c r="P51" s="23">
        <f t="shared" si="11"/>
        <v>59.300000000000004</v>
      </c>
      <c r="Q51" s="11" t="s">
        <v>228</v>
      </c>
      <c r="R51" s="11" t="s">
        <v>206</v>
      </c>
      <c r="S51" s="13" t="s">
        <v>1020</v>
      </c>
      <c r="T51" s="13" t="s">
        <v>608</v>
      </c>
      <c r="U51" s="13" t="s">
        <v>689</v>
      </c>
      <c r="V51" s="12">
        <v>2.4</v>
      </c>
      <c r="W51" s="12">
        <v>2.9</v>
      </c>
      <c r="X51" s="11" t="s">
        <v>186</v>
      </c>
      <c r="Y51" s="8">
        <v>0.2</v>
      </c>
      <c r="Z51" s="11" t="s">
        <v>313</v>
      </c>
      <c r="AA51" s="8" t="s">
        <v>317</v>
      </c>
      <c r="AB51" s="8">
        <v>0.2</v>
      </c>
      <c r="AC51" s="11"/>
      <c r="AD51" s="11" t="s">
        <v>315</v>
      </c>
      <c r="AE51" s="11" t="s">
        <v>320</v>
      </c>
      <c r="AF51" s="11" t="s">
        <v>486</v>
      </c>
      <c r="AG51" s="8"/>
      <c r="AH51" s="8" t="s">
        <v>1499</v>
      </c>
      <c r="AI51" s="27" t="s">
        <v>1500</v>
      </c>
    </row>
    <row r="52" spans="1:35" s="5" customFormat="1">
      <c r="A52" s="6">
        <v>45452</v>
      </c>
      <c r="B52" s="18" t="s">
        <v>141</v>
      </c>
      <c r="C52" s="8" t="s">
        <v>501</v>
      </c>
      <c r="D52" s="9">
        <v>5.9108796296296298E-2</v>
      </c>
      <c r="E52" s="8" t="s">
        <v>1464</v>
      </c>
      <c r="F52" s="10">
        <v>12</v>
      </c>
      <c r="G52" s="10">
        <v>11.2</v>
      </c>
      <c r="H52" s="10">
        <v>11.7</v>
      </c>
      <c r="I52" s="10">
        <v>12.1</v>
      </c>
      <c r="J52" s="10">
        <v>12.5</v>
      </c>
      <c r="K52" s="10">
        <v>13</v>
      </c>
      <c r="L52" s="10">
        <v>13.2</v>
      </c>
      <c r="M52" s="22">
        <f t="shared" si="8"/>
        <v>34.9</v>
      </c>
      <c r="N52" s="22">
        <f t="shared" si="9"/>
        <v>12.1</v>
      </c>
      <c r="O52" s="22">
        <f t="shared" si="10"/>
        <v>38.700000000000003</v>
      </c>
      <c r="P52" s="23">
        <f t="shared" si="11"/>
        <v>59.5</v>
      </c>
      <c r="Q52" s="11" t="s">
        <v>228</v>
      </c>
      <c r="R52" s="11" t="s">
        <v>235</v>
      </c>
      <c r="S52" s="13" t="s">
        <v>1465</v>
      </c>
      <c r="T52" s="13" t="s">
        <v>928</v>
      </c>
      <c r="U52" s="13" t="s">
        <v>1071</v>
      </c>
      <c r="V52" s="12">
        <v>8</v>
      </c>
      <c r="W52" s="12">
        <v>8.6</v>
      </c>
      <c r="X52" s="11" t="s">
        <v>187</v>
      </c>
      <c r="Y52" s="8">
        <v>0.4</v>
      </c>
      <c r="Z52" s="11" t="s">
        <v>313</v>
      </c>
      <c r="AA52" s="8">
        <v>0.6</v>
      </c>
      <c r="AB52" s="8">
        <v>-0.2</v>
      </c>
      <c r="AC52" s="11"/>
      <c r="AD52" s="11" t="s">
        <v>314</v>
      </c>
      <c r="AE52" s="11" t="s">
        <v>314</v>
      </c>
      <c r="AF52" s="11" t="s">
        <v>187</v>
      </c>
      <c r="AG52" s="8"/>
      <c r="AH52" s="8" t="s">
        <v>1521</v>
      </c>
      <c r="AI52" s="27" t="s">
        <v>1522</v>
      </c>
    </row>
    <row r="53" spans="1:35" s="5" customFormat="1">
      <c r="A53" s="6">
        <v>45459</v>
      </c>
      <c r="B53" s="18" t="s">
        <v>141</v>
      </c>
      <c r="C53" s="8" t="s">
        <v>501</v>
      </c>
      <c r="D53" s="9">
        <v>5.9780092592592593E-2</v>
      </c>
      <c r="E53" s="8" t="s">
        <v>1534</v>
      </c>
      <c r="F53" s="10">
        <v>12</v>
      </c>
      <c r="G53" s="10">
        <v>11.1</v>
      </c>
      <c r="H53" s="10">
        <v>11.9</v>
      </c>
      <c r="I53" s="10">
        <v>12.5</v>
      </c>
      <c r="J53" s="10">
        <v>12.8</v>
      </c>
      <c r="K53" s="10">
        <v>13</v>
      </c>
      <c r="L53" s="10">
        <v>13.2</v>
      </c>
      <c r="M53" s="22">
        <f t="shared" si="8"/>
        <v>35</v>
      </c>
      <c r="N53" s="22">
        <f t="shared" si="9"/>
        <v>12.5</v>
      </c>
      <c r="O53" s="22">
        <f t="shared" si="10"/>
        <v>39</v>
      </c>
      <c r="P53" s="23">
        <f t="shared" si="11"/>
        <v>60.3</v>
      </c>
      <c r="Q53" s="11" t="s">
        <v>228</v>
      </c>
      <c r="R53" s="11" t="s">
        <v>235</v>
      </c>
      <c r="S53" s="13" t="s">
        <v>1392</v>
      </c>
      <c r="T53" s="13" t="s">
        <v>1535</v>
      </c>
      <c r="U53" s="13" t="s">
        <v>688</v>
      </c>
      <c r="V53" s="12">
        <v>8.6999999999999993</v>
      </c>
      <c r="W53" s="12">
        <v>7.3</v>
      </c>
      <c r="X53" s="11" t="s">
        <v>187</v>
      </c>
      <c r="Y53" s="8">
        <v>1.2</v>
      </c>
      <c r="Z53" s="11" t="s">
        <v>313</v>
      </c>
      <c r="AA53" s="8">
        <v>1.4</v>
      </c>
      <c r="AB53" s="8">
        <v>-0.2</v>
      </c>
      <c r="AC53" s="11"/>
      <c r="AD53" s="11" t="s">
        <v>316</v>
      </c>
      <c r="AE53" s="11" t="s">
        <v>314</v>
      </c>
      <c r="AF53" s="11" t="s">
        <v>186</v>
      </c>
      <c r="AG53" s="8"/>
      <c r="AH53" s="8" t="s">
        <v>1578</v>
      </c>
      <c r="AI53" s="27" t="s">
        <v>1579</v>
      </c>
    </row>
    <row r="54" spans="1:35" s="5" customFormat="1">
      <c r="A54" s="6">
        <v>45459</v>
      </c>
      <c r="B54" s="17" t="s">
        <v>175</v>
      </c>
      <c r="C54" s="8" t="s">
        <v>208</v>
      </c>
      <c r="D54" s="9">
        <v>5.8425925925925923E-2</v>
      </c>
      <c r="E54" s="8" t="s">
        <v>1538</v>
      </c>
      <c r="F54" s="10">
        <v>12</v>
      </c>
      <c r="G54" s="10">
        <v>10.9</v>
      </c>
      <c r="H54" s="10">
        <v>11.6</v>
      </c>
      <c r="I54" s="10">
        <v>12.2</v>
      </c>
      <c r="J54" s="10">
        <v>12.5</v>
      </c>
      <c r="K54" s="10">
        <v>12.8</v>
      </c>
      <c r="L54" s="10">
        <v>12.8</v>
      </c>
      <c r="M54" s="22">
        <f t="shared" si="8"/>
        <v>34.5</v>
      </c>
      <c r="N54" s="22">
        <f t="shared" si="9"/>
        <v>12.2</v>
      </c>
      <c r="O54" s="22">
        <f t="shared" si="10"/>
        <v>38.1</v>
      </c>
      <c r="P54" s="23">
        <f t="shared" si="11"/>
        <v>59.2</v>
      </c>
      <c r="Q54" s="11" t="s">
        <v>228</v>
      </c>
      <c r="R54" s="11" t="s">
        <v>235</v>
      </c>
      <c r="S54" s="13" t="s">
        <v>426</v>
      </c>
      <c r="T54" s="13" t="s">
        <v>295</v>
      </c>
      <c r="U54" s="13" t="s">
        <v>590</v>
      </c>
      <c r="V54" s="12">
        <v>8.6999999999999993</v>
      </c>
      <c r="W54" s="12">
        <v>7.3</v>
      </c>
      <c r="X54" s="11" t="s">
        <v>187</v>
      </c>
      <c r="Y54" s="8">
        <v>0.3</v>
      </c>
      <c r="Z54" s="11" t="s">
        <v>313</v>
      </c>
      <c r="AA54" s="8">
        <v>0.4</v>
      </c>
      <c r="AB54" s="8">
        <v>-0.1</v>
      </c>
      <c r="AC54" s="11"/>
      <c r="AD54" s="11" t="s">
        <v>314</v>
      </c>
      <c r="AE54" s="11" t="s">
        <v>314</v>
      </c>
      <c r="AF54" s="11" t="s">
        <v>187</v>
      </c>
      <c r="AG54" s="8"/>
      <c r="AH54" s="8" t="s">
        <v>1572</v>
      </c>
      <c r="AI54" s="27" t="s">
        <v>1573</v>
      </c>
    </row>
    <row r="55" spans="1:35" s="5" customFormat="1">
      <c r="A55" s="6">
        <v>45465</v>
      </c>
      <c r="B55" s="18" t="s">
        <v>141</v>
      </c>
      <c r="C55" s="8" t="s">
        <v>505</v>
      </c>
      <c r="D55" s="9">
        <v>5.9074074074074077E-2</v>
      </c>
      <c r="E55" s="8" t="s">
        <v>1593</v>
      </c>
      <c r="F55" s="10">
        <v>12</v>
      </c>
      <c r="G55" s="10">
        <v>11</v>
      </c>
      <c r="H55" s="10">
        <v>11.7</v>
      </c>
      <c r="I55" s="10">
        <v>12</v>
      </c>
      <c r="J55" s="10">
        <v>12.3</v>
      </c>
      <c r="K55" s="10">
        <v>12.9</v>
      </c>
      <c r="L55" s="10">
        <v>13.5</v>
      </c>
      <c r="M55" s="22">
        <f t="shared" si="8"/>
        <v>34.700000000000003</v>
      </c>
      <c r="N55" s="22">
        <f t="shared" si="9"/>
        <v>12</v>
      </c>
      <c r="O55" s="22">
        <f t="shared" si="10"/>
        <v>38.700000000000003</v>
      </c>
      <c r="P55" s="23">
        <f t="shared" si="11"/>
        <v>59</v>
      </c>
      <c r="Q55" s="11" t="s">
        <v>228</v>
      </c>
      <c r="R55" s="11" t="s">
        <v>235</v>
      </c>
      <c r="S55" s="13" t="s">
        <v>533</v>
      </c>
      <c r="T55" s="13" t="s">
        <v>231</v>
      </c>
      <c r="U55" s="13" t="s">
        <v>1594</v>
      </c>
      <c r="V55" s="12">
        <v>12.9</v>
      </c>
      <c r="W55" s="12">
        <v>14.5</v>
      </c>
      <c r="X55" s="11" t="s">
        <v>486</v>
      </c>
      <c r="Y55" s="8">
        <v>0.1</v>
      </c>
      <c r="Z55" s="11" t="s">
        <v>313</v>
      </c>
      <c r="AA55" s="8">
        <v>0.8</v>
      </c>
      <c r="AB55" s="8">
        <v>-0.7</v>
      </c>
      <c r="AC55" s="11"/>
      <c r="AD55" s="11" t="s">
        <v>316</v>
      </c>
      <c r="AE55" s="11" t="s">
        <v>315</v>
      </c>
      <c r="AF55" s="11" t="s">
        <v>187</v>
      </c>
      <c r="AG55" s="8"/>
      <c r="AH55" s="8" t="s">
        <v>1595</v>
      </c>
      <c r="AI55" s="27" t="s">
        <v>1638</v>
      </c>
    </row>
    <row r="56" spans="1:35" s="5" customFormat="1">
      <c r="A56" s="6">
        <v>45465</v>
      </c>
      <c r="B56" s="18" t="s">
        <v>175</v>
      </c>
      <c r="C56" s="8" t="s">
        <v>501</v>
      </c>
      <c r="D56" s="9">
        <v>5.7685185185185187E-2</v>
      </c>
      <c r="E56" s="8" t="s">
        <v>1603</v>
      </c>
      <c r="F56" s="10">
        <v>11.9</v>
      </c>
      <c r="G56" s="10">
        <v>10.9</v>
      </c>
      <c r="H56" s="10">
        <v>11.8</v>
      </c>
      <c r="I56" s="10">
        <v>12.3</v>
      </c>
      <c r="J56" s="10">
        <v>12</v>
      </c>
      <c r="K56" s="10">
        <v>12.1</v>
      </c>
      <c r="L56" s="10">
        <v>12.4</v>
      </c>
      <c r="M56" s="22">
        <f t="shared" si="8"/>
        <v>34.6</v>
      </c>
      <c r="N56" s="22">
        <f t="shared" si="9"/>
        <v>12.3</v>
      </c>
      <c r="O56" s="22">
        <f t="shared" si="10"/>
        <v>36.5</v>
      </c>
      <c r="P56" s="23">
        <f t="shared" si="11"/>
        <v>58.900000000000006</v>
      </c>
      <c r="Q56" s="11" t="s">
        <v>228</v>
      </c>
      <c r="R56" s="11" t="s">
        <v>206</v>
      </c>
      <c r="S56" s="13" t="s">
        <v>1604</v>
      </c>
      <c r="T56" s="13" t="s">
        <v>1019</v>
      </c>
      <c r="U56" s="13" t="s">
        <v>689</v>
      </c>
      <c r="V56" s="12">
        <v>12.9</v>
      </c>
      <c r="W56" s="12">
        <v>14.5</v>
      </c>
      <c r="X56" s="11" t="s">
        <v>486</v>
      </c>
      <c r="Y56" s="8">
        <v>-1.1000000000000001</v>
      </c>
      <c r="Z56" s="11" t="s">
        <v>313</v>
      </c>
      <c r="AA56" s="8">
        <v>-0.4</v>
      </c>
      <c r="AB56" s="8">
        <v>-0.7</v>
      </c>
      <c r="AC56" s="11"/>
      <c r="AD56" s="11" t="s">
        <v>320</v>
      </c>
      <c r="AE56" s="11" t="s">
        <v>320</v>
      </c>
      <c r="AF56" s="11" t="s">
        <v>486</v>
      </c>
      <c r="AG56" s="8"/>
      <c r="AH56" s="8" t="s">
        <v>1602</v>
      </c>
      <c r="AI56" s="27" t="s">
        <v>1634</v>
      </c>
    </row>
    <row r="57" spans="1:35" s="5" customFormat="1">
      <c r="A57" s="6">
        <v>45465</v>
      </c>
      <c r="B57" s="18" t="s">
        <v>178</v>
      </c>
      <c r="C57" s="8" t="s">
        <v>501</v>
      </c>
      <c r="D57" s="9">
        <v>5.7673611111111113E-2</v>
      </c>
      <c r="E57" s="8" t="s">
        <v>1610</v>
      </c>
      <c r="F57" s="10">
        <v>12.2</v>
      </c>
      <c r="G57" s="10">
        <v>10.8</v>
      </c>
      <c r="H57" s="10">
        <v>11.7</v>
      </c>
      <c r="I57" s="10">
        <v>12</v>
      </c>
      <c r="J57" s="10">
        <v>12.2</v>
      </c>
      <c r="K57" s="10">
        <v>12.2</v>
      </c>
      <c r="L57" s="10">
        <v>12.2</v>
      </c>
      <c r="M57" s="22">
        <f t="shared" si="8"/>
        <v>34.700000000000003</v>
      </c>
      <c r="N57" s="22">
        <f t="shared" si="9"/>
        <v>12</v>
      </c>
      <c r="O57" s="22">
        <f t="shared" si="10"/>
        <v>36.599999999999994</v>
      </c>
      <c r="P57" s="23">
        <f t="shared" si="11"/>
        <v>58.900000000000006</v>
      </c>
      <c r="Q57" s="11" t="s">
        <v>205</v>
      </c>
      <c r="R57" s="11" t="s">
        <v>206</v>
      </c>
      <c r="S57" s="13" t="s">
        <v>232</v>
      </c>
      <c r="T57" s="13" t="s">
        <v>865</v>
      </c>
      <c r="U57" s="13" t="s">
        <v>1611</v>
      </c>
      <c r="V57" s="12">
        <v>12.9</v>
      </c>
      <c r="W57" s="12">
        <v>14.5</v>
      </c>
      <c r="X57" s="11" t="s">
        <v>486</v>
      </c>
      <c r="Y57" s="8">
        <v>0.7</v>
      </c>
      <c r="Z57" s="11" t="s">
        <v>313</v>
      </c>
      <c r="AA57" s="8">
        <v>1.4</v>
      </c>
      <c r="AB57" s="8">
        <v>-0.7</v>
      </c>
      <c r="AC57" s="11"/>
      <c r="AD57" s="11" t="s">
        <v>316</v>
      </c>
      <c r="AE57" s="11" t="s">
        <v>315</v>
      </c>
      <c r="AF57" s="11" t="s">
        <v>187</v>
      </c>
      <c r="AG57" s="8"/>
      <c r="AH57" s="8" t="s">
        <v>1612</v>
      </c>
      <c r="AI57" s="27" t="s">
        <v>1625</v>
      </c>
    </row>
    <row r="58" spans="1:35" s="5" customFormat="1">
      <c r="A58" s="6">
        <v>45466</v>
      </c>
      <c r="B58" s="17" t="s">
        <v>141</v>
      </c>
      <c r="C58" s="8" t="s">
        <v>1615</v>
      </c>
      <c r="D58" s="9">
        <v>5.8437500000000003E-2</v>
      </c>
      <c r="E58" s="8" t="s">
        <v>1614</v>
      </c>
      <c r="F58" s="10">
        <v>12</v>
      </c>
      <c r="G58" s="10">
        <v>10.8</v>
      </c>
      <c r="H58" s="10">
        <v>11.6</v>
      </c>
      <c r="I58" s="10">
        <v>12.3</v>
      </c>
      <c r="J58" s="10">
        <v>12.8</v>
      </c>
      <c r="K58" s="10">
        <v>12.5</v>
      </c>
      <c r="L58" s="10">
        <v>12.9</v>
      </c>
      <c r="M58" s="22">
        <f t="shared" si="8"/>
        <v>34.4</v>
      </c>
      <c r="N58" s="22">
        <f t="shared" si="9"/>
        <v>12.3</v>
      </c>
      <c r="O58" s="22">
        <f t="shared" si="10"/>
        <v>38.200000000000003</v>
      </c>
      <c r="P58" s="23">
        <f t="shared" si="11"/>
        <v>59.5</v>
      </c>
      <c r="Q58" s="11" t="s">
        <v>228</v>
      </c>
      <c r="R58" s="11" t="s">
        <v>235</v>
      </c>
      <c r="S58" s="13" t="s">
        <v>1072</v>
      </c>
      <c r="T58" s="13" t="s">
        <v>856</v>
      </c>
      <c r="U58" s="13" t="s">
        <v>532</v>
      </c>
      <c r="V58" s="12">
        <v>16.600000000000001</v>
      </c>
      <c r="W58" s="12">
        <v>17.2</v>
      </c>
      <c r="X58" s="11" t="s">
        <v>131</v>
      </c>
      <c r="Y58" s="8">
        <v>-0.4</v>
      </c>
      <c r="Z58" s="11" t="s">
        <v>313</v>
      </c>
      <c r="AA58" s="8">
        <v>1</v>
      </c>
      <c r="AB58" s="8">
        <v>-1.4</v>
      </c>
      <c r="AC58" s="11"/>
      <c r="AD58" s="11" t="s">
        <v>316</v>
      </c>
      <c r="AE58" s="11" t="s">
        <v>315</v>
      </c>
      <c r="AF58" s="11" t="s">
        <v>186</v>
      </c>
      <c r="AG58" s="8"/>
      <c r="AH58" s="8" t="s">
        <v>1657</v>
      </c>
      <c r="AI58" s="27" t="s">
        <v>1658</v>
      </c>
    </row>
    <row r="59" spans="1:35" s="5" customFormat="1">
      <c r="A59" s="6">
        <v>45466</v>
      </c>
      <c r="B59" s="18" t="s">
        <v>177</v>
      </c>
      <c r="C59" s="8" t="s">
        <v>505</v>
      </c>
      <c r="D59" s="9">
        <v>5.7673611111111113E-2</v>
      </c>
      <c r="E59" s="8" t="s">
        <v>859</v>
      </c>
      <c r="F59" s="10">
        <v>12.4</v>
      </c>
      <c r="G59" s="10">
        <v>11.4</v>
      </c>
      <c r="H59" s="10">
        <v>12.1</v>
      </c>
      <c r="I59" s="10">
        <v>12</v>
      </c>
      <c r="J59" s="10">
        <v>11.8</v>
      </c>
      <c r="K59" s="10">
        <v>11.6</v>
      </c>
      <c r="L59" s="10">
        <v>12</v>
      </c>
      <c r="M59" s="22">
        <f t="shared" si="8"/>
        <v>35.9</v>
      </c>
      <c r="N59" s="22">
        <f t="shared" si="9"/>
        <v>12</v>
      </c>
      <c r="O59" s="22">
        <f t="shared" si="10"/>
        <v>35.4</v>
      </c>
      <c r="P59" s="23">
        <f t="shared" si="11"/>
        <v>59.7</v>
      </c>
      <c r="Q59" s="11" t="s">
        <v>263</v>
      </c>
      <c r="R59" s="11" t="s">
        <v>264</v>
      </c>
      <c r="S59" s="13" t="s">
        <v>266</v>
      </c>
      <c r="T59" s="13" t="s">
        <v>689</v>
      </c>
      <c r="U59" s="13" t="s">
        <v>1628</v>
      </c>
      <c r="V59" s="12">
        <v>16.600000000000001</v>
      </c>
      <c r="W59" s="12">
        <v>17.2</v>
      </c>
      <c r="X59" s="11" t="s">
        <v>131</v>
      </c>
      <c r="Y59" s="8">
        <v>0.2</v>
      </c>
      <c r="Z59" s="11">
        <v>-0.2</v>
      </c>
      <c r="AA59" s="8">
        <v>1.4</v>
      </c>
      <c r="AB59" s="8">
        <v>-1.4</v>
      </c>
      <c r="AC59" s="11"/>
      <c r="AD59" s="11" t="s">
        <v>316</v>
      </c>
      <c r="AE59" s="11" t="s">
        <v>314</v>
      </c>
      <c r="AF59" s="11" t="s">
        <v>186</v>
      </c>
      <c r="AG59" s="8"/>
      <c r="AH59" s="8" t="s">
        <v>1626</v>
      </c>
      <c r="AI59" s="27" t="s">
        <v>1627</v>
      </c>
    </row>
    <row r="60" spans="1:35" s="5" customFormat="1">
      <c r="A60" s="6">
        <v>45570</v>
      </c>
      <c r="B60" s="18" t="s">
        <v>1665</v>
      </c>
      <c r="C60" s="8" t="s">
        <v>501</v>
      </c>
      <c r="D60" s="9">
        <v>5.8414351851851849E-2</v>
      </c>
      <c r="E60" s="8" t="s">
        <v>1675</v>
      </c>
      <c r="F60" s="10">
        <v>12.1</v>
      </c>
      <c r="G60" s="10">
        <v>11</v>
      </c>
      <c r="H60" s="10">
        <v>12</v>
      </c>
      <c r="I60" s="10">
        <v>12.3</v>
      </c>
      <c r="J60" s="10">
        <v>12.4</v>
      </c>
      <c r="K60" s="10">
        <v>12.2</v>
      </c>
      <c r="L60" s="10">
        <v>12.7</v>
      </c>
      <c r="M60" s="22">
        <f t="shared" si="8"/>
        <v>35.1</v>
      </c>
      <c r="N60" s="22">
        <f t="shared" si="9"/>
        <v>12.3</v>
      </c>
      <c r="O60" s="22">
        <f t="shared" si="10"/>
        <v>37.299999999999997</v>
      </c>
      <c r="P60" s="23">
        <f t="shared" si="11"/>
        <v>59.800000000000004</v>
      </c>
      <c r="Q60" s="11" t="s">
        <v>228</v>
      </c>
      <c r="R60" s="11" t="s">
        <v>206</v>
      </c>
      <c r="S60" s="13" t="s">
        <v>1676</v>
      </c>
      <c r="T60" s="13" t="s">
        <v>1677</v>
      </c>
      <c r="U60" s="13" t="s">
        <v>525</v>
      </c>
      <c r="V60" s="12">
        <v>9.8000000000000007</v>
      </c>
      <c r="W60" s="12">
        <v>10.5</v>
      </c>
      <c r="X60" s="11" t="s">
        <v>486</v>
      </c>
      <c r="Y60" s="8">
        <v>-1</v>
      </c>
      <c r="Z60" s="11" t="s">
        <v>313</v>
      </c>
      <c r="AA60" s="8">
        <v>-0.5</v>
      </c>
      <c r="AB60" s="8">
        <v>-0.5</v>
      </c>
      <c r="AC60" s="11" t="s">
        <v>319</v>
      </c>
      <c r="AD60" s="11" t="s">
        <v>320</v>
      </c>
      <c r="AE60" s="11" t="s">
        <v>315</v>
      </c>
      <c r="AF60" s="11" t="s">
        <v>187</v>
      </c>
      <c r="AG60" s="8"/>
      <c r="AH60" s="8" t="s">
        <v>1730</v>
      </c>
      <c r="AI60" s="27" t="s">
        <v>1731</v>
      </c>
    </row>
    <row r="61" spans="1:35" s="5" customFormat="1">
      <c r="A61" s="6">
        <v>45570</v>
      </c>
      <c r="B61" s="18" t="s">
        <v>1664</v>
      </c>
      <c r="C61" s="8" t="s">
        <v>501</v>
      </c>
      <c r="D61" s="9">
        <v>5.9131944444444445E-2</v>
      </c>
      <c r="E61" s="8" t="s">
        <v>1670</v>
      </c>
      <c r="F61" s="10">
        <v>12.1</v>
      </c>
      <c r="G61" s="10">
        <v>11</v>
      </c>
      <c r="H61" s="10">
        <v>11.9</v>
      </c>
      <c r="I61" s="10">
        <v>13</v>
      </c>
      <c r="J61" s="10">
        <v>12.8</v>
      </c>
      <c r="K61" s="10">
        <v>12.5</v>
      </c>
      <c r="L61" s="10">
        <v>12.6</v>
      </c>
      <c r="M61" s="22">
        <f t="shared" si="8"/>
        <v>35</v>
      </c>
      <c r="N61" s="22">
        <f t="shared" si="9"/>
        <v>13</v>
      </c>
      <c r="O61" s="22">
        <f t="shared" si="10"/>
        <v>37.9</v>
      </c>
      <c r="P61" s="23">
        <f t="shared" si="11"/>
        <v>60.8</v>
      </c>
      <c r="Q61" s="11" t="s">
        <v>205</v>
      </c>
      <c r="R61" s="11" t="s">
        <v>235</v>
      </c>
      <c r="S61" s="13" t="s">
        <v>608</v>
      </c>
      <c r="T61" s="13" t="s">
        <v>610</v>
      </c>
      <c r="U61" s="13" t="s">
        <v>533</v>
      </c>
      <c r="V61" s="12">
        <v>9.8000000000000007</v>
      </c>
      <c r="W61" s="12">
        <v>10.5</v>
      </c>
      <c r="X61" s="11" t="s">
        <v>486</v>
      </c>
      <c r="Y61" s="8">
        <v>1.4</v>
      </c>
      <c r="Z61" s="11" t="s">
        <v>313</v>
      </c>
      <c r="AA61" s="8">
        <v>1.9</v>
      </c>
      <c r="AB61" s="8">
        <v>-0.5</v>
      </c>
      <c r="AC61" s="11"/>
      <c r="AD61" s="11" t="s">
        <v>316</v>
      </c>
      <c r="AE61" s="11" t="s">
        <v>314</v>
      </c>
      <c r="AF61" s="11" t="s">
        <v>186</v>
      </c>
      <c r="AG61" s="8"/>
      <c r="AH61" s="8" t="s">
        <v>1723</v>
      </c>
      <c r="AI61" s="27" t="s">
        <v>1724</v>
      </c>
    </row>
    <row r="62" spans="1:35" s="5" customFormat="1">
      <c r="A62" s="6">
        <v>45571</v>
      </c>
      <c r="B62" s="18" t="s">
        <v>1666</v>
      </c>
      <c r="C62" s="8" t="s">
        <v>208</v>
      </c>
      <c r="D62" s="9">
        <v>5.9085648148148151E-2</v>
      </c>
      <c r="E62" s="8" t="s">
        <v>1684</v>
      </c>
      <c r="F62" s="10">
        <v>12.1</v>
      </c>
      <c r="G62" s="10">
        <v>11.1</v>
      </c>
      <c r="H62" s="10">
        <v>12.1</v>
      </c>
      <c r="I62" s="10">
        <v>12.3</v>
      </c>
      <c r="J62" s="10">
        <v>12.7</v>
      </c>
      <c r="K62" s="10">
        <v>12.7</v>
      </c>
      <c r="L62" s="10">
        <v>12.5</v>
      </c>
      <c r="M62" s="22">
        <f t="shared" si="8"/>
        <v>35.299999999999997</v>
      </c>
      <c r="N62" s="22">
        <f t="shared" si="9"/>
        <v>12.3</v>
      </c>
      <c r="O62" s="22">
        <f t="shared" si="10"/>
        <v>37.9</v>
      </c>
      <c r="P62" s="23">
        <f t="shared" si="11"/>
        <v>60.3</v>
      </c>
      <c r="Q62" s="11" t="s">
        <v>228</v>
      </c>
      <c r="R62" s="11" t="s">
        <v>235</v>
      </c>
      <c r="S62" s="13" t="s">
        <v>254</v>
      </c>
      <c r="T62" s="13" t="s">
        <v>1685</v>
      </c>
      <c r="U62" s="13" t="s">
        <v>593</v>
      </c>
      <c r="V62" s="12">
        <v>7.1</v>
      </c>
      <c r="W62" s="12">
        <v>7.4</v>
      </c>
      <c r="X62" s="11" t="s">
        <v>187</v>
      </c>
      <c r="Y62" s="8" t="s">
        <v>317</v>
      </c>
      <c r="Z62" s="11" t="s">
        <v>313</v>
      </c>
      <c r="AA62" s="8">
        <v>0.1</v>
      </c>
      <c r="AB62" s="8">
        <v>-0.1</v>
      </c>
      <c r="AC62" s="11"/>
      <c r="AD62" s="11" t="s">
        <v>315</v>
      </c>
      <c r="AE62" s="11" t="s">
        <v>315</v>
      </c>
      <c r="AF62" s="11" t="s">
        <v>187</v>
      </c>
      <c r="AG62" s="8"/>
      <c r="AH62" s="8" t="s">
        <v>1703</v>
      </c>
      <c r="AI62" s="27" t="s">
        <v>1704</v>
      </c>
    </row>
    <row r="63" spans="1:35" s="5" customFormat="1">
      <c r="A63" s="6">
        <v>45571</v>
      </c>
      <c r="B63" s="17" t="s">
        <v>1667</v>
      </c>
      <c r="C63" s="8" t="s">
        <v>208</v>
      </c>
      <c r="D63" s="9">
        <v>5.7650462962962966E-2</v>
      </c>
      <c r="E63" s="8" t="s">
        <v>1693</v>
      </c>
      <c r="F63" s="10">
        <v>12</v>
      </c>
      <c r="G63" s="10">
        <v>11</v>
      </c>
      <c r="H63" s="10">
        <v>11.7</v>
      </c>
      <c r="I63" s="10">
        <v>12.1</v>
      </c>
      <c r="J63" s="10">
        <v>12.1</v>
      </c>
      <c r="K63" s="10">
        <v>12</v>
      </c>
      <c r="L63" s="10">
        <v>12.2</v>
      </c>
      <c r="M63" s="22">
        <f t="shared" si="8"/>
        <v>34.700000000000003</v>
      </c>
      <c r="N63" s="22">
        <f t="shared" si="9"/>
        <v>12.1</v>
      </c>
      <c r="O63" s="22">
        <f t="shared" si="10"/>
        <v>36.299999999999997</v>
      </c>
      <c r="P63" s="23">
        <f t="shared" si="11"/>
        <v>58.900000000000006</v>
      </c>
      <c r="Q63" s="11" t="s">
        <v>228</v>
      </c>
      <c r="R63" s="11" t="s">
        <v>206</v>
      </c>
      <c r="S63" s="13" t="s">
        <v>781</v>
      </c>
      <c r="T63" s="13" t="s">
        <v>781</v>
      </c>
      <c r="U63" s="13" t="s">
        <v>233</v>
      </c>
      <c r="V63" s="12">
        <v>7.1</v>
      </c>
      <c r="W63" s="12">
        <v>7.4</v>
      </c>
      <c r="X63" s="11" t="s">
        <v>187</v>
      </c>
      <c r="Y63" s="8">
        <v>-0.7</v>
      </c>
      <c r="Z63" s="11" t="s">
        <v>313</v>
      </c>
      <c r="AA63" s="8">
        <v>-0.6</v>
      </c>
      <c r="AB63" s="8">
        <v>-0.1</v>
      </c>
      <c r="AC63" s="11"/>
      <c r="AD63" s="11" t="s">
        <v>320</v>
      </c>
      <c r="AE63" s="11" t="s">
        <v>314</v>
      </c>
      <c r="AF63" s="11" t="s">
        <v>187</v>
      </c>
      <c r="AG63" s="8"/>
      <c r="AH63" s="8" t="s">
        <v>1711</v>
      </c>
      <c r="AI63" s="27" t="s">
        <v>1712</v>
      </c>
    </row>
    <row r="64" spans="1:35" s="5" customFormat="1">
      <c r="A64" s="6">
        <v>45577</v>
      </c>
      <c r="B64" s="18" t="s">
        <v>175</v>
      </c>
      <c r="C64" s="8" t="s">
        <v>208</v>
      </c>
      <c r="D64" s="9">
        <v>5.7743055555555554E-2</v>
      </c>
      <c r="E64" s="8" t="s">
        <v>1771</v>
      </c>
      <c r="F64" s="10">
        <v>12</v>
      </c>
      <c r="G64" s="10">
        <v>10.8</v>
      </c>
      <c r="H64" s="10">
        <v>11.7</v>
      </c>
      <c r="I64" s="10">
        <v>12.1</v>
      </c>
      <c r="J64" s="10">
        <v>12.3</v>
      </c>
      <c r="K64" s="10">
        <v>12.4</v>
      </c>
      <c r="L64" s="10">
        <v>12.6</v>
      </c>
      <c r="M64" s="22">
        <f t="shared" ref="M64:M71" si="12">SUM(F64:H64)</f>
        <v>34.5</v>
      </c>
      <c r="N64" s="22">
        <f t="shared" ref="N64:N71" si="13">I64</f>
        <v>12.1</v>
      </c>
      <c r="O64" s="22">
        <f t="shared" ref="O64:O71" si="14">SUM(J64:L64)</f>
        <v>37.300000000000004</v>
      </c>
      <c r="P64" s="23">
        <f t="shared" ref="P64:P71" si="15">SUM(F64:J64)</f>
        <v>58.900000000000006</v>
      </c>
      <c r="Q64" s="11" t="s">
        <v>228</v>
      </c>
      <c r="R64" s="11" t="s">
        <v>206</v>
      </c>
      <c r="S64" s="13" t="s">
        <v>610</v>
      </c>
      <c r="T64" s="13" t="s">
        <v>610</v>
      </c>
      <c r="U64" s="13" t="s">
        <v>1772</v>
      </c>
      <c r="V64" s="12">
        <v>6.2</v>
      </c>
      <c r="W64" s="12">
        <v>5.3</v>
      </c>
      <c r="X64" s="11" t="s">
        <v>187</v>
      </c>
      <c r="Y64" s="8">
        <v>-0.6</v>
      </c>
      <c r="Z64" s="11" t="s">
        <v>313</v>
      </c>
      <c r="AA64" s="8">
        <v>-0.5</v>
      </c>
      <c r="AB64" s="8">
        <v>-0.1</v>
      </c>
      <c r="AC64" s="11"/>
      <c r="AD64" s="11" t="s">
        <v>320</v>
      </c>
      <c r="AE64" s="11" t="s">
        <v>315</v>
      </c>
      <c r="AF64" s="11" t="s">
        <v>187</v>
      </c>
      <c r="AG64" s="8"/>
      <c r="AH64" s="8" t="s">
        <v>1769</v>
      </c>
      <c r="AI64" s="27" t="s">
        <v>1770</v>
      </c>
    </row>
    <row r="65" spans="1:35" s="5" customFormat="1">
      <c r="A65" s="6">
        <v>45578</v>
      </c>
      <c r="B65" s="18" t="s">
        <v>1743</v>
      </c>
      <c r="C65" s="8" t="s">
        <v>208</v>
      </c>
      <c r="D65" s="9">
        <v>5.9085648148148151E-2</v>
      </c>
      <c r="E65" s="8" t="s">
        <v>1786</v>
      </c>
      <c r="F65" s="10">
        <v>11.9</v>
      </c>
      <c r="G65" s="10">
        <v>10.8</v>
      </c>
      <c r="H65" s="10">
        <v>11.9</v>
      </c>
      <c r="I65" s="10">
        <v>12.7</v>
      </c>
      <c r="J65" s="10">
        <v>13.1</v>
      </c>
      <c r="K65" s="10">
        <v>12.5</v>
      </c>
      <c r="L65" s="10">
        <v>12.6</v>
      </c>
      <c r="M65" s="22">
        <f t="shared" si="12"/>
        <v>34.6</v>
      </c>
      <c r="N65" s="22">
        <f t="shared" si="13"/>
        <v>12.7</v>
      </c>
      <c r="O65" s="22">
        <f t="shared" si="14"/>
        <v>38.200000000000003</v>
      </c>
      <c r="P65" s="23">
        <f t="shared" si="15"/>
        <v>60.4</v>
      </c>
      <c r="Q65" s="11" t="s">
        <v>228</v>
      </c>
      <c r="R65" s="11" t="s">
        <v>235</v>
      </c>
      <c r="S65" s="13" t="s">
        <v>211</v>
      </c>
      <c r="T65" s="13" t="s">
        <v>1787</v>
      </c>
      <c r="U65" s="13" t="s">
        <v>689</v>
      </c>
      <c r="V65" s="12">
        <v>4.0999999999999996</v>
      </c>
      <c r="W65" s="12">
        <v>3.8</v>
      </c>
      <c r="X65" s="11" t="s">
        <v>186</v>
      </c>
      <c r="Y65" s="8" t="s">
        <v>317</v>
      </c>
      <c r="Z65" s="11" t="s">
        <v>313</v>
      </c>
      <c r="AA65" s="8" t="s">
        <v>317</v>
      </c>
      <c r="AB65" s="8" t="s">
        <v>317</v>
      </c>
      <c r="AC65" s="11"/>
      <c r="AD65" s="11" t="s">
        <v>315</v>
      </c>
      <c r="AE65" s="11" t="s">
        <v>314</v>
      </c>
      <c r="AF65" s="11" t="s">
        <v>187</v>
      </c>
      <c r="AG65" s="8"/>
      <c r="AH65" s="8" t="s">
        <v>1820</v>
      </c>
      <c r="AI65" s="27" t="s">
        <v>1821</v>
      </c>
    </row>
    <row r="66" spans="1:35" s="5" customFormat="1">
      <c r="A66" s="6">
        <v>45578</v>
      </c>
      <c r="B66" s="18" t="s">
        <v>157</v>
      </c>
      <c r="C66" s="8" t="s">
        <v>208</v>
      </c>
      <c r="D66" s="9">
        <v>5.8437500000000003E-2</v>
      </c>
      <c r="E66" s="8" t="s">
        <v>1798</v>
      </c>
      <c r="F66" s="10">
        <v>12.1</v>
      </c>
      <c r="G66" s="10">
        <v>10.8</v>
      </c>
      <c r="H66" s="10">
        <v>12</v>
      </c>
      <c r="I66" s="10">
        <v>12.2</v>
      </c>
      <c r="J66" s="10">
        <v>12.3</v>
      </c>
      <c r="K66" s="10">
        <v>12.6</v>
      </c>
      <c r="L66" s="10">
        <v>12.9</v>
      </c>
      <c r="M66" s="22">
        <f t="shared" si="12"/>
        <v>34.9</v>
      </c>
      <c r="N66" s="22">
        <f t="shared" si="13"/>
        <v>12.2</v>
      </c>
      <c r="O66" s="22">
        <f t="shared" si="14"/>
        <v>37.799999999999997</v>
      </c>
      <c r="P66" s="23">
        <f t="shared" si="15"/>
        <v>59.399999999999991</v>
      </c>
      <c r="Q66" s="11" t="s">
        <v>205</v>
      </c>
      <c r="R66" s="11" t="s">
        <v>235</v>
      </c>
      <c r="S66" s="13" t="s">
        <v>533</v>
      </c>
      <c r="T66" s="13" t="s">
        <v>610</v>
      </c>
      <c r="U66" s="13" t="s">
        <v>1799</v>
      </c>
      <c r="V66" s="12">
        <v>4.0999999999999996</v>
      </c>
      <c r="W66" s="12">
        <v>3.8</v>
      </c>
      <c r="X66" s="11" t="s">
        <v>186</v>
      </c>
      <c r="Y66" s="8">
        <v>1.1000000000000001</v>
      </c>
      <c r="Z66" s="11" t="s">
        <v>313</v>
      </c>
      <c r="AA66" s="8">
        <v>1.1000000000000001</v>
      </c>
      <c r="AB66" s="8" t="s">
        <v>317</v>
      </c>
      <c r="AC66" s="11"/>
      <c r="AD66" s="11" t="s">
        <v>316</v>
      </c>
      <c r="AE66" s="11" t="s">
        <v>314</v>
      </c>
      <c r="AF66" s="11" t="s">
        <v>186</v>
      </c>
      <c r="AG66" s="8"/>
      <c r="AH66" s="8" t="s">
        <v>1800</v>
      </c>
      <c r="AI66" s="27" t="s">
        <v>1801</v>
      </c>
    </row>
    <row r="67" spans="1:35" s="5" customFormat="1">
      <c r="A67" s="6">
        <v>45584</v>
      </c>
      <c r="B67" s="18" t="s">
        <v>1666</v>
      </c>
      <c r="C67" s="8" t="s">
        <v>208</v>
      </c>
      <c r="D67" s="9">
        <v>5.9097222222222225E-2</v>
      </c>
      <c r="E67" s="8" t="s">
        <v>1824</v>
      </c>
      <c r="F67" s="10">
        <v>12</v>
      </c>
      <c r="G67" s="10">
        <v>11</v>
      </c>
      <c r="H67" s="10">
        <v>12.2</v>
      </c>
      <c r="I67" s="10">
        <v>12.7</v>
      </c>
      <c r="J67" s="10">
        <v>12.3</v>
      </c>
      <c r="K67" s="10">
        <v>12.2</v>
      </c>
      <c r="L67" s="10">
        <v>13.2</v>
      </c>
      <c r="M67" s="22">
        <f t="shared" si="12"/>
        <v>35.200000000000003</v>
      </c>
      <c r="N67" s="22">
        <f t="shared" si="13"/>
        <v>12.7</v>
      </c>
      <c r="O67" s="22">
        <f t="shared" si="14"/>
        <v>37.700000000000003</v>
      </c>
      <c r="P67" s="23">
        <f t="shared" si="15"/>
        <v>60.2</v>
      </c>
      <c r="Q67" s="11" t="s">
        <v>228</v>
      </c>
      <c r="R67" s="11" t="s">
        <v>235</v>
      </c>
      <c r="S67" s="13" t="s">
        <v>1677</v>
      </c>
      <c r="T67" s="13" t="s">
        <v>254</v>
      </c>
      <c r="U67" s="13" t="s">
        <v>533</v>
      </c>
      <c r="V67" s="12">
        <v>1.8</v>
      </c>
      <c r="W67" s="12">
        <v>1.5</v>
      </c>
      <c r="X67" s="11" t="s">
        <v>186</v>
      </c>
      <c r="Y67" s="8">
        <v>0.1</v>
      </c>
      <c r="Z67" s="11" t="s">
        <v>313</v>
      </c>
      <c r="AA67" s="8">
        <v>-0.1</v>
      </c>
      <c r="AB67" s="8">
        <v>0.2</v>
      </c>
      <c r="AC67" s="11"/>
      <c r="AD67" s="11" t="s">
        <v>315</v>
      </c>
      <c r="AE67" s="11" t="s">
        <v>315</v>
      </c>
      <c r="AF67" s="11" t="s">
        <v>187</v>
      </c>
      <c r="AG67" s="8"/>
      <c r="AH67" s="8" t="s">
        <v>1887</v>
      </c>
      <c r="AI67" s="27" t="s">
        <v>1888</v>
      </c>
    </row>
    <row r="68" spans="1:35" s="5" customFormat="1">
      <c r="A68" s="6">
        <v>45584</v>
      </c>
      <c r="B68" s="18" t="s">
        <v>175</v>
      </c>
      <c r="C68" s="8" t="s">
        <v>208</v>
      </c>
      <c r="D68" s="9">
        <v>5.8425925925925923E-2</v>
      </c>
      <c r="E68" s="8" t="s">
        <v>1830</v>
      </c>
      <c r="F68" s="10">
        <v>12.1</v>
      </c>
      <c r="G68" s="10">
        <v>11.2</v>
      </c>
      <c r="H68" s="10">
        <v>11.8</v>
      </c>
      <c r="I68" s="10">
        <v>12</v>
      </c>
      <c r="J68" s="10">
        <v>12.1</v>
      </c>
      <c r="K68" s="10">
        <v>12.7</v>
      </c>
      <c r="L68" s="10">
        <v>12.9</v>
      </c>
      <c r="M68" s="22">
        <f t="shared" si="12"/>
        <v>35.099999999999994</v>
      </c>
      <c r="N68" s="22">
        <f t="shared" si="13"/>
        <v>12</v>
      </c>
      <c r="O68" s="22">
        <f t="shared" si="14"/>
        <v>37.699999999999996</v>
      </c>
      <c r="P68" s="23">
        <f t="shared" si="15"/>
        <v>59.199999999999996</v>
      </c>
      <c r="Q68" s="11" t="s">
        <v>205</v>
      </c>
      <c r="R68" s="11" t="s">
        <v>206</v>
      </c>
      <c r="S68" s="13" t="s">
        <v>233</v>
      </c>
      <c r="T68" s="13" t="s">
        <v>1831</v>
      </c>
      <c r="U68" s="13" t="s">
        <v>1832</v>
      </c>
      <c r="V68" s="12">
        <v>1.8</v>
      </c>
      <c r="W68" s="12">
        <v>1.5</v>
      </c>
      <c r="X68" s="11" t="s">
        <v>186</v>
      </c>
      <c r="Y68" s="8">
        <v>0.3</v>
      </c>
      <c r="Z68" s="11" t="s">
        <v>313</v>
      </c>
      <c r="AA68" s="8">
        <v>0.2</v>
      </c>
      <c r="AB68" s="8">
        <v>0.1</v>
      </c>
      <c r="AC68" s="11"/>
      <c r="AD68" s="11" t="s">
        <v>315</v>
      </c>
      <c r="AE68" s="11" t="s">
        <v>314</v>
      </c>
      <c r="AF68" s="11" t="s">
        <v>186</v>
      </c>
      <c r="AG68" s="8"/>
      <c r="AH68" s="8" t="s">
        <v>1871</v>
      </c>
      <c r="AI68" s="27" t="s">
        <v>1872</v>
      </c>
    </row>
    <row r="69" spans="1:35" s="5" customFormat="1">
      <c r="A69" s="6">
        <v>45584</v>
      </c>
      <c r="B69" s="18" t="s">
        <v>178</v>
      </c>
      <c r="C69" s="8" t="s">
        <v>208</v>
      </c>
      <c r="D69" s="9">
        <v>5.7731481481481481E-2</v>
      </c>
      <c r="E69" s="8" t="s">
        <v>859</v>
      </c>
      <c r="F69" s="10">
        <v>12.3</v>
      </c>
      <c r="G69" s="10">
        <v>11.1</v>
      </c>
      <c r="H69" s="10">
        <v>12.2</v>
      </c>
      <c r="I69" s="10">
        <v>12.2</v>
      </c>
      <c r="J69" s="10">
        <v>11.6</v>
      </c>
      <c r="K69" s="10">
        <v>12.1</v>
      </c>
      <c r="L69" s="10">
        <v>12.3</v>
      </c>
      <c r="M69" s="22">
        <f t="shared" si="12"/>
        <v>35.599999999999994</v>
      </c>
      <c r="N69" s="22">
        <f t="shared" si="13"/>
        <v>12.2</v>
      </c>
      <c r="O69" s="22">
        <f t="shared" si="14"/>
        <v>36</v>
      </c>
      <c r="P69" s="23">
        <f t="shared" si="15"/>
        <v>59.4</v>
      </c>
      <c r="Q69" s="11" t="s">
        <v>263</v>
      </c>
      <c r="R69" s="11" t="s">
        <v>206</v>
      </c>
      <c r="S69" s="13" t="s">
        <v>266</v>
      </c>
      <c r="T69" s="13" t="s">
        <v>233</v>
      </c>
      <c r="U69" s="13" t="s">
        <v>688</v>
      </c>
      <c r="V69" s="12">
        <v>1.8</v>
      </c>
      <c r="W69" s="12">
        <v>1.5</v>
      </c>
      <c r="X69" s="11" t="s">
        <v>186</v>
      </c>
      <c r="Y69" s="8">
        <v>1.2</v>
      </c>
      <c r="Z69" s="11" t="s">
        <v>313</v>
      </c>
      <c r="AA69" s="8">
        <v>1.2</v>
      </c>
      <c r="AB69" s="8" t="s">
        <v>317</v>
      </c>
      <c r="AC69" s="11"/>
      <c r="AD69" s="11" t="s">
        <v>316</v>
      </c>
      <c r="AE69" s="11" t="s">
        <v>314</v>
      </c>
      <c r="AF69" s="11" t="s">
        <v>186</v>
      </c>
      <c r="AG69" s="8"/>
      <c r="AH69" s="8" t="s">
        <v>1865</v>
      </c>
      <c r="AI69" s="27" t="s">
        <v>1866</v>
      </c>
    </row>
    <row r="70" spans="1:35" s="5" customFormat="1">
      <c r="A70" s="6">
        <v>45585</v>
      </c>
      <c r="B70" s="18" t="s">
        <v>1822</v>
      </c>
      <c r="C70" s="8" t="s">
        <v>501</v>
      </c>
      <c r="D70" s="9">
        <v>5.9733796296296299E-2</v>
      </c>
      <c r="E70" s="8" t="s">
        <v>1843</v>
      </c>
      <c r="F70" s="10">
        <v>12</v>
      </c>
      <c r="G70" s="10">
        <v>10.8</v>
      </c>
      <c r="H70" s="10">
        <v>11.7</v>
      </c>
      <c r="I70" s="10">
        <v>12.5</v>
      </c>
      <c r="J70" s="10">
        <v>12.7</v>
      </c>
      <c r="K70" s="10">
        <v>13.3</v>
      </c>
      <c r="L70" s="10">
        <v>13.1</v>
      </c>
      <c r="M70" s="22">
        <f t="shared" si="12"/>
        <v>34.5</v>
      </c>
      <c r="N70" s="22">
        <f t="shared" si="13"/>
        <v>12.5</v>
      </c>
      <c r="O70" s="22">
        <f t="shared" si="14"/>
        <v>39.1</v>
      </c>
      <c r="P70" s="23">
        <f t="shared" si="15"/>
        <v>59.7</v>
      </c>
      <c r="Q70" s="11" t="s">
        <v>228</v>
      </c>
      <c r="R70" s="11" t="s">
        <v>235</v>
      </c>
      <c r="S70" s="13" t="s">
        <v>1844</v>
      </c>
      <c r="T70" s="13" t="s">
        <v>254</v>
      </c>
      <c r="U70" s="13" t="s">
        <v>266</v>
      </c>
      <c r="V70" s="12">
        <v>8.1999999999999993</v>
      </c>
      <c r="W70" s="12">
        <v>9.1999999999999993</v>
      </c>
      <c r="X70" s="11" t="s">
        <v>186</v>
      </c>
      <c r="Y70" s="8">
        <v>1.4</v>
      </c>
      <c r="Z70" s="11" t="s">
        <v>313</v>
      </c>
      <c r="AA70" s="8">
        <v>1.2</v>
      </c>
      <c r="AB70" s="8">
        <v>0.2</v>
      </c>
      <c r="AC70" s="11"/>
      <c r="AD70" s="11" t="s">
        <v>316</v>
      </c>
      <c r="AE70" s="11" t="s">
        <v>315</v>
      </c>
      <c r="AF70" s="11" t="s">
        <v>486</v>
      </c>
      <c r="AG70" s="8"/>
      <c r="AH70" s="8" t="s">
        <v>1857</v>
      </c>
      <c r="AI70" s="27" t="s">
        <v>1858</v>
      </c>
    </row>
    <row r="71" spans="1:35" s="5" customFormat="1">
      <c r="A71" s="6">
        <v>45585</v>
      </c>
      <c r="B71" s="18" t="s">
        <v>177</v>
      </c>
      <c r="C71" s="8" t="s">
        <v>501</v>
      </c>
      <c r="D71" s="9">
        <v>5.8379629629629629E-2</v>
      </c>
      <c r="E71" s="8" t="s">
        <v>1018</v>
      </c>
      <c r="F71" s="10">
        <v>12</v>
      </c>
      <c r="G71" s="10">
        <v>11.3</v>
      </c>
      <c r="H71" s="10">
        <v>12</v>
      </c>
      <c r="I71" s="10">
        <v>12</v>
      </c>
      <c r="J71" s="10">
        <v>12.3</v>
      </c>
      <c r="K71" s="10">
        <v>12.4</v>
      </c>
      <c r="L71" s="10">
        <v>12.4</v>
      </c>
      <c r="M71" s="22">
        <f t="shared" si="12"/>
        <v>35.299999999999997</v>
      </c>
      <c r="N71" s="22">
        <f t="shared" si="13"/>
        <v>12</v>
      </c>
      <c r="O71" s="22">
        <f t="shared" si="14"/>
        <v>37.1</v>
      </c>
      <c r="P71" s="23">
        <f t="shared" si="15"/>
        <v>59.599999999999994</v>
      </c>
      <c r="Q71" s="11" t="s">
        <v>205</v>
      </c>
      <c r="R71" s="11" t="s">
        <v>206</v>
      </c>
      <c r="S71" s="13" t="s">
        <v>275</v>
      </c>
      <c r="T71" s="13" t="s">
        <v>510</v>
      </c>
      <c r="U71" s="13" t="s">
        <v>689</v>
      </c>
      <c r="V71" s="12">
        <v>8.1999999999999993</v>
      </c>
      <c r="W71" s="12">
        <v>9.1999999999999993</v>
      </c>
      <c r="X71" s="11" t="s">
        <v>186</v>
      </c>
      <c r="Y71" s="8">
        <v>1.3</v>
      </c>
      <c r="Z71" s="11" t="s">
        <v>313</v>
      </c>
      <c r="AA71" s="8">
        <v>1.1000000000000001</v>
      </c>
      <c r="AB71" s="8">
        <v>0.2</v>
      </c>
      <c r="AC71" s="11"/>
      <c r="AD71" s="11" t="s">
        <v>316</v>
      </c>
      <c r="AE71" s="11" t="s">
        <v>315</v>
      </c>
      <c r="AF71" s="11" t="s">
        <v>187</v>
      </c>
      <c r="AG71" s="8"/>
      <c r="AH71" s="8" t="s">
        <v>1851</v>
      </c>
      <c r="AI71" s="27" t="s">
        <v>1852</v>
      </c>
    </row>
    <row r="72" spans="1:35" s="5" customFormat="1">
      <c r="A72" s="6">
        <v>45591</v>
      </c>
      <c r="B72" s="17" t="s">
        <v>1666</v>
      </c>
      <c r="C72" s="8" t="s">
        <v>208</v>
      </c>
      <c r="D72" s="9">
        <v>5.9074074074074077E-2</v>
      </c>
      <c r="E72" s="8" t="s">
        <v>1900</v>
      </c>
      <c r="F72" s="10">
        <v>11.9</v>
      </c>
      <c r="G72" s="10">
        <v>11</v>
      </c>
      <c r="H72" s="10">
        <v>11.7</v>
      </c>
      <c r="I72" s="10">
        <v>12</v>
      </c>
      <c r="J72" s="10">
        <v>12.6</v>
      </c>
      <c r="K72" s="10">
        <v>13</v>
      </c>
      <c r="L72" s="10">
        <v>13.2</v>
      </c>
      <c r="M72" s="22">
        <f t="shared" ref="M72:M78" si="16">SUM(F72:H72)</f>
        <v>34.599999999999994</v>
      </c>
      <c r="N72" s="22">
        <f t="shared" ref="N72:N78" si="17">I72</f>
        <v>12</v>
      </c>
      <c r="O72" s="22">
        <f t="shared" ref="O72:O78" si="18">SUM(J72:L72)</f>
        <v>38.799999999999997</v>
      </c>
      <c r="P72" s="23">
        <f t="shared" ref="P72:P78" si="19">SUM(F72:J72)</f>
        <v>59.199999999999996</v>
      </c>
      <c r="Q72" s="11" t="s">
        <v>228</v>
      </c>
      <c r="R72" s="11" t="s">
        <v>235</v>
      </c>
      <c r="S72" s="13" t="s">
        <v>689</v>
      </c>
      <c r="T72" s="13" t="s">
        <v>689</v>
      </c>
      <c r="U72" s="13" t="s">
        <v>1901</v>
      </c>
      <c r="V72" s="12">
        <v>3.6</v>
      </c>
      <c r="W72" s="12">
        <v>3.4</v>
      </c>
      <c r="X72" s="11" t="s">
        <v>187</v>
      </c>
      <c r="Y72" s="8">
        <v>-0.1</v>
      </c>
      <c r="Z72" s="11" t="s">
        <v>313</v>
      </c>
      <c r="AA72" s="8">
        <v>0.1</v>
      </c>
      <c r="AB72" s="8">
        <v>-0.2</v>
      </c>
      <c r="AC72" s="11"/>
      <c r="AD72" s="11" t="s">
        <v>315</v>
      </c>
      <c r="AE72" s="11" t="s">
        <v>315</v>
      </c>
      <c r="AF72" s="11" t="s">
        <v>187</v>
      </c>
      <c r="AG72" s="8"/>
      <c r="AH72" s="8" t="s">
        <v>1954</v>
      </c>
      <c r="AI72" s="27" t="s">
        <v>1968</v>
      </c>
    </row>
    <row r="73" spans="1:35" s="5" customFormat="1">
      <c r="A73" s="6">
        <v>45591</v>
      </c>
      <c r="B73" s="18" t="s">
        <v>1897</v>
      </c>
      <c r="C73" s="8" t="s">
        <v>208</v>
      </c>
      <c r="D73" s="9">
        <v>5.9085648148148151E-2</v>
      </c>
      <c r="E73" s="8" t="s">
        <v>1906</v>
      </c>
      <c r="F73" s="10">
        <v>12.2</v>
      </c>
      <c r="G73" s="10">
        <v>11.2</v>
      </c>
      <c r="H73" s="10">
        <v>12.4</v>
      </c>
      <c r="I73" s="10">
        <v>12.5</v>
      </c>
      <c r="J73" s="10">
        <v>12.7</v>
      </c>
      <c r="K73" s="10">
        <v>12.3</v>
      </c>
      <c r="L73" s="10">
        <v>12.2</v>
      </c>
      <c r="M73" s="22">
        <f t="shared" si="16"/>
        <v>35.799999999999997</v>
      </c>
      <c r="N73" s="22">
        <f t="shared" si="17"/>
        <v>12.5</v>
      </c>
      <c r="O73" s="22">
        <f t="shared" si="18"/>
        <v>37.200000000000003</v>
      </c>
      <c r="P73" s="23">
        <f t="shared" si="19"/>
        <v>61</v>
      </c>
      <c r="Q73" s="11" t="s">
        <v>205</v>
      </c>
      <c r="R73" s="11" t="s">
        <v>206</v>
      </c>
      <c r="S73" s="13" t="s">
        <v>1907</v>
      </c>
      <c r="T73" s="13" t="s">
        <v>1908</v>
      </c>
      <c r="U73" s="13" t="s">
        <v>233</v>
      </c>
      <c r="V73" s="12">
        <v>3.6</v>
      </c>
      <c r="W73" s="12">
        <v>3.4</v>
      </c>
      <c r="X73" s="11" t="s">
        <v>187</v>
      </c>
      <c r="Y73" s="8">
        <v>-0.2</v>
      </c>
      <c r="Z73" s="11" t="s">
        <v>313</v>
      </c>
      <c r="AA73" s="8" t="s">
        <v>317</v>
      </c>
      <c r="AB73" s="8">
        <v>-0.2</v>
      </c>
      <c r="AC73" s="11"/>
      <c r="AD73" s="11" t="s">
        <v>315</v>
      </c>
      <c r="AE73" s="11" t="s">
        <v>314</v>
      </c>
      <c r="AF73" s="11" t="s">
        <v>187</v>
      </c>
      <c r="AG73" s="8"/>
      <c r="AH73" s="8" t="s">
        <v>1956</v>
      </c>
      <c r="AI73" s="27" t="s">
        <v>1969</v>
      </c>
    </row>
    <row r="74" spans="1:35" s="5" customFormat="1">
      <c r="A74" s="6">
        <v>45592</v>
      </c>
      <c r="B74" s="17" t="s">
        <v>175</v>
      </c>
      <c r="C74" s="8" t="s">
        <v>208</v>
      </c>
      <c r="D74" s="9">
        <v>5.9027777777777776E-2</v>
      </c>
      <c r="E74" s="8" t="s">
        <v>1921</v>
      </c>
      <c r="F74" s="10">
        <v>12</v>
      </c>
      <c r="G74" s="10">
        <v>11.1</v>
      </c>
      <c r="H74" s="10">
        <v>12.1</v>
      </c>
      <c r="I74" s="10">
        <v>12.2</v>
      </c>
      <c r="J74" s="10">
        <v>12.1</v>
      </c>
      <c r="K74" s="10">
        <v>12.6</v>
      </c>
      <c r="L74" s="10">
        <v>12.9</v>
      </c>
      <c r="M74" s="22">
        <f t="shared" si="16"/>
        <v>35.200000000000003</v>
      </c>
      <c r="N74" s="22">
        <f t="shared" si="17"/>
        <v>12.2</v>
      </c>
      <c r="O74" s="22">
        <f t="shared" si="18"/>
        <v>37.6</v>
      </c>
      <c r="P74" s="23">
        <f t="shared" si="19"/>
        <v>59.500000000000007</v>
      </c>
      <c r="Q74" s="11" t="s">
        <v>205</v>
      </c>
      <c r="R74" s="11" t="s">
        <v>206</v>
      </c>
      <c r="S74" s="13" t="s">
        <v>1844</v>
      </c>
      <c r="T74" s="13" t="s">
        <v>266</v>
      </c>
      <c r="U74" s="13" t="s">
        <v>855</v>
      </c>
      <c r="V74" s="12">
        <v>3</v>
      </c>
      <c r="W74" s="12">
        <v>3.2</v>
      </c>
      <c r="X74" s="11" t="s">
        <v>187</v>
      </c>
      <c r="Y74" s="8">
        <v>0.5</v>
      </c>
      <c r="Z74" s="11" t="s">
        <v>313</v>
      </c>
      <c r="AA74" s="8">
        <v>0.7</v>
      </c>
      <c r="AB74" s="8">
        <v>-0.2</v>
      </c>
      <c r="AC74" s="11"/>
      <c r="AD74" s="11" t="s">
        <v>314</v>
      </c>
      <c r="AE74" s="11" t="s">
        <v>314</v>
      </c>
      <c r="AF74" s="11" t="s">
        <v>186</v>
      </c>
      <c r="AG74" s="8"/>
      <c r="AH74" s="8" t="s">
        <v>1952</v>
      </c>
      <c r="AI74" s="27" t="s">
        <v>1953</v>
      </c>
    </row>
    <row r="75" spans="1:35" s="5" customFormat="1">
      <c r="A75" s="6">
        <v>45592</v>
      </c>
      <c r="B75" s="18" t="s">
        <v>157</v>
      </c>
      <c r="C75" s="8" t="s">
        <v>208</v>
      </c>
      <c r="D75" s="9">
        <v>5.7708333333333334E-2</v>
      </c>
      <c r="E75" s="8" t="s">
        <v>1926</v>
      </c>
      <c r="F75" s="10">
        <v>12</v>
      </c>
      <c r="G75" s="10">
        <v>10.7</v>
      </c>
      <c r="H75" s="10">
        <v>11.6</v>
      </c>
      <c r="I75" s="10">
        <v>11.9</v>
      </c>
      <c r="J75" s="10">
        <v>12.3</v>
      </c>
      <c r="K75" s="10">
        <v>12.2</v>
      </c>
      <c r="L75" s="10">
        <v>12.9</v>
      </c>
      <c r="M75" s="22">
        <f t="shared" si="16"/>
        <v>34.299999999999997</v>
      </c>
      <c r="N75" s="22">
        <f t="shared" si="17"/>
        <v>11.9</v>
      </c>
      <c r="O75" s="22">
        <f t="shared" si="18"/>
        <v>37.4</v>
      </c>
      <c r="P75" s="23">
        <f t="shared" si="19"/>
        <v>58.5</v>
      </c>
      <c r="Q75" s="11" t="s">
        <v>228</v>
      </c>
      <c r="R75" s="11" t="s">
        <v>206</v>
      </c>
      <c r="S75" s="13" t="s">
        <v>1927</v>
      </c>
      <c r="T75" s="13" t="s">
        <v>255</v>
      </c>
      <c r="U75" s="13" t="s">
        <v>534</v>
      </c>
      <c r="V75" s="12">
        <v>3</v>
      </c>
      <c r="W75" s="12">
        <v>3.2</v>
      </c>
      <c r="X75" s="11" t="s">
        <v>187</v>
      </c>
      <c r="Y75" s="8">
        <v>-0.2</v>
      </c>
      <c r="Z75" s="11" t="s">
        <v>313</v>
      </c>
      <c r="AA75" s="8" t="s">
        <v>317</v>
      </c>
      <c r="AB75" s="8">
        <v>-0.2</v>
      </c>
      <c r="AC75" s="11"/>
      <c r="AD75" s="11" t="s">
        <v>315</v>
      </c>
      <c r="AE75" s="11" t="s">
        <v>314</v>
      </c>
      <c r="AF75" s="11" t="s">
        <v>187</v>
      </c>
      <c r="AG75" s="8"/>
      <c r="AH75" s="8" t="s">
        <v>1940</v>
      </c>
      <c r="AI75" s="27" t="s">
        <v>1941</v>
      </c>
    </row>
    <row r="76" spans="1:35" s="5" customFormat="1">
      <c r="A76" s="6">
        <v>45598</v>
      </c>
      <c r="B76" s="18" t="s">
        <v>1665</v>
      </c>
      <c r="C76" s="8" t="s">
        <v>523</v>
      </c>
      <c r="D76" s="9">
        <v>5.8414351851851849E-2</v>
      </c>
      <c r="E76" s="8" t="s">
        <v>1979</v>
      </c>
      <c r="F76" s="10">
        <v>11.9</v>
      </c>
      <c r="G76" s="10">
        <v>11</v>
      </c>
      <c r="H76" s="10">
        <v>12</v>
      </c>
      <c r="I76" s="10">
        <v>12</v>
      </c>
      <c r="J76" s="10">
        <v>12.1</v>
      </c>
      <c r="K76" s="10">
        <v>12.6</v>
      </c>
      <c r="L76" s="10">
        <v>13.1</v>
      </c>
      <c r="M76" s="22">
        <f t="shared" si="16"/>
        <v>34.9</v>
      </c>
      <c r="N76" s="22">
        <f t="shared" si="17"/>
        <v>12</v>
      </c>
      <c r="O76" s="22">
        <f t="shared" si="18"/>
        <v>37.799999999999997</v>
      </c>
      <c r="P76" s="23">
        <f t="shared" si="19"/>
        <v>59</v>
      </c>
      <c r="Q76" s="11" t="s">
        <v>228</v>
      </c>
      <c r="R76" s="11" t="s">
        <v>235</v>
      </c>
      <c r="S76" s="13" t="s">
        <v>1014</v>
      </c>
      <c r="T76" s="13" t="s">
        <v>266</v>
      </c>
      <c r="U76" s="13" t="s">
        <v>1071</v>
      </c>
      <c r="V76" s="12">
        <v>16.7</v>
      </c>
      <c r="W76" s="12">
        <v>17.399999999999999</v>
      </c>
      <c r="X76" s="11" t="s">
        <v>131</v>
      </c>
      <c r="Y76" s="8">
        <v>-1</v>
      </c>
      <c r="Z76" s="11" t="s">
        <v>313</v>
      </c>
      <c r="AA76" s="8">
        <v>0.5</v>
      </c>
      <c r="AB76" s="8">
        <v>-1.5</v>
      </c>
      <c r="AC76" s="11"/>
      <c r="AD76" s="11" t="s">
        <v>314</v>
      </c>
      <c r="AE76" s="11" t="s">
        <v>314</v>
      </c>
      <c r="AF76" s="11" t="s">
        <v>187</v>
      </c>
      <c r="AG76" s="8"/>
      <c r="AH76" s="8" t="s">
        <v>2005</v>
      </c>
      <c r="AI76" s="27" t="s">
        <v>2006</v>
      </c>
    </row>
    <row r="77" spans="1:35" s="5" customFormat="1">
      <c r="A77" s="6">
        <v>45599</v>
      </c>
      <c r="B77" s="18" t="s">
        <v>1666</v>
      </c>
      <c r="C77" s="8" t="s">
        <v>505</v>
      </c>
      <c r="D77" s="9">
        <v>5.9826388888888887E-2</v>
      </c>
      <c r="E77" s="8" t="s">
        <v>1985</v>
      </c>
      <c r="F77" s="10">
        <v>11.8</v>
      </c>
      <c r="G77" s="10">
        <v>11.2</v>
      </c>
      <c r="H77" s="10">
        <v>12.4</v>
      </c>
      <c r="I77" s="10">
        <v>13</v>
      </c>
      <c r="J77" s="10">
        <v>13.1</v>
      </c>
      <c r="K77" s="10">
        <v>12.6</v>
      </c>
      <c r="L77" s="10">
        <v>12.8</v>
      </c>
      <c r="M77" s="22">
        <f t="shared" si="16"/>
        <v>35.4</v>
      </c>
      <c r="N77" s="22">
        <f t="shared" si="17"/>
        <v>13</v>
      </c>
      <c r="O77" s="22">
        <f t="shared" si="18"/>
        <v>38.5</v>
      </c>
      <c r="P77" s="23">
        <f t="shared" si="19"/>
        <v>61.5</v>
      </c>
      <c r="Q77" s="11" t="s">
        <v>228</v>
      </c>
      <c r="R77" s="11" t="s">
        <v>235</v>
      </c>
      <c r="S77" s="13" t="s">
        <v>689</v>
      </c>
      <c r="T77" s="13" t="s">
        <v>506</v>
      </c>
      <c r="U77" s="13" t="s">
        <v>525</v>
      </c>
      <c r="V77" s="12">
        <v>12.6</v>
      </c>
      <c r="W77" s="12">
        <v>12.1</v>
      </c>
      <c r="X77" s="11" t="s">
        <v>187</v>
      </c>
      <c r="Y77" s="8">
        <v>1.4</v>
      </c>
      <c r="Z77" s="11" t="s">
        <v>313</v>
      </c>
      <c r="AA77" s="8">
        <v>1.8</v>
      </c>
      <c r="AB77" s="8">
        <v>-0.4</v>
      </c>
      <c r="AC77" s="11"/>
      <c r="AD77" s="11" t="s">
        <v>316</v>
      </c>
      <c r="AE77" s="11" t="s">
        <v>314</v>
      </c>
      <c r="AF77" s="11" t="s">
        <v>186</v>
      </c>
      <c r="AG77" s="8"/>
      <c r="AH77" s="8" t="s">
        <v>2017</v>
      </c>
      <c r="AI77" s="27" t="s">
        <v>2018</v>
      </c>
    </row>
    <row r="78" spans="1:35" s="5" customFormat="1">
      <c r="A78" s="6">
        <v>45599</v>
      </c>
      <c r="B78" s="17" t="s">
        <v>157</v>
      </c>
      <c r="C78" s="8" t="s">
        <v>505</v>
      </c>
      <c r="D78" s="9">
        <v>5.7708333333333334E-2</v>
      </c>
      <c r="E78" s="8" t="s">
        <v>1992</v>
      </c>
      <c r="F78" s="10">
        <v>11.8</v>
      </c>
      <c r="G78" s="10">
        <v>10.5</v>
      </c>
      <c r="H78" s="10">
        <v>11.6</v>
      </c>
      <c r="I78" s="10">
        <v>11.9</v>
      </c>
      <c r="J78" s="10">
        <v>12.2</v>
      </c>
      <c r="K78" s="10">
        <v>12.6</v>
      </c>
      <c r="L78" s="10">
        <v>13</v>
      </c>
      <c r="M78" s="22">
        <f t="shared" si="16"/>
        <v>33.9</v>
      </c>
      <c r="N78" s="22">
        <f t="shared" si="17"/>
        <v>11.9</v>
      </c>
      <c r="O78" s="22">
        <f t="shared" si="18"/>
        <v>37.799999999999997</v>
      </c>
      <c r="P78" s="23">
        <f t="shared" si="19"/>
        <v>58</v>
      </c>
      <c r="Q78" s="11" t="s">
        <v>228</v>
      </c>
      <c r="R78" s="11" t="s">
        <v>235</v>
      </c>
      <c r="S78" s="13" t="s">
        <v>920</v>
      </c>
      <c r="T78" s="13" t="s">
        <v>781</v>
      </c>
      <c r="U78" s="13" t="s">
        <v>426</v>
      </c>
      <c r="V78" s="12">
        <v>12.6</v>
      </c>
      <c r="W78" s="12">
        <v>12.1</v>
      </c>
      <c r="X78" s="11" t="s">
        <v>187</v>
      </c>
      <c r="Y78" s="8">
        <v>-0.2</v>
      </c>
      <c r="Z78" s="11" t="s">
        <v>313</v>
      </c>
      <c r="AA78" s="8">
        <v>0.2</v>
      </c>
      <c r="AB78" s="8">
        <v>-0.4</v>
      </c>
      <c r="AC78" s="11"/>
      <c r="AD78" s="11" t="s">
        <v>315</v>
      </c>
      <c r="AE78" s="11" t="s">
        <v>315</v>
      </c>
      <c r="AF78" s="11" t="s">
        <v>187</v>
      </c>
      <c r="AG78" s="8"/>
      <c r="AH78" s="8" t="s">
        <v>2031</v>
      </c>
      <c r="AI78" s="27" t="s">
        <v>2032</v>
      </c>
    </row>
    <row r="79" spans="1:35" s="5" customFormat="1">
      <c r="A79" s="6">
        <v>45606</v>
      </c>
      <c r="B79" s="18" t="s">
        <v>1666</v>
      </c>
      <c r="C79" s="8" t="s">
        <v>208</v>
      </c>
      <c r="D79" s="9">
        <v>5.9108796296296298E-2</v>
      </c>
      <c r="E79" s="8" t="s">
        <v>2050</v>
      </c>
      <c r="F79" s="10">
        <v>12</v>
      </c>
      <c r="G79" s="10">
        <v>11</v>
      </c>
      <c r="H79" s="10">
        <v>11.7</v>
      </c>
      <c r="I79" s="10">
        <v>12.3</v>
      </c>
      <c r="J79" s="10">
        <v>12.4</v>
      </c>
      <c r="K79" s="10">
        <v>13.1</v>
      </c>
      <c r="L79" s="10">
        <v>13.2</v>
      </c>
      <c r="M79" s="22">
        <f>SUM(F79:H79)</f>
        <v>34.700000000000003</v>
      </c>
      <c r="N79" s="22">
        <f>I79</f>
        <v>12.3</v>
      </c>
      <c r="O79" s="22">
        <f>SUM(J79:L79)</f>
        <v>38.700000000000003</v>
      </c>
      <c r="P79" s="23">
        <f>SUM(F79:J79)</f>
        <v>59.4</v>
      </c>
      <c r="Q79" s="11" t="s">
        <v>228</v>
      </c>
      <c r="R79" s="11" t="s">
        <v>235</v>
      </c>
      <c r="S79" s="13" t="s">
        <v>1908</v>
      </c>
      <c r="T79" s="13" t="s">
        <v>2051</v>
      </c>
      <c r="U79" s="13" t="s">
        <v>295</v>
      </c>
      <c r="V79" s="12">
        <v>3.3</v>
      </c>
      <c r="W79" s="12">
        <v>3.5</v>
      </c>
      <c r="X79" s="11" t="s">
        <v>187</v>
      </c>
      <c r="Y79" s="8">
        <v>0.2</v>
      </c>
      <c r="Z79" s="11" t="s">
        <v>313</v>
      </c>
      <c r="AA79" s="8">
        <v>0.6</v>
      </c>
      <c r="AB79" s="8">
        <v>-0.4</v>
      </c>
      <c r="AC79" s="11"/>
      <c r="AD79" s="11" t="s">
        <v>314</v>
      </c>
      <c r="AE79" s="11" t="s">
        <v>315</v>
      </c>
      <c r="AF79" s="11" t="s">
        <v>187</v>
      </c>
      <c r="AG79" s="8"/>
      <c r="AH79" s="8" t="s">
        <v>2106</v>
      </c>
      <c r="AI79" s="27" t="s">
        <v>2107</v>
      </c>
    </row>
    <row r="80" spans="1:35" s="5" customFormat="1">
      <c r="A80" s="6">
        <v>45606</v>
      </c>
      <c r="B80" s="17" t="s">
        <v>1665</v>
      </c>
      <c r="C80" s="8" t="s">
        <v>208</v>
      </c>
      <c r="D80" s="9">
        <v>5.9085648148148151E-2</v>
      </c>
      <c r="E80" s="8" t="s">
        <v>2055</v>
      </c>
      <c r="F80" s="10">
        <v>12.1</v>
      </c>
      <c r="G80" s="10">
        <v>11.3</v>
      </c>
      <c r="H80" s="10">
        <v>12</v>
      </c>
      <c r="I80" s="10">
        <v>12.5</v>
      </c>
      <c r="J80" s="10">
        <v>12.3</v>
      </c>
      <c r="K80" s="10">
        <v>12.5</v>
      </c>
      <c r="L80" s="10">
        <v>12.8</v>
      </c>
      <c r="M80" s="22">
        <f>SUM(F80:H80)</f>
        <v>35.4</v>
      </c>
      <c r="N80" s="22">
        <f>I80</f>
        <v>12.5</v>
      </c>
      <c r="O80" s="22">
        <f>SUM(J80:L80)</f>
        <v>37.6</v>
      </c>
      <c r="P80" s="23">
        <f>SUM(F80:J80)</f>
        <v>60.2</v>
      </c>
      <c r="Q80" s="11" t="s">
        <v>205</v>
      </c>
      <c r="R80" s="11" t="s">
        <v>206</v>
      </c>
      <c r="S80" s="13" t="s">
        <v>300</v>
      </c>
      <c r="T80" s="13" t="s">
        <v>233</v>
      </c>
      <c r="U80" s="13" t="s">
        <v>2056</v>
      </c>
      <c r="V80" s="12">
        <v>3.3</v>
      </c>
      <c r="W80" s="12">
        <v>3.5</v>
      </c>
      <c r="X80" s="11" t="s">
        <v>187</v>
      </c>
      <c r="Y80" s="8">
        <v>-0.2</v>
      </c>
      <c r="Z80" s="11" t="s">
        <v>313</v>
      </c>
      <c r="AA80" s="8">
        <v>0.2</v>
      </c>
      <c r="AB80" s="8">
        <v>-0.4</v>
      </c>
      <c r="AC80" s="11"/>
      <c r="AD80" s="11" t="s">
        <v>315</v>
      </c>
      <c r="AE80" s="11" t="s">
        <v>314</v>
      </c>
      <c r="AF80" s="11" t="s">
        <v>187</v>
      </c>
      <c r="AG80" s="8"/>
      <c r="AH80" s="8" t="s">
        <v>2100</v>
      </c>
      <c r="AI80" s="27" t="s">
        <v>2101</v>
      </c>
    </row>
    <row r="81" spans="1:35" s="5" customFormat="1">
      <c r="A81" s="6">
        <v>45606</v>
      </c>
      <c r="B81" s="18" t="s">
        <v>157</v>
      </c>
      <c r="C81" s="8" t="s">
        <v>208</v>
      </c>
      <c r="D81" s="9">
        <v>5.8333333333333334E-2</v>
      </c>
      <c r="E81" s="8" t="s">
        <v>2060</v>
      </c>
      <c r="F81" s="10">
        <v>12</v>
      </c>
      <c r="G81" s="10">
        <v>10.7</v>
      </c>
      <c r="H81" s="10">
        <v>11.6</v>
      </c>
      <c r="I81" s="10">
        <v>11.8</v>
      </c>
      <c r="J81" s="10">
        <v>12.3</v>
      </c>
      <c r="K81" s="10">
        <v>12.7</v>
      </c>
      <c r="L81" s="10">
        <v>12.9</v>
      </c>
      <c r="M81" s="22">
        <f>SUM(F81:H81)</f>
        <v>34.299999999999997</v>
      </c>
      <c r="N81" s="22">
        <f>I81</f>
        <v>11.8</v>
      </c>
      <c r="O81" s="22">
        <f>SUM(J81:L81)</f>
        <v>37.9</v>
      </c>
      <c r="P81" s="23">
        <f>SUM(F81:J81)</f>
        <v>58.399999999999991</v>
      </c>
      <c r="Q81" s="11" t="s">
        <v>228</v>
      </c>
      <c r="R81" s="11" t="s">
        <v>235</v>
      </c>
      <c r="S81" s="13" t="s">
        <v>275</v>
      </c>
      <c r="T81" s="13" t="s">
        <v>296</v>
      </c>
      <c r="U81" s="13" t="s">
        <v>610</v>
      </c>
      <c r="V81" s="12">
        <v>3.3</v>
      </c>
      <c r="W81" s="12">
        <v>3.5</v>
      </c>
      <c r="X81" s="11" t="s">
        <v>187</v>
      </c>
      <c r="Y81" s="8">
        <v>0.2</v>
      </c>
      <c r="Z81" s="11" t="s">
        <v>313</v>
      </c>
      <c r="AA81" s="8">
        <v>0.6</v>
      </c>
      <c r="AB81" s="8">
        <v>-0.4</v>
      </c>
      <c r="AC81" s="11"/>
      <c r="AD81" s="11" t="s">
        <v>314</v>
      </c>
      <c r="AE81" s="11" t="s">
        <v>314</v>
      </c>
      <c r="AF81" s="11" t="s">
        <v>187</v>
      </c>
      <c r="AG81" s="8"/>
      <c r="AH81" s="8" t="s">
        <v>2092</v>
      </c>
      <c r="AI81" s="27" t="s">
        <v>2093</v>
      </c>
    </row>
    <row r="82" spans="1:35" s="5" customFormat="1">
      <c r="A82" s="6">
        <v>45612</v>
      </c>
      <c r="B82" s="18" t="s">
        <v>1666</v>
      </c>
      <c r="C82" s="8" t="s">
        <v>208</v>
      </c>
      <c r="D82" s="9">
        <v>5.9085648148148151E-2</v>
      </c>
      <c r="E82" s="8" t="s">
        <v>2110</v>
      </c>
      <c r="F82" s="10">
        <v>12</v>
      </c>
      <c r="G82" s="10">
        <v>10.8</v>
      </c>
      <c r="H82" s="10">
        <v>11.5</v>
      </c>
      <c r="I82" s="10">
        <v>12.5</v>
      </c>
      <c r="J82" s="10">
        <v>12.4</v>
      </c>
      <c r="K82" s="10">
        <v>12.7</v>
      </c>
      <c r="L82" s="10">
        <v>13.6</v>
      </c>
      <c r="M82" s="22">
        <f t="shared" ref="M82:M85" si="20">SUM(F82:H82)</f>
        <v>34.299999999999997</v>
      </c>
      <c r="N82" s="22">
        <f t="shared" ref="N82:N85" si="21">I82</f>
        <v>12.5</v>
      </c>
      <c r="O82" s="22">
        <f t="shared" ref="O82:O85" si="22">SUM(J82:L82)</f>
        <v>38.700000000000003</v>
      </c>
      <c r="P82" s="23">
        <f t="shared" ref="P82:P85" si="23">SUM(F82:J82)</f>
        <v>59.199999999999996</v>
      </c>
      <c r="Q82" s="11" t="s">
        <v>228</v>
      </c>
      <c r="R82" s="11" t="s">
        <v>235</v>
      </c>
      <c r="S82" s="13" t="s">
        <v>1003</v>
      </c>
      <c r="T82" s="13" t="s">
        <v>266</v>
      </c>
      <c r="U82" s="13" t="s">
        <v>1007</v>
      </c>
      <c r="V82" s="12">
        <v>2.2000000000000002</v>
      </c>
      <c r="W82" s="12">
        <v>2.6</v>
      </c>
      <c r="X82" s="11" t="s">
        <v>187</v>
      </c>
      <c r="Y82" s="8" t="s">
        <v>317</v>
      </c>
      <c r="Z82" s="11" t="s">
        <v>313</v>
      </c>
      <c r="AA82" s="8">
        <v>0.2</v>
      </c>
      <c r="AB82" s="8">
        <v>-0.2</v>
      </c>
      <c r="AC82" s="11"/>
      <c r="AD82" s="11" t="s">
        <v>315</v>
      </c>
      <c r="AE82" s="11" t="s">
        <v>315</v>
      </c>
      <c r="AF82" s="11" t="s">
        <v>186</v>
      </c>
      <c r="AG82" s="8"/>
      <c r="AH82" s="8" t="s">
        <v>2145</v>
      </c>
      <c r="AI82" s="27" t="s">
        <v>2146</v>
      </c>
    </row>
    <row r="83" spans="1:35" s="5" customFormat="1">
      <c r="A83" s="6">
        <v>45612</v>
      </c>
      <c r="B83" s="18" t="s">
        <v>175</v>
      </c>
      <c r="C83" s="8" t="s">
        <v>208</v>
      </c>
      <c r="D83" s="9">
        <v>5.8402777777777776E-2</v>
      </c>
      <c r="E83" s="8" t="s">
        <v>1013</v>
      </c>
      <c r="F83" s="10">
        <v>11.9</v>
      </c>
      <c r="G83" s="10">
        <v>10.7</v>
      </c>
      <c r="H83" s="10">
        <v>11.8</v>
      </c>
      <c r="I83" s="10">
        <v>12.2</v>
      </c>
      <c r="J83" s="10">
        <v>12.4</v>
      </c>
      <c r="K83" s="10">
        <v>12.7</v>
      </c>
      <c r="L83" s="10">
        <v>12.9</v>
      </c>
      <c r="M83" s="22">
        <f t="shared" si="20"/>
        <v>34.400000000000006</v>
      </c>
      <c r="N83" s="22">
        <f t="shared" si="21"/>
        <v>12.2</v>
      </c>
      <c r="O83" s="22">
        <f t="shared" si="22"/>
        <v>38</v>
      </c>
      <c r="P83" s="23">
        <f t="shared" si="23"/>
        <v>59.000000000000007</v>
      </c>
      <c r="Q83" s="11" t="s">
        <v>228</v>
      </c>
      <c r="R83" s="11" t="s">
        <v>235</v>
      </c>
      <c r="S83" s="13" t="s">
        <v>689</v>
      </c>
      <c r="T83" s="13" t="s">
        <v>610</v>
      </c>
      <c r="U83" s="13" t="s">
        <v>275</v>
      </c>
      <c r="V83" s="12">
        <v>2.2000000000000002</v>
      </c>
      <c r="W83" s="12">
        <v>2.6</v>
      </c>
      <c r="X83" s="11" t="s">
        <v>187</v>
      </c>
      <c r="Y83" s="8">
        <v>0.1</v>
      </c>
      <c r="Z83" s="11" t="s">
        <v>313</v>
      </c>
      <c r="AA83" s="8">
        <v>0.3</v>
      </c>
      <c r="AB83" s="8">
        <v>-0.2</v>
      </c>
      <c r="AC83" s="11"/>
      <c r="AD83" s="11" t="s">
        <v>314</v>
      </c>
      <c r="AE83" s="11" t="s">
        <v>314</v>
      </c>
      <c r="AF83" s="11" t="s">
        <v>187</v>
      </c>
      <c r="AG83" s="8"/>
      <c r="AH83" s="8" t="s">
        <v>2153</v>
      </c>
      <c r="AI83" s="27" t="s">
        <v>2154</v>
      </c>
    </row>
    <row r="84" spans="1:35" s="5" customFormat="1">
      <c r="A84" s="6">
        <v>45613</v>
      </c>
      <c r="B84" s="17" t="s">
        <v>175</v>
      </c>
      <c r="C84" s="8" t="s">
        <v>208</v>
      </c>
      <c r="D84" s="9">
        <v>5.8425925925925923E-2</v>
      </c>
      <c r="E84" s="8" t="s">
        <v>2127</v>
      </c>
      <c r="F84" s="10">
        <v>11.9</v>
      </c>
      <c r="G84" s="10">
        <v>11</v>
      </c>
      <c r="H84" s="10">
        <v>11.7</v>
      </c>
      <c r="I84" s="10">
        <v>12.1</v>
      </c>
      <c r="J84" s="10">
        <v>12.2</v>
      </c>
      <c r="K84" s="10">
        <v>12.7</v>
      </c>
      <c r="L84" s="10">
        <v>13.2</v>
      </c>
      <c r="M84" s="22">
        <f t="shared" si="20"/>
        <v>34.599999999999994</v>
      </c>
      <c r="N84" s="22">
        <f t="shared" si="21"/>
        <v>12.1</v>
      </c>
      <c r="O84" s="22">
        <f t="shared" si="22"/>
        <v>38.099999999999994</v>
      </c>
      <c r="P84" s="23">
        <f t="shared" si="23"/>
        <v>58.899999999999991</v>
      </c>
      <c r="Q84" s="11" t="s">
        <v>228</v>
      </c>
      <c r="R84" s="11" t="s">
        <v>235</v>
      </c>
      <c r="S84" s="13" t="s">
        <v>590</v>
      </c>
      <c r="T84" s="13" t="s">
        <v>266</v>
      </c>
      <c r="U84" s="13" t="s">
        <v>268</v>
      </c>
      <c r="V84" s="12">
        <v>2.9</v>
      </c>
      <c r="W84" s="12">
        <v>4.2</v>
      </c>
      <c r="X84" s="11" t="s">
        <v>187</v>
      </c>
      <c r="Y84" s="8">
        <v>0.3</v>
      </c>
      <c r="Z84" s="11" t="s">
        <v>313</v>
      </c>
      <c r="AA84" s="8">
        <v>0.5</v>
      </c>
      <c r="AB84" s="8">
        <v>-0.2</v>
      </c>
      <c r="AC84" s="11"/>
      <c r="AD84" s="11" t="s">
        <v>314</v>
      </c>
      <c r="AE84" s="11" t="s">
        <v>314</v>
      </c>
      <c r="AF84" s="11" t="s">
        <v>186</v>
      </c>
      <c r="AG84" s="8"/>
      <c r="AH84" s="8" t="s">
        <v>2167</v>
      </c>
      <c r="AI84" s="27" t="s">
        <v>2168</v>
      </c>
    </row>
    <row r="85" spans="1:35" s="5" customFormat="1">
      <c r="A85" s="6">
        <v>45613</v>
      </c>
      <c r="B85" s="18" t="s">
        <v>177</v>
      </c>
      <c r="C85" s="8" t="s">
        <v>208</v>
      </c>
      <c r="D85" s="9">
        <v>5.769675925925926E-2</v>
      </c>
      <c r="E85" s="8" t="s">
        <v>2129</v>
      </c>
      <c r="F85" s="10">
        <v>12.1</v>
      </c>
      <c r="G85" s="10">
        <v>10.6</v>
      </c>
      <c r="H85" s="10">
        <v>11.4</v>
      </c>
      <c r="I85" s="10">
        <v>11.9</v>
      </c>
      <c r="J85" s="10">
        <v>12.3</v>
      </c>
      <c r="K85" s="10">
        <v>12.2</v>
      </c>
      <c r="L85" s="10">
        <v>13</v>
      </c>
      <c r="M85" s="22">
        <f t="shared" si="20"/>
        <v>34.1</v>
      </c>
      <c r="N85" s="22">
        <f t="shared" si="21"/>
        <v>11.9</v>
      </c>
      <c r="O85" s="22">
        <f t="shared" si="22"/>
        <v>37.5</v>
      </c>
      <c r="P85" s="23">
        <f t="shared" si="23"/>
        <v>58.3</v>
      </c>
      <c r="Q85" s="11" t="s">
        <v>228</v>
      </c>
      <c r="R85" s="11" t="s">
        <v>235</v>
      </c>
      <c r="S85" s="13" t="s">
        <v>2130</v>
      </c>
      <c r="T85" s="13" t="s">
        <v>2131</v>
      </c>
      <c r="U85" s="13" t="s">
        <v>510</v>
      </c>
      <c r="V85" s="12">
        <v>2.9</v>
      </c>
      <c r="W85" s="12">
        <v>4.2</v>
      </c>
      <c r="X85" s="11" t="s">
        <v>187</v>
      </c>
      <c r="Y85" s="8">
        <v>0.4</v>
      </c>
      <c r="Z85" s="11" t="s">
        <v>313</v>
      </c>
      <c r="AA85" s="8">
        <v>0.6</v>
      </c>
      <c r="AB85" s="8">
        <v>-0.2</v>
      </c>
      <c r="AC85" s="11"/>
      <c r="AD85" s="11" t="s">
        <v>314</v>
      </c>
      <c r="AE85" s="11" t="s">
        <v>315</v>
      </c>
      <c r="AF85" s="11" t="s">
        <v>187</v>
      </c>
      <c r="AG85" s="8"/>
      <c r="AH85" s="8" t="s">
        <v>2135</v>
      </c>
      <c r="AI85" s="27" t="s">
        <v>2136</v>
      </c>
    </row>
    <row r="86" spans="1:35" s="5" customFormat="1">
      <c r="A86" s="6">
        <v>45619</v>
      </c>
      <c r="B86" s="17" t="s">
        <v>1666</v>
      </c>
      <c r="C86" s="8" t="s">
        <v>208</v>
      </c>
      <c r="D86" s="9">
        <v>6.0428240740740741E-2</v>
      </c>
      <c r="E86" s="8" t="s">
        <v>2179</v>
      </c>
      <c r="F86" s="10">
        <v>12.2</v>
      </c>
      <c r="G86" s="10">
        <v>11</v>
      </c>
      <c r="H86" s="10">
        <v>12.1</v>
      </c>
      <c r="I86" s="10">
        <v>12.8</v>
      </c>
      <c r="J86" s="10">
        <v>13.1</v>
      </c>
      <c r="K86" s="10">
        <v>13.3</v>
      </c>
      <c r="L86" s="10">
        <v>12.6</v>
      </c>
      <c r="M86" s="22">
        <f t="shared" ref="M86:M88" si="24">SUM(F86:H86)</f>
        <v>35.299999999999997</v>
      </c>
      <c r="N86" s="22">
        <f t="shared" ref="N86:N88" si="25">I86</f>
        <v>12.8</v>
      </c>
      <c r="O86" s="22">
        <f t="shared" ref="O86:O88" si="26">SUM(J86:L86)</f>
        <v>39</v>
      </c>
      <c r="P86" s="23">
        <f t="shared" ref="P86:P88" si="27">SUM(F86:J86)</f>
        <v>61.199999999999996</v>
      </c>
      <c r="Q86" s="11" t="s">
        <v>228</v>
      </c>
      <c r="R86" s="11" t="s">
        <v>235</v>
      </c>
      <c r="S86" s="13" t="s">
        <v>2051</v>
      </c>
      <c r="T86" s="13" t="s">
        <v>233</v>
      </c>
      <c r="U86" s="13" t="s">
        <v>781</v>
      </c>
      <c r="V86" s="12">
        <v>1.4</v>
      </c>
      <c r="W86" s="12">
        <v>1.7</v>
      </c>
      <c r="X86" s="11" t="s">
        <v>186</v>
      </c>
      <c r="Y86" s="8">
        <v>1.6</v>
      </c>
      <c r="Z86" s="11" t="s">
        <v>313</v>
      </c>
      <c r="AA86" s="8">
        <v>1.6</v>
      </c>
      <c r="AB86" s="8" t="s">
        <v>317</v>
      </c>
      <c r="AC86" s="11"/>
      <c r="AD86" s="11" t="s">
        <v>316</v>
      </c>
      <c r="AE86" s="11" t="s">
        <v>314</v>
      </c>
      <c r="AF86" s="11" t="s">
        <v>187</v>
      </c>
      <c r="AG86" s="8"/>
      <c r="AH86" s="8" t="s">
        <v>2183</v>
      </c>
      <c r="AI86" s="27" t="s">
        <v>2184</v>
      </c>
    </row>
    <row r="87" spans="1:35" s="5" customFormat="1">
      <c r="A87" s="6">
        <v>45620</v>
      </c>
      <c r="B87" s="18" t="s">
        <v>1665</v>
      </c>
      <c r="C87" s="8" t="s">
        <v>208</v>
      </c>
      <c r="D87" s="9">
        <v>5.9768518518518519E-2</v>
      </c>
      <c r="E87" s="8" t="s">
        <v>2215</v>
      </c>
      <c r="F87" s="10">
        <v>12.1</v>
      </c>
      <c r="G87" s="10">
        <v>11.4</v>
      </c>
      <c r="H87" s="10">
        <v>12.3</v>
      </c>
      <c r="I87" s="10">
        <v>12.5</v>
      </c>
      <c r="J87" s="10">
        <v>12.5</v>
      </c>
      <c r="K87" s="10">
        <v>12.3</v>
      </c>
      <c r="L87" s="10">
        <v>13.3</v>
      </c>
      <c r="M87" s="22">
        <f t="shared" si="24"/>
        <v>35.799999999999997</v>
      </c>
      <c r="N87" s="22">
        <f t="shared" si="25"/>
        <v>12.5</v>
      </c>
      <c r="O87" s="22">
        <f t="shared" si="26"/>
        <v>38.1</v>
      </c>
      <c r="P87" s="23">
        <f t="shared" si="27"/>
        <v>60.8</v>
      </c>
      <c r="Q87" s="11" t="s">
        <v>205</v>
      </c>
      <c r="R87" s="11" t="s">
        <v>235</v>
      </c>
      <c r="S87" s="13" t="s">
        <v>2216</v>
      </c>
      <c r="T87" s="13" t="s">
        <v>2216</v>
      </c>
      <c r="U87" s="13" t="s">
        <v>2217</v>
      </c>
      <c r="V87" s="12">
        <v>1.7</v>
      </c>
      <c r="W87" s="12">
        <v>1.3</v>
      </c>
      <c r="X87" s="11" t="s">
        <v>186</v>
      </c>
      <c r="Y87" s="8">
        <v>0.7</v>
      </c>
      <c r="Z87" s="11" t="s">
        <v>313</v>
      </c>
      <c r="AA87" s="8">
        <v>0.6</v>
      </c>
      <c r="AB87" s="8">
        <v>0.1</v>
      </c>
      <c r="AC87" s="11"/>
      <c r="AD87" s="11" t="s">
        <v>314</v>
      </c>
      <c r="AE87" s="11" t="s">
        <v>314</v>
      </c>
      <c r="AF87" s="11" t="s">
        <v>187</v>
      </c>
      <c r="AG87" s="8"/>
      <c r="AH87" s="8" t="s">
        <v>2227</v>
      </c>
      <c r="AI87" s="27" t="s">
        <v>2228</v>
      </c>
    </row>
    <row r="88" spans="1:35" s="5" customFormat="1">
      <c r="A88" s="6">
        <v>45620</v>
      </c>
      <c r="B88" s="18" t="s">
        <v>157</v>
      </c>
      <c r="C88" s="8" t="s">
        <v>208</v>
      </c>
      <c r="D88" s="9">
        <v>5.8368055555555555E-2</v>
      </c>
      <c r="E88" s="8" t="s">
        <v>2240</v>
      </c>
      <c r="F88" s="10">
        <v>12.1</v>
      </c>
      <c r="G88" s="10">
        <v>10.9</v>
      </c>
      <c r="H88" s="10">
        <v>11.7</v>
      </c>
      <c r="I88" s="10">
        <v>12</v>
      </c>
      <c r="J88" s="10">
        <v>12.1</v>
      </c>
      <c r="K88" s="10">
        <v>12.3</v>
      </c>
      <c r="L88" s="10">
        <v>13.2</v>
      </c>
      <c r="M88" s="22">
        <f t="shared" si="24"/>
        <v>34.700000000000003</v>
      </c>
      <c r="N88" s="22">
        <f t="shared" si="25"/>
        <v>12</v>
      </c>
      <c r="O88" s="22">
        <f t="shared" si="26"/>
        <v>37.599999999999994</v>
      </c>
      <c r="P88" s="23">
        <f t="shared" si="27"/>
        <v>58.800000000000004</v>
      </c>
      <c r="Q88" s="11" t="s">
        <v>228</v>
      </c>
      <c r="R88" s="11" t="s">
        <v>235</v>
      </c>
      <c r="S88" s="13" t="s">
        <v>602</v>
      </c>
      <c r="T88" s="13" t="s">
        <v>2241</v>
      </c>
      <c r="U88" s="13" t="s">
        <v>233</v>
      </c>
      <c r="V88" s="12">
        <v>1.7</v>
      </c>
      <c r="W88" s="12">
        <v>1.3</v>
      </c>
      <c r="X88" s="11" t="s">
        <v>186</v>
      </c>
      <c r="Y88" s="8">
        <v>0.5</v>
      </c>
      <c r="Z88" s="11" t="s">
        <v>313</v>
      </c>
      <c r="AA88" s="8">
        <v>0.4</v>
      </c>
      <c r="AB88" s="8">
        <v>0.1</v>
      </c>
      <c r="AC88" s="11"/>
      <c r="AD88" s="11" t="s">
        <v>314</v>
      </c>
      <c r="AE88" s="11" t="s">
        <v>314</v>
      </c>
      <c r="AF88" s="11" t="s">
        <v>187</v>
      </c>
      <c r="AG88" s="8"/>
      <c r="AH88" s="8" t="s">
        <v>2239</v>
      </c>
      <c r="AI88" s="27" t="s">
        <v>2243</v>
      </c>
    </row>
    <row r="89" spans="1:35" s="5" customFormat="1">
      <c r="A89" s="6">
        <v>45626</v>
      </c>
      <c r="B89" s="18" t="s">
        <v>1666</v>
      </c>
      <c r="C89" s="8" t="s">
        <v>501</v>
      </c>
      <c r="D89" s="9">
        <v>5.9791666666666667E-2</v>
      </c>
      <c r="E89" s="8" t="s">
        <v>2252</v>
      </c>
      <c r="F89" s="10">
        <v>12.4</v>
      </c>
      <c r="G89" s="10">
        <v>11.6</v>
      </c>
      <c r="H89" s="10">
        <v>12.3</v>
      </c>
      <c r="I89" s="10">
        <v>12.6</v>
      </c>
      <c r="J89" s="10">
        <v>12.5</v>
      </c>
      <c r="K89" s="10">
        <v>12.3</v>
      </c>
      <c r="L89" s="10">
        <v>12.9</v>
      </c>
      <c r="M89" s="22">
        <f t="shared" ref="M89:M92" si="28">SUM(F89:H89)</f>
        <v>36.299999999999997</v>
      </c>
      <c r="N89" s="22">
        <f t="shared" ref="N89:N92" si="29">I89</f>
        <v>12.6</v>
      </c>
      <c r="O89" s="22">
        <f t="shared" ref="O89:O92" si="30">SUM(J89:L89)</f>
        <v>37.700000000000003</v>
      </c>
      <c r="P89" s="23">
        <f t="shared" ref="P89:P92" si="31">SUM(F89:J89)</f>
        <v>61.4</v>
      </c>
      <c r="Q89" s="11" t="s">
        <v>205</v>
      </c>
      <c r="R89" s="11" t="s">
        <v>206</v>
      </c>
      <c r="S89" s="13" t="s">
        <v>2253</v>
      </c>
      <c r="T89" s="13" t="s">
        <v>233</v>
      </c>
      <c r="U89" s="13" t="s">
        <v>689</v>
      </c>
      <c r="V89" s="12">
        <v>7.4</v>
      </c>
      <c r="W89" s="12">
        <v>7</v>
      </c>
      <c r="X89" s="11" t="s">
        <v>186</v>
      </c>
      <c r="Y89" s="8">
        <v>1.2</v>
      </c>
      <c r="Z89" s="11" t="s">
        <v>313</v>
      </c>
      <c r="AA89" s="8">
        <v>1.1000000000000001</v>
      </c>
      <c r="AB89" s="8">
        <v>0.1</v>
      </c>
      <c r="AC89" s="11"/>
      <c r="AD89" s="11" t="s">
        <v>316</v>
      </c>
      <c r="AE89" s="11" t="s">
        <v>315</v>
      </c>
      <c r="AF89" s="11" t="s">
        <v>187</v>
      </c>
      <c r="AG89" s="8"/>
      <c r="AH89" s="8" t="s">
        <v>2256</v>
      </c>
      <c r="AI89" s="27" t="s">
        <v>2257</v>
      </c>
    </row>
    <row r="90" spans="1:35" s="5" customFormat="1">
      <c r="A90" s="6">
        <v>45626</v>
      </c>
      <c r="B90" s="18" t="s">
        <v>175</v>
      </c>
      <c r="C90" s="8" t="s">
        <v>501</v>
      </c>
      <c r="D90" s="9">
        <v>5.9745370370370372E-2</v>
      </c>
      <c r="E90" s="8" t="s">
        <v>2270</v>
      </c>
      <c r="F90" s="10">
        <v>12.1</v>
      </c>
      <c r="G90" s="10">
        <v>11.3</v>
      </c>
      <c r="H90" s="10">
        <v>12.2</v>
      </c>
      <c r="I90" s="10">
        <v>12.5</v>
      </c>
      <c r="J90" s="10">
        <v>12.4</v>
      </c>
      <c r="K90" s="10">
        <v>12.5</v>
      </c>
      <c r="L90" s="10">
        <v>13.2</v>
      </c>
      <c r="M90" s="22">
        <f t="shared" si="28"/>
        <v>35.599999999999994</v>
      </c>
      <c r="N90" s="22">
        <f t="shared" si="29"/>
        <v>12.5</v>
      </c>
      <c r="O90" s="22">
        <f t="shared" si="30"/>
        <v>38.099999999999994</v>
      </c>
      <c r="P90" s="23">
        <f t="shared" si="31"/>
        <v>60.499999999999993</v>
      </c>
      <c r="Q90" s="11" t="s">
        <v>205</v>
      </c>
      <c r="R90" s="11" t="s">
        <v>235</v>
      </c>
      <c r="S90" s="13" t="s">
        <v>610</v>
      </c>
      <c r="T90" s="13" t="s">
        <v>295</v>
      </c>
      <c r="U90" s="13" t="s">
        <v>525</v>
      </c>
      <c r="V90" s="12">
        <v>7.4</v>
      </c>
      <c r="W90" s="12">
        <v>7</v>
      </c>
      <c r="X90" s="11" t="s">
        <v>186</v>
      </c>
      <c r="Y90" s="8">
        <v>1.7</v>
      </c>
      <c r="Z90" s="11" t="s">
        <v>313</v>
      </c>
      <c r="AA90" s="8">
        <v>1.6</v>
      </c>
      <c r="AB90" s="8">
        <v>0.1</v>
      </c>
      <c r="AC90" s="11"/>
      <c r="AD90" s="11" t="s">
        <v>316</v>
      </c>
      <c r="AE90" s="11" t="s">
        <v>315</v>
      </c>
      <c r="AF90" s="11" t="s">
        <v>187</v>
      </c>
      <c r="AG90" s="8"/>
      <c r="AH90" s="8" t="s">
        <v>2271</v>
      </c>
      <c r="AI90" s="27" t="s">
        <v>2272</v>
      </c>
    </row>
    <row r="91" spans="1:35" s="5" customFormat="1">
      <c r="A91" s="6">
        <v>45627</v>
      </c>
      <c r="B91" s="18" t="s">
        <v>157</v>
      </c>
      <c r="C91" s="8" t="s">
        <v>208</v>
      </c>
      <c r="D91" s="9">
        <v>5.8356481481481481E-2</v>
      </c>
      <c r="E91" s="8" t="s">
        <v>1670</v>
      </c>
      <c r="F91" s="10">
        <v>12.1</v>
      </c>
      <c r="G91" s="10">
        <v>11.4</v>
      </c>
      <c r="H91" s="10">
        <v>12.2</v>
      </c>
      <c r="I91" s="10">
        <v>12.1</v>
      </c>
      <c r="J91" s="10">
        <v>11.9</v>
      </c>
      <c r="K91" s="10">
        <v>12</v>
      </c>
      <c r="L91" s="10">
        <v>12.5</v>
      </c>
      <c r="M91" s="22">
        <f t="shared" si="28"/>
        <v>35.700000000000003</v>
      </c>
      <c r="N91" s="22">
        <f t="shared" si="29"/>
        <v>12.1</v>
      </c>
      <c r="O91" s="22">
        <f t="shared" si="30"/>
        <v>36.4</v>
      </c>
      <c r="P91" s="23">
        <f t="shared" si="31"/>
        <v>59.7</v>
      </c>
      <c r="Q91" s="11" t="s">
        <v>205</v>
      </c>
      <c r="R91" s="11" t="s">
        <v>206</v>
      </c>
      <c r="S91" s="13" t="s">
        <v>608</v>
      </c>
      <c r="T91" s="13" t="s">
        <v>781</v>
      </c>
      <c r="U91" s="13" t="s">
        <v>275</v>
      </c>
      <c r="V91" s="12">
        <v>5</v>
      </c>
      <c r="W91" s="12">
        <v>6.3</v>
      </c>
      <c r="X91" s="11" t="s">
        <v>186</v>
      </c>
      <c r="Y91" s="8">
        <v>0.4</v>
      </c>
      <c r="Z91" s="11" t="s">
        <v>313</v>
      </c>
      <c r="AA91" s="8">
        <v>0.3</v>
      </c>
      <c r="AB91" s="8">
        <v>0.1</v>
      </c>
      <c r="AC91" s="11"/>
      <c r="AD91" s="11" t="s">
        <v>314</v>
      </c>
      <c r="AE91" s="11" t="s">
        <v>315</v>
      </c>
      <c r="AF91" s="11" t="s">
        <v>187</v>
      </c>
      <c r="AG91" s="8"/>
      <c r="AH91" s="8" t="s">
        <v>2309</v>
      </c>
      <c r="AI91" s="27" t="s">
        <v>2310</v>
      </c>
    </row>
    <row r="92" spans="1:35" s="5" customFormat="1">
      <c r="A92" s="6">
        <v>45627</v>
      </c>
      <c r="B92" s="18" t="s">
        <v>178</v>
      </c>
      <c r="C92" s="8" t="s">
        <v>208</v>
      </c>
      <c r="D92" s="9">
        <v>5.8333333333333334E-2</v>
      </c>
      <c r="E92" s="8" t="s">
        <v>2293</v>
      </c>
      <c r="F92" s="10">
        <v>12</v>
      </c>
      <c r="G92" s="10">
        <v>11.3</v>
      </c>
      <c r="H92" s="10">
        <v>11.6</v>
      </c>
      <c r="I92" s="10">
        <v>12.1</v>
      </c>
      <c r="J92" s="10">
        <v>12</v>
      </c>
      <c r="K92" s="10">
        <v>12.3</v>
      </c>
      <c r="L92" s="10">
        <v>12.7</v>
      </c>
      <c r="M92" s="22">
        <f t="shared" si="28"/>
        <v>34.9</v>
      </c>
      <c r="N92" s="22">
        <f t="shared" si="29"/>
        <v>12.1</v>
      </c>
      <c r="O92" s="22">
        <f t="shared" si="30"/>
        <v>37</v>
      </c>
      <c r="P92" s="23">
        <f t="shared" si="31"/>
        <v>59</v>
      </c>
      <c r="Q92" s="11" t="s">
        <v>205</v>
      </c>
      <c r="R92" s="11" t="s">
        <v>206</v>
      </c>
      <c r="S92" s="13" t="s">
        <v>610</v>
      </c>
      <c r="T92" s="13" t="s">
        <v>2294</v>
      </c>
      <c r="U92" s="13" t="s">
        <v>688</v>
      </c>
      <c r="V92" s="12">
        <v>5</v>
      </c>
      <c r="W92" s="12">
        <v>6.3</v>
      </c>
      <c r="X92" s="11" t="s">
        <v>186</v>
      </c>
      <c r="Y92" s="8">
        <v>1.4</v>
      </c>
      <c r="Z92" s="11" t="s">
        <v>313</v>
      </c>
      <c r="AA92" s="8">
        <v>1.3</v>
      </c>
      <c r="AB92" s="8">
        <v>0.1</v>
      </c>
      <c r="AC92" s="11"/>
      <c r="AD92" s="11" t="s">
        <v>316</v>
      </c>
      <c r="AE92" s="11" t="s">
        <v>314</v>
      </c>
      <c r="AF92" s="11" t="s">
        <v>186</v>
      </c>
      <c r="AG92" s="8"/>
      <c r="AH92" s="8" t="s">
        <v>2314</v>
      </c>
      <c r="AI92" s="27" t="s">
        <v>2315</v>
      </c>
    </row>
    <row r="93" spans="1:35" s="5" customFormat="1">
      <c r="A93" s="6">
        <v>45633</v>
      </c>
      <c r="B93" s="17" t="s">
        <v>1666</v>
      </c>
      <c r="C93" s="8" t="s">
        <v>208</v>
      </c>
      <c r="D93" s="9">
        <v>6.1145833333333337E-2</v>
      </c>
      <c r="E93" s="8" t="s">
        <v>2320</v>
      </c>
      <c r="F93" s="10">
        <v>12.4</v>
      </c>
      <c r="G93" s="10">
        <v>11.8</v>
      </c>
      <c r="H93" s="10">
        <v>12.4</v>
      </c>
      <c r="I93" s="10">
        <v>13.1</v>
      </c>
      <c r="J93" s="10">
        <v>13.2</v>
      </c>
      <c r="K93" s="10">
        <v>12.8</v>
      </c>
      <c r="L93" s="10">
        <v>12.6</v>
      </c>
      <c r="M93" s="22">
        <f t="shared" ref="M93:M95" si="32">SUM(F93:H93)</f>
        <v>36.6</v>
      </c>
      <c r="N93" s="22">
        <f t="shared" ref="N93:N95" si="33">I93</f>
        <v>13.1</v>
      </c>
      <c r="O93" s="22">
        <f t="shared" ref="O93:O95" si="34">SUM(J93:L93)</f>
        <v>38.6</v>
      </c>
      <c r="P93" s="23">
        <f t="shared" ref="P93:P95" si="35">SUM(F93:J93)</f>
        <v>62.900000000000006</v>
      </c>
      <c r="Q93" s="11" t="s">
        <v>263</v>
      </c>
      <c r="R93" s="11" t="s">
        <v>206</v>
      </c>
      <c r="S93" s="13" t="s">
        <v>2056</v>
      </c>
      <c r="T93" s="13" t="s">
        <v>2216</v>
      </c>
      <c r="U93" s="13" t="s">
        <v>426</v>
      </c>
      <c r="V93" s="12">
        <v>4.7</v>
      </c>
      <c r="W93" s="12">
        <v>5.0999999999999996</v>
      </c>
      <c r="X93" s="11" t="s">
        <v>186</v>
      </c>
      <c r="Y93" s="8">
        <v>2.9</v>
      </c>
      <c r="Z93" s="11" t="s">
        <v>313</v>
      </c>
      <c r="AA93" s="8">
        <v>2.9</v>
      </c>
      <c r="AB93" s="8" t="s">
        <v>317</v>
      </c>
      <c r="AC93" s="11"/>
      <c r="AD93" s="11" t="s">
        <v>316</v>
      </c>
      <c r="AE93" s="11" t="s">
        <v>314</v>
      </c>
      <c r="AF93" s="11" t="s">
        <v>186</v>
      </c>
      <c r="AG93" s="8"/>
      <c r="AH93" s="8" t="s">
        <v>2339</v>
      </c>
      <c r="AI93" s="27" t="s">
        <v>2340</v>
      </c>
    </row>
    <row r="94" spans="1:35" s="5" customFormat="1">
      <c r="A94" s="6">
        <v>45634</v>
      </c>
      <c r="B94" s="18" t="s">
        <v>1666</v>
      </c>
      <c r="C94" s="8" t="s">
        <v>208</v>
      </c>
      <c r="D94" s="9">
        <v>5.9085648148148151E-2</v>
      </c>
      <c r="E94" s="8" t="s">
        <v>2329</v>
      </c>
      <c r="F94" s="10">
        <v>12.2</v>
      </c>
      <c r="G94" s="10">
        <v>11.1</v>
      </c>
      <c r="H94" s="10">
        <v>11.9</v>
      </c>
      <c r="I94" s="10">
        <v>12.6</v>
      </c>
      <c r="J94" s="10">
        <v>12.9</v>
      </c>
      <c r="K94" s="10">
        <v>12.9</v>
      </c>
      <c r="L94" s="10">
        <v>11.9</v>
      </c>
      <c r="M94" s="22">
        <f t="shared" si="32"/>
        <v>35.199999999999996</v>
      </c>
      <c r="N94" s="22">
        <f t="shared" si="33"/>
        <v>12.6</v>
      </c>
      <c r="O94" s="22">
        <f t="shared" si="34"/>
        <v>37.700000000000003</v>
      </c>
      <c r="P94" s="23">
        <f t="shared" si="35"/>
        <v>60.699999999999996</v>
      </c>
      <c r="Q94" s="11" t="s">
        <v>228</v>
      </c>
      <c r="R94" s="11" t="s">
        <v>235</v>
      </c>
      <c r="S94" s="13" t="s">
        <v>688</v>
      </c>
      <c r="T94" s="13" t="s">
        <v>688</v>
      </c>
      <c r="U94" s="13" t="s">
        <v>426</v>
      </c>
      <c r="V94" s="12">
        <v>3.1</v>
      </c>
      <c r="W94" s="12">
        <v>3.6</v>
      </c>
      <c r="X94" s="11" t="s">
        <v>186</v>
      </c>
      <c r="Y94" s="8">
        <v>0.1</v>
      </c>
      <c r="Z94" s="11" t="s">
        <v>313</v>
      </c>
      <c r="AA94" s="8">
        <v>0.1</v>
      </c>
      <c r="AB94" s="8" t="s">
        <v>317</v>
      </c>
      <c r="AC94" s="11"/>
      <c r="AD94" s="11" t="s">
        <v>315</v>
      </c>
      <c r="AE94" s="11" t="s">
        <v>314</v>
      </c>
      <c r="AF94" s="11" t="s">
        <v>186</v>
      </c>
      <c r="AG94" s="8"/>
      <c r="AH94" s="8" t="s">
        <v>2361</v>
      </c>
      <c r="AI94" s="27" t="s">
        <v>2362</v>
      </c>
    </row>
    <row r="95" spans="1:35" s="5" customFormat="1">
      <c r="A95" s="6">
        <v>45634</v>
      </c>
      <c r="B95" s="17" t="s">
        <v>1665</v>
      </c>
      <c r="C95" s="8" t="s">
        <v>208</v>
      </c>
      <c r="D95" s="9">
        <v>5.9791666666666667E-2</v>
      </c>
      <c r="E95" s="8" t="s">
        <v>2332</v>
      </c>
      <c r="F95" s="10">
        <v>11.8</v>
      </c>
      <c r="G95" s="10">
        <v>11.5</v>
      </c>
      <c r="H95" s="10">
        <v>12.7</v>
      </c>
      <c r="I95" s="10">
        <v>12.9</v>
      </c>
      <c r="J95" s="10">
        <v>12.8</v>
      </c>
      <c r="K95" s="10">
        <v>12.5</v>
      </c>
      <c r="L95" s="10">
        <v>12.4</v>
      </c>
      <c r="M95" s="22">
        <f t="shared" si="32"/>
        <v>36</v>
      </c>
      <c r="N95" s="22">
        <f t="shared" si="33"/>
        <v>12.9</v>
      </c>
      <c r="O95" s="22">
        <f t="shared" si="34"/>
        <v>37.700000000000003</v>
      </c>
      <c r="P95" s="23">
        <f t="shared" si="35"/>
        <v>61.7</v>
      </c>
      <c r="Q95" s="11" t="s">
        <v>205</v>
      </c>
      <c r="R95" s="11" t="s">
        <v>206</v>
      </c>
      <c r="S95" s="13" t="s">
        <v>233</v>
      </c>
      <c r="T95" s="13" t="s">
        <v>593</v>
      </c>
      <c r="U95" s="13" t="s">
        <v>268</v>
      </c>
      <c r="V95" s="12">
        <v>3.1</v>
      </c>
      <c r="W95" s="12">
        <v>3.6</v>
      </c>
      <c r="X95" s="11" t="s">
        <v>186</v>
      </c>
      <c r="Y95" s="8">
        <v>1</v>
      </c>
      <c r="Z95" s="11" t="s">
        <v>313</v>
      </c>
      <c r="AA95" s="8">
        <v>1</v>
      </c>
      <c r="AB95" s="8" t="s">
        <v>317</v>
      </c>
      <c r="AC95" s="11"/>
      <c r="AD95" s="11" t="s">
        <v>316</v>
      </c>
      <c r="AE95" s="11" t="s">
        <v>315</v>
      </c>
      <c r="AF95" s="11" t="s">
        <v>186</v>
      </c>
      <c r="AG95" s="8"/>
      <c r="AH95" s="8" t="s">
        <v>2367</v>
      </c>
      <c r="AI95" s="27" t="s">
        <v>2368</v>
      </c>
    </row>
  </sheetData>
  <autoFilter ref="A1:AH3" xr:uid="{00000000-0009-0000-0000-00000B000000}"/>
  <phoneticPr fontId="3"/>
  <conditionalFormatting sqref="F2:L3">
    <cfRule type="colorScale" priority="2140">
      <colorScale>
        <cfvo type="min"/>
        <cfvo type="percentile" val="50"/>
        <cfvo type="max"/>
        <color rgb="FFF8696B"/>
        <color rgb="FFFFEB84"/>
        <color rgb="FF63BE7B"/>
      </colorScale>
    </cfRule>
  </conditionalFormatting>
  <conditionalFormatting sqref="F4:L7">
    <cfRule type="colorScale" priority="199">
      <colorScale>
        <cfvo type="min"/>
        <cfvo type="percentile" val="50"/>
        <cfvo type="max"/>
        <color rgb="FFF8696B"/>
        <color rgb="FFFFEB84"/>
        <color rgb="FF63BE7B"/>
      </colorScale>
    </cfRule>
  </conditionalFormatting>
  <conditionalFormatting sqref="F8:L10">
    <cfRule type="colorScale" priority="111">
      <colorScale>
        <cfvo type="min"/>
        <cfvo type="percentile" val="50"/>
        <cfvo type="max"/>
        <color rgb="FFF8696B"/>
        <color rgb="FFFFEB84"/>
        <color rgb="FF63BE7B"/>
      </colorScale>
    </cfRule>
  </conditionalFormatting>
  <conditionalFormatting sqref="F11:L14">
    <cfRule type="colorScale" priority="107">
      <colorScale>
        <cfvo type="min"/>
        <cfvo type="percentile" val="50"/>
        <cfvo type="max"/>
        <color rgb="FFF8696B"/>
        <color rgb="FFFFEB84"/>
        <color rgb="FF63BE7B"/>
      </colorScale>
    </cfRule>
  </conditionalFormatting>
  <conditionalFormatting sqref="F15:L18">
    <cfRule type="colorScale" priority="103">
      <colorScale>
        <cfvo type="min"/>
        <cfvo type="percentile" val="50"/>
        <cfvo type="max"/>
        <color rgb="FFF8696B"/>
        <color rgb="FFFFEB84"/>
        <color rgb="FF63BE7B"/>
      </colorScale>
    </cfRule>
  </conditionalFormatting>
  <conditionalFormatting sqref="F19:L21">
    <cfRule type="colorScale" priority="99">
      <colorScale>
        <cfvo type="min"/>
        <cfvo type="percentile" val="50"/>
        <cfvo type="max"/>
        <color rgb="FFF8696B"/>
        <color rgb="FFFFEB84"/>
        <color rgb="FF63BE7B"/>
      </colorScale>
    </cfRule>
  </conditionalFormatting>
  <conditionalFormatting sqref="F22:L24">
    <cfRule type="colorScale" priority="95">
      <colorScale>
        <cfvo type="min"/>
        <cfvo type="percentile" val="50"/>
        <cfvo type="max"/>
        <color rgb="FFF8696B"/>
        <color rgb="FFFFEB84"/>
        <color rgb="FF63BE7B"/>
      </colorScale>
    </cfRule>
  </conditionalFormatting>
  <conditionalFormatting sqref="F25:L26 F28:L29">
    <cfRule type="colorScale" priority="91">
      <colorScale>
        <cfvo type="min"/>
        <cfvo type="percentile" val="50"/>
        <cfvo type="max"/>
        <color rgb="FFF8696B"/>
        <color rgb="FFFFEB84"/>
        <color rgb="FF63BE7B"/>
      </colorScale>
    </cfRule>
  </conditionalFormatting>
  <conditionalFormatting sqref="F27:L27">
    <cfRule type="colorScale" priority="87">
      <colorScale>
        <cfvo type="min"/>
        <cfvo type="percentile" val="50"/>
        <cfvo type="max"/>
        <color rgb="FFF8696B"/>
        <color rgb="FFFFEB84"/>
        <color rgb="FF63BE7B"/>
      </colorScale>
    </cfRule>
  </conditionalFormatting>
  <conditionalFormatting sqref="F30:L32">
    <cfRule type="colorScale" priority="86">
      <colorScale>
        <cfvo type="min"/>
        <cfvo type="percentile" val="50"/>
        <cfvo type="max"/>
        <color rgb="FFF8696B"/>
        <color rgb="FFFFEB84"/>
        <color rgb="FF63BE7B"/>
      </colorScale>
    </cfRule>
  </conditionalFormatting>
  <conditionalFormatting sqref="F33:L35">
    <cfRule type="colorScale" priority="82">
      <colorScale>
        <cfvo type="min"/>
        <cfvo type="percentile" val="50"/>
        <cfvo type="max"/>
        <color rgb="FFF8696B"/>
        <color rgb="FFFFEB84"/>
        <color rgb="FF63BE7B"/>
      </colorScale>
    </cfRule>
  </conditionalFormatting>
  <conditionalFormatting sqref="F36:L38">
    <cfRule type="colorScale" priority="78">
      <colorScale>
        <cfvo type="min"/>
        <cfvo type="percentile" val="50"/>
        <cfvo type="max"/>
        <color rgb="FFF8696B"/>
        <color rgb="FFFFEB84"/>
        <color rgb="FF63BE7B"/>
      </colorScale>
    </cfRule>
  </conditionalFormatting>
  <conditionalFormatting sqref="F39:L40">
    <cfRule type="colorScale" priority="74">
      <colorScale>
        <cfvo type="min"/>
        <cfvo type="percentile" val="50"/>
        <cfvo type="max"/>
        <color rgb="FFF8696B"/>
        <color rgb="FFFFEB84"/>
        <color rgb="FF63BE7B"/>
      </colorScale>
    </cfRule>
  </conditionalFormatting>
  <conditionalFormatting sqref="F41:L44">
    <cfRule type="colorScale" priority="70">
      <colorScale>
        <cfvo type="min"/>
        <cfvo type="percentile" val="50"/>
        <cfvo type="max"/>
        <color rgb="FFF8696B"/>
        <color rgb="FFFFEB84"/>
        <color rgb="FF63BE7B"/>
      </colorScale>
    </cfRule>
  </conditionalFormatting>
  <conditionalFormatting sqref="F45:L47">
    <cfRule type="colorScale" priority="66">
      <colorScale>
        <cfvo type="min"/>
        <cfvo type="percentile" val="50"/>
        <cfvo type="max"/>
        <color rgb="FFF8696B"/>
        <color rgb="FFFFEB84"/>
        <color rgb="FF63BE7B"/>
      </colorScale>
    </cfRule>
  </conditionalFormatting>
  <conditionalFormatting sqref="F48:L49">
    <cfRule type="colorScale" priority="62">
      <colorScale>
        <cfvo type="min"/>
        <cfvo type="percentile" val="50"/>
        <cfvo type="max"/>
        <color rgb="FFF8696B"/>
        <color rgb="FFFFEB84"/>
        <color rgb="FF63BE7B"/>
      </colorScale>
    </cfRule>
  </conditionalFormatting>
  <conditionalFormatting sqref="F50:L52">
    <cfRule type="colorScale" priority="58">
      <colorScale>
        <cfvo type="min"/>
        <cfvo type="percentile" val="50"/>
        <cfvo type="max"/>
        <color rgb="FFF8696B"/>
        <color rgb="FFFFEB84"/>
        <color rgb="FF63BE7B"/>
      </colorScale>
    </cfRule>
  </conditionalFormatting>
  <conditionalFormatting sqref="F53:L54">
    <cfRule type="colorScale" priority="54">
      <colorScale>
        <cfvo type="min"/>
        <cfvo type="percentile" val="50"/>
        <cfvo type="max"/>
        <color rgb="FFF8696B"/>
        <color rgb="FFFFEB84"/>
        <color rgb="FF63BE7B"/>
      </colorScale>
    </cfRule>
  </conditionalFormatting>
  <conditionalFormatting sqref="F55:L56 F58:L59">
    <cfRule type="colorScale" priority="50">
      <colorScale>
        <cfvo type="min"/>
        <cfvo type="percentile" val="50"/>
        <cfvo type="max"/>
        <color rgb="FFF8696B"/>
        <color rgb="FFFFEB84"/>
        <color rgb="FF63BE7B"/>
      </colorScale>
    </cfRule>
  </conditionalFormatting>
  <conditionalFormatting sqref="F57:L57">
    <cfRule type="colorScale" priority="46">
      <colorScale>
        <cfvo type="min"/>
        <cfvo type="percentile" val="50"/>
        <cfvo type="max"/>
        <color rgb="FFF8696B"/>
        <color rgb="FFFFEB84"/>
        <color rgb="FF63BE7B"/>
      </colorScale>
    </cfRule>
  </conditionalFormatting>
  <conditionalFormatting sqref="F60:L63">
    <cfRule type="colorScale" priority="45">
      <colorScale>
        <cfvo type="min"/>
        <cfvo type="percentile" val="50"/>
        <cfvo type="max"/>
        <color rgb="FFF8696B"/>
        <color rgb="FFFFEB84"/>
        <color rgb="FF63BE7B"/>
      </colorScale>
    </cfRule>
  </conditionalFormatting>
  <conditionalFormatting sqref="F64:L65">
    <cfRule type="colorScale" priority="41">
      <colorScale>
        <cfvo type="min"/>
        <cfvo type="percentile" val="50"/>
        <cfvo type="max"/>
        <color rgb="FFF8696B"/>
        <color rgb="FFFFEB84"/>
        <color rgb="FF63BE7B"/>
      </colorScale>
    </cfRule>
  </conditionalFormatting>
  <conditionalFormatting sqref="F66:L66">
    <cfRule type="colorScale" priority="37">
      <colorScale>
        <cfvo type="min"/>
        <cfvo type="percentile" val="50"/>
        <cfvo type="max"/>
        <color rgb="FFF8696B"/>
        <color rgb="FFFFEB84"/>
        <color rgb="FF63BE7B"/>
      </colorScale>
    </cfRule>
  </conditionalFormatting>
  <conditionalFormatting sqref="F67:L71">
    <cfRule type="colorScale" priority="33">
      <colorScale>
        <cfvo type="min"/>
        <cfvo type="percentile" val="50"/>
        <cfvo type="max"/>
        <color rgb="FFF8696B"/>
        <color rgb="FFFFEB84"/>
        <color rgb="FF63BE7B"/>
      </colorScale>
    </cfRule>
  </conditionalFormatting>
  <conditionalFormatting sqref="F72:L75">
    <cfRule type="colorScale" priority="29">
      <colorScale>
        <cfvo type="min"/>
        <cfvo type="percentile" val="50"/>
        <cfvo type="max"/>
        <color rgb="FFF8696B"/>
        <color rgb="FFFFEB84"/>
        <color rgb="FF63BE7B"/>
      </colorScale>
    </cfRule>
  </conditionalFormatting>
  <conditionalFormatting sqref="F76:L78">
    <cfRule type="colorScale" priority="2230">
      <colorScale>
        <cfvo type="min"/>
        <cfvo type="percentile" val="50"/>
        <cfvo type="max"/>
        <color rgb="FFF8696B"/>
        <color rgb="FFFFEB84"/>
        <color rgb="FF63BE7B"/>
      </colorScale>
    </cfRule>
  </conditionalFormatting>
  <conditionalFormatting sqref="F79:L81">
    <cfRule type="colorScale" priority="21">
      <colorScale>
        <cfvo type="min"/>
        <cfvo type="percentile" val="50"/>
        <cfvo type="max"/>
        <color rgb="FFF8696B"/>
        <color rgb="FFFFEB84"/>
        <color rgb="FF63BE7B"/>
      </colorScale>
    </cfRule>
  </conditionalFormatting>
  <conditionalFormatting sqref="F82:L85">
    <cfRule type="colorScale" priority="17">
      <colorScale>
        <cfvo type="min"/>
        <cfvo type="percentile" val="50"/>
        <cfvo type="max"/>
        <color rgb="FFF8696B"/>
        <color rgb="FFFFEB84"/>
        <color rgb="FF63BE7B"/>
      </colorScale>
    </cfRule>
  </conditionalFormatting>
  <conditionalFormatting sqref="F86:L88">
    <cfRule type="colorScale" priority="13">
      <colorScale>
        <cfvo type="min"/>
        <cfvo type="percentile" val="50"/>
        <cfvo type="max"/>
        <color rgb="FFF8696B"/>
        <color rgb="FFFFEB84"/>
        <color rgb="FF63BE7B"/>
      </colorScale>
    </cfRule>
  </conditionalFormatting>
  <conditionalFormatting sqref="F89:L89 F91:L92">
    <cfRule type="colorScale" priority="9">
      <colorScale>
        <cfvo type="min"/>
        <cfvo type="percentile" val="50"/>
        <cfvo type="max"/>
        <color rgb="FFF8696B"/>
        <color rgb="FFFFEB84"/>
        <color rgb="FF63BE7B"/>
      </colorScale>
    </cfRule>
  </conditionalFormatting>
  <conditionalFormatting sqref="F90:L90">
    <cfRule type="colorScale" priority="5">
      <colorScale>
        <cfvo type="min"/>
        <cfvo type="percentile" val="50"/>
        <cfvo type="max"/>
        <color rgb="FFF8696B"/>
        <color rgb="FFFFEB84"/>
        <color rgb="FF63BE7B"/>
      </colorScale>
    </cfRule>
  </conditionalFormatting>
  <conditionalFormatting sqref="F93:L95">
    <cfRule type="colorScale" priority="4">
      <colorScale>
        <cfvo type="min"/>
        <cfvo type="percentile" val="50"/>
        <cfvo type="max"/>
        <color rgb="FFF8696B"/>
        <color rgb="FFFFEB84"/>
        <color rgb="FF63BE7B"/>
      </colorScale>
    </cfRule>
  </conditionalFormatting>
  <conditionalFormatting sqref="X2:X95">
    <cfRule type="containsText" dxfId="87" priority="112" operator="containsText" text="D">
      <formula>NOT(ISERROR(SEARCH("D",X2)))</formula>
    </cfRule>
    <cfRule type="containsText" dxfId="86" priority="113" operator="containsText" text="S">
      <formula>NOT(ISERROR(SEARCH("S",X2)))</formula>
    </cfRule>
    <cfRule type="containsText" dxfId="85" priority="114" operator="containsText" text="F">
      <formula>NOT(ISERROR(SEARCH("F",X2)))</formula>
    </cfRule>
    <cfRule type="containsText" dxfId="84" priority="115" operator="containsText" text="E">
      <formula>NOT(ISERROR(SEARCH("E",X2)))</formula>
    </cfRule>
    <cfRule type="containsText" dxfId="83" priority="116" operator="containsText" text="B">
      <formula>NOT(ISERROR(SEARCH("B",X2)))</formula>
    </cfRule>
    <cfRule type="containsText" dxfId="82" priority="117" operator="containsText" text="A">
      <formula>NOT(ISERROR(SEARCH("A",X2)))</formula>
    </cfRule>
  </conditionalFormatting>
  <conditionalFormatting sqref="Y2:AG95">
    <cfRule type="containsText" dxfId="81" priority="2" operator="containsText" text="B">
      <formula>NOT(ISERROR(SEARCH("B",Y2)))</formula>
    </cfRule>
    <cfRule type="containsText" dxfId="80" priority="1" operator="containsText" text="E">
      <formula>NOT(ISERROR(SEARCH("E",Y2)))</formula>
    </cfRule>
  </conditionalFormatting>
  <conditionalFormatting sqref="AD2:AE2">
    <cfRule type="containsText" dxfId="79" priority="2023" operator="containsText" text="A">
      <formula>NOT(ISERROR(SEARCH("A",AD2)))</formula>
    </cfRule>
  </conditionalFormatting>
  <conditionalFormatting sqref="AD3:AG95">
    <cfRule type="containsText" dxfId="78" priority="3" operator="containsText" text="A">
      <formula>NOT(ISERROR(SEARCH("A",AD3)))</formula>
    </cfRule>
  </conditionalFormatting>
  <conditionalFormatting sqref="AF2:AG3">
    <cfRule type="containsText" dxfId="77" priority="221" operator="containsText" text="A">
      <formula>NOT(ISERROR(SEARCH("A",AF2)))</formula>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95"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4 M15:P18 M19:P21 M22:P24 M25:P29 M30:P32 M33:P35 M36:P38 M39:P40 M41:P44 M45:P47 M48:P49 M50:P52 M53:P54 M55:P59 M60:P63 M64:P66 M67:P71 M72:P75 M76:P81 M82:P85 M86:P88 M89:P92 M93:P95"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146"/>
  <sheetViews>
    <sheetView workbookViewId="0">
      <pane xSplit="5" ySplit="1" topLeftCell="AD122" activePane="bottomRight" state="frozen"/>
      <selection activeCell="E24" sqref="E24"/>
      <selection pane="topRight" activeCell="E24" sqref="E24"/>
      <selection pane="bottomLeft" activeCell="E24" sqref="E24"/>
      <selection pane="bottomRight" activeCell="AL145" sqref="AL145"/>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8" max="28" width="8.83203125" customWidth="1"/>
    <col min="29" max="29" width="5.33203125" customWidth="1"/>
    <col min="30" max="30" width="8.8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145</v>
      </c>
      <c r="T1" s="2" t="s">
        <v>104</v>
      </c>
      <c r="U1" s="2" t="s">
        <v>50</v>
      </c>
      <c r="V1" s="3" t="s">
        <v>51</v>
      </c>
      <c r="W1" s="3" t="s">
        <v>52</v>
      </c>
      <c r="X1" s="3" t="s">
        <v>53</v>
      </c>
      <c r="Y1" s="4" t="s">
        <v>132</v>
      </c>
      <c r="Z1" s="4" t="s">
        <v>133</v>
      </c>
      <c r="AA1" s="4" t="s">
        <v>148</v>
      </c>
      <c r="AB1" s="4" t="s">
        <v>9</v>
      </c>
      <c r="AC1" s="4" t="s">
        <v>91</v>
      </c>
      <c r="AD1" s="4" t="s">
        <v>10</v>
      </c>
      <c r="AE1" s="4" t="s">
        <v>11</v>
      </c>
      <c r="AF1" s="4"/>
      <c r="AG1" s="4" t="s">
        <v>12</v>
      </c>
      <c r="AH1" s="4" t="s">
        <v>13</v>
      </c>
      <c r="AI1" s="4" t="s">
        <v>54</v>
      </c>
      <c r="AJ1" s="4" t="s">
        <v>105</v>
      </c>
      <c r="AK1" s="1" t="s">
        <v>106</v>
      </c>
      <c r="AL1" s="14" t="s">
        <v>134</v>
      </c>
    </row>
    <row r="2" spans="1:41" s="5" customFormat="1">
      <c r="A2" s="6">
        <v>45297</v>
      </c>
      <c r="B2" s="18" t="s">
        <v>138</v>
      </c>
      <c r="C2" s="8" t="s">
        <v>195</v>
      </c>
      <c r="D2" s="9">
        <v>7.9907407407407413E-2</v>
      </c>
      <c r="E2" s="8" t="s">
        <v>198</v>
      </c>
      <c r="F2" s="10">
        <v>12.2</v>
      </c>
      <c r="G2" s="10">
        <v>11.1</v>
      </c>
      <c r="H2" s="10">
        <v>13</v>
      </c>
      <c r="I2" s="10">
        <v>13.1</v>
      </c>
      <c r="J2" s="10">
        <v>13.3</v>
      </c>
      <c r="K2" s="10">
        <v>13.2</v>
      </c>
      <c r="L2" s="10">
        <v>13</v>
      </c>
      <c r="M2" s="10">
        <v>12.9</v>
      </c>
      <c r="N2" s="10">
        <v>13.6</v>
      </c>
      <c r="O2" s="22">
        <f>SUM(F2:H2)</f>
        <v>36.299999999999997</v>
      </c>
      <c r="P2" s="22">
        <f>SUM(I2:K2)</f>
        <v>39.599999999999994</v>
      </c>
      <c r="Q2" s="22">
        <f>SUM(L2:N2)</f>
        <v>39.5</v>
      </c>
      <c r="R2" s="23">
        <f>SUM(F2:J2)</f>
        <v>62.7</v>
      </c>
      <c r="S2" s="23">
        <f>SUM(J2:N2)</f>
        <v>66</v>
      </c>
      <c r="T2" s="11" t="s">
        <v>170</v>
      </c>
      <c r="U2" s="11" t="s">
        <v>197</v>
      </c>
      <c r="V2" s="13" t="s">
        <v>199</v>
      </c>
      <c r="W2" s="13" t="s">
        <v>200</v>
      </c>
      <c r="X2" s="13" t="s">
        <v>201</v>
      </c>
      <c r="Y2" s="12">
        <v>4.0999999999999996</v>
      </c>
      <c r="Z2" s="12">
        <v>3.7</v>
      </c>
      <c r="AA2" s="11" t="s">
        <v>183</v>
      </c>
      <c r="AB2" s="12">
        <v>1.5</v>
      </c>
      <c r="AC2" s="12" t="s">
        <v>313</v>
      </c>
      <c r="AD2" s="12">
        <v>1.1000000000000001</v>
      </c>
      <c r="AE2" s="12">
        <v>0.4</v>
      </c>
      <c r="AF2" s="12"/>
      <c r="AG2" s="11" t="s">
        <v>316</v>
      </c>
      <c r="AH2" s="11" t="s">
        <v>314</v>
      </c>
      <c r="AI2" s="11" t="s">
        <v>183</v>
      </c>
      <c r="AJ2" s="8"/>
      <c r="AK2" s="8" t="s">
        <v>323</v>
      </c>
      <c r="AL2" s="27" t="s">
        <v>324</v>
      </c>
      <c r="AO2" s="15"/>
    </row>
    <row r="3" spans="1:41" s="5" customFormat="1">
      <c r="A3" s="6">
        <v>45297</v>
      </c>
      <c r="B3" s="18" t="s">
        <v>180</v>
      </c>
      <c r="C3" s="8" t="s">
        <v>195</v>
      </c>
      <c r="D3" s="9">
        <v>8.1261574074074069E-2</v>
      </c>
      <c r="E3" s="28" t="s">
        <v>214</v>
      </c>
      <c r="F3" s="10">
        <v>12.4</v>
      </c>
      <c r="G3" s="10">
        <v>12.2</v>
      </c>
      <c r="H3" s="10">
        <v>14.2</v>
      </c>
      <c r="I3" s="10">
        <v>14.2</v>
      </c>
      <c r="J3" s="10">
        <v>13.3</v>
      </c>
      <c r="K3" s="10">
        <v>13.3</v>
      </c>
      <c r="L3" s="10">
        <v>13.1</v>
      </c>
      <c r="M3" s="10">
        <v>12.3</v>
      </c>
      <c r="N3" s="10">
        <v>12.1</v>
      </c>
      <c r="O3" s="22">
        <f>SUM(F3:H3)</f>
        <v>38.799999999999997</v>
      </c>
      <c r="P3" s="22">
        <f>SUM(I3:K3)</f>
        <v>40.799999999999997</v>
      </c>
      <c r="Q3" s="22">
        <f>SUM(L3:N3)</f>
        <v>37.5</v>
      </c>
      <c r="R3" s="23">
        <f>SUM(F3:J3)</f>
        <v>66.3</v>
      </c>
      <c r="S3" s="23">
        <f>SUM(J3:N3)</f>
        <v>64.099999999999994</v>
      </c>
      <c r="T3" s="11" t="s">
        <v>212</v>
      </c>
      <c r="U3" s="11" t="s">
        <v>213</v>
      </c>
      <c r="V3" s="13" t="s">
        <v>215</v>
      </c>
      <c r="W3" s="13" t="s">
        <v>216</v>
      </c>
      <c r="X3" s="13" t="s">
        <v>196</v>
      </c>
      <c r="Y3" s="12">
        <v>4.0999999999999996</v>
      </c>
      <c r="Z3" s="12">
        <v>3.7</v>
      </c>
      <c r="AA3" s="11" t="s">
        <v>183</v>
      </c>
      <c r="AB3" s="12">
        <v>2.9</v>
      </c>
      <c r="AC3" s="12">
        <v>-0.8</v>
      </c>
      <c r="AD3" s="12">
        <v>1.7</v>
      </c>
      <c r="AE3" s="12">
        <v>0.4</v>
      </c>
      <c r="AF3" s="12"/>
      <c r="AG3" s="11" t="s">
        <v>318</v>
      </c>
      <c r="AH3" s="11" t="s">
        <v>315</v>
      </c>
      <c r="AI3" s="11" t="s">
        <v>182</v>
      </c>
      <c r="AJ3" s="8"/>
      <c r="AK3" s="8" t="s">
        <v>329</v>
      </c>
      <c r="AL3" s="27" t="s">
        <v>330</v>
      </c>
    </row>
    <row r="4" spans="1:41" s="5" customFormat="1">
      <c r="A4" s="6">
        <v>45297</v>
      </c>
      <c r="B4" s="18" t="s">
        <v>139</v>
      </c>
      <c r="C4" s="8" t="s">
        <v>195</v>
      </c>
      <c r="D4" s="9">
        <v>7.7800925925925926E-2</v>
      </c>
      <c r="E4" s="8" t="s">
        <v>185</v>
      </c>
      <c r="F4" s="10">
        <v>12.2</v>
      </c>
      <c r="G4" s="10">
        <v>11.3</v>
      </c>
      <c r="H4" s="10">
        <v>12.9</v>
      </c>
      <c r="I4" s="10">
        <v>12.9</v>
      </c>
      <c r="J4" s="10">
        <v>12.7</v>
      </c>
      <c r="K4" s="10">
        <v>12.8</v>
      </c>
      <c r="L4" s="10">
        <v>12.3</v>
      </c>
      <c r="M4" s="10">
        <v>11.8</v>
      </c>
      <c r="N4" s="10">
        <v>13.3</v>
      </c>
      <c r="O4" s="22">
        <f>SUM(F4:H4)</f>
        <v>36.4</v>
      </c>
      <c r="P4" s="22">
        <f>SUM(I4:K4)</f>
        <v>38.400000000000006</v>
      </c>
      <c r="Q4" s="22">
        <f>SUM(L4:N4)</f>
        <v>37.400000000000006</v>
      </c>
      <c r="R4" s="23">
        <f>SUM(F4:J4)</f>
        <v>62</v>
      </c>
      <c r="S4" s="23">
        <f>SUM(J4:N4)</f>
        <v>62.899999999999991</v>
      </c>
      <c r="T4" s="11" t="s">
        <v>170</v>
      </c>
      <c r="U4" s="11" t="s">
        <v>171</v>
      </c>
      <c r="V4" s="13" t="s">
        <v>203</v>
      </c>
      <c r="W4" s="13" t="s">
        <v>224</v>
      </c>
      <c r="X4" s="13" t="s">
        <v>225</v>
      </c>
      <c r="Y4" s="12">
        <v>4.0999999999999996</v>
      </c>
      <c r="Z4" s="12">
        <v>3.7</v>
      </c>
      <c r="AA4" s="11" t="s">
        <v>183</v>
      </c>
      <c r="AB4" s="12">
        <v>-0.4</v>
      </c>
      <c r="AC4" s="12" t="s">
        <v>313</v>
      </c>
      <c r="AD4" s="12">
        <v>-0.8</v>
      </c>
      <c r="AE4" s="12">
        <v>0.4</v>
      </c>
      <c r="AF4" s="12" t="s">
        <v>319</v>
      </c>
      <c r="AG4" s="11" t="s">
        <v>320</v>
      </c>
      <c r="AH4" s="11" t="s">
        <v>315</v>
      </c>
      <c r="AI4" s="11" t="s">
        <v>182</v>
      </c>
      <c r="AJ4" s="8"/>
      <c r="AK4" s="8" t="s">
        <v>335</v>
      </c>
      <c r="AL4" s="27" t="s">
        <v>336</v>
      </c>
    </row>
    <row r="5" spans="1:41" s="5" customFormat="1">
      <c r="A5" s="6">
        <v>45298</v>
      </c>
      <c r="B5" s="18" t="s">
        <v>173</v>
      </c>
      <c r="C5" s="8" t="s">
        <v>195</v>
      </c>
      <c r="D5" s="9">
        <v>7.9895833333333333E-2</v>
      </c>
      <c r="E5" s="28" t="s">
        <v>245</v>
      </c>
      <c r="F5" s="10">
        <v>12.3</v>
      </c>
      <c r="G5" s="10">
        <v>11.2</v>
      </c>
      <c r="H5" s="10">
        <v>12.5</v>
      </c>
      <c r="I5" s="10">
        <v>12.9</v>
      </c>
      <c r="J5" s="10">
        <v>13.3</v>
      </c>
      <c r="K5" s="10">
        <v>13</v>
      </c>
      <c r="L5" s="10">
        <v>13</v>
      </c>
      <c r="M5" s="10">
        <v>13.1</v>
      </c>
      <c r="N5" s="10">
        <v>14</v>
      </c>
      <c r="O5" s="22">
        <f t="shared" ref="O5:O10" si="0">SUM(F5:H5)</f>
        <v>36</v>
      </c>
      <c r="P5" s="22">
        <f t="shared" ref="P5:P10" si="1">SUM(I5:K5)</f>
        <v>39.200000000000003</v>
      </c>
      <c r="Q5" s="22">
        <f t="shared" ref="Q5:Q10" si="2">SUM(L5:N5)</f>
        <v>40.1</v>
      </c>
      <c r="R5" s="23">
        <f t="shared" ref="R5:R10" si="3">SUM(F5:J5)</f>
        <v>62.2</v>
      </c>
      <c r="S5" s="23">
        <f t="shared" ref="S5:S10" si="4">SUM(J5:N5)</f>
        <v>66.400000000000006</v>
      </c>
      <c r="T5" s="11" t="s">
        <v>172</v>
      </c>
      <c r="U5" s="11" t="s">
        <v>244</v>
      </c>
      <c r="V5" s="13" t="s">
        <v>225</v>
      </c>
      <c r="W5" s="13" t="s">
        <v>246</v>
      </c>
      <c r="X5" s="13" t="s">
        <v>247</v>
      </c>
      <c r="Y5" s="12">
        <v>3.6</v>
      </c>
      <c r="Z5" s="12">
        <v>3.4</v>
      </c>
      <c r="AA5" s="11" t="s">
        <v>276</v>
      </c>
      <c r="AB5" s="12">
        <v>1.4</v>
      </c>
      <c r="AC5" s="12" t="s">
        <v>313</v>
      </c>
      <c r="AD5" s="12">
        <v>0.7</v>
      </c>
      <c r="AE5" s="12">
        <v>0.7</v>
      </c>
      <c r="AF5" s="12"/>
      <c r="AG5" s="11" t="s">
        <v>314</v>
      </c>
      <c r="AH5" s="11" t="s">
        <v>315</v>
      </c>
      <c r="AI5" s="11" t="s">
        <v>182</v>
      </c>
      <c r="AJ5" s="8"/>
      <c r="AK5" s="8" t="s">
        <v>345</v>
      </c>
      <c r="AL5" s="27" t="s">
        <v>346</v>
      </c>
    </row>
    <row r="6" spans="1:41" s="5" customFormat="1">
      <c r="A6" s="6">
        <v>45298</v>
      </c>
      <c r="B6" s="17" t="s">
        <v>179</v>
      </c>
      <c r="C6" s="8" t="s">
        <v>195</v>
      </c>
      <c r="D6" s="9">
        <v>7.993055555555556E-2</v>
      </c>
      <c r="E6" s="28" t="s">
        <v>249</v>
      </c>
      <c r="F6" s="10">
        <v>12.5</v>
      </c>
      <c r="G6" s="10">
        <v>11.5</v>
      </c>
      <c r="H6" s="10">
        <v>13.8</v>
      </c>
      <c r="I6" s="10">
        <v>12.9</v>
      </c>
      <c r="J6" s="10">
        <v>13.2</v>
      </c>
      <c r="K6" s="10">
        <v>13.4</v>
      </c>
      <c r="L6" s="10">
        <v>13.2</v>
      </c>
      <c r="M6" s="10">
        <v>12.5</v>
      </c>
      <c r="N6" s="10">
        <v>12.6</v>
      </c>
      <c r="O6" s="22">
        <f t="shared" si="0"/>
        <v>37.799999999999997</v>
      </c>
      <c r="P6" s="22">
        <f t="shared" si="1"/>
        <v>39.5</v>
      </c>
      <c r="Q6" s="22">
        <f t="shared" si="2"/>
        <v>38.299999999999997</v>
      </c>
      <c r="R6" s="23">
        <f t="shared" si="3"/>
        <v>63.899999999999991</v>
      </c>
      <c r="S6" s="23">
        <f t="shared" si="4"/>
        <v>64.899999999999991</v>
      </c>
      <c r="T6" s="11" t="s">
        <v>170</v>
      </c>
      <c r="U6" s="11" t="s">
        <v>248</v>
      </c>
      <c r="V6" s="13" t="s">
        <v>250</v>
      </c>
      <c r="W6" s="13" t="s">
        <v>251</v>
      </c>
      <c r="X6" s="13" t="s">
        <v>252</v>
      </c>
      <c r="Y6" s="12">
        <v>3.6</v>
      </c>
      <c r="Z6" s="12">
        <v>3.4</v>
      </c>
      <c r="AA6" s="11" t="s">
        <v>276</v>
      </c>
      <c r="AB6" s="12">
        <v>1.4</v>
      </c>
      <c r="AC6" s="12" t="s">
        <v>313</v>
      </c>
      <c r="AD6" s="12">
        <v>0.7</v>
      </c>
      <c r="AE6" s="12">
        <v>0.7</v>
      </c>
      <c r="AF6" s="12"/>
      <c r="AG6" s="11" t="s">
        <v>314</v>
      </c>
      <c r="AH6" s="11" t="s">
        <v>315</v>
      </c>
      <c r="AI6" s="11" t="s">
        <v>183</v>
      </c>
      <c r="AJ6" s="8"/>
      <c r="AK6" s="8" t="s">
        <v>347</v>
      </c>
      <c r="AL6" s="27" t="s">
        <v>348</v>
      </c>
    </row>
    <row r="7" spans="1:41" s="5" customFormat="1">
      <c r="A7" s="6">
        <v>45299</v>
      </c>
      <c r="B7" s="17" t="s">
        <v>138</v>
      </c>
      <c r="C7" s="8" t="s">
        <v>195</v>
      </c>
      <c r="D7" s="9">
        <v>7.993055555555556E-2</v>
      </c>
      <c r="E7" s="28" t="s">
        <v>286</v>
      </c>
      <c r="F7" s="10">
        <v>12.3</v>
      </c>
      <c r="G7" s="10">
        <v>10.9</v>
      </c>
      <c r="H7" s="10">
        <v>12.5</v>
      </c>
      <c r="I7" s="10">
        <v>13.4</v>
      </c>
      <c r="J7" s="10">
        <v>13.6</v>
      </c>
      <c r="K7" s="10">
        <v>13.1</v>
      </c>
      <c r="L7" s="10">
        <v>13.3</v>
      </c>
      <c r="M7" s="10">
        <v>13.2</v>
      </c>
      <c r="N7" s="10">
        <v>13.3</v>
      </c>
      <c r="O7" s="22">
        <f t="shared" si="0"/>
        <v>35.700000000000003</v>
      </c>
      <c r="P7" s="22">
        <f t="shared" si="1"/>
        <v>40.1</v>
      </c>
      <c r="Q7" s="22">
        <f t="shared" si="2"/>
        <v>39.799999999999997</v>
      </c>
      <c r="R7" s="23">
        <f t="shared" si="3"/>
        <v>62.7</v>
      </c>
      <c r="S7" s="23">
        <f t="shared" si="4"/>
        <v>66.5</v>
      </c>
      <c r="T7" s="11" t="s">
        <v>172</v>
      </c>
      <c r="U7" s="11" t="s">
        <v>197</v>
      </c>
      <c r="V7" s="13" t="s">
        <v>287</v>
      </c>
      <c r="W7" s="13" t="s">
        <v>287</v>
      </c>
      <c r="X7" s="13" t="s">
        <v>203</v>
      </c>
      <c r="Y7" s="12">
        <v>3</v>
      </c>
      <c r="Z7" s="12">
        <v>3</v>
      </c>
      <c r="AA7" s="11" t="s">
        <v>276</v>
      </c>
      <c r="AB7" s="12">
        <v>1.7</v>
      </c>
      <c r="AC7" s="12" t="s">
        <v>313</v>
      </c>
      <c r="AD7" s="12">
        <v>0.8</v>
      </c>
      <c r="AE7" s="12">
        <v>0.9</v>
      </c>
      <c r="AF7" s="12"/>
      <c r="AG7" s="11" t="s">
        <v>314</v>
      </c>
      <c r="AH7" s="11" t="s">
        <v>315</v>
      </c>
      <c r="AI7" s="11" t="s">
        <v>183</v>
      </c>
      <c r="AJ7" s="8"/>
      <c r="AK7" s="8" t="s">
        <v>371</v>
      </c>
      <c r="AL7" s="27" t="s">
        <v>372</v>
      </c>
    </row>
    <row r="8" spans="1:41" s="5" customFormat="1">
      <c r="A8" s="6">
        <v>45299</v>
      </c>
      <c r="B8" s="18" t="s">
        <v>137</v>
      </c>
      <c r="C8" s="8" t="s">
        <v>195</v>
      </c>
      <c r="D8" s="9">
        <v>7.9178240740740743E-2</v>
      </c>
      <c r="E8" s="28" t="s">
        <v>291</v>
      </c>
      <c r="F8" s="10">
        <v>12.1</v>
      </c>
      <c r="G8" s="10">
        <v>10.9</v>
      </c>
      <c r="H8" s="10">
        <v>13</v>
      </c>
      <c r="I8" s="10">
        <v>13.1</v>
      </c>
      <c r="J8" s="10">
        <v>13.1</v>
      </c>
      <c r="K8" s="10">
        <v>12.3</v>
      </c>
      <c r="L8" s="10">
        <v>12.8</v>
      </c>
      <c r="M8" s="10">
        <v>13.4</v>
      </c>
      <c r="N8" s="10">
        <v>13.4</v>
      </c>
      <c r="O8" s="22">
        <f t="shared" si="0"/>
        <v>36</v>
      </c>
      <c r="P8" s="22">
        <f t="shared" si="1"/>
        <v>38.5</v>
      </c>
      <c r="Q8" s="22">
        <f t="shared" si="2"/>
        <v>39.6</v>
      </c>
      <c r="R8" s="23">
        <f t="shared" si="3"/>
        <v>62.2</v>
      </c>
      <c r="S8" s="23">
        <f t="shared" si="4"/>
        <v>65</v>
      </c>
      <c r="T8" s="11" t="s">
        <v>170</v>
      </c>
      <c r="U8" s="11" t="s">
        <v>197</v>
      </c>
      <c r="V8" s="13" t="s">
        <v>251</v>
      </c>
      <c r="W8" s="13" t="s">
        <v>216</v>
      </c>
      <c r="X8" s="13" t="s">
        <v>250</v>
      </c>
      <c r="Y8" s="12">
        <v>3</v>
      </c>
      <c r="Z8" s="12">
        <v>3</v>
      </c>
      <c r="AA8" s="11" t="s">
        <v>276</v>
      </c>
      <c r="AB8" s="12">
        <v>1.2</v>
      </c>
      <c r="AC8" s="12" t="s">
        <v>313</v>
      </c>
      <c r="AD8" s="12">
        <v>0.3</v>
      </c>
      <c r="AE8" s="12">
        <v>0.9</v>
      </c>
      <c r="AF8" s="12"/>
      <c r="AG8" s="11" t="s">
        <v>315</v>
      </c>
      <c r="AH8" s="11" t="s">
        <v>315</v>
      </c>
      <c r="AI8" s="11" t="s">
        <v>182</v>
      </c>
      <c r="AJ8" s="8"/>
      <c r="AK8" s="8" t="s">
        <v>375</v>
      </c>
      <c r="AL8" s="27" t="s">
        <v>376</v>
      </c>
    </row>
    <row r="9" spans="1:41" s="5" customFormat="1">
      <c r="A9" s="6">
        <v>45299</v>
      </c>
      <c r="B9" s="17" t="s">
        <v>139</v>
      </c>
      <c r="C9" s="8" t="s">
        <v>195</v>
      </c>
      <c r="D9" s="9">
        <v>7.857638888888889E-2</v>
      </c>
      <c r="E9" s="28" t="s">
        <v>192</v>
      </c>
      <c r="F9" s="10">
        <v>12.2</v>
      </c>
      <c r="G9" s="10">
        <v>10.9</v>
      </c>
      <c r="H9" s="10">
        <v>12.3</v>
      </c>
      <c r="I9" s="10">
        <v>12.9</v>
      </c>
      <c r="J9" s="10">
        <v>13.3</v>
      </c>
      <c r="K9" s="10">
        <v>12.8</v>
      </c>
      <c r="L9" s="10">
        <v>12.7</v>
      </c>
      <c r="M9" s="10">
        <v>13.2</v>
      </c>
      <c r="N9" s="10">
        <v>13.6</v>
      </c>
      <c r="O9" s="22">
        <f t="shared" si="0"/>
        <v>35.400000000000006</v>
      </c>
      <c r="P9" s="22">
        <f t="shared" si="1"/>
        <v>39</v>
      </c>
      <c r="Q9" s="22">
        <f t="shared" si="2"/>
        <v>39.5</v>
      </c>
      <c r="R9" s="23">
        <f t="shared" si="3"/>
        <v>61.600000000000009</v>
      </c>
      <c r="S9" s="23">
        <f t="shared" si="4"/>
        <v>65.599999999999994</v>
      </c>
      <c r="T9" s="11" t="s">
        <v>172</v>
      </c>
      <c r="U9" s="11" t="s">
        <v>197</v>
      </c>
      <c r="V9" s="13" t="s">
        <v>298</v>
      </c>
      <c r="W9" s="13" t="s">
        <v>299</v>
      </c>
      <c r="X9" s="13" t="s">
        <v>280</v>
      </c>
      <c r="Y9" s="12">
        <v>3</v>
      </c>
      <c r="Z9" s="12">
        <v>3</v>
      </c>
      <c r="AA9" s="11" t="s">
        <v>276</v>
      </c>
      <c r="AB9" s="12">
        <v>1.3</v>
      </c>
      <c r="AC9" s="12" t="s">
        <v>313</v>
      </c>
      <c r="AD9" s="12">
        <v>0.4</v>
      </c>
      <c r="AE9" s="12">
        <v>0.9</v>
      </c>
      <c r="AF9" s="12"/>
      <c r="AG9" s="11" t="s">
        <v>314</v>
      </c>
      <c r="AH9" s="11" t="s">
        <v>314</v>
      </c>
      <c r="AI9" s="11" t="s">
        <v>183</v>
      </c>
      <c r="AJ9" s="8"/>
      <c r="AK9" s="8" t="s">
        <v>381</v>
      </c>
      <c r="AL9" s="27" t="s">
        <v>382</v>
      </c>
    </row>
    <row r="10" spans="1:41" s="5" customFormat="1">
      <c r="A10" s="6">
        <v>45299</v>
      </c>
      <c r="B10" s="18" t="s">
        <v>140</v>
      </c>
      <c r="C10" s="8" t="s">
        <v>195</v>
      </c>
      <c r="D10" s="9">
        <v>7.7800925925925926E-2</v>
      </c>
      <c r="E10" s="28" t="s">
        <v>302</v>
      </c>
      <c r="F10" s="10">
        <v>12.2</v>
      </c>
      <c r="G10" s="10">
        <v>11.1</v>
      </c>
      <c r="H10" s="10">
        <v>12.8</v>
      </c>
      <c r="I10" s="10">
        <v>12.3</v>
      </c>
      <c r="J10" s="10">
        <v>12.4</v>
      </c>
      <c r="K10" s="10">
        <v>12.4</v>
      </c>
      <c r="L10" s="10">
        <v>12.8</v>
      </c>
      <c r="M10" s="10">
        <v>13.1</v>
      </c>
      <c r="N10" s="10">
        <v>13.1</v>
      </c>
      <c r="O10" s="22">
        <f t="shared" si="0"/>
        <v>36.099999999999994</v>
      </c>
      <c r="P10" s="22">
        <f t="shared" si="1"/>
        <v>37.1</v>
      </c>
      <c r="Q10" s="22">
        <f t="shared" si="2"/>
        <v>39</v>
      </c>
      <c r="R10" s="23">
        <f t="shared" si="3"/>
        <v>60.79999999999999</v>
      </c>
      <c r="S10" s="23">
        <f t="shared" si="4"/>
        <v>63.800000000000004</v>
      </c>
      <c r="T10" s="11" t="s">
        <v>172</v>
      </c>
      <c r="U10" s="11" t="s">
        <v>197</v>
      </c>
      <c r="V10" s="13" t="s">
        <v>303</v>
      </c>
      <c r="W10" s="13" t="s">
        <v>250</v>
      </c>
      <c r="X10" s="13" t="s">
        <v>304</v>
      </c>
      <c r="Y10" s="12">
        <v>3</v>
      </c>
      <c r="Z10" s="12">
        <v>3</v>
      </c>
      <c r="AA10" s="11" t="s">
        <v>276</v>
      </c>
      <c r="AB10" s="12">
        <v>0.4</v>
      </c>
      <c r="AC10" s="12" t="s">
        <v>313</v>
      </c>
      <c r="AD10" s="12">
        <v>-0.5</v>
      </c>
      <c r="AE10" s="12">
        <v>0.9</v>
      </c>
      <c r="AF10" s="12" t="s">
        <v>319</v>
      </c>
      <c r="AG10" s="11" t="s">
        <v>320</v>
      </c>
      <c r="AH10" s="11" t="s">
        <v>314</v>
      </c>
      <c r="AI10" s="11" t="s">
        <v>182</v>
      </c>
      <c r="AJ10" s="8"/>
      <c r="AK10" s="8" t="s">
        <v>385</v>
      </c>
      <c r="AL10" s="27" t="s">
        <v>386</v>
      </c>
    </row>
    <row r="11" spans="1:41" s="5" customFormat="1">
      <c r="A11" s="6">
        <v>45304</v>
      </c>
      <c r="B11" s="18" t="s">
        <v>138</v>
      </c>
      <c r="C11" s="8" t="s">
        <v>195</v>
      </c>
      <c r="D11" s="9">
        <v>7.9953703703703707E-2</v>
      </c>
      <c r="E11" s="28" t="s">
        <v>394</v>
      </c>
      <c r="F11" s="10">
        <v>12.4</v>
      </c>
      <c r="G11" s="10">
        <v>10.9</v>
      </c>
      <c r="H11" s="10">
        <v>12.5</v>
      </c>
      <c r="I11" s="10">
        <v>13.1</v>
      </c>
      <c r="J11" s="10">
        <v>13.8</v>
      </c>
      <c r="K11" s="10">
        <v>13.3</v>
      </c>
      <c r="L11" s="10">
        <v>13</v>
      </c>
      <c r="M11" s="10">
        <v>13.5</v>
      </c>
      <c r="N11" s="10">
        <v>13.3</v>
      </c>
      <c r="O11" s="22">
        <f t="shared" ref="O11:O25" si="5">SUM(F11:H11)</f>
        <v>35.799999999999997</v>
      </c>
      <c r="P11" s="22">
        <f t="shared" ref="P11:P25" si="6">SUM(I11:K11)</f>
        <v>40.200000000000003</v>
      </c>
      <c r="Q11" s="22">
        <f t="shared" ref="Q11:Q25" si="7">SUM(L11:N11)</f>
        <v>39.799999999999997</v>
      </c>
      <c r="R11" s="23">
        <f t="shared" ref="R11:R25" si="8">SUM(F11:J11)</f>
        <v>62.7</v>
      </c>
      <c r="S11" s="23">
        <f t="shared" ref="S11:S25" si="9">SUM(J11:N11)</f>
        <v>66.900000000000006</v>
      </c>
      <c r="T11" s="11" t="s">
        <v>172</v>
      </c>
      <c r="U11" s="11" t="s">
        <v>197</v>
      </c>
      <c r="V11" s="13" t="s">
        <v>395</v>
      </c>
      <c r="W11" s="13" t="s">
        <v>240</v>
      </c>
      <c r="X11" s="13" t="s">
        <v>396</v>
      </c>
      <c r="Y11" s="12">
        <v>1.4</v>
      </c>
      <c r="Z11" s="12">
        <v>1.6</v>
      </c>
      <c r="AA11" s="11" t="s">
        <v>183</v>
      </c>
      <c r="AB11" s="12">
        <v>1.9</v>
      </c>
      <c r="AC11" s="12" t="s">
        <v>313</v>
      </c>
      <c r="AD11" s="12">
        <v>1.2</v>
      </c>
      <c r="AE11" s="12">
        <v>0.7</v>
      </c>
      <c r="AF11" s="12"/>
      <c r="AG11" s="11" t="s">
        <v>316</v>
      </c>
      <c r="AH11" s="11" t="s">
        <v>314</v>
      </c>
      <c r="AI11" s="11" t="s">
        <v>183</v>
      </c>
      <c r="AJ11" s="8"/>
      <c r="AK11" s="8" t="s">
        <v>449</v>
      </c>
      <c r="AL11" s="27" t="s">
        <v>450</v>
      </c>
    </row>
    <row r="12" spans="1:41" s="5" customFormat="1">
      <c r="A12" s="6">
        <v>45304</v>
      </c>
      <c r="B12" s="18" t="s">
        <v>179</v>
      </c>
      <c r="C12" s="8" t="s">
        <v>195</v>
      </c>
      <c r="D12" s="9">
        <v>7.9884259259259252E-2</v>
      </c>
      <c r="E12" s="28" t="s">
        <v>401</v>
      </c>
      <c r="F12" s="10">
        <v>12.4</v>
      </c>
      <c r="G12" s="10">
        <v>11.4</v>
      </c>
      <c r="H12" s="10">
        <v>13.7</v>
      </c>
      <c r="I12" s="10">
        <v>14.1</v>
      </c>
      <c r="J12" s="10">
        <v>13.8</v>
      </c>
      <c r="K12" s="10">
        <v>13</v>
      </c>
      <c r="L12" s="10">
        <v>12.5</v>
      </c>
      <c r="M12" s="10">
        <v>11.9</v>
      </c>
      <c r="N12" s="10">
        <v>12.4</v>
      </c>
      <c r="O12" s="22">
        <f t="shared" si="5"/>
        <v>37.5</v>
      </c>
      <c r="P12" s="22">
        <f t="shared" si="6"/>
        <v>40.9</v>
      </c>
      <c r="Q12" s="22">
        <f t="shared" si="7"/>
        <v>36.799999999999997</v>
      </c>
      <c r="R12" s="23">
        <f t="shared" si="8"/>
        <v>65.400000000000006</v>
      </c>
      <c r="S12" s="23">
        <f t="shared" si="9"/>
        <v>63.599999999999994</v>
      </c>
      <c r="T12" s="11" t="s">
        <v>217</v>
      </c>
      <c r="U12" s="11" t="s">
        <v>400</v>
      </c>
      <c r="V12" s="13" t="s">
        <v>402</v>
      </c>
      <c r="W12" s="13" t="s">
        <v>200</v>
      </c>
      <c r="X12" s="13" t="s">
        <v>200</v>
      </c>
      <c r="Y12" s="12">
        <v>1.4</v>
      </c>
      <c r="Z12" s="12">
        <v>1.6</v>
      </c>
      <c r="AA12" s="11" t="s">
        <v>183</v>
      </c>
      <c r="AB12" s="12">
        <v>1</v>
      </c>
      <c r="AC12" s="12">
        <v>-1</v>
      </c>
      <c r="AD12" s="12">
        <v>-0.7</v>
      </c>
      <c r="AE12" s="12">
        <v>0.7</v>
      </c>
      <c r="AF12" s="12"/>
      <c r="AG12" s="11" t="s">
        <v>320</v>
      </c>
      <c r="AH12" s="11" t="s">
        <v>315</v>
      </c>
      <c r="AI12" s="11" t="s">
        <v>182</v>
      </c>
      <c r="AJ12" s="8"/>
      <c r="AK12" s="8" t="s">
        <v>453</v>
      </c>
      <c r="AL12" s="27" t="s">
        <v>453</v>
      </c>
    </row>
    <row r="13" spans="1:41" s="5" customFormat="1">
      <c r="A13" s="6">
        <v>45305</v>
      </c>
      <c r="B13" s="17" t="s">
        <v>138</v>
      </c>
      <c r="C13" s="8" t="s">
        <v>195</v>
      </c>
      <c r="D13" s="9">
        <v>7.993055555555556E-2</v>
      </c>
      <c r="E13" s="28" t="s">
        <v>420</v>
      </c>
      <c r="F13" s="10">
        <v>12.3</v>
      </c>
      <c r="G13" s="10">
        <v>11.7</v>
      </c>
      <c r="H13" s="10">
        <v>12.8</v>
      </c>
      <c r="I13" s="10">
        <v>13.1</v>
      </c>
      <c r="J13" s="10">
        <v>13.2</v>
      </c>
      <c r="K13" s="10">
        <v>13.1</v>
      </c>
      <c r="L13" s="10">
        <v>13.1</v>
      </c>
      <c r="M13" s="10">
        <v>12.6</v>
      </c>
      <c r="N13" s="10">
        <v>13.7</v>
      </c>
      <c r="O13" s="22">
        <f t="shared" si="5"/>
        <v>36.799999999999997</v>
      </c>
      <c r="P13" s="22">
        <f t="shared" si="6"/>
        <v>39.4</v>
      </c>
      <c r="Q13" s="22">
        <f t="shared" si="7"/>
        <v>39.4</v>
      </c>
      <c r="R13" s="23">
        <f t="shared" si="8"/>
        <v>63.099999999999994</v>
      </c>
      <c r="S13" s="23">
        <f t="shared" si="9"/>
        <v>65.7</v>
      </c>
      <c r="T13" s="11" t="s">
        <v>170</v>
      </c>
      <c r="U13" s="11" t="s">
        <v>197</v>
      </c>
      <c r="V13" s="13" t="s">
        <v>239</v>
      </c>
      <c r="W13" s="13" t="s">
        <v>299</v>
      </c>
      <c r="X13" s="13" t="s">
        <v>243</v>
      </c>
      <c r="Y13" s="12">
        <v>1.2</v>
      </c>
      <c r="Z13" s="12">
        <v>1.5</v>
      </c>
      <c r="AA13" s="11" t="s">
        <v>183</v>
      </c>
      <c r="AB13" s="12">
        <v>1.7</v>
      </c>
      <c r="AC13" s="12" t="s">
        <v>313</v>
      </c>
      <c r="AD13" s="12">
        <v>1</v>
      </c>
      <c r="AE13" s="12">
        <v>0.7</v>
      </c>
      <c r="AF13" s="12"/>
      <c r="AG13" s="11" t="s">
        <v>316</v>
      </c>
      <c r="AH13" s="11" t="s">
        <v>316</v>
      </c>
      <c r="AI13" s="11" t="s">
        <v>183</v>
      </c>
      <c r="AJ13" s="8"/>
      <c r="AK13" s="8" t="s">
        <v>465</v>
      </c>
      <c r="AL13" s="27" t="s">
        <v>464</v>
      </c>
    </row>
    <row r="14" spans="1:41" s="5" customFormat="1">
      <c r="A14" s="6">
        <v>45305</v>
      </c>
      <c r="B14" s="18" t="s">
        <v>139</v>
      </c>
      <c r="C14" s="8" t="s">
        <v>195</v>
      </c>
      <c r="D14" s="9">
        <v>7.8472222222222221E-2</v>
      </c>
      <c r="E14" s="28" t="s">
        <v>431</v>
      </c>
      <c r="F14" s="10">
        <v>12.1</v>
      </c>
      <c r="G14" s="10">
        <v>10.5</v>
      </c>
      <c r="H14" s="10">
        <v>12.9</v>
      </c>
      <c r="I14" s="10">
        <v>12.8</v>
      </c>
      <c r="J14" s="10">
        <v>12.8</v>
      </c>
      <c r="K14" s="10">
        <v>12.9</v>
      </c>
      <c r="L14" s="10">
        <v>13.1</v>
      </c>
      <c r="M14" s="10">
        <v>13</v>
      </c>
      <c r="N14" s="10">
        <v>12.9</v>
      </c>
      <c r="O14" s="22">
        <f t="shared" si="5"/>
        <v>35.5</v>
      </c>
      <c r="P14" s="22">
        <f t="shared" si="6"/>
        <v>38.5</v>
      </c>
      <c r="Q14" s="22">
        <f t="shared" si="7"/>
        <v>39</v>
      </c>
      <c r="R14" s="23">
        <f t="shared" si="8"/>
        <v>61.099999999999994</v>
      </c>
      <c r="S14" s="23">
        <f t="shared" si="9"/>
        <v>64.7</v>
      </c>
      <c r="T14" s="11" t="s">
        <v>172</v>
      </c>
      <c r="U14" s="11" t="s">
        <v>197</v>
      </c>
      <c r="V14" s="13" t="s">
        <v>432</v>
      </c>
      <c r="W14" s="13" t="s">
        <v>200</v>
      </c>
      <c r="X14" s="13" t="s">
        <v>252</v>
      </c>
      <c r="Y14" s="12">
        <v>1.2</v>
      </c>
      <c r="Z14" s="12">
        <v>1.5</v>
      </c>
      <c r="AA14" s="11" t="s">
        <v>183</v>
      </c>
      <c r="AB14" s="12">
        <v>0.4</v>
      </c>
      <c r="AC14" s="12" t="s">
        <v>313</v>
      </c>
      <c r="AD14" s="12">
        <v>-0.3</v>
      </c>
      <c r="AE14" s="12">
        <v>0.7</v>
      </c>
      <c r="AF14" s="12"/>
      <c r="AG14" s="11" t="s">
        <v>315</v>
      </c>
      <c r="AH14" s="11" t="s">
        <v>314</v>
      </c>
      <c r="AI14" s="11" t="s">
        <v>182</v>
      </c>
      <c r="AJ14" s="8"/>
      <c r="AK14" s="8" t="s">
        <v>476</v>
      </c>
      <c r="AL14" s="27" t="s">
        <v>477</v>
      </c>
    </row>
    <row r="15" spans="1:41" s="5" customFormat="1">
      <c r="A15" s="6">
        <v>45305</v>
      </c>
      <c r="B15" s="18" t="s">
        <v>142</v>
      </c>
      <c r="C15" s="8" t="s">
        <v>195</v>
      </c>
      <c r="D15" s="9">
        <v>7.7175925925925926E-2</v>
      </c>
      <c r="E15" s="28" t="s">
        <v>435</v>
      </c>
      <c r="F15" s="10">
        <v>12.2</v>
      </c>
      <c r="G15" s="10">
        <v>12</v>
      </c>
      <c r="H15" s="10">
        <v>12.9</v>
      </c>
      <c r="I15" s="10">
        <v>12.9</v>
      </c>
      <c r="J15" s="10">
        <v>12.9</v>
      </c>
      <c r="K15" s="10">
        <v>12.8</v>
      </c>
      <c r="L15" s="10">
        <v>12.2</v>
      </c>
      <c r="M15" s="10">
        <v>11.9</v>
      </c>
      <c r="N15" s="10">
        <v>12</v>
      </c>
      <c r="O15" s="22">
        <f t="shared" si="5"/>
        <v>37.1</v>
      </c>
      <c r="P15" s="22">
        <f t="shared" si="6"/>
        <v>38.6</v>
      </c>
      <c r="Q15" s="22">
        <f t="shared" si="7"/>
        <v>36.1</v>
      </c>
      <c r="R15" s="23">
        <f t="shared" si="8"/>
        <v>62.9</v>
      </c>
      <c r="S15" s="23">
        <f t="shared" si="9"/>
        <v>61.800000000000004</v>
      </c>
      <c r="T15" s="11" t="s">
        <v>217</v>
      </c>
      <c r="U15" s="11" t="s">
        <v>400</v>
      </c>
      <c r="V15" s="13" t="s">
        <v>239</v>
      </c>
      <c r="W15" s="13" t="s">
        <v>436</v>
      </c>
      <c r="X15" s="13" t="s">
        <v>396</v>
      </c>
      <c r="Y15" s="12">
        <v>1.2</v>
      </c>
      <c r="Z15" s="12">
        <v>1.5</v>
      </c>
      <c r="AA15" s="11" t="s">
        <v>183</v>
      </c>
      <c r="AB15" s="12">
        <v>0.8</v>
      </c>
      <c r="AC15" s="12">
        <v>-0.6</v>
      </c>
      <c r="AD15" s="12">
        <v>-0.5</v>
      </c>
      <c r="AE15" s="12">
        <v>0.7</v>
      </c>
      <c r="AF15" s="12" t="s">
        <v>319</v>
      </c>
      <c r="AG15" s="11" t="s">
        <v>320</v>
      </c>
      <c r="AH15" s="11" t="s">
        <v>315</v>
      </c>
      <c r="AI15" s="11" t="s">
        <v>182</v>
      </c>
      <c r="AJ15" s="8"/>
      <c r="AK15" s="8" t="s">
        <v>480</v>
      </c>
      <c r="AL15" s="27" t="s">
        <v>481</v>
      </c>
    </row>
    <row r="16" spans="1:41" s="5" customFormat="1">
      <c r="A16" s="6">
        <v>45311</v>
      </c>
      <c r="B16" s="18" t="s">
        <v>138</v>
      </c>
      <c r="C16" s="8" t="s">
        <v>492</v>
      </c>
      <c r="D16" s="9">
        <v>7.857638888888889E-2</v>
      </c>
      <c r="E16" s="28" t="s">
        <v>495</v>
      </c>
      <c r="F16" s="10">
        <v>12.3</v>
      </c>
      <c r="G16" s="10">
        <v>11.3</v>
      </c>
      <c r="H16" s="10">
        <v>12.8</v>
      </c>
      <c r="I16" s="10">
        <v>12.7</v>
      </c>
      <c r="J16" s="10">
        <v>13.1</v>
      </c>
      <c r="K16" s="10">
        <v>12.8</v>
      </c>
      <c r="L16" s="10">
        <v>13</v>
      </c>
      <c r="M16" s="10">
        <v>13.3</v>
      </c>
      <c r="N16" s="10">
        <v>12.6</v>
      </c>
      <c r="O16" s="22">
        <f t="shared" si="5"/>
        <v>36.400000000000006</v>
      </c>
      <c r="P16" s="22">
        <f t="shared" si="6"/>
        <v>38.599999999999994</v>
      </c>
      <c r="Q16" s="22">
        <f t="shared" si="7"/>
        <v>38.9</v>
      </c>
      <c r="R16" s="23">
        <f t="shared" si="8"/>
        <v>62.20000000000001</v>
      </c>
      <c r="S16" s="23">
        <f t="shared" si="9"/>
        <v>64.8</v>
      </c>
      <c r="T16" s="11" t="s">
        <v>172</v>
      </c>
      <c r="U16" s="11" t="s">
        <v>197</v>
      </c>
      <c r="V16" s="13" t="s">
        <v>227</v>
      </c>
      <c r="W16" s="13" t="s">
        <v>496</v>
      </c>
      <c r="X16" s="13" t="s">
        <v>415</v>
      </c>
      <c r="Y16" s="12">
        <v>7.8</v>
      </c>
      <c r="Z16" s="12">
        <v>7.9</v>
      </c>
      <c r="AA16" s="11" t="s">
        <v>181</v>
      </c>
      <c r="AB16" s="12" t="s">
        <v>317</v>
      </c>
      <c r="AC16" s="12" t="s">
        <v>313</v>
      </c>
      <c r="AD16" s="12">
        <v>0.7</v>
      </c>
      <c r="AE16" s="12">
        <v>-0.7</v>
      </c>
      <c r="AF16" s="12"/>
      <c r="AG16" s="11" t="s">
        <v>314</v>
      </c>
      <c r="AH16" s="11" t="s">
        <v>314</v>
      </c>
      <c r="AI16" s="11" t="s">
        <v>183</v>
      </c>
      <c r="AJ16" s="8"/>
      <c r="AK16" s="8" t="s">
        <v>566</v>
      </c>
      <c r="AL16" s="27" t="s">
        <v>567</v>
      </c>
    </row>
    <row r="17" spans="1:38" s="5" customFormat="1">
      <c r="A17" s="6">
        <v>45311</v>
      </c>
      <c r="B17" s="18" t="s">
        <v>140</v>
      </c>
      <c r="C17" s="8" t="s">
        <v>498</v>
      </c>
      <c r="D17" s="9">
        <v>7.778935185185186E-2</v>
      </c>
      <c r="E17" s="28" t="s">
        <v>185</v>
      </c>
      <c r="F17" s="10">
        <v>12.5</v>
      </c>
      <c r="G17" s="10">
        <v>11.7</v>
      </c>
      <c r="H17" s="10">
        <v>13</v>
      </c>
      <c r="I17" s="10">
        <v>12.6</v>
      </c>
      <c r="J17" s="10">
        <v>12.4</v>
      </c>
      <c r="K17" s="10">
        <v>12.6</v>
      </c>
      <c r="L17" s="10">
        <v>12.3</v>
      </c>
      <c r="M17" s="10">
        <v>12.2</v>
      </c>
      <c r="N17" s="10">
        <v>12.8</v>
      </c>
      <c r="O17" s="22">
        <f t="shared" si="5"/>
        <v>37.200000000000003</v>
      </c>
      <c r="P17" s="22">
        <f t="shared" si="6"/>
        <v>37.6</v>
      </c>
      <c r="Q17" s="22">
        <f t="shared" si="7"/>
        <v>37.299999999999997</v>
      </c>
      <c r="R17" s="23">
        <f t="shared" si="8"/>
        <v>62.2</v>
      </c>
      <c r="S17" s="23">
        <f t="shared" si="9"/>
        <v>62.3</v>
      </c>
      <c r="T17" s="11" t="s">
        <v>170</v>
      </c>
      <c r="U17" s="11" t="s">
        <v>171</v>
      </c>
      <c r="V17" s="13" t="s">
        <v>203</v>
      </c>
      <c r="W17" s="13" t="s">
        <v>250</v>
      </c>
      <c r="X17" s="13" t="s">
        <v>304</v>
      </c>
      <c r="Y17" s="12">
        <v>7.8</v>
      </c>
      <c r="Z17" s="12">
        <v>7.9</v>
      </c>
      <c r="AA17" s="11" t="s">
        <v>181</v>
      </c>
      <c r="AB17" s="12">
        <v>0.3</v>
      </c>
      <c r="AC17" s="12" t="s">
        <v>313</v>
      </c>
      <c r="AD17" s="12">
        <v>1.2</v>
      </c>
      <c r="AE17" s="12">
        <v>-0.9</v>
      </c>
      <c r="AF17" s="12"/>
      <c r="AG17" s="11" t="s">
        <v>316</v>
      </c>
      <c r="AH17" s="11" t="s">
        <v>315</v>
      </c>
      <c r="AI17" s="11" t="s">
        <v>182</v>
      </c>
      <c r="AJ17" s="8"/>
      <c r="AK17" s="8" t="s">
        <v>544</v>
      </c>
      <c r="AL17" s="27" t="s">
        <v>545</v>
      </c>
    </row>
    <row r="18" spans="1:38" s="5" customFormat="1">
      <c r="A18" s="6">
        <v>45312</v>
      </c>
      <c r="B18" s="18" t="s">
        <v>179</v>
      </c>
      <c r="C18" s="8" t="s">
        <v>519</v>
      </c>
      <c r="D18" s="9">
        <v>7.8553240740740743E-2</v>
      </c>
      <c r="E18" s="28" t="s">
        <v>520</v>
      </c>
      <c r="F18" s="10">
        <v>12.4</v>
      </c>
      <c r="G18" s="10">
        <v>11.5</v>
      </c>
      <c r="H18" s="10">
        <v>13</v>
      </c>
      <c r="I18" s="10">
        <v>13</v>
      </c>
      <c r="J18" s="10">
        <v>13</v>
      </c>
      <c r="K18" s="10">
        <v>13.2</v>
      </c>
      <c r="L18" s="10">
        <v>12.8</v>
      </c>
      <c r="M18" s="10">
        <v>12.2</v>
      </c>
      <c r="N18" s="10">
        <v>12.6</v>
      </c>
      <c r="O18" s="22">
        <f t="shared" si="5"/>
        <v>36.9</v>
      </c>
      <c r="P18" s="22">
        <f t="shared" si="6"/>
        <v>39.200000000000003</v>
      </c>
      <c r="Q18" s="22">
        <f t="shared" si="7"/>
        <v>37.6</v>
      </c>
      <c r="R18" s="23">
        <f t="shared" si="8"/>
        <v>62.9</v>
      </c>
      <c r="S18" s="23">
        <f t="shared" si="9"/>
        <v>63.800000000000004</v>
      </c>
      <c r="T18" s="11" t="s">
        <v>217</v>
      </c>
      <c r="U18" s="11" t="s">
        <v>213</v>
      </c>
      <c r="V18" s="13" t="s">
        <v>199</v>
      </c>
      <c r="W18" s="13" t="s">
        <v>521</v>
      </c>
      <c r="X18" s="13" t="s">
        <v>251</v>
      </c>
      <c r="Y18" s="12">
        <v>15.9</v>
      </c>
      <c r="Z18" s="12">
        <v>16.100000000000001</v>
      </c>
      <c r="AA18" s="11" t="s">
        <v>217</v>
      </c>
      <c r="AB18" s="12">
        <v>-0.5</v>
      </c>
      <c r="AC18" s="12">
        <v>-0.3</v>
      </c>
      <c r="AD18" s="12">
        <v>1.8</v>
      </c>
      <c r="AE18" s="12">
        <v>-2.6</v>
      </c>
      <c r="AF18" s="12"/>
      <c r="AG18" s="11" t="s">
        <v>316</v>
      </c>
      <c r="AH18" s="11" t="s">
        <v>315</v>
      </c>
      <c r="AI18" s="11" t="s">
        <v>183</v>
      </c>
      <c r="AJ18" s="8"/>
      <c r="AK18" s="8" t="s">
        <v>581</v>
      </c>
      <c r="AL18" s="27" t="s">
        <v>582</v>
      </c>
    </row>
    <row r="19" spans="1:38" s="5" customFormat="1">
      <c r="A19" s="6">
        <v>45312</v>
      </c>
      <c r="B19" s="18" t="s">
        <v>137</v>
      </c>
      <c r="C19" s="8" t="s">
        <v>530</v>
      </c>
      <c r="D19" s="9">
        <v>7.6423611111111109E-2</v>
      </c>
      <c r="E19" s="28" t="s">
        <v>529</v>
      </c>
      <c r="F19" s="10">
        <v>12.5</v>
      </c>
      <c r="G19" s="10">
        <v>11.6</v>
      </c>
      <c r="H19" s="10">
        <v>12.4</v>
      </c>
      <c r="I19" s="10">
        <v>12.2</v>
      </c>
      <c r="J19" s="10">
        <v>12.4</v>
      </c>
      <c r="K19" s="10">
        <v>12.4</v>
      </c>
      <c r="L19" s="10">
        <v>12.2</v>
      </c>
      <c r="M19" s="10">
        <v>12.1</v>
      </c>
      <c r="N19" s="10">
        <v>12.5</v>
      </c>
      <c r="O19" s="22">
        <f t="shared" si="5"/>
        <v>36.5</v>
      </c>
      <c r="P19" s="22">
        <f t="shared" si="6"/>
        <v>37</v>
      </c>
      <c r="Q19" s="22">
        <f t="shared" si="7"/>
        <v>36.799999999999997</v>
      </c>
      <c r="R19" s="23">
        <f t="shared" si="8"/>
        <v>61.1</v>
      </c>
      <c r="S19" s="23">
        <f t="shared" si="9"/>
        <v>61.6</v>
      </c>
      <c r="T19" s="11" t="s">
        <v>172</v>
      </c>
      <c r="U19" s="11" t="s">
        <v>171</v>
      </c>
      <c r="V19" s="13" t="s">
        <v>423</v>
      </c>
      <c r="W19" s="13" t="s">
        <v>200</v>
      </c>
      <c r="X19" s="13" t="s">
        <v>304</v>
      </c>
      <c r="Y19" s="12">
        <v>15.9</v>
      </c>
      <c r="Z19" s="12">
        <v>16.100000000000001</v>
      </c>
      <c r="AA19" s="11" t="s">
        <v>217</v>
      </c>
      <c r="AB19" s="12">
        <v>-2.6</v>
      </c>
      <c r="AC19" s="12" t="s">
        <v>313</v>
      </c>
      <c r="AD19" s="12">
        <v>-0.3</v>
      </c>
      <c r="AE19" s="12">
        <v>-2.2999999999999998</v>
      </c>
      <c r="AF19" s="12"/>
      <c r="AG19" s="11" t="s">
        <v>315</v>
      </c>
      <c r="AH19" s="11" t="s">
        <v>315</v>
      </c>
      <c r="AI19" s="11" t="s">
        <v>182</v>
      </c>
      <c r="AJ19" s="8"/>
      <c r="AK19" s="8" t="s">
        <v>556</v>
      </c>
      <c r="AL19" s="27" t="s">
        <v>557</v>
      </c>
    </row>
    <row r="20" spans="1:38" s="5" customFormat="1">
      <c r="A20" s="6">
        <v>45312</v>
      </c>
      <c r="B20" s="18" t="s">
        <v>135</v>
      </c>
      <c r="C20" s="8" t="s">
        <v>503</v>
      </c>
      <c r="D20" s="9">
        <v>7.5717592592592586E-2</v>
      </c>
      <c r="E20" s="8" t="s">
        <v>487</v>
      </c>
      <c r="F20" s="10">
        <v>12.2</v>
      </c>
      <c r="G20" s="10">
        <v>11.8</v>
      </c>
      <c r="H20" s="10">
        <v>12.5</v>
      </c>
      <c r="I20" s="10">
        <v>12.4</v>
      </c>
      <c r="J20" s="10">
        <v>12.2</v>
      </c>
      <c r="K20" s="10">
        <v>12.1</v>
      </c>
      <c r="L20" s="10">
        <v>12.2</v>
      </c>
      <c r="M20" s="10">
        <v>11.7</v>
      </c>
      <c r="N20" s="10">
        <v>12.1</v>
      </c>
      <c r="O20" s="22">
        <f t="shared" si="5"/>
        <v>36.5</v>
      </c>
      <c r="P20" s="22">
        <f t="shared" si="6"/>
        <v>36.700000000000003</v>
      </c>
      <c r="Q20" s="22">
        <f t="shared" si="7"/>
        <v>36</v>
      </c>
      <c r="R20" s="23">
        <f t="shared" si="8"/>
        <v>61.099999999999994</v>
      </c>
      <c r="S20" s="23">
        <f t="shared" si="9"/>
        <v>60.300000000000004</v>
      </c>
      <c r="T20" s="11" t="s">
        <v>217</v>
      </c>
      <c r="U20" s="11" t="s">
        <v>213</v>
      </c>
      <c r="V20" s="13" t="s">
        <v>224</v>
      </c>
      <c r="W20" s="13" t="s">
        <v>537</v>
      </c>
      <c r="X20" s="13" t="s">
        <v>411</v>
      </c>
      <c r="Y20" s="12">
        <v>15.9</v>
      </c>
      <c r="Z20" s="12">
        <v>16.100000000000001</v>
      </c>
      <c r="AA20" s="11" t="s">
        <v>136</v>
      </c>
      <c r="AB20" s="12">
        <v>-1</v>
      </c>
      <c r="AC20" s="12">
        <v>-0.3</v>
      </c>
      <c r="AD20" s="12">
        <v>0.5</v>
      </c>
      <c r="AE20" s="12">
        <v>-1.8</v>
      </c>
      <c r="AF20" s="12"/>
      <c r="AG20" s="11" t="s">
        <v>314</v>
      </c>
      <c r="AH20" s="11" t="s">
        <v>315</v>
      </c>
      <c r="AI20" s="11" t="s">
        <v>182</v>
      </c>
      <c r="AJ20" s="8"/>
      <c r="AK20" s="8"/>
      <c r="AL20" s="27"/>
    </row>
    <row r="21" spans="1:38" s="5" customFormat="1">
      <c r="A21" s="6">
        <v>45318</v>
      </c>
      <c r="B21" s="17" t="s">
        <v>138</v>
      </c>
      <c r="C21" s="8" t="s">
        <v>195</v>
      </c>
      <c r="D21" s="9">
        <v>7.9212962962962971E-2</v>
      </c>
      <c r="E21" s="8" t="s">
        <v>587</v>
      </c>
      <c r="F21" s="10">
        <v>12.4</v>
      </c>
      <c r="G21" s="10">
        <v>11.7</v>
      </c>
      <c r="H21" s="10">
        <v>13.3</v>
      </c>
      <c r="I21" s="10">
        <v>13</v>
      </c>
      <c r="J21" s="10">
        <v>13</v>
      </c>
      <c r="K21" s="10">
        <v>12.7</v>
      </c>
      <c r="L21" s="10">
        <v>12.5</v>
      </c>
      <c r="M21" s="10">
        <v>12.6</v>
      </c>
      <c r="N21" s="10">
        <v>13.2</v>
      </c>
      <c r="O21" s="22">
        <f t="shared" si="5"/>
        <v>37.400000000000006</v>
      </c>
      <c r="P21" s="22">
        <f t="shared" si="6"/>
        <v>38.700000000000003</v>
      </c>
      <c r="Q21" s="22">
        <f t="shared" si="7"/>
        <v>38.299999999999997</v>
      </c>
      <c r="R21" s="23">
        <f t="shared" si="8"/>
        <v>63.400000000000006</v>
      </c>
      <c r="S21" s="23">
        <f t="shared" si="9"/>
        <v>64</v>
      </c>
      <c r="T21" s="11" t="s">
        <v>170</v>
      </c>
      <c r="U21" s="11" t="s">
        <v>197</v>
      </c>
      <c r="V21" s="13" t="s">
        <v>415</v>
      </c>
      <c r="W21" s="13" t="s">
        <v>415</v>
      </c>
      <c r="X21" s="13" t="s">
        <v>251</v>
      </c>
      <c r="Y21" s="12">
        <v>7.4</v>
      </c>
      <c r="Z21" s="12">
        <v>7.8</v>
      </c>
      <c r="AA21" s="11" t="s">
        <v>183</v>
      </c>
      <c r="AB21" s="12">
        <v>0.5</v>
      </c>
      <c r="AC21" s="12" t="s">
        <v>313</v>
      </c>
      <c r="AD21" s="12">
        <v>0.4</v>
      </c>
      <c r="AE21" s="12">
        <v>0.1</v>
      </c>
      <c r="AF21" s="12"/>
      <c r="AG21" s="11" t="s">
        <v>314</v>
      </c>
      <c r="AH21" s="11" t="s">
        <v>315</v>
      </c>
      <c r="AI21" s="11" t="s">
        <v>183</v>
      </c>
      <c r="AJ21" s="8"/>
      <c r="AK21" s="8" t="s">
        <v>669</v>
      </c>
      <c r="AL21" s="27" t="s">
        <v>670</v>
      </c>
    </row>
    <row r="22" spans="1:38" s="5" customFormat="1">
      <c r="A22" s="6">
        <v>45318</v>
      </c>
      <c r="B22" s="17" t="s">
        <v>139</v>
      </c>
      <c r="C22" s="8" t="s">
        <v>195</v>
      </c>
      <c r="D22" s="9">
        <v>7.918981481481481E-2</v>
      </c>
      <c r="E22" s="8" t="s">
        <v>585</v>
      </c>
      <c r="F22" s="10">
        <v>12.3</v>
      </c>
      <c r="G22" s="10">
        <v>11.8</v>
      </c>
      <c r="H22" s="10">
        <v>13</v>
      </c>
      <c r="I22" s="10">
        <v>12.7</v>
      </c>
      <c r="J22" s="10">
        <v>13</v>
      </c>
      <c r="K22" s="10">
        <v>13.1</v>
      </c>
      <c r="L22" s="10">
        <v>12.8</v>
      </c>
      <c r="M22" s="10">
        <v>12.7</v>
      </c>
      <c r="N22" s="10">
        <v>12.8</v>
      </c>
      <c r="O22" s="22">
        <f t="shared" si="5"/>
        <v>37.1</v>
      </c>
      <c r="P22" s="22">
        <f t="shared" si="6"/>
        <v>38.799999999999997</v>
      </c>
      <c r="Q22" s="22">
        <f t="shared" si="7"/>
        <v>38.299999999999997</v>
      </c>
      <c r="R22" s="23">
        <f t="shared" si="8"/>
        <v>62.8</v>
      </c>
      <c r="S22" s="23">
        <f t="shared" si="9"/>
        <v>64.400000000000006</v>
      </c>
      <c r="T22" s="11" t="s">
        <v>170</v>
      </c>
      <c r="U22" s="11" t="s">
        <v>171</v>
      </c>
      <c r="V22" s="13" t="s">
        <v>299</v>
      </c>
      <c r="W22" s="13" t="s">
        <v>595</v>
      </c>
      <c r="X22" s="13" t="s">
        <v>246</v>
      </c>
      <c r="Y22" s="12">
        <v>7.4</v>
      </c>
      <c r="Z22" s="12">
        <v>7.8</v>
      </c>
      <c r="AA22" s="11" t="s">
        <v>183</v>
      </c>
      <c r="AB22" s="12">
        <v>1.6</v>
      </c>
      <c r="AC22" s="12" t="s">
        <v>313</v>
      </c>
      <c r="AD22" s="12">
        <v>1.5</v>
      </c>
      <c r="AE22" s="12">
        <v>0.1</v>
      </c>
      <c r="AF22" s="12" t="s">
        <v>319</v>
      </c>
      <c r="AG22" s="11" t="s">
        <v>316</v>
      </c>
      <c r="AH22" s="11" t="s">
        <v>314</v>
      </c>
      <c r="AI22" s="11" t="s">
        <v>276</v>
      </c>
      <c r="AJ22" s="8"/>
      <c r="AK22" s="8" t="s">
        <v>657</v>
      </c>
      <c r="AL22" s="27" t="s">
        <v>658</v>
      </c>
    </row>
    <row r="23" spans="1:38" s="5" customFormat="1">
      <c r="A23" s="6">
        <v>45319</v>
      </c>
      <c r="B23" s="18" t="s">
        <v>138</v>
      </c>
      <c r="C23" s="8" t="s">
        <v>195</v>
      </c>
      <c r="D23" s="9">
        <v>7.9872685185185185E-2</v>
      </c>
      <c r="E23" s="8" t="s">
        <v>607</v>
      </c>
      <c r="F23" s="10">
        <v>12.6</v>
      </c>
      <c r="G23" s="10">
        <v>11.4</v>
      </c>
      <c r="H23" s="10">
        <v>13</v>
      </c>
      <c r="I23" s="10">
        <v>12.8</v>
      </c>
      <c r="J23" s="10">
        <v>12.9</v>
      </c>
      <c r="K23" s="10">
        <v>13</v>
      </c>
      <c r="L23" s="10">
        <v>13.2</v>
      </c>
      <c r="M23" s="10">
        <v>13.3</v>
      </c>
      <c r="N23" s="10">
        <v>12.9</v>
      </c>
      <c r="O23" s="22">
        <f t="shared" si="5"/>
        <v>37</v>
      </c>
      <c r="P23" s="22">
        <f t="shared" si="6"/>
        <v>38.700000000000003</v>
      </c>
      <c r="Q23" s="22">
        <f t="shared" si="7"/>
        <v>39.4</v>
      </c>
      <c r="R23" s="23">
        <f t="shared" si="8"/>
        <v>62.699999999999996</v>
      </c>
      <c r="S23" s="23">
        <f t="shared" si="9"/>
        <v>65.3</v>
      </c>
      <c r="T23" s="11" t="s">
        <v>170</v>
      </c>
      <c r="U23" s="11" t="s">
        <v>197</v>
      </c>
      <c r="V23" s="13" t="s">
        <v>260</v>
      </c>
      <c r="W23" s="13" t="s">
        <v>298</v>
      </c>
      <c r="X23" s="13" t="s">
        <v>605</v>
      </c>
      <c r="Y23" s="12">
        <v>6.4</v>
      </c>
      <c r="Z23" s="12">
        <v>7.4</v>
      </c>
      <c r="AA23" s="11" t="s">
        <v>183</v>
      </c>
      <c r="AB23" s="12">
        <v>1.2</v>
      </c>
      <c r="AC23" s="12" t="s">
        <v>313</v>
      </c>
      <c r="AD23" s="12">
        <v>1</v>
      </c>
      <c r="AE23" s="12">
        <v>0.2</v>
      </c>
      <c r="AF23" s="12"/>
      <c r="AG23" s="11" t="s">
        <v>316</v>
      </c>
      <c r="AH23" s="11" t="s">
        <v>314</v>
      </c>
      <c r="AI23" s="11" t="s">
        <v>183</v>
      </c>
      <c r="AJ23" s="8"/>
      <c r="AK23" s="8" t="s">
        <v>643</v>
      </c>
      <c r="AL23" s="27" t="s">
        <v>644</v>
      </c>
    </row>
    <row r="24" spans="1:38" s="5" customFormat="1">
      <c r="A24" s="6">
        <v>45319</v>
      </c>
      <c r="B24" s="18" t="s">
        <v>139</v>
      </c>
      <c r="C24" s="8" t="s">
        <v>195</v>
      </c>
      <c r="D24" s="9">
        <v>7.856481481481481E-2</v>
      </c>
      <c r="E24" s="8" t="s">
        <v>614</v>
      </c>
      <c r="F24" s="10">
        <v>12.7</v>
      </c>
      <c r="G24" s="10">
        <v>12.2</v>
      </c>
      <c r="H24" s="10">
        <v>13.6</v>
      </c>
      <c r="I24" s="10">
        <v>13.1</v>
      </c>
      <c r="J24" s="10">
        <v>12.8</v>
      </c>
      <c r="K24" s="10">
        <v>12.4</v>
      </c>
      <c r="L24" s="10">
        <v>12.2</v>
      </c>
      <c r="M24" s="10">
        <v>12.1</v>
      </c>
      <c r="N24" s="10">
        <v>12.7</v>
      </c>
      <c r="O24" s="22">
        <f t="shared" si="5"/>
        <v>38.5</v>
      </c>
      <c r="P24" s="22">
        <f t="shared" si="6"/>
        <v>38.299999999999997</v>
      </c>
      <c r="Q24" s="22">
        <f t="shared" si="7"/>
        <v>37</v>
      </c>
      <c r="R24" s="23">
        <f t="shared" si="8"/>
        <v>64.400000000000006</v>
      </c>
      <c r="S24" s="23">
        <f t="shared" si="9"/>
        <v>62.2</v>
      </c>
      <c r="T24" s="11" t="s">
        <v>212</v>
      </c>
      <c r="U24" s="11" t="s">
        <v>213</v>
      </c>
      <c r="V24" s="13" t="s">
        <v>417</v>
      </c>
      <c r="W24" s="13" t="s">
        <v>280</v>
      </c>
      <c r="X24" s="13" t="s">
        <v>224</v>
      </c>
      <c r="Y24" s="12">
        <v>6.4</v>
      </c>
      <c r="Z24" s="12">
        <v>7.4</v>
      </c>
      <c r="AA24" s="11" t="s">
        <v>183</v>
      </c>
      <c r="AB24" s="12">
        <v>1.2</v>
      </c>
      <c r="AC24" s="12">
        <v>-0.3</v>
      </c>
      <c r="AD24" s="12">
        <v>0.7</v>
      </c>
      <c r="AE24" s="12">
        <v>0.2</v>
      </c>
      <c r="AF24" s="12"/>
      <c r="AG24" s="11" t="s">
        <v>314</v>
      </c>
      <c r="AH24" s="11" t="s">
        <v>314</v>
      </c>
      <c r="AI24" s="11" t="s">
        <v>183</v>
      </c>
      <c r="AJ24" s="8"/>
      <c r="AK24" s="8" t="s">
        <v>647</v>
      </c>
      <c r="AL24" s="27" t="s">
        <v>648</v>
      </c>
    </row>
    <row r="25" spans="1:38" s="5" customFormat="1">
      <c r="A25" s="6">
        <v>45319</v>
      </c>
      <c r="B25" s="18" t="s">
        <v>140</v>
      </c>
      <c r="C25" s="8" t="s">
        <v>195</v>
      </c>
      <c r="D25" s="9">
        <v>7.857638888888889E-2</v>
      </c>
      <c r="E25" s="8" t="s">
        <v>616</v>
      </c>
      <c r="F25" s="10">
        <v>12.4</v>
      </c>
      <c r="G25" s="10">
        <v>12.2</v>
      </c>
      <c r="H25" s="10">
        <v>13.4</v>
      </c>
      <c r="I25" s="10">
        <v>13.2</v>
      </c>
      <c r="J25" s="10">
        <v>13.4</v>
      </c>
      <c r="K25" s="10">
        <v>13</v>
      </c>
      <c r="L25" s="10">
        <v>12.5</v>
      </c>
      <c r="M25" s="10">
        <v>11.8</v>
      </c>
      <c r="N25" s="10">
        <v>12</v>
      </c>
      <c r="O25" s="22">
        <f t="shared" si="5"/>
        <v>38</v>
      </c>
      <c r="P25" s="22">
        <f t="shared" si="6"/>
        <v>39.6</v>
      </c>
      <c r="Q25" s="22">
        <f t="shared" si="7"/>
        <v>36.299999999999997</v>
      </c>
      <c r="R25" s="23">
        <f t="shared" si="8"/>
        <v>64.600000000000009</v>
      </c>
      <c r="S25" s="23">
        <f t="shared" si="9"/>
        <v>62.7</v>
      </c>
      <c r="T25" s="11" t="s">
        <v>212</v>
      </c>
      <c r="U25" s="11" t="s">
        <v>213</v>
      </c>
      <c r="V25" s="13" t="s">
        <v>412</v>
      </c>
      <c r="W25" s="13" t="s">
        <v>299</v>
      </c>
      <c r="X25" s="13" t="s">
        <v>304</v>
      </c>
      <c r="Y25" s="12">
        <v>6.4</v>
      </c>
      <c r="Z25" s="12">
        <v>7.4</v>
      </c>
      <c r="AA25" s="11" t="s">
        <v>183</v>
      </c>
      <c r="AB25" s="12">
        <v>2.1</v>
      </c>
      <c r="AC25" s="12">
        <v>-0.8</v>
      </c>
      <c r="AD25" s="12">
        <v>1.1000000000000001</v>
      </c>
      <c r="AE25" s="12">
        <v>0.2</v>
      </c>
      <c r="AF25" s="12"/>
      <c r="AG25" s="11" t="s">
        <v>318</v>
      </c>
      <c r="AH25" s="11" t="s">
        <v>314</v>
      </c>
      <c r="AI25" s="11" t="s">
        <v>183</v>
      </c>
      <c r="AJ25" s="8"/>
      <c r="AK25" s="8" t="s">
        <v>649</v>
      </c>
      <c r="AL25" s="27" t="s">
        <v>650</v>
      </c>
    </row>
    <row r="26" spans="1:38" s="5" customFormat="1">
      <c r="A26" s="6">
        <v>45325</v>
      </c>
      <c r="B26" s="18" t="s">
        <v>138</v>
      </c>
      <c r="C26" s="8" t="s">
        <v>195</v>
      </c>
      <c r="D26" s="9">
        <v>7.918981481481481E-2</v>
      </c>
      <c r="E26" s="8" t="s">
        <v>672</v>
      </c>
      <c r="F26" s="10">
        <v>12.7</v>
      </c>
      <c r="G26" s="10">
        <v>11.3</v>
      </c>
      <c r="H26" s="10">
        <v>13.2</v>
      </c>
      <c r="I26" s="10">
        <v>12.8</v>
      </c>
      <c r="J26" s="10">
        <v>12.8</v>
      </c>
      <c r="K26" s="10">
        <v>12.8</v>
      </c>
      <c r="L26" s="10">
        <v>12.8</v>
      </c>
      <c r="M26" s="10">
        <v>13</v>
      </c>
      <c r="N26" s="10">
        <v>12.8</v>
      </c>
      <c r="O26" s="22">
        <f t="shared" ref="O26:O31" si="10">SUM(F26:H26)</f>
        <v>37.200000000000003</v>
      </c>
      <c r="P26" s="22">
        <f t="shared" ref="P26:P31" si="11">SUM(I26:K26)</f>
        <v>38.400000000000006</v>
      </c>
      <c r="Q26" s="22">
        <f t="shared" ref="Q26:Q31" si="12">SUM(L26:N26)</f>
        <v>38.6</v>
      </c>
      <c r="R26" s="23">
        <f t="shared" ref="R26:R31" si="13">SUM(F26:J26)</f>
        <v>62.8</v>
      </c>
      <c r="S26" s="23">
        <f t="shared" ref="S26:S31" si="14">SUM(J26:N26)</f>
        <v>64.2</v>
      </c>
      <c r="T26" s="11" t="s">
        <v>170</v>
      </c>
      <c r="U26" s="11" t="s">
        <v>197</v>
      </c>
      <c r="V26" s="13" t="s">
        <v>240</v>
      </c>
      <c r="W26" s="13" t="s">
        <v>215</v>
      </c>
      <c r="X26" s="13" t="s">
        <v>673</v>
      </c>
      <c r="Y26" s="12">
        <v>7.1</v>
      </c>
      <c r="Z26" s="12">
        <v>7.6</v>
      </c>
      <c r="AA26" s="11" t="s">
        <v>183</v>
      </c>
      <c r="AB26" s="12">
        <v>0.3</v>
      </c>
      <c r="AC26" s="12" t="s">
        <v>313</v>
      </c>
      <c r="AD26" s="12">
        <v>0.3</v>
      </c>
      <c r="AE26" s="12" t="s">
        <v>317</v>
      </c>
      <c r="AF26" s="12"/>
      <c r="AG26" s="11" t="s">
        <v>315</v>
      </c>
      <c r="AH26" s="11" t="s">
        <v>315</v>
      </c>
      <c r="AI26" s="11" t="s">
        <v>183</v>
      </c>
      <c r="AJ26" s="8"/>
      <c r="AK26" s="8" t="s">
        <v>726</v>
      </c>
      <c r="AL26" s="27" t="s">
        <v>727</v>
      </c>
    </row>
    <row r="27" spans="1:38" s="5" customFormat="1">
      <c r="A27" s="6">
        <v>45325</v>
      </c>
      <c r="B27" s="18" t="s">
        <v>179</v>
      </c>
      <c r="C27" s="8" t="s">
        <v>195</v>
      </c>
      <c r="D27" s="9">
        <v>7.9861111111111105E-2</v>
      </c>
      <c r="E27" s="8" t="s">
        <v>675</v>
      </c>
      <c r="F27" s="10">
        <v>12.7</v>
      </c>
      <c r="G27" s="10">
        <v>11.9</v>
      </c>
      <c r="H27" s="10">
        <v>13.9</v>
      </c>
      <c r="I27" s="10">
        <v>12.8</v>
      </c>
      <c r="J27" s="10">
        <v>12.9</v>
      </c>
      <c r="K27" s="10">
        <v>12.4</v>
      </c>
      <c r="L27" s="10">
        <v>13.1</v>
      </c>
      <c r="M27" s="10">
        <v>12.7</v>
      </c>
      <c r="N27" s="10">
        <v>12.6</v>
      </c>
      <c r="O27" s="22">
        <f t="shared" si="10"/>
        <v>38.5</v>
      </c>
      <c r="P27" s="22">
        <f t="shared" si="11"/>
        <v>38.1</v>
      </c>
      <c r="Q27" s="22">
        <f t="shared" si="12"/>
        <v>38.4</v>
      </c>
      <c r="R27" s="23">
        <f t="shared" si="13"/>
        <v>64.2</v>
      </c>
      <c r="S27" s="23">
        <f t="shared" si="14"/>
        <v>63.699999999999996</v>
      </c>
      <c r="T27" s="11" t="s">
        <v>170</v>
      </c>
      <c r="U27" s="11" t="s">
        <v>171</v>
      </c>
      <c r="V27" s="13" t="s">
        <v>287</v>
      </c>
      <c r="W27" s="13" t="s">
        <v>676</v>
      </c>
      <c r="X27" s="13" t="s">
        <v>289</v>
      </c>
      <c r="Y27" s="12">
        <v>7.1</v>
      </c>
      <c r="Z27" s="12">
        <v>7.6</v>
      </c>
      <c r="AA27" s="11" t="s">
        <v>183</v>
      </c>
      <c r="AB27" s="12">
        <v>0.8</v>
      </c>
      <c r="AC27" s="12" t="s">
        <v>313</v>
      </c>
      <c r="AD27" s="12">
        <v>0.8</v>
      </c>
      <c r="AE27" s="12" t="s">
        <v>317</v>
      </c>
      <c r="AF27" s="12"/>
      <c r="AG27" s="11" t="s">
        <v>314</v>
      </c>
      <c r="AH27" s="11" t="s">
        <v>315</v>
      </c>
      <c r="AI27" s="11" t="s">
        <v>182</v>
      </c>
      <c r="AJ27" s="8"/>
      <c r="AK27" s="8" t="s">
        <v>750</v>
      </c>
      <c r="AL27" s="27" t="s">
        <v>751</v>
      </c>
    </row>
    <row r="28" spans="1:38" s="5" customFormat="1">
      <c r="A28" s="6">
        <v>45325</v>
      </c>
      <c r="B28" s="18" t="s">
        <v>137</v>
      </c>
      <c r="C28" s="8" t="s">
        <v>195</v>
      </c>
      <c r="D28" s="9">
        <v>7.7858796296296287E-2</v>
      </c>
      <c r="E28" s="8" t="s">
        <v>679</v>
      </c>
      <c r="F28" s="10">
        <v>12.3</v>
      </c>
      <c r="G28" s="10">
        <v>11.7</v>
      </c>
      <c r="H28" s="10">
        <v>13.6</v>
      </c>
      <c r="I28" s="10">
        <v>12.9</v>
      </c>
      <c r="J28" s="10">
        <v>11.9</v>
      </c>
      <c r="K28" s="10">
        <v>12.4</v>
      </c>
      <c r="L28" s="10">
        <v>12.7</v>
      </c>
      <c r="M28" s="10">
        <v>12.5</v>
      </c>
      <c r="N28" s="10">
        <v>12.7</v>
      </c>
      <c r="O28" s="22">
        <f t="shared" si="10"/>
        <v>37.6</v>
      </c>
      <c r="P28" s="22">
        <f t="shared" si="11"/>
        <v>37.200000000000003</v>
      </c>
      <c r="Q28" s="22">
        <f t="shared" si="12"/>
        <v>37.9</v>
      </c>
      <c r="R28" s="23">
        <f t="shared" si="13"/>
        <v>62.4</v>
      </c>
      <c r="S28" s="23">
        <f t="shared" si="14"/>
        <v>62.2</v>
      </c>
      <c r="T28" s="11" t="s">
        <v>217</v>
      </c>
      <c r="U28" s="11" t="s">
        <v>171</v>
      </c>
      <c r="V28" s="13" t="s">
        <v>680</v>
      </c>
      <c r="W28" s="13" t="s">
        <v>250</v>
      </c>
      <c r="X28" s="13" t="s">
        <v>412</v>
      </c>
      <c r="Y28" s="12">
        <v>7.1</v>
      </c>
      <c r="Z28" s="12">
        <v>7.6</v>
      </c>
      <c r="AA28" s="11" t="s">
        <v>183</v>
      </c>
      <c r="AB28" s="12">
        <v>-0.2</v>
      </c>
      <c r="AC28" s="12" t="s">
        <v>313</v>
      </c>
      <c r="AD28" s="12">
        <v>-0.2</v>
      </c>
      <c r="AE28" s="12" t="s">
        <v>317</v>
      </c>
      <c r="AF28" s="12"/>
      <c r="AG28" s="11" t="s">
        <v>315</v>
      </c>
      <c r="AH28" s="11" t="s">
        <v>315</v>
      </c>
      <c r="AI28" s="11" t="s">
        <v>182</v>
      </c>
      <c r="AJ28" s="8"/>
      <c r="AK28" s="8" t="s">
        <v>748</v>
      </c>
      <c r="AL28" s="27" t="s">
        <v>749</v>
      </c>
    </row>
    <row r="29" spans="1:38" s="5" customFormat="1">
      <c r="A29" s="6">
        <v>45326</v>
      </c>
      <c r="B29" s="17" t="s">
        <v>138</v>
      </c>
      <c r="C29" s="8" t="s">
        <v>195</v>
      </c>
      <c r="D29" s="9">
        <v>7.991898148148148E-2</v>
      </c>
      <c r="E29" s="8" t="s">
        <v>691</v>
      </c>
      <c r="F29" s="10">
        <v>12.5</v>
      </c>
      <c r="G29" s="10">
        <v>11.4</v>
      </c>
      <c r="H29" s="10">
        <v>12.9</v>
      </c>
      <c r="I29" s="10">
        <v>13.1</v>
      </c>
      <c r="J29" s="10">
        <v>13.3</v>
      </c>
      <c r="K29" s="10">
        <v>13</v>
      </c>
      <c r="L29" s="10">
        <v>13</v>
      </c>
      <c r="M29" s="10">
        <v>13.1</v>
      </c>
      <c r="N29" s="10">
        <v>13.2</v>
      </c>
      <c r="O29" s="22">
        <f t="shared" si="10"/>
        <v>36.799999999999997</v>
      </c>
      <c r="P29" s="22">
        <f t="shared" si="11"/>
        <v>39.4</v>
      </c>
      <c r="Q29" s="22">
        <f t="shared" si="12"/>
        <v>39.299999999999997</v>
      </c>
      <c r="R29" s="23">
        <f t="shared" si="13"/>
        <v>63.2</v>
      </c>
      <c r="S29" s="23">
        <f t="shared" si="14"/>
        <v>65.599999999999994</v>
      </c>
      <c r="T29" s="11" t="s">
        <v>170</v>
      </c>
      <c r="U29" s="11" t="s">
        <v>197</v>
      </c>
      <c r="V29" s="13" t="s">
        <v>310</v>
      </c>
      <c r="W29" s="13" t="s">
        <v>299</v>
      </c>
      <c r="X29" s="13" t="s">
        <v>680</v>
      </c>
      <c r="Y29" s="12">
        <v>7</v>
      </c>
      <c r="Z29" s="12">
        <v>8.1999999999999993</v>
      </c>
      <c r="AA29" s="11" t="s">
        <v>183</v>
      </c>
      <c r="AB29" s="12">
        <v>1.6</v>
      </c>
      <c r="AC29" s="12" t="s">
        <v>313</v>
      </c>
      <c r="AD29" s="12">
        <v>1.6</v>
      </c>
      <c r="AE29" s="12" t="s">
        <v>317</v>
      </c>
      <c r="AF29" s="12"/>
      <c r="AG29" s="11" t="s">
        <v>316</v>
      </c>
      <c r="AH29" s="11" t="s">
        <v>315</v>
      </c>
      <c r="AI29" s="11" t="s">
        <v>183</v>
      </c>
      <c r="AJ29" s="8"/>
      <c r="AK29" s="8" t="s">
        <v>714</v>
      </c>
      <c r="AL29" s="27" t="s">
        <v>715</v>
      </c>
    </row>
    <row r="30" spans="1:38" s="5" customFormat="1">
      <c r="A30" s="6">
        <v>45326</v>
      </c>
      <c r="B30" s="18" t="s">
        <v>138</v>
      </c>
      <c r="C30" s="8" t="s">
        <v>195</v>
      </c>
      <c r="D30" s="9">
        <v>7.856481481481481E-2</v>
      </c>
      <c r="E30" s="8" t="s">
        <v>695</v>
      </c>
      <c r="F30" s="10">
        <v>12.4</v>
      </c>
      <c r="G30" s="10">
        <v>11.3</v>
      </c>
      <c r="H30" s="10">
        <v>13.3</v>
      </c>
      <c r="I30" s="10">
        <v>13</v>
      </c>
      <c r="J30" s="10">
        <v>13</v>
      </c>
      <c r="K30" s="10">
        <v>12.4</v>
      </c>
      <c r="L30" s="10">
        <v>13</v>
      </c>
      <c r="M30" s="10">
        <v>12.4</v>
      </c>
      <c r="N30" s="10">
        <v>13</v>
      </c>
      <c r="O30" s="22">
        <f t="shared" si="10"/>
        <v>37</v>
      </c>
      <c r="P30" s="22">
        <f t="shared" si="11"/>
        <v>38.4</v>
      </c>
      <c r="Q30" s="22">
        <f t="shared" si="12"/>
        <v>38.4</v>
      </c>
      <c r="R30" s="23">
        <f t="shared" si="13"/>
        <v>63</v>
      </c>
      <c r="S30" s="23">
        <f t="shared" si="14"/>
        <v>63.8</v>
      </c>
      <c r="T30" s="11" t="s">
        <v>170</v>
      </c>
      <c r="U30" s="11" t="s">
        <v>171</v>
      </c>
      <c r="V30" s="13" t="s">
        <v>200</v>
      </c>
      <c r="W30" s="13" t="s">
        <v>203</v>
      </c>
      <c r="X30" s="13" t="s">
        <v>225</v>
      </c>
      <c r="Y30" s="12">
        <v>7</v>
      </c>
      <c r="Z30" s="12">
        <v>8.1999999999999993</v>
      </c>
      <c r="AA30" s="11" t="s">
        <v>183</v>
      </c>
      <c r="AB30" s="12">
        <v>-0.1</v>
      </c>
      <c r="AC30" s="12" t="s">
        <v>313</v>
      </c>
      <c r="AD30" s="12">
        <v>-0.1</v>
      </c>
      <c r="AE30" s="12" t="s">
        <v>317</v>
      </c>
      <c r="AF30" s="12"/>
      <c r="AG30" s="11" t="s">
        <v>315</v>
      </c>
      <c r="AH30" s="11" t="s">
        <v>315</v>
      </c>
      <c r="AI30" s="11" t="s">
        <v>183</v>
      </c>
      <c r="AJ30" s="8"/>
      <c r="AK30" s="8" t="s">
        <v>738</v>
      </c>
      <c r="AL30" s="27" t="s">
        <v>739</v>
      </c>
    </row>
    <row r="31" spans="1:38" s="5" customFormat="1">
      <c r="A31" s="6">
        <v>45326</v>
      </c>
      <c r="B31" s="18" t="s">
        <v>139</v>
      </c>
      <c r="C31" s="8" t="s">
        <v>195</v>
      </c>
      <c r="D31" s="9">
        <v>7.8553240740740743E-2</v>
      </c>
      <c r="E31" s="8" t="s">
        <v>698</v>
      </c>
      <c r="F31" s="10">
        <v>12.5</v>
      </c>
      <c r="G31" s="10">
        <v>12.3</v>
      </c>
      <c r="H31" s="10">
        <v>12.6</v>
      </c>
      <c r="I31" s="10">
        <v>12.3</v>
      </c>
      <c r="J31" s="10">
        <v>13</v>
      </c>
      <c r="K31" s="10">
        <v>12.9</v>
      </c>
      <c r="L31" s="10">
        <v>12.7</v>
      </c>
      <c r="M31" s="10">
        <v>12.5</v>
      </c>
      <c r="N31" s="10">
        <v>12.9</v>
      </c>
      <c r="O31" s="22">
        <f t="shared" si="10"/>
        <v>37.4</v>
      </c>
      <c r="P31" s="22">
        <f t="shared" si="11"/>
        <v>38.200000000000003</v>
      </c>
      <c r="Q31" s="22">
        <f t="shared" si="12"/>
        <v>38.1</v>
      </c>
      <c r="R31" s="23">
        <f t="shared" si="13"/>
        <v>62.7</v>
      </c>
      <c r="S31" s="23">
        <f t="shared" si="14"/>
        <v>63.999999999999993</v>
      </c>
      <c r="T31" s="11" t="s">
        <v>170</v>
      </c>
      <c r="U31" s="11" t="s">
        <v>171</v>
      </c>
      <c r="V31" s="13" t="s">
        <v>200</v>
      </c>
      <c r="W31" s="13" t="s">
        <v>251</v>
      </c>
      <c r="X31" s="13" t="s">
        <v>240</v>
      </c>
      <c r="Y31" s="12">
        <v>7</v>
      </c>
      <c r="Z31" s="12">
        <v>8.1999999999999993</v>
      </c>
      <c r="AA31" s="11" t="s">
        <v>183</v>
      </c>
      <c r="AB31" s="12">
        <v>1.1000000000000001</v>
      </c>
      <c r="AC31" s="12" t="s">
        <v>313</v>
      </c>
      <c r="AD31" s="12">
        <v>1.1000000000000001</v>
      </c>
      <c r="AE31" s="12" t="s">
        <v>317</v>
      </c>
      <c r="AF31" s="12"/>
      <c r="AG31" s="11" t="s">
        <v>316</v>
      </c>
      <c r="AH31" s="11" t="s">
        <v>315</v>
      </c>
      <c r="AI31" s="11" t="s">
        <v>183</v>
      </c>
      <c r="AJ31" s="8"/>
      <c r="AK31" s="8" t="s">
        <v>718</v>
      </c>
      <c r="AL31" s="27" t="s">
        <v>719</v>
      </c>
    </row>
    <row r="32" spans="1:38" s="5" customFormat="1">
      <c r="A32" s="6">
        <v>45332</v>
      </c>
      <c r="B32" s="17" t="s">
        <v>138</v>
      </c>
      <c r="C32" s="8" t="s">
        <v>195</v>
      </c>
      <c r="D32" s="9">
        <v>7.9872685185185185E-2</v>
      </c>
      <c r="E32" s="8" t="s">
        <v>761</v>
      </c>
      <c r="F32" s="10">
        <v>12.5</v>
      </c>
      <c r="G32" s="10">
        <v>11.4</v>
      </c>
      <c r="H32" s="10">
        <v>12.8</v>
      </c>
      <c r="I32" s="10">
        <v>12.9</v>
      </c>
      <c r="J32" s="10">
        <v>13</v>
      </c>
      <c r="K32" s="10">
        <v>12.7</v>
      </c>
      <c r="L32" s="10">
        <v>12.8</v>
      </c>
      <c r="M32" s="10">
        <v>13.3</v>
      </c>
      <c r="N32" s="10">
        <v>13.7</v>
      </c>
      <c r="O32" s="22">
        <f t="shared" ref="O32:O50" si="15">SUM(F32:H32)</f>
        <v>36.700000000000003</v>
      </c>
      <c r="P32" s="22">
        <f t="shared" ref="P32:P50" si="16">SUM(I32:K32)</f>
        <v>38.599999999999994</v>
      </c>
      <c r="Q32" s="22">
        <f t="shared" ref="Q32:Q50" si="17">SUM(L32:N32)</f>
        <v>39.799999999999997</v>
      </c>
      <c r="R32" s="23">
        <f t="shared" ref="R32:R50" si="18">SUM(F32:J32)</f>
        <v>62.6</v>
      </c>
      <c r="S32" s="23">
        <f t="shared" ref="S32:S50" si="19">SUM(J32:N32)</f>
        <v>65.5</v>
      </c>
      <c r="T32" s="11" t="s">
        <v>172</v>
      </c>
      <c r="U32" s="11" t="s">
        <v>197</v>
      </c>
      <c r="V32" s="13" t="s">
        <v>199</v>
      </c>
      <c r="W32" s="13" t="s">
        <v>260</v>
      </c>
      <c r="X32" s="13" t="s">
        <v>762</v>
      </c>
      <c r="Y32" s="12">
        <v>7.1</v>
      </c>
      <c r="Z32" s="12">
        <v>8.1999999999999993</v>
      </c>
      <c r="AA32" s="11" t="s">
        <v>183</v>
      </c>
      <c r="AB32" s="12">
        <v>1.2</v>
      </c>
      <c r="AC32" s="12" t="s">
        <v>313</v>
      </c>
      <c r="AD32" s="12">
        <v>1.1000000000000001</v>
      </c>
      <c r="AE32" s="12">
        <v>0.1</v>
      </c>
      <c r="AF32" s="12"/>
      <c r="AG32" s="11" t="s">
        <v>316</v>
      </c>
      <c r="AH32" s="11" t="s">
        <v>314</v>
      </c>
      <c r="AI32" s="11" t="s">
        <v>183</v>
      </c>
      <c r="AJ32" s="8"/>
      <c r="AK32" s="8" t="s">
        <v>799</v>
      </c>
      <c r="AL32" s="27" t="s">
        <v>800</v>
      </c>
    </row>
    <row r="33" spans="1:38" s="5" customFormat="1">
      <c r="A33" s="6">
        <v>45333</v>
      </c>
      <c r="B33" s="18" t="s">
        <v>138</v>
      </c>
      <c r="C33" s="8" t="s">
        <v>195</v>
      </c>
      <c r="D33" s="9">
        <v>7.9872685185185185E-2</v>
      </c>
      <c r="E33" s="8" t="s">
        <v>776</v>
      </c>
      <c r="F33" s="10">
        <v>12.6</v>
      </c>
      <c r="G33" s="10">
        <v>10.8</v>
      </c>
      <c r="H33" s="10">
        <v>12.7</v>
      </c>
      <c r="I33" s="10">
        <v>13.1</v>
      </c>
      <c r="J33" s="10">
        <v>12.9</v>
      </c>
      <c r="K33" s="10">
        <v>12.9</v>
      </c>
      <c r="L33" s="10">
        <v>13.5</v>
      </c>
      <c r="M33" s="10">
        <v>13.3</v>
      </c>
      <c r="N33" s="10">
        <v>13.3</v>
      </c>
      <c r="O33" s="22">
        <f t="shared" si="15"/>
        <v>36.099999999999994</v>
      </c>
      <c r="P33" s="22">
        <f t="shared" si="16"/>
        <v>38.9</v>
      </c>
      <c r="Q33" s="22">
        <f t="shared" si="17"/>
        <v>40.1</v>
      </c>
      <c r="R33" s="23">
        <f t="shared" si="18"/>
        <v>62.099999999999994</v>
      </c>
      <c r="S33" s="23">
        <f t="shared" si="19"/>
        <v>65.899999999999991</v>
      </c>
      <c r="T33" s="11" t="s">
        <v>172</v>
      </c>
      <c r="U33" s="11" t="s">
        <v>197</v>
      </c>
      <c r="V33" s="13" t="s">
        <v>298</v>
      </c>
      <c r="W33" s="13" t="s">
        <v>251</v>
      </c>
      <c r="X33" s="13" t="s">
        <v>310</v>
      </c>
      <c r="Y33" s="12">
        <v>8.5</v>
      </c>
      <c r="Z33" s="12">
        <v>9</v>
      </c>
      <c r="AA33" s="11" t="s">
        <v>183</v>
      </c>
      <c r="AB33" s="12">
        <v>1.2</v>
      </c>
      <c r="AC33" s="12" t="s">
        <v>313</v>
      </c>
      <c r="AD33" s="12">
        <v>1</v>
      </c>
      <c r="AE33" s="12">
        <v>0.2</v>
      </c>
      <c r="AF33" s="12"/>
      <c r="AG33" s="11" t="s">
        <v>316</v>
      </c>
      <c r="AH33" s="11" t="s">
        <v>314</v>
      </c>
      <c r="AI33" s="11" t="s">
        <v>183</v>
      </c>
      <c r="AJ33" s="8"/>
      <c r="AK33" s="8" t="s">
        <v>824</v>
      </c>
      <c r="AL33" s="27" t="s">
        <v>825</v>
      </c>
    </row>
    <row r="34" spans="1:38" s="5" customFormat="1">
      <c r="A34" s="6">
        <v>45333</v>
      </c>
      <c r="B34" s="18" t="s">
        <v>179</v>
      </c>
      <c r="C34" s="8" t="s">
        <v>195</v>
      </c>
      <c r="D34" s="9">
        <v>7.9895833333333333E-2</v>
      </c>
      <c r="E34" s="8" t="s">
        <v>778</v>
      </c>
      <c r="F34" s="10">
        <v>12.3</v>
      </c>
      <c r="G34" s="10">
        <v>11.4</v>
      </c>
      <c r="H34" s="10">
        <v>12.9</v>
      </c>
      <c r="I34" s="10">
        <v>12.9</v>
      </c>
      <c r="J34" s="10">
        <v>13</v>
      </c>
      <c r="K34" s="10">
        <v>13</v>
      </c>
      <c r="L34" s="10">
        <v>13.2</v>
      </c>
      <c r="M34" s="10">
        <v>13.3</v>
      </c>
      <c r="N34" s="10">
        <v>13.3</v>
      </c>
      <c r="O34" s="22">
        <f t="shared" si="15"/>
        <v>36.6</v>
      </c>
      <c r="P34" s="22">
        <f t="shared" si="16"/>
        <v>38.9</v>
      </c>
      <c r="Q34" s="22">
        <f t="shared" si="17"/>
        <v>39.799999999999997</v>
      </c>
      <c r="R34" s="23">
        <f t="shared" si="18"/>
        <v>62.5</v>
      </c>
      <c r="S34" s="23">
        <f t="shared" si="19"/>
        <v>65.8</v>
      </c>
      <c r="T34" s="11" t="s">
        <v>172</v>
      </c>
      <c r="U34" s="11" t="s">
        <v>197</v>
      </c>
      <c r="V34" s="13" t="s">
        <v>779</v>
      </c>
      <c r="W34" s="13" t="s">
        <v>780</v>
      </c>
      <c r="X34" s="13" t="s">
        <v>499</v>
      </c>
      <c r="Y34" s="12">
        <v>8.5</v>
      </c>
      <c r="Z34" s="12">
        <v>9</v>
      </c>
      <c r="AA34" s="11" t="s">
        <v>183</v>
      </c>
      <c r="AB34" s="12">
        <v>1.1000000000000001</v>
      </c>
      <c r="AC34" s="12" t="s">
        <v>313</v>
      </c>
      <c r="AD34" s="12">
        <v>0.9</v>
      </c>
      <c r="AE34" s="12">
        <v>0.2</v>
      </c>
      <c r="AF34" s="12"/>
      <c r="AG34" s="11" t="s">
        <v>316</v>
      </c>
      <c r="AH34" s="11" t="s">
        <v>314</v>
      </c>
      <c r="AI34" s="11" t="s">
        <v>182</v>
      </c>
      <c r="AJ34" s="8"/>
      <c r="AK34" s="8" t="s">
        <v>828</v>
      </c>
      <c r="AL34" s="27" t="s">
        <v>829</v>
      </c>
    </row>
    <row r="35" spans="1:38" s="5" customFormat="1">
      <c r="A35" s="6">
        <v>45333</v>
      </c>
      <c r="B35" s="18" t="s">
        <v>139</v>
      </c>
      <c r="C35" s="8" t="s">
        <v>195</v>
      </c>
      <c r="D35" s="9">
        <v>7.8518518518518529E-2</v>
      </c>
      <c r="E35" s="8" t="s">
        <v>786</v>
      </c>
      <c r="F35" s="10">
        <v>12.3</v>
      </c>
      <c r="G35" s="10">
        <v>11.3</v>
      </c>
      <c r="H35" s="10">
        <v>13.3</v>
      </c>
      <c r="I35" s="10">
        <v>13</v>
      </c>
      <c r="J35" s="10">
        <v>13</v>
      </c>
      <c r="K35" s="10">
        <v>12.7</v>
      </c>
      <c r="L35" s="10">
        <v>12.5</v>
      </c>
      <c r="M35" s="10">
        <v>12.5</v>
      </c>
      <c r="N35" s="10">
        <v>12.8</v>
      </c>
      <c r="O35" s="22">
        <f t="shared" si="15"/>
        <v>36.900000000000006</v>
      </c>
      <c r="P35" s="22">
        <f t="shared" si="16"/>
        <v>38.700000000000003</v>
      </c>
      <c r="Q35" s="22">
        <f t="shared" si="17"/>
        <v>37.799999999999997</v>
      </c>
      <c r="R35" s="23">
        <f t="shared" si="18"/>
        <v>62.900000000000006</v>
      </c>
      <c r="S35" s="23">
        <f t="shared" si="19"/>
        <v>63.5</v>
      </c>
      <c r="T35" s="11" t="s">
        <v>217</v>
      </c>
      <c r="U35" s="11" t="s">
        <v>171</v>
      </c>
      <c r="V35" s="13" t="s">
        <v>196</v>
      </c>
      <c r="W35" s="13" t="s">
        <v>204</v>
      </c>
      <c r="X35" s="13" t="s">
        <v>250</v>
      </c>
      <c r="Y35" s="12">
        <v>8.5</v>
      </c>
      <c r="Z35" s="12">
        <v>9</v>
      </c>
      <c r="AA35" s="11" t="s">
        <v>183</v>
      </c>
      <c r="AB35" s="12">
        <v>0.8</v>
      </c>
      <c r="AC35" s="12" t="s">
        <v>313</v>
      </c>
      <c r="AD35" s="12">
        <v>0.6</v>
      </c>
      <c r="AE35" s="12">
        <v>0.2</v>
      </c>
      <c r="AF35" s="12"/>
      <c r="AG35" s="11" t="s">
        <v>314</v>
      </c>
      <c r="AH35" s="11" t="s">
        <v>314</v>
      </c>
      <c r="AI35" s="11" t="s">
        <v>183</v>
      </c>
      <c r="AJ35" s="8"/>
      <c r="AK35" s="8" t="s">
        <v>834</v>
      </c>
      <c r="AL35" s="27" t="s">
        <v>835</v>
      </c>
    </row>
    <row r="36" spans="1:38" s="5" customFormat="1">
      <c r="A36" s="6">
        <v>45333</v>
      </c>
      <c r="B36" s="18" t="s">
        <v>142</v>
      </c>
      <c r="C36" s="8" t="s">
        <v>195</v>
      </c>
      <c r="D36" s="9">
        <v>7.778935185185186E-2</v>
      </c>
      <c r="E36" s="8" t="s">
        <v>789</v>
      </c>
      <c r="F36" s="10">
        <v>12</v>
      </c>
      <c r="G36" s="10">
        <v>10.8</v>
      </c>
      <c r="H36" s="10">
        <v>13.1</v>
      </c>
      <c r="I36" s="10">
        <v>13.4</v>
      </c>
      <c r="J36" s="10">
        <v>12.7</v>
      </c>
      <c r="K36" s="10">
        <v>12.3</v>
      </c>
      <c r="L36" s="10">
        <v>12.4</v>
      </c>
      <c r="M36" s="10">
        <v>12.4</v>
      </c>
      <c r="N36" s="10">
        <v>13</v>
      </c>
      <c r="O36" s="22">
        <f t="shared" si="15"/>
        <v>35.9</v>
      </c>
      <c r="P36" s="22">
        <f t="shared" si="16"/>
        <v>38.400000000000006</v>
      </c>
      <c r="Q36" s="22">
        <f t="shared" si="17"/>
        <v>37.799999999999997</v>
      </c>
      <c r="R36" s="23">
        <f t="shared" si="18"/>
        <v>62</v>
      </c>
      <c r="S36" s="23">
        <f t="shared" si="19"/>
        <v>62.8</v>
      </c>
      <c r="T36" s="11" t="s">
        <v>217</v>
      </c>
      <c r="U36" s="11" t="s">
        <v>171</v>
      </c>
      <c r="V36" s="13" t="s">
        <v>298</v>
      </c>
      <c r="W36" s="13" t="s">
        <v>227</v>
      </c>
      <c r="X36" s="13" t="s">
        <v>303</v>
      </c>
      <c r="Y36" s="12">
        <v>8.5</v>
      </c>
      <c r="Z36" s="12">
        <v>9</v>
      </c>
      <c r="AA36" s="11" t="s">
        <v>183</v>
      </c>
      <c r="AB36" s="12">
        <v>1.1000000000000001</v>
      </c>
      <c r="AC36" s="12" t="s">
        <v>313</v>
      </c>
      <c r="AD36" s="12">
        <v>0.9</v>
      </c>
      <c r="AE36" s="12">
        <v>0.2</v>
      </c>
      <c r="AF36" s="12"/>
      <c r="AG36" s="11" t="s">
        <v>316</v>
      </c>
      <c r="AH36" s="11" t="s">
        <v>315</v>
      </c>
      <c r="AI36" s="11" t="s">
        <v>182</v>
      </c>
      <c r="AJ36" s="8"/>
      <c r="AK36" s="8" t="s">
        <v>793</v>
      </c>
      <c r="AL36" s="27" t="s">
        <v>794</v>
      </c>
    </row>
    <row r="37" spans="1:38" s="5" customFormat="1">
      <c r="A37" s="6">
        <v>45339</v>
      </c>
      <c r="B37" s="18" t="s">
        <v>138</v>
      </c>
      <c r="C37" s="8" t="s">
        <v>492</v>
      </c>
      <c r="D37" s="9">
        <v>7.8506944444444449E-2</v>
      </c>
      <c r="E37" s="8" t="s">
        <v>847</v>
      </c>
      <c r="F37" s="10">
        <v>12.2</v>
      </c>
      <c r="G37" s="10">
        <v>11.3</v>
      </c>
      <c r="H37" s="10">
        <v>13.1</v>
      </c>
      <c r="I37" s="10">
        <v>13.4</v>
      </c>
      <c r="J37" s="10">
        <v>13.4</v>
      </c>
      <c r="K37" s="10">
        <v>12.3</v>
      </c>
      <c r="L37" s="10">
        <v>12.4</v>
      </c>
      <c r="M37" s="10">
        <v>12.5</v>
      </c>
      <c r="N37" s="10">
        <v>12.7</v>
      </c>
      <c r="O37" s="22">
        <f t="shared" si="15"/>
        <v>36.6</v>
      </c>
      <c r="P37" s="22">
        <f t="shared" si="16"/>
        <v>39.1</v>
      </c>
      <c r="Q37" s="22">
        <f t="shared" si="17"/>
        <v>37.599999999999994</v>
      </c>
      <c r="R37" s="23">
        <f t="shared" si="18"/>
        <v>63.4</v>
      </c>
      <c r="S37" s="23">
        <f t="shared" si="19"/>
        <v>63.3</v>
      </c>
      <c r="T37" s="11" t="s">
        <v>170</v>
      </c>
      <c r="U37" s="11" t="s">
        <v>171</v>
      </c>
      <c r="V37" s="13" t="s">
        <v>289</v>
      </c>
      <c r="W37" s="13" t="s">
        <v>199</v>
      </c>
      <c r="X37" s="13" t="s">
        <v>496</v>
      </c>
      <c r="Y37" s="12">
        <v>8.8000000000000007</v>
      </c>
      <c r="Z37" s="12">
        <v>9.3000000000000007</v>
      </c>
      <c r="AA37" s="11" t="s">
        <v>181</v>
      </c>
      <c r="AB37" s="12">
        <v>-0.6</v>
      </c>
      <c r="AC37" s="12">
        <v>-0.3</v>
      </c>
      <c r="AD37" s="12">
        <v>-0.3</v>
      </c>
      <c r="AE37" s="12">
        <v>-0.6</v>
      </c>
      <c r="AF37" s="12"/>
      <c r="AG37" s="11" t="s">
        <v>315</v>
      </c>
      <c r="AH37" s="11" t="s">
        <v>315</v>
      </c>
      <c r="AI37" s="11" t="s">
        <v>182</v>
      </c>
      <c r="AJ37" s="8"/>
      <c r="AK37" s="8" t="s">
        <v>888</v>
      </c>
      <c r="AL37" s="27" t="s">
        <v>889</v>
      </c>
    </row>
    <row r="38" spans="1:38" s="5" customFormat="1">
      <c r="A38" s="6">
        <v>45339</v>
      </c>
      <c r="B38" s="18" t="s">
        <v>179</v>
      </c>
      <c r="C38" s="8" t="s">
        <v>492</v>
      </c>
      <c r="D38" s="9">
        <v>7.9236111111111118E-2</v>
      </c>
      <c r="E38" s="8" t="s">
        <v>849</v>
      </c>
      <c r="F38" s="10">
        <v>12.7</v>
      </c>
      <c r="G38" s="10">
        <v>11.6</v>
      </c>
      <c r="H38" s="10">
        <v>13.2</v>
      </c>
      <c r="I38" s="10">
        <v>13</v>
      </c>
      <c r="J38" s="10">
        <v>13.3</v>
      </c>
      <c r="K38" s="10">
        <v>12.5</v>
      </c>
      <c r="L38" s="10">
        <v>13.1</v>
      </c>
      <c r="M38" s="10">
        <v>13.1</v>
      </c>
      <c r="N38" s="10">
        <v>12.1</v>
      </c>
      <c r="O38" s="22">
        <f t="shared" si="15"/>
        <v>37.5</v>
      </c>
      <c r="P38" s="22">
        <f t="shared" si="16"/>
        <v>38.799999999999997</v>
      </c>
      <c r="Q38" s="22">
        <f t="shared" si="17"/>
        <v>38.299999999999997</v>
      </c>
      <c r="R38" s="23">
        <f t="shared" si="18"/>
        <v>63.8</v>
      </c>
      <c r="S38" s="23">
        <f t="shared" si="19"/>
        <v>64.099999999999994</v>
      </c>
      <c r="T38" s="11" t="s">
        <v>170</v>
      </c>
      <c r="U38" s="11" t="s">
        <v>171</v>
      </c>
      <c r="V38" s="13" t="s">
        <v>239</v>
      </c>
      <c r="W38" s="13" t="s">
        <v>850</v>
      </c>
      <c r="X38" s="13" t="s">
        <v>225</v>
      </c>
      <c r="Y38" s="12">
        <v>8.8000000000000007</v>
      </c>
      <c r="Z38" s="12">
        <v>9.3000000000000007</v>
      </c>
      <c r="AA38" s="11" t="s">
        <v>181</v>
      </c>
      <c r="AB38" s="12">
        <v>0.4</v>
      </c>
      <c r="AC38" s="12">
        <v>-0.2</v>
      </c>
      <c r="AD38" s="12">
        <v>0.8</v>
      </c>
      <c r="AE38" s="12">
        <v>-0.6</v>
      </c>
      <c r="AF38" s="12"/>
      <c r="AG38" s="11" t="s">
        <v>314</v>
      </c>
      <c r="AH38" s="11" t="s">
        <v>315</v>
      </c>
      <c r="AI38" s="11" t="s">
        <v>182</v>
      </c>
      <c r="AJ38" s="8"/>
      <c r="AK38" s="8" t="s">
        <v>890</v>
      </c>
      <c r="AL38" s="27" t="s">
        <v>891</v>
      </c>
    </row>
    <row r="39" spans="1:38" s="5" customFormat="1">
      <c r="A39" s="6">
        <v>45339</v>
      </c>
      <c r="B39" s="18" t="s">
        <v>139</v>
      </c>
      <c r="C39" s="8" t="s">
        <v>492</v>
      </c>
      <c r="D39" s="9">
        <v>7.8541666666666662E-2</v>
      </c>
      <c r="E39" s="8" t="s">
        <v>852</v>
      </c>
      <c r="F39" s="10">
        <v>12.6</v>
      </c>
      <c r="G39" s="10">
        <v>11.8</v>
      </c>
      <c r="H39" s="10">
        <v>13</v>
      </c>
      <c r="I39" s="10">
        <v>13</v>
      </c>
      <c r="J39" s="10">
        <v>12.7</v>
      </c>
      <c r="K39" s="10">
        <v>12.5</v>
      </c>
      <c r="L39" s="10">
        <v>12.4</v>
      </c>
      <c r="M39" s="10">
        <v>12.6</v>
      </c>
      <c r="N39" s="10">
        <v>13</v>
      </c>
      <c r="O39" s="22">
        <f t="shared" si="15"/>
        <v>37.4</v>
      </c>
      <c r="P39" s="22">
        <f t="shared" si="16"/>
        <v>38.200000000000003</v>
      </c>
      <c r="Q39" s="22">
        <f t="shared" si="17"/>
        <v>38</v>
      </c>
      <c r="R39" s="23">
        <f t="shared" si="18"/>
        <v>63.099999999999994</v>
      </c>
      <c r="S39" s="23">
        <f t="shared" si="19"/>
        <v>63.2</v>
      </c>
      <c r="T39" s="11" t="s">
        <v>217</v>
      </c>
      <c r="U39" s="11" t="s">
        <v>171</v>
      </c>
      <c r="V39" s="13" t="s">
        <v>251</v>
      </c>
      <c r="W39" s="13" t="s">
        <v>853</v>
      </c>
      <c r="X39" s="13" t="s">
        <v>298</v>
      </c>
      <c r="Y39" s="12">
        <v>8.8000000000000007</v>
      </c>
      <c r="Z39" s="12">
        <v>9.3000000000000007</v>
      </c>
      <c r="AA39" s="11" t="s">
        <v>181</v>
      </c>
      <c r="AB39" s="12">
        <v>1</v>
      </c>
      <c r="AC39" s="12" t="s">
        <v>313</v>
      </c>
      <c r="AD39" s="12">
        <v>1.6</v>
      </c>
      <c r="AE39" s="12">
        <v>-0.6</v>
      </c>
      <c r="AF39" s="12"/>
      <c r="AG39" s="11" t="s">
        <v>316</v>
      </c>
      <c r="AH39" s="11" t="s">
        <v>314</v>
      </c>
      <c r="AI39" s="11" t="s">
        <v>183</v>
      </c>
      <c r="AJ39" s="8"/>
      <c r="AK39" s="8" t="s">
        <v>896</v>
      </c>
      <c r="AL39" s="27" t="s">
        <v>897</v>
      </c>
    </row>
    <row r="40" spans="1:38" s="5" customFormat="1">
      <c r="A40" s="6">
        <v>45340</v>
      </c>
      <c r="B40" s="17" t="s">
        <v>138</v>
      </c>
      <c r="C40" s="8" t="s">
        <v>492</v>
      </c>
      <c r="D40" s="9">
        <v>8.0590277777777775E-2</v>
      </c>
      <c r="E40" s="8" t="s">
        <v>845</v>
      </c>
      <c r="F40" s="10">
        <v>12.3</v>
      </c>
      <c r="G40" s="10">
        <v>11.8</v>
      </c>
      <c r="H40" s="10">
        <v>13.5</v>
      </c>
      <c r="I40" s="10">
        <v>13.2</v>
      </c>
      <c r="J40" s="10">
        <v>13.1</v>
      </c>
      <c r="K40" s="10">
        <v>13</v>
      </c>
      <c r="L40" s="10">
        <v>13</v>
      </c>
      <c r="M40" s="10">
        <v>13.3</v>
      </c>
      <c r="N40" s="10">
        <v>13.1</v>
      </c>
      <c r="O40" s="22">
        <f t="shared" si="15"/>
        <v>37.6</v>
      </c>
      <c r="P40" s="22">
        <f t="shared" si="16"/>
        <v>39.299999999999997</v>
      </c>
      <c r="Q40" s="22">
        <f t="shared" si="17"/>
        <v>39.4</v>
      </c>
      <c r="R40" s="23">
        <f t="shared" si="18"/>
        <v>63.9</v>
      </c>
      <c r="S40" s="23">
        <f t="shared" si="19"/>
        <v>65.5</v>
      </c>
      <c r="T40" s="11" t="s">
        <v>170</v>
      </c>
      <c r="U40" s="11" t="s">
        <v>197</v>
      </c>
      <c r="V40" s="13" t="s">
        <v>251</v>
      </c>
      <c r="W40" s="13" t="s">
        <v>299</v>
      </c>
      <c r="X40" s="13" t="s">
        <v>259</v>
      </c>
      <c r="Y40" s="12">
        <v>7.5</v>
      </c>
      <c r="Z40" s="12">
        <v>8.1</v>
      </c>
      <c r="AA40" s="11" t="s">
        <v>182</v>
      </c>
      <c r="AB40" s="12">
        <v>2.4</v>
      </c>
      <c r="AC40" s="12" t="s">
        <v>313</v>
      </c>
      <c r="AD40" s="12">
        <v>2.9</v>
      </c>
      <c r="AE40" s="12">
        <v>-0.5</v>
      </c>
      <c r="AF40" s="12"/>
      <c r="AG40" s="11" t="s">
        <v>316</v>
      </c>
      <c r="AH40" s="11" t="s">
        <v>314</v>
      </c>
      <c r="AI40" s="11" t="s">
        <v>183</v>
      </c>
      <c r="AJ40" s="8"/>
      <c r="AK40" s="8" t="s">
        <v>900</v>
      </c>
      <c r="AL40" s="27" t="s">
        <v>901</v>
      </c>
    </row>
    <row r="41" spans="1:38" s="5" customFormat="1">
      <c r="A41" s="6">
        <v>45340</v>
      </c>
      <c r="B41" s="18" t="s">
        <v>140</v>
      </c>
      <c r="C41" s="8" t="s">
        <v>195</v>
      </c>
      <c r="D41" s="9">
        <v>7.7858796296296287E-2</v>
      </c>
      <c r="E41" s="8" t="s">
        <v>869</v>
      </c>
      <c r="F41" s="10">
        <v>12.4</v>
      </c>
      <c r="G41" s="10">
        <v>11.5</v>
      </c>
      <c r="H41" s="10">
        <v>13.4</v>
      </c>
      <c r="I41" s="10">
        <v>12.8</v>
      </c>
      <c r="J41" s="10">
        <v>12.8</v>
      </c>
      <c r="K41" s="10">
        <v>12.1</v>
      </c>
      <c r="L41" s="10">
        <v>12.5</v>
      </c>
      <c r="M41" s="10">
        <v>12.5</v>
      </c>
      <c r="N41" s="10">
        <v>12.7</v>
      </c>
      <c r="O41" s="22">
        <f t="shared" si="15"/>
        <v>37.299999999999997</v>
      </c>
      <c r="P41" s="22">
        <f t="shared" si="16"/>
        <v>37.700000000000003</v>
      </c>
      <c r="Q41" s="22">
        <f t="shared" si="17"/>
        <v>37.700000000000003</v>
      </c>
      <c r="R41" s="23">
        <f t="shared" si="18"/>
        <v>62.899999999999991</v>
      </c>
      <c r="S41" s="23">
        <f t="shared" si="19"/>
        <v>62.599999999999994</v>
      </c>
      <c r="T41" s="11" t="s">
        <v>170</v>
      </c>
      <c r="U41" s="11" t="s">
        <v>171</v>
      </c>
      <c r="V41" s="13" t="s">
        <v>701</v>
      </c>
      <c r="W41" s="13" t="s">
        <v>272</v>
      </c>
      <c r="X41" s="13" t="s">
        <v>204</v>
      </c>
      <c r="Y41" s="12">
        <v>7.5</v>
      </c>
      <c r="Z41" s="12">
        <v>8.1</v>
      </c>
      <c r="AA41" s="11" t="s">
        <v>182</v>
      </c>
      <c r="AB41" s="12">
        <v>0.9</v>
      </c>
      <c r="AC41" s="12" t="s">
        <v>313</v>
      </c>
      <c r="AD41" s="12">
        <v>1.2</v>
      </c>
      <c r="AE41" s="12">
        <v>-0.3</v>
      </c>
      <c r="AF41" s="12"/>
      <c r="AG41" s="11" t="s">
        <v>316</v>
      </c>
      <c r="AH41" s="11" t="s">
        <v>315</v>
      </c>
      <c r="AI41" s="11" t="s">
        <v>183</v>
      </c>
      <c r="AJ41" s="8"/>
      <c r="AK41" s="8" t="s">
        <v>912</v>
      </c>
      <c r="AL41" s="27" t="s">
        <v>913</v>
      </c>
    </row>
    <row r="42" spans="1:38" s="5" customFormat="1">
      <c r="A42" s="6">
        <v>45402</v>
      </c>
      <c r="B42" s="18" t="s">
        <v>138</v>
      </c>
      <c r="C42" s="8" t="s">
        <v>195</v>
      </c>
      <c r="D42" s="9">
        <v>7.9224537037037038E-2</v>
      </c>
      <c r="E42" s="8" t="s">
        <v>921</v>
      </c>
      <c r="F42" s="10">
        <v>12.4</v>
      </c>
      <c r="G42" s="10">
        <v>11.6</v>
      </c>
      <c r="H42" s="10">
        <v>13.6</v>
      </c>
      <c r="I42" s="10">
        <v>13.2</v>
      </c>
      <c r="J42" s="10">
        <v>13.2</v>
      </c>
      <c r="K42" s="10">
        <v>12.6</v>
      </c>
      <c r="L42" s="10">
        <v>12.6</v>
      </c>
      <c r="M42" s="10">
        <v>12.5</v>
      </c>
      <c r="N42" s="10">
        <v>12.8</v>
      </c>
      <c r="O42" s="22">
        <f t="shared" si="15"/>
        <v>37.6</v>
      </c>
      <c r="P42" s="22">
        <f t="shared" si="16"/>
        <v>39</v>
      </c>
      <c r="Q42" s="22">
        <f t="shared" si="17"/>
        <v>37.900000000000006</v>
      </c>
      <c r="R42" s="23">
        <f t="shared" si="18"/>
        <v>64</v>
      </c>
      <c r="S42" s="23">
        <f t="shared" si="19"/>
        <v>63.7</v>
      </c>
      <c r="T42" s="11" t="s">
        <v>170</v>
      </c>
      <c r="U42" s="11" t="s">
        <v>171</v>
      </c>
      <c r="V42" s="13" t="s">
        <v>200</v>
      </c>
      <c r="W42" s="13" t="s">
        <v>285</v>
      </c>
      <c r="X42" s="13" t="s">
        <v>299</v>
      </c>
      <c r="Y42" s="12">
        <v>3</v>
      </c>
      <c r="Z42" s="12">
        <v>2.6</v>
      </c>
      <c r="AA42" s="11" t="s">
        <v>183</v>
      </c>
      <c r="AB42" s="12">
        <v>0.9</v>
      </c>
      <c r="AC42" s="12" t="s">
        <v>313</v>
      </c>
      <c r="AD42" s="12">
        <v>0.6</v>
      </c>
      <c r="AE42" s="12">
        <v>0.3</v>
      </c>
      <c r="AF42" s="12"/>
      <c r="AG42" s="11" t="s">
        <v>314</v>
      </c>
      <c r="AH42" s="11" t="s">
        <v>315</v>
      </c>
      <c r="AI42" s="11" t="s">
        <v>182</v>
      </c>
      <c r="AJ42" s="8"/>
      <c r="AK42" s="8" t="s">
        <v>951</v>
      </c>
      <c r="AL42" s="27" t="s">
        <v>952</v>
      </c>
    </row>
    <row r="43" spans="1:38" s="5" customFormat="1">
      <c r="A43" s="6">
        <v>45402</v>
      </c>
      <c r="B43" s="18" t="s">
        <v>137</v>
      </c>
      <c r="C43" s="8" t="s">
        <v>195</v>
      </c>
      <c r="D43" s="9">
        <v>7.8541666666666662E-2</v>
      </c>
      <c r="E43" s="8" t="s">
        <v>953</v>
      </c>
      <c r="F43" s="10">
        <v>12.2</v>
      </c>
      <c r="G43" s="10">
        <v>11.3</v>
      </c>
      <c r="H43" s="10">
        <v>13.6</v>
      </c>
      <c r="I43" s="10">
        <v>13.2</v>
      </c>
      <c r="J43" s="10">
        <v>13.3</v>
      </c>
      <c r="K43" s="10">
        <v>12.8</v>
      </c>
      <c r="L43" s="10">
        <v>12.4</v>
      </c>
      <c r="M43" s="10">
        <v>12.1</v>
      </c>
      <c r="N43" s="10">
        <v>12.7</v>
      </c>
      <c r="O43" s="22">
        <f t="shared" si="15"/>
        <v>37.1</v>
      </c>
      <c r="P43" s="22">
        <f t="shared" si="16"/>
        <v>39.299999999999997</v>
      </c>
      <c r="Q43" s="22">
        <f t="shared" si="17"/>
        <v>37.200000000000003</v>
      </c>
      <c r="R43" s="23">
        <f t="shared" si="18"/>
        <v>63.599999999999994</v>
      </c>
      <c r="S43" s="23">
        <f t="shared" si="19"/>
        <v>63.3</v>
      </c>
      <c r="T43" s="11" t="s">
        <v>217</v>
      </c>
      <c r="U43" s="11" t="s">
        <v>213</v>
      </c>
      <c r="V43" s="13" t="s">
        <v>287</v>
      </c>
      <c r="W43" s="13" t="s">
        <v>494</v>
      </c>
      <c r="X43" s="13" t="s">
        <v>537</v>
      </c>
      <c r="Y43" s="12">
        <v>3</v>
      </c>
      <c r="Z43" s="12">
        <v>2.6</v>
      </c>
      <c r="AA43" s="11" t="s">
        <v>183</v>
      </c>
      <c r="AB43" s="12">
        <v>0.9</v>
      </c>
      <c r="AC43" s="12">
        <v>-0.5</v>
      </c>
      <c r="AD43" s="12">
        <v>0.1</v>
      </c>
      <c r="AE43" s="12">
        <v>0.3</v>
      </c>
      <c r="AF43" s="12"/>
      <c r="AG43" s="11" t="s">
        <v>315</v>
      </c>
      <c r="AH43" s="11" t="s">
        <v>315</v>
      </c>
      <c r="AI43" s="11" t="s">
        <v>182</v>
      </c>
      <c r="AJ43" s="8"/>
      <c r="AK43" s="8" t="s">
        <v>958</v>
      </c>
      <c r="AL43" s="27" t="s">
        <v>959</v>
      </c>
    </row>
    <row r="44" spans="1:38" s="5" customFormat="1">
      <c r="A44" s="6">
        <v>45402</v>
      </c>
      <c r="B44" s="18" t="s">
        <v>140</v>
      </c>
      <c r="C44" s="8" t="s">
        <v>195</v>
      </c>
      <c r="D44" s="9">
        <v>7.9201388888888891E-2</v>
      </c>
      <c r="E44" s="8" t="s">
        <v>930</v>
      </c>
      <c r="F44" s="10">
        <v>12.5</v>
      </c>
      <c r="G44" s="10">
        <v>11.8</v>
      </c>
      <c r="H44" s="10">
        <v>13.5</v>
      </c>
      <c r="I44" s="10">
        <v>13.2</v>
      </c>
      <c r="J44" s="10">
        <v>13.1</v>
      </c>
      <c r="K44" s="10">
        <v>12.9</v>
      </c>
      <c r="L44" s="10">
        <v>12.4</v>
      </c>
      <c r="M44" s="10">
        <v>12.3</v>
      </c>
      <c r="N44" s="10">
        <v>12.6</v>
      </c>
      <c r="O44" s="22">
        <f t="shared" si="15"/>
        <v>37.799999999999997</v>
      </c>
      <c r="P44" s="22">
        <f t="shared" si="16"/>
        <v>39.199999999999996</v>
      </c>
      <c r="Q44" s="22">
        <f t="shared" si="17"/>
        <v>37.300000000000004</v>
      </c>
      <c r="R44" s="23">
        <f t="shared" si="18"/>
        <v>64.099999999999994</v>
      </c>
      <c r="S44" s="23">
        <f t="shared" si="19"/>
        <v>63.300000000000004</v>
      </c>
      <c r="T44" s="11" t="s">
        <v>217</v>
      </c>
      <c r="U44" s="11" t="s">
        <v>213</v>
      </c>
      <c r="V44" s="13" t="s">
        <v>220</v>
      </c>
      <c r="W44" s="13" t="s">
        <v>199</v>
      </c>
      <c r="X44" s="13" t="s">
        <v>298</v>
      </c>
      <c r="Y44" s="12">
        <v>3</v>
      </c>
      <c r="Z44" s="12">
        <v>2.6</v>
      </c>
      <c r="AA44" s="11" t="s">
        <v>183</v>
      </c>
      <c r="AB44" s="12">
        <v>2.5</v>
      </c>
      <c r="AC44" s="12">
        <v>-0.4</v>
      </c>
      <c r="AD44" s="12">
        <v>1.8</v>
      </c>
      <c r="AE44" s="12">
        <v>0.3</v>
      </c>
      <c r="AF44" s="12"/>
      <c r="AG44" s="11" t="s">
        <v>316</v>
      </c>
      <c r="AH44" s="11" t="s">
        <v>314</v>
      </c>
      <c r="AI44" s="11" t="s">
        <v>183</v>
      </c>
      <c r="AJ44" s="8"/>
      <c r="AK44" s="8" t="s">
        <v>964</v>
      </c>
      <c r="AL44" s="27" t="s">
        <v>965</v>
      </c>
    </row>
    <row r="45" spans="1:38" s="5" customFormat="1">
      <c r="A45" s="6">
        <v>45403</v>
      </c>
      <c r="B45" s="17" t="s">
        <v>138</v>
      </c>
      <c r="C45" s="8" t="s">
        <v>195</v>
      </c>
      <c r="D45" s="9">
        <v>8.0613425925925922E-2</v>
      </c>
      <c r="E45" s="8" t="s">
        <v>936</v>
      </c>
      <c r="F45" s="10">
        <v>12.6</v>
      </c>
      <c r="G45" s="10">
        <v>11.1</v>
      </c>
      <c r="H45" s="10">
        <v>13.1</v>
      </c>
      <c r="I45" s="10">
        <v>12.8</v>
      </c>
      <c r="J45" s="10">
        <v>13.2</v>
      </c>
      <c r="K45" s="10">
        <v>12.8</v>
      </c>
      <c r="L45" s="10">
        <v>13.2</v>
      </c>
      <c r="M45" s="10">
        <v>13.6</v>
      </c>
      <c r="N45" s="10">
        <v>14.1</v>
      </c>
      <c r="O45" s="22">
        <f t="shared" si="15"/>
        <v>36.799999999999997</v>
      </c>
      <c r="P45" s="22">
        <f t="shared" si="16"/>
        <v>38.799999999999997</v>
      </c>
      <c r="Q45" s="22">
        <f t="shared" si="17"/>
        <v>40.9</v>
      </c>
      <c r="R45" s="23">
        <f t="shared" si="18"/>
        <v>62.8</v>
      </c>
      <c r="S45" s="23">
        <f t="shared" si="19"/>
        <v>66.900000000000006</v>
      </c>
      <c r="T45" s="11" t="s">
        <v>170</v>
      </c>
      <c r="U45" s="11" t="s">
        <v>197</v>
      </c>
      <c r="V45" s="13" t="s">
        <v>299</v>
      </c>
      <c r="W45" s="13" t="s">
        <v>287</v>
      </c>
      <c r="X45" s="13" t="s">
        <v>299</v>
      </c>
      <c r="Y45" s="12">
        <v>2.4</v>
      </c>
      <c r="Z45" s="12">
        <v>3.4</v>
      </c>
      <c r="AA45" s="11" t="s">
        <v>183</v>
      </c>
      <c r="AB45" s="12">
        <v>2.9</v>
      </c>
      <c r="AC45" s="12" t="s">
        <v>313</v>
      </c>
      <c r="AD45" s="12">
        <v>2.6</v>
      </c>
      <c r="AE45" s="12">
        <v>0.3</v>
      </c>
      <c r="AF45" s="12"/>
      <c r="AG45" s="11" t="s">
        <v>316</v>
      </c>
      <c r="AH45" s="11" t="s">
        <v>314</v>
      </c>
      <c r="AI45" s="11" t="s">
        <v>183</v>
      </c>
      <c r="AJ45" s="8"/>
      <c r="AK45" s="8" t="s">
        <v>974</v>
      </c>
      <c r="AL45" s="27" t="s">
        <v>975</v>
      </c>
    </row>
    <row r="46" spans="1:38" s="5" customFormat="1">
      <c r="A46" s="6">
        <v>45403</v>
      </c>
      <c r="B46" s="18" t="s">
        <v>139</v>
      </c>
      <c r="C46" s="8" t="s">
        <v>195</v>
      </c>
      <c r="D46" s="9">
        <v>7.9895833333333333E-2</v>
      </c>
      <c r="E46" s="8" t="s">
        <v>944</v>
      </c>
      <c r="F46" s="10">
        <v>12.7</v>
      </c>
      <c r="G46" s="10">
        <v>12</v>
      </c>
      <c r="H46" s="10">
        <v>13.1</v>
      </c>
      <c r="I46" s="10">
        <v>13.1</v>
      </c>
      <c r="J46" s="10">
        <v>13.5</v>
      </c>
      <c r="K46" s="10">
        <v>13.3</v>
      </c>
      <c r="L46" s="10">
        <v>12.8</v>
      </c>
      <c r="M46" s="10">
        <v>12</v>
      </c>
      <c r="N46" s="10">
        <v>12.8</v>
      </c>
      <c r="O46" s="22">
        <f t="shared" si="15"/>
        <v>37.799999999999997</v>
      </c>
      <c r="P46" s="22">
        <f t="shared" si="16"/>
        <v>39.900000000000006</v>
      </c>
      <c r="Q46" s="22">
        <f t="shared" si="17"/>
        <v>37.6</v>
      </c>
      <c r="R46" s="23">
        <f t="shared" si="18"/>
        <v>64.400000000000006</v>
      </c>
      <c r="S46" s="23">
        <f t="shared" si="19"/>
        <v>64.400000000000006</v>
      </c>
      <c r="T46" s="11" t="s">
        <v>217</v>
      </c>
      <c r="U46" s="11" t="s">
        <v>213</v>
      </c>
      <c r="V46" s="13" t="s">
        <v>945</v>
      </c>
      <c r="W46" s="13" t="s">
        <v>200</v>
      </c>
      <c r="X46" s="13" t="s">
        <v>270</v>
      </c>
      <c r="Y46" s="12">
        <v>2.4</v>
      </c>
      <c r="Z46" s="12">
        <v>3.4</v>
      </c>
      <c r="AA46" s="11" t="s">
        <v>183</v>
      </c>
      <c r="AB46" s="12">
        <v>2.7</v>
      </c>
      <c r="AC46" s="12">
        <v>-0.6</v>
      </c>
      <c r="AD46" s="12">
        <v>2</v>
      </c>
      <c r="AE46" s="12">
        <v>0.1</v>
      </c>
      <c r="AF46" s="12"/>
      <c r="AG46" s="11" t="s">
        <v>316</v>
      </c>
      <c r="AH46" s="11" t="s">
        <v>314</v>
      </c>
      <c r="AI46" s="11" t="s">
        <v>183</v>
      </c>
      <c r="AJ46" s="8"/>
      <c r="AK46" s="8" t="s">
        <v>988</v>
      </c>
      <c r="AL46" s="27" t="s">
        <v>989</v>
      </c>
    </row>
    <row r="47" spans="1:38" s="5" customFormat="1">
      <c r="A47" s="6">
        <v>45409</v>
      </c>
      <c r="B47" s="18" t="s">
        <v>138</v>
      </c>
      <c r="C47" s="8" t="s">
        <v>195</v>
      </c>
      <c r="D47" s="9">
        <v>7.9895833333333333E-2</v>
      </c>
      <c r="E47" s="8" t="s">
        <v>997</v>
      </c>
      <c r="F47" s="10">
        <v>12.4</v>
      </c>
      <c r="G47" s="10">
        <v>11.3</v>
      </c>
      <c r="H47" s="10">
        <v>13.1</v>
      </c>
      <c r="I47" s="10">
        <v>12.9</v>
      </c>
      <c r="J47" s="10">
        <v>12.8</v>
      </c>
      <c r="K47" s="10">
        <v>12.6</v>
      </c>
      <c r="L47" s="10">
        <v>12.8</v>
      </c>
      <c r="M47" s="10">
        <v>13.5</v>
      </c>
      <c r="N47" s="10">
        <v>13.9</v>
      </c>
      <c r="O47" s="22">
        <f t="shared" si="15"/>
        <v>36.800000000000004</v>
      </c>
      <c r="P47" s="22">
        <f t="shared" si="16"/>
        <v>38.300000000000004</v>
      </c>
      <c r="Q47" s="22">
        <f t="shared" si="17"/>
        <v>40.200000000000003</v>
      </c>
      <c r="R47" s="23">
        <f t="shared" si="18"/>
        <v>62.5</v>
      </c>
      <c r="S47" s="23">
        <f t="shared" si="19"/>
        <v>65.600000000000009</v>
      </c>
      <c r="T47" s="11" t="s">
        <v>172</v>
      </c>
      <c r="U47" s="11" t="s">
        <v>197</v>
      </c>
      <c r="V47" s="13" t="s">
        <v>199</v>
      </c>
      <c r="W47" s="13" t="s">
        <v>199</v>
      </c>
      <c r="X47" s="13" t="s">
        <v>215</v>
      </c>
      <c r="Y47" s="12">
        <v>7.9</v>
      </c>
      <c r="Z47" s="12">
        <v>8.8000000000000007</v>
      </c>
      <c r="AA47" s="11" t="s">
        <v>183</v>
      </c>
      <c r="AB47" s="12">
        <v>1.7</v>
      </c>
      <c r="AC47" s="12" t="s">
        <v>313</v>
      </c>
      <c r="AD47" s="12">
        <v>1.4</v>
      </c>
      <c r="AE47" s="12">
        <v>0.3</v>
      </c>
      <c r="AF47" s="12"/>
      <c r="AG47" s="11" t="s">
        <v>316</v>
      </c>
      <c r="AH47" s="11" t="s">
        <v>314</v>
      </c>
      <c r="AI47" s="11" t="s">
        <v>183</v>
      </c>
      <c r="AJ47" s="8"/>
      <c r="AK47" s="8" t="s">
        <v>1026</v>
      </c>
      <c r="AL47" s="27" t="s">
        <v>1027</v>
      </c>
    </row>
    <row r="48" spans="1:38" s="5" customFormat="1">
      <c r="A48" s="6">
        <v>45409</v>
      </c>
      <c r="B48" s="17" t="s">
        <v>139</v>
      </c>
      <c r="C48" s="8" t="s">
        <v>195</v>
      </c>
      <c r="D48" s="9">
        <v>7.9872685185185185E-2</v>
      </c>
      <c r="E48" s="8" t="s">
        <v>1004</v>
      </c>
      <c r="F48" s="10">
        <v>12.2</v>
      </c>
      <c r="G48" s="10">
        <v>11.4</v>
      </c>
      <c r="H48" s="10">
        <v>13.6</v>
      </c>
      <c r="I48" s="10">
        <v>13.3</v>
      </c>
      <c r="J48" s="10">
        <v>13.7</v>
      </c>
      <c r="K48" s="10">
        <v>13.2</v>
      </c>
      <c r="L48" s="10">
        <v>12.5</v>
      </c>
      <c r="M48" s="10">
        <v>12.5</v>
      </c>
      <c r="N48" s="10">
        <v>12.7</v>
      </c>
      <c r="O48" s="22">
        <f t="shared" si="15"/>
        <v>37.200000000000003</v>
      </c>
      <c r="P48" s="22">
        <f t="shared" si="16"/>
        <v>40.200000000000003</v>
      </c>
      <c r="Q48" s="22">
        <f t="shared" si="17"/>
        <v>37.700000000000003</v>
      </c>
      <c r="R48" s="23">
        <f t="shared" si="18"/>
        <v>64.2</v>
      </c>
      <c r="S48" s="23">
        <f t="shared" si="19"/>
        <v>64.599999999999994</v>
      </c>
      <c r="T48" s="11" t="s">
        <v>212</v>
      </c>
      <c r="U48" s="11" t="s">
        <v>213</v>
      </c>
      <c r="V48" s="13" t="s">
        <v>251</v>
      </c>
      <c r="W48" s="13" t="s">
        <v>298</v>
      </c>
      <c r="X48" s="13" t="s">
        <v>220</v>
      </c>
      <c r="Y48" s="12">
        <v>7.9</v>
      </c>
      <c r="Z48" s="12">
        <v>8.8000000000000007</v>
      </c>
      <c r="AA48" s="11" t="s">
        <v>183</v>
      </c>
      <c r="AB48" s="12">
        <v>2.5</v>
      </c>
      <c r="AC48" s="12">
        <v>-0.3</v>
      </c>
      <c r="AD48" s="12">
        <v>1.9</v>
      </c>
      <c r="AE48" s="12">
        <v>0.3</v>
      </c>
      <c r="AF48" s="12"/>
      <c r="AG48" s="11" t="s">
        <v>316</v>
      </c>
      <c r="AH48" s="11" t="s">
        <v>314</v>
      </c>
      <c r="AI48" s="11" t="s">
        <v>183</v>
      </c>
      <c r="AJ48" s="8"/>
      <c r="AK48" s="8" t="s">
        <v>1038</v>
      </c>
      <c r="AL48" s="27" t="s">
        <v>1039</v>
      </c>
    </row>
    <row r="49" spans="1:38" s="5" customFormat="1">
      <c r="A49" s="6">
        <v>45410</v>
      </c>
      <c r="B49" s="17" t="s">
        <v>138</v>
      </c>
      <c r="C49" s="8" t="s">
        <v>195</v>
      </c>
      <c r="D49" s="9">
        <v>7.9259259259259265E-2</v>
      </c>
      <c r="E49" s="8" t="s">
        <v>1015</v>
      </c>
      <c r="F49" s="10">
        <v>12.2</v>
      </c>
      <c r="G49" s="10">
        <v>11.6</v>
      </c>
      <c r="H49" s="10">
        <v>13</v>
      </c>
      <c r="I49" s="10">
        <v>12.7</v>
      </c>
      <c r="J49" s="10">
        <v>13.2</v>
      </c>
      <c r="K49" s="10">
        <v>13.1</v>
      </c>
      <c r="L49" s="10">
        <v>12.6</v>
      </c>
      <c r="M49" s="10">
        <v>12.6</v>
      </c>
      <c r="N49" s="10">
        <v>13.8</v>
      </c>
      <c r="O49" s="22">
        <f t="shared" si="15"/>
        <v>36.799999999999997</v>
      </c>
      <c r="P49" s="22">
        <f t="shared" si="16"/>
        <v>39</v>
      </c>
      <c r="Q49" s="22">
        <f t="shared" si="17"/>
        <v>39</v>
      </c>
      <c r="R49" s="23">
        <f t="shared" si="18"/>
        <v>62.7</v>
      </c>
      <c r="S49" s="23">
        <f t="shared" si="19"/>
        <v>65.3</v>
      </c>
      <c r="T49" s="11" t="s">
        <v>170</v>
      </c>
      <c r="U49" s="11" t="s">
        <v>197</v>
      </c>
      <c r="V49" s="13" t="s">
        <v>299</v>
      </c>
      <c r="W49" s="13" t="s">
        <v>280</v>
      </c>
      <c r="X49" s="13" t="s">
        <v>299</v>
      </c>
      <c r="Y49" s="12">
        <v>6.2</v>
      </c>
      <c r="Z49" s="12">
        <v>7.2</v>
      </c>
      <c r="AA49" s="11" t="s">
        <v>183</v>
      </c>
      <c r="AB49" s="12">
        <v>1.2</v>
      </c>
      <c r="AC49" s="12" t="s">
        <v>313</v>
      </c>
      <c r="AD49" s="12">
        <v>0.8</v>
      </c>
      <c r="AE49" s="12">
        <v>0.4</v>
      </c>
      <c r="AF49" s="12"/>
      <c r="AG49" s="11" t="s">
        <v>314</v>
      </c>
      <c r="AH49" s="11" t="s">
        <v>314</v>
      </c>
      <c r="AI49" s="11" t="s">
        <v>183</v>
      </c>
      <c r="AJ49" s="8"/>
      <c r="AK49" s="8" t="s">
        <v>1050</v>
      </c>
      <c r="AL49" s="27" t="s">
        <v>1051</v>
      </c>
    </row>
    <row r="50" spans="1:38" s="5" customFormat="1">
      <c r="A50" s="6">
        <v>45410</v>
      </c>
      <c r="B50" s="18" t="s">
        <v>140</v>
      </c>
      <c r="C50" s="8" t="s">
        <v>195</v>
      </c>
      <c r="D50" s="9">
        <v>7.8472222222222221E-2</v>
      </c>
      <c r="E50" s="8" t="s">
        <v>1024</v>
      </c>
      <c r="F50" s="10">
        <v>12.3</v>
      </c>
      <c r="G50" s="10">
        <v>11.5</v>
      </c>
      <c r="H50" s="10">
        <v>13.4</v>
      </c>
      <c r="I50" s="10">
        <v>13.1</v>
      </c>
      <c r="J50" s="10">
        <v>13.2</v>
      </c>
      <c r="K50" s="10">
        <v>12.7</v>
      </c>
      <c r="L50" s="10">
        <v>12</v>
      </c>
      <c r="M50" s="10">
        <v>12.2</v>
      </c>
      <c r="N50" s="10">
        <v>12.6</v>
      </c>
      <c r="O50" s="22">
        <f t="shared" si="15"/>
        <v>37.200000000000003</v>
      </c>
      <c r="P50" s="22">
        <f t="shared" si="16"/>
        <v>39</v>
      </c>
      <c r="Q50" s="22">
        <f t="shared" si="17"/>
        <v>36.799999999999997</v>
      </c>
      <c r="R50" s="23">
        <f t="shared" si="18"/>
        <v>63.5</v>
      </c>
      <c r="S50" s="23">
        <f t="shared" si="19"/>
        <v>62.699999999999996</v>
      </c>
      <c r="T50" s="11" t="s">
        <v>217</v>
      </c>
      <c r="U50" s="11" t="s">
        <v>213</v>
      </c>
      <c r="V50" s="13" t="s">
        <v>945</v>
      </c>
      <c r="W50" s="13" t="s">
        <v>306</v>
      </c>
      <c r="X50" s="13" t="s">
        <v>199</v>
      </c>
      <c r="Y50" s="12">
        <v>6.2</v>
      </c>
      <c r="Z50" s="12">
        <v>7.2</v>
      </c>
      <c r="AA50" s="11" t="s">
        <v>183</v>
      </c>
      <c r="AB50" s="12">
        <v>1.2</v>
      </c>
      <c r="AC50" s="12">
        <v>-0.6</v>
      </c>
      <c r="AD50" s="12">
        <v>0.2</v>
      </c>
      <c r="AE50" s="12">
        <v>0.4</v>
      </c>
      <c r="AF50" s="12"/>
      <c r="AG50" s="11" t="s">
        <v>315</v>
      </c>
      <c r="AH50" s="11" t="s">
        <v>314</v>
      </c>
      <c r="AI50" s="11" t="s">
        <v>183</v>
      </c>
      <c r="AJ50" s="8"/>
      <c r="AK50" s="8" t="s">
        <v>1064</v>
      </c>
      <c r="AL50" s="27" t="s">
        <v>1065</v>
      </c>
    </row>
    <row r="51" spans="1:38" s="5" customFormat="1">
      <c r="A51" s="6">
        <v>45416</v>
      </c>
      <c r="B51" s="18" t="s">
        <v>138</v>
      </c>
      <c r="C51" s="8" t="s">
        <v>195</v>
      </c>
      <c r="D51" s="9">
        <v>7.856481481481481E-2</v>
      </c>
      <c r="E51" s="8" t="s">
        <v>1075</v>
      </c>
      <c r="F51" s="10">
        <v>12.2</v>
      </c>
      <c r="G51" s="10">
        <v>10.8</v>
      </c>
      <c r="H51" s="10">
        <v>12.6</v>
      </c>
      <c r="I51" s="10">
        <v>12.7</v>
      </c>
      <c r="J51" s="10">
        <v>13</v>
      </c>
      <c r="K51" s="10">
        <v>13.3</v>
      </c>
      <c r="L51" s="10">
        <v>13.1</v>
      </c>
      <c r="M51" s="10">
        <v>13</v>
      </c>
      <c r="N51" s="10">
        <v>13.1</v>
      </c>
      <c r="O51" s="22">
        <f t="shared" ref="O51:O56" si="20">SUM(F51:H51)</f>
        <v>35.6</v>
      </c>
      <c r="P51" s="22">
        <f t="shared" ref="P51:P56" si="21">SUM(I51:K51)</f>
        <v>39</v>
      </c>
      <c r="Q51" s="22">
        <f t="shared" ref="Q51:Q56" si="22">SUM(L51:N51)</f>
        <v>39.200000000000003</v>
      </c>
      <c r="R51" s="23">
        <f t="shared" ref="R51:R56" si="23">SUM(F51:J51)</f>
        <v>61.3</v>
      </c>
      <c r="S51" s="23">
        <f t="shared" ref="S51:S56" si="24">SUM(J51:N51)</f>
        <v>65.5</v>
      </c>
      <c r="T51" s="11" t="s">
        <v>172</v>
      </c>
      <c r="U51" s="11" t="s">
        <v>197</v>
      </c>
      <c r="V51" s="13" t="s">
        <v>261</v>
      </c>
      <c r="W51" s="13" t="s">
        <v>287</v>
      </c>
      <c r="X51" s="13" t="s">
        <v>299</v>
      </c>
      <c r="Y51" s="12">
        <v>6.1</v>
      </c>
      <c r="Z51" s="12">
        <v>6.5</v>
      </c>
      <c r="AA51" s="11" t="s">
        <v>183</v>
      </c>
      <c r="AB51" s="12">
        <v>0.2</v>
      </c>
      <c r="AC51" s="12" t="s">
        <v>313</v>
      </c>
      <c r="AD51" s="12">
        <v>-0.2</v>
      </c>
      <c r="AE51" s="12">
        <v>0.4</v>
      </c>
      <c r="AF51" s="12"/>
      <c r="AG51" s="11" t="s">
        <v>315</v>
      </c>
      <c r="AH51" s="11" t="s">
        <v>314</v>
      </c>
      <c r="AI51" s="11" t="s">
        <v>183</v>
      </c>
      <c r="AJ51" s="8"/>
      <c r="AK51" s="8" t="s">
        <v>1106</v>
      </c>
      <c r="AL51" s="27" t="s">
        <v>1107</v>
      </c>
    </row>
    <row r="52" spans="1:38" s="5" customFormat="1">
      <c r="A52" s="6">
        <v>45416</v>
      </c>
      <c r="B52" s="18" t="s">
        <v>139</v>
      </c>
      <c r="C52" s="8" t="s">
        <v>195</v>
      </c>
      <c r="D52" s="9">
        <v>7.856481481481481E-2</v>
      </c>
      <c r="E52" s="8" t="s">
        <v>1077</v>
      </c>
      <c r="F52" s="10">
        <v>12.3</v>
      </c>
      <c r="G52" s="10">
        <v>11.7</v>
      </c>
      <c r="H52" s="10">
        <v>13.3</v>
      </c>
      <c r="I52" s="10">
        <v>13</v>
      </c>
      <c r="J52" s="10">
        <v>12.9</v>
      </c>
      <c r="K52" s="10">
        <v>12.8</v>
      </c>
      <c r="L52" s="10">
        <v>12.4</v>
      </c>
      <c r="M52" s="10">
        <v>12.8</v>
      </c>
      <c r="N52" s="10">
        <v>12.6</v>
      </c>
      <c r="O52" s="22">
        <f t="shared" si="20"/>
        <v>37.299999999999997</v>
      </c>
      <c r="P52" s="22">
        <f t="shared" si="21"/>
        <v>38.700000000000003</v>
      </c>
      <c r="Q52" s="22">
        <f t="shared" si="22"/>
        <v>37.800000000000004</v>
      </c>
      <c r="R52" s="23">
        <f t="shared" si="23"/>
        <v>63.199999999999996</v>
      </c>
      <c r="S52" s="23">
        <f t="shared" si="24"/>
        <v>63.500000000000007</v>
      </c>
      <c r="T52" s="11" t="s">
        <v>217</v>
      </c>
      <c r="U52" s="11" t="s">
        <v>171</v>
      </c>
      <c r="V52" s="13" t="s">
        <v>273</v>
      </c>
      <c r="W52" s="13" t="s">
        <v>298</v>
      </c>
      <c r="X52" s="13" t="s">
        <v>270</v>
      </c>
      <c r="Y52" s="12">
        <v>6.1</v>
      </c>
      <c r="Z52" s="12">
        <v>6.5</v>
      </c>
      <c r="AA52" s="11" t="s">
        <v>183</v>
      </c>
      <c r="AB52" s="12">
        <v>1.2</v>
      </c>
      <c r="AC52" s="12" t="s">
        <v>313</v>
      </c>
      <c r="AD52" s="12">
        <v>0.8</v>
      </c>
      <c r="AE52" s="12">
        <v>0.4</v>
      </c>
      <c r="AF52" s="12" t="s">
        <v>319</v>
      </c>
      <c r="AG52" s="11" t="s">
        <v>314</v>
      </c>
      <c r="AH52" s="11" t="s">
        <v>315</v>
      </c>
      <c r="AI52" s="11" t="s">
        <v>183</v>
      </c>
      <c r="AJ52" s="8"/>
      <c r="AK52" s="8" t="s">
        <v>1114</v>
      </c>
      <c r="AL52" s="27" t="s">
        <v>1115</v>
      </c>
    </row>
    <row r="53" spans="1:38" s="5" customFormat="1">
      <c r="A53" s="6">
        <v>45416</v>
      </c>
      <c r="B53" s="18" t="s">
        <v>135</v>
      </c>
      <c r="C53" s="8" t="s">
        <v>195</v>
      </c>
      <c r="D53" s="9">
        <v>7.6481481481481484E-2</v>
      </c>
      <c r="E53" s="8" t="s">
        <v>1069</v>
      </c>
      <c r="F53" s="10">
        <v>12</v>
      </c>
      <c r="G53" s="10">
        <v>11.2</v>
      </c>
      <c r="H53" s="10">
        <v>12.6</v>
      </c>
      <c r="I53" s="10">
        <v>12.4</v>
      </c>
      <c r="J53" s="10">
        <v>12.5</v>
      </c>
      <c r="K53" s="10">
        <v>12.3</v>
      </c>
      <c r="L53" s="10">
        <v>12.6</v>
      </c>
      <c r="M53" s="10">
        <v>12.7</v>
      </c>
      <c r="N53" s="10">
        <v>12.5</v>
      </c>
      <c r="O53" s="22">
        <f t="shared" si="20"/>
        <v>35.799999999999997</v>
      </c>
      <c r="P53" s="22">
        <f t="shared" si="21"/>
        <v>37.200000000000003</v>
      </c>
      <c r="Q53" s="22">
        <f t="shared" si="22"/>
        <v>37.799999999999997</v>
      </c>
      <c r="R53" s="23">
        <f t="shared" si="23"/>
        <v>60.699999999999996</v>
      </c>
      <c r="S53" s="23">
        <f t="shared" si="24"/>
        <v>62.599999999999994</v>
      </c>
      <c r="T53" s="11" t="s">
        <v>172</v>
      </c>
      <c r="U53" s="11" t="s">
        <v>171</v>
      </c>
      <c r="V53" s="13" t="s">
        <v>227</v>
      </c>
      <c r="W53" s="13" t="s">
        <v>299</v>
      </c>
      <c r="X53" s="13" t="s">
        <v>926</v>
      </c>
      <c r="Y53" s="12">
        <v>6.1</v>
      </c>
      <c r="Z53" s="12">
        <v>6.5</v>
      </c>
      <c r="AA53" s="11" t="s">
        <v>183</v>
      </c>
      <c r="AB53" s="12">
        <v>0.4</v>
      </c>
      <c r="AC53" s="12" t="s">
        <v>313</v>
      </c>
      <c r="AD53" s="12" t="s">
        <v>317</v>
      </c>
      <c r="AE53" s="12">
        <v>0.4</v>
      </c>
      <c r="AF53" s="12"/>
      <c r="AG53" s="11" t="s">
        <v>315</v>
      </c>
      <c r="AH53" s="11" t="s">
        <v>314</v>
      </c>
      <c r="AI53" s="11" t="s">
        <v>182</v>
      </c>
      <c r="AJ53" s="8"/>
      <c r="AK53" s="8" t="s">
        <v>1118</v>
      </c>
      <c r="AL53" s="27" t="s">
        <v>1119</v>
      </c>
    </row>
    <row r="54" spans="1:38" s="5" customFormat="1">
      <c r="A54" s="6">
        <v>45417</v>
      </c>
      <c r="B54" s="17" t="s">
        <v>138</v>
      </c>
      <c r="C54" s="8" t="s">
        <v>195</v>
      </c>
      <c r="D54" s="9">
        <v>7.9247685185185185E-2</v>
      </c>
      <c r="E54" s="8" t="s">
        <v>1083</v>
      </c>
      <c r="F54" s="10">
        <v>12.4</v>
      </c>
      <c r="G54" s="10">
        <v>11.5</v>
      </c>
      <c r="H54" s="10">
        <v>13.4</v>
      </c>
      <c r="I54" s="10">
        <v>13</v>
      </c>
      <c r="J54" s="10">
        <v>13.1</v>
      </c>
      <c r="K54" s="10">
        <v>12.7</v>
      </c>
      <c r="L54" s="10">
        <v>12.8</v>
      </c>
      <c r="M54" s="10">
        <v>12.9</v>
      </c>
      <c r="N54" s="10">
        <v>12.9</v>
      </c>
      <c r="O54" s="22">
        <f t="shared" si="20"/>
        <v>37.299999999999997</v>
      </c>
      <c r="P54" s="22">
        <f t="shared" si="21"/>
        <v>38.799999999999997</v>
      </c>
      <c r="Q54" s="22">
        <f t="shared" si="22"/>
        <v>38.6</v>
      </c>
      <c r="R54" s="23">
        <f t="shared" si="23"/>
        <v>63.4</v>
      </c>
      <c r="S54" s="23">
        <f t="shared" si="24"/>
        <v>64.399999999999991</v>
      </c>
      <c r="T54" s="11" t="s">
        <v>170</v>
      </c>
      <c r="U54" s="11" t="s">
        <v>197</v>
      </c>
      <c r="V54" s="13" t="s">
        <v>287</v>
      </c>
      <c r="W54" s="13" t="s">
        <v>251</v>
      </c>
      <c r="X54" s="13" t="s">
        <v>289</v>
      </c>
      <c r="Y54" s="12">
        <v>4.9000000000000004</v>
      </c>
      <c r="Z54" s="12">
        <v>6.1</v>
      </c>
      <c r="AA54" s="11" t="s">
        <v>183</v>
      </c>
      <c r="AB54" s="12">
        <v>1.1000000000000001</v>
      </c>
      <c r="AC54" s="12" t="s">
        <v>313</v>
      </c>
      <c r="AD54" s="12">
        <v>0.6</v>
      </c>
      <c r="AE54" s="12">
        <v>0.5</v>
      </c>
      <c r="AF54" s="12"/>
      <c r="AG54" s="11" t="s">
        <v>314</v>
      </c>
      <c r="AH54" s="11" t="s">
        <v>314</v>
      </c>
      <c r="AI54" s="11" t="s">
        <v>183</v>
      </c>
      <c r="AJ54" s="8"/>
      <c r="AK54" s="8" t="s">
        <v>1128</v>
      </c>
      <c r="AL54" s="27" t="s">
        <v>1129</v>
      </c>
    </row>
    <row r="55" spans="1:38" s="5" customFormat="1">
      <c r="A55" s="6">
        <v>45417</v>
      </c>
      <c r="B55" s="18" t="s">
        <v>138</v>
      </c>
      <c r="C55" s="8" t="s">
        <v>195</v>
      </c>
      <c r="D55" s="9">
        <v>7.9259259259259265E-2</v>
      </c>
      <c r="E55" s="8" t="s">
        <v>1085</v>
      </c>
      <c r="F55" s="10">
        <v>12.3</v>
      </c>
      <c r="G55" s="10">
        <v>11.5</v>
      </c>
      <c r="H55" s="10">
        <v>13.5</v>
      </c>
      <c r="I55" s="10">
        <v>13</v>
      </c>
      <c r="J55" s="10">
        <v>13.1</v>
      </c>
      <c r="K55" s="10">
        <v>12.9</v>
      </c>
      <c r="L55" s="10">
        <v>13.1</v>
      </c>
      <c r="M55" s="10">
        <v>12.7</v>
      </c>
      <c r="N55" s="10">
        <v>12.7</v>
      </c>
      <c r="O55" s="22">
        <f t="shared" si="20"/>
        <v>37.299999999999997</v>
      </c>
      <c r="P55" s="22">
        <f t="shared" si="21"/>
        <v>39</v>
      </c>
      <c r="Q55" s="22">
        <f t="shared" si="22"/>
        <v>38.5</v>
      </c>
      <c r="R55" s="23">
        <f t="shared" si="23"/>
        <v>63.4</v>
      </c>
      <c r="S55" s="23">
        <f t="shared" si="24"/>
        <v>64.5</v>
      </c>
      <c r="T55" s="11" t="s">
        <v>170</v>
      </c>
      <c r="U55" s="11" t="s">
        <v>171</v>
      </c>
      <c r="V55" s="13" t="s">
        <v>199</v>
      </c>
      <c r="W55" s="13" t="s">
        <v>285</v>
      </c>
      <c r="X55" s="13" t="s">
        <v>304</v>
      </c>
      <c r="Y55" s="12">
        <v>4.9000000000000004</v>
      </c>
      <c r="Z55" s="12">
        <v>6.1</v>
      </c>
      <c r="AA55" s="11" t="s">
        <v>183</v>
      </c>
      <c r="AB55" s="12">
        <v>1.2</v>
      </c>
      <c r="AC55" s="12" t="s">
        <v>313</v>
      </c>
      <c r="AD55" s="12">
        <v>0.7</v>
      </c>
      <c r="AE55" s="12">
        <v>0.5</v>
      </c>
      <c r="AF55" s="12"/>
      <c r="AG55" s="11" t="s">
        <v>314</v>
      </c>
      <c r="AH55" s="11" t="s">
        <v>314</v>
      </c>
      <c r="AI55" s="11" t="s">
        <v>183</v>
      </c>
      <c r="AJ55" s="8"/>
      <c r="AK55" s="8" t="s">
        <v>1124</v>
      </c>
      <c r="AL55" s="27" t="s">
        <v>1125</v>
      </c>
    </row>
    <row r="56" spans="1:38" s="5" customFormat="1">
      <c r="A56" s="6">
        <v>45417</v>
      </c>
      <c r="B56" s="18" t="s">
        <v>137</v>
      </c>
      <c r="C56" s="8" t="s">
        <v>195</v>
      </c>
      <c r="D56" s="9">
        <v>7.7881944444444448E-2</v>
      </c>
      <c r="E56" s="8" t="s">
        <v>1090</v>
      </c>
      <c r="F56" s="10">
        <v>12</v>
      </c>
      <c r="G56" s="10">
        <v>11</v>
      </c>
      <c r="H56" s="10">
        <v>13.1</v>
      </c>
      <c r="I56" s="10">
        <v>12.9</v>
      </c>
      <c r="J56" s="10">
        <v>13.3</v>
      </c>
      <c r="K56" s="10">
        <v>13.2</v>
      </c>
      <c r="L56" s="10">
        <v>12.4</v>
      </c>
      <c r="M56" s="10">
        <v>12.3</v>
      </c>
      <c r="N56" s="10">
        <v>12.7</v>
      </c>
      <c r="O56" s="22">
        <f t="shared" si="20"/>
        <v>36.1</v>
      </c>
      <c r="P56" s="22">
        <f t="shared" si="21"/>
        <v>39.400000000000006</v>
      </c>
      <c r="Q56" s="22">
        <f t="shared" si="22"/>
        <v>37.400000000000006</v>
      </c>
      <c r="R56" s="23">
        <f t="shared" si="23"/>
        <v>62.3</v>
      </c>
      <c r="S56" s="23">
        <f t="shared" si="24"/>
        <v>63.900000000000006</v>
      </c>
      <c r="T56" s="11" t="s">
        <v>170</v>
      </c>
      <c r="U56" s="11" t="s">
        <v>171</v>
      </c>
      <c r="V56" s="13" t="s">
        <v>203</v>
      </c>
      <c r="W56" s="13" t="s">
        <v>251</v>
      </c>
      <c r="X56" s="13" t="s">
        <v>270</v>
      </c>
      <c r="Y56" s="12">
        <v>4.9000000000000004</v>
      </c>
      <c r="Z56" s="12">
        <v>6.1</v>
      </c>
      <c r="AA56" s="11" t="s">
        <v>183</v>
      </c>
      <c r="AB56" s="12">
        <v>0.2</v>
      </c>
      <c r="AC56" s="12" t="s">
        <v>313</v>
      </c>
      <c r="AD56" s="12">
        <v>-0.3</v>
      </c>
      <c r="AE56" s="12">
        <v>0.5</v>
      </c>
      <c r="AF56" s="12"/>
      <c r="AG56" s="11" t="s">
        <v>315</v>
      </c>
      <c r="AH56" s="11" t="s">
        <v>315</v>
      </c>
      <c r="AI56" s="11" t="s">
        <v>182</v>
      </c>
      <c r="AJ56" s="8"/>
      <c r="AK56" s="8" t="s">
        <v>1132</v>
      </c>
      <c r="AL56" s="27" t="s">
        <v>1133</v>
      </c>
    </row>
    <row r="57" spans="1:38" s="5" customFormat="1">
      <c r="A57" s="6">
        <v>45423</v>
      </c>
      <c r="B57" s="17" t="s">
        <v>138</v>
      </c>
      <c r="C57" s="8" t="s">
        <v>195</v>
      </c>
      <c r="D57" s="9">
        <v>7.9236111111111104E-2</v>
      </c>
      <c r="E57" s="8" t="s">
        <v>1146</v>
      </c>
      <c r="F57" s="10">
        <v>12</v>
      </c>
      <c r="G57" s="10">
        <v>11.6</v>
      </c>
      <c r="H57" s="10">
        <v>12.7</v>
      </c>
      <c r="I57" s="10">
        <v>12.5</v>
      </c>
      <c r="J57" s="10">
        <v>13</v>
      </c>
      <c r="K57" s="10">
        <v>13.1</v>
      </c>
      <c r="L57" s="10">
        <v>12.8</v>
      </c>
      <c r="M57" s="10">
        <v>13.3</v>
      </c>
      <c r="N57" s="10">
        <v>13.6</v>
      </c>
      <c r="O57" s="22">
        <f t="shared" ref="O57:O62" si="25">SUM(F57:H57)</f>
        <v>36.299999999999997</v>
      </c>
      <c r="P57" s="22">
        <f t="shared" ref="P57:P62" si="26">SUM(I57:K57)</f>
        <v>38.6</v>
      </c>
      <c r="Q57" s="22">
        <f t="shared" ref="Q57:Q62" si="27">SUM(L57:N57)</f>
        <v>39.700000000000003</v>
      </c>
      <c r="R57" s="23">
        <f t="shared" ref="R57:R62" si="28">SUM(F57:J57)</f>
        <v>61.8</v>
      </c>
      <c r="S57" s="23">
        <f t="shared" ref="S57:S62" si="29">SUM(J57:N57)</f>
        <v>65.8</v>
      </c>
      <c r="T57" s="11" t="s">
        <v>172</v>
      </c>
      <c r="U57" s="11" t="s">
        <v>197</v>
      </c>
      <c r="V57" s="13" t="s">
        <v>201</v>
      </c>
      <c r="W57" s="13" t="s">
        <v>204</v>
      </c>
      <c r="X57" s="13" t="s">
        <v>299</v>
      </c>
      <c r="Y57" s="12">
        <v>6.4</v>
      </c>
      <c r="Z57" s="12">
        <v>6</v>
      </c>
      <c r="AA57" s="11" t="s">
        <v>183</v>
      </c>
      <c r="AB57" s="12">
        <v>1</v>
      </c>
      <c r="AC57" s="12" t="s">
        <v>313</v>
      </c>
      <c r="AD57" s="12">
        <v>0.5</v>
      </c>
      <c r="AE57" s="12">
        <v>0.5</v>
      </c>
      <c r="AF57" s="12"/>
      <c r="AG57" s="11" t="s">
        <v>314</v>
      </c>
      <c r="AH57" s="11" t="s">
        <v>314</v>
      </c>
      <c r="AI57" s="11" t="s">
        <v>183</v>
      </c>
      <c r="AJ57" s="8"/>
      <c r="AK57" s="8" t="s">
        <v>1176</v>
      </c>
      <c r="AL57" s="27" t="s">
        <v>1177</v>
      </c>
    </row>
    <row r="58" spans="1:38" s="5" customFormat="1">
      <c r="A58" s="6">
        <v>45423</v>
      </c>
      <c r="B58" s="18" t="s">
        <v>139</v>
      </c>
      <c r="C58" s="8" t="s">
        <v>195</v>
      </c>
      <c r="D58" s="9">
        <v>7.9166666666666663E-2</v>
      </c>
      <c r="E58" s="8" t="s">
        <v>1152</v>
      </c>
      <c r="F58" s="10">
        <v>12.4</v>
      </c>
      <c r="G58" s="10">
        <v>12.2</v>
      </c>
      <c r="H58" s="10">
        <v>13.6</v>
      </c>
      <c r="I58" s="10">
        <v>13.2</v>
      </c>
      <c r="J58" s="10">
        <v>12.7</v>
      </c>
      <c r="K58" s="10">
        <v>12.3</v>
      </c>
      <c r="L58" s="10">
        <v>12.4</v>
      </c>
      <c r="M58" s="10">
        <v>12.4</v>
      </c>
      <c r="N58" s="10">
        <v>12.8</v>
      </c>
      <c r="O58" s="22">
        <f t="shared" si="25"/>
        <v>38.200000000000003</v>
      </c>
      <c r="P58" s="22">
        <f t="shared" si="26"/>
        <v>38.200000000000003</v>
      </c>
      <c r="Q58" s="22">
        <f t="shared" si="27"/>
        <v>37.6</v>
      </c>
      <c r="R58" s="23">
        <f t="shared" si="28"/>
        <v>64.100000000000009</v>
      </c>
      <c r="S58" s="23">
        <f t="shared" si="29"/>
        <v>62.599999999999994</v>
      </c>
      <c r="T58" s="11" t="s">
        <v>217</v>
      </c>
      <c r="U58" s="11" t="s">
        <v>171</v>
      </c>
      <c r="V58" s="13" t="s">
        <v>224</v>
      </c>
      <c r="W58" s="13" t="s">
        <v>200</v>
      </c>
      <c r="X58" s="13" t="s">
        <v>1153</v>
      </c>
      <c r="Y58" s="12">
        <v>6.4</v>
      </c>
      <c r="Z58" s="12">
        <v>6</v>
      </c>
      <c r="AA58" s="11" t="s">
        <v>183</v>
      </c>
      <c r="AB58" s="12">
        <v>1.4</v>
      </c>
      <c r="AC58" s="12">
        <v>-0.3</v>
      </c>
      <c r="AD58" s="12">
        <v>0.6</v>
      </c>
      <c r="AE58" s="12">
        <v>0.5</v>
      </c>
      <c r="AF58" s="12"/>
      <c r="AG58" s="11" t="s">
        <v>314</v>
      </c>
      <c r="AH58" s="11" t="s">
        <v>315</v>
      </c>
      <c r="AI58" s="11" t="s">
        <v>182</v>
      </c>
      <c r="AJ58" s="8"/>
      <c r="AK58" s="8" t="s">
        <v>1184</v>
      </c>
      <c r="AL58" s="27" t="s">
        <v>1185</v>
      </c>
    </row>
    <row r="59" spans="1:38" s="5" customFormat="1">
      <c r="A59" s="6">
        <v>45423</v>
      </c>
      <c r="B59" s="18" t="s">
        <v>142</v>
      </c>
      <c r="C59" s="8" t="s">
        <v>195</v>
      </c>
      <c r="D59" s="9">
        <v>7.7152777777777778E-2</v>
      </c>
      <c r="E59" s="8" t="s">
        <v>1157</v>
      </c>
      <c r="F59" s="10">
        <v>12</v>
      </c>
      <c r="G59" s="10">
        <v>11.2</v>
      </c>
      <c r="H59" s="10">
        <v>12.3</v>
      </c>
      <c r="I59" s="10">
        <v>12.6</v>
      </c>
      <c r="J59" s="10">
        <v>13</v>
      </c>
      <c r="K59" s="10">
        <v>12.7</v>
      </c>
      <c r="L59" s="10">
        <v>12.4</v>
      </c>
      <c r="M59" s="10">
        <v>12.5</v>
      </c>
      <c r="N59" s="10">
        <v>12.9</v>
      </c>
      <c r="O59" s="22">
        <f t="shared" si="25"/>
        <v>35.5</v>
      </c>
      <c r="P59" s="22">
        <f t="shared" si="26"/>
        <v>38.299999999999997</v>
      </c>
      <c r="Q59" s="22">
        <f t="shared" si="27"/>
        <v>37.799999999999997</v>
      </c>
      <c r="R59" s="23">
        <f t="shared" si="28"/>
        <v>61.1</v>
      </c>
      <c r="S59" s="23">
        <f t="shared" si="29"/>
        <v>63.5</v>
      </c>
      <c r="T59" s="11" t="s">
        <v>172</v>
      </c>
      <c r="U59" s="11" t="s">
        <v>197</v>
      </c>
      <c r="V59" s="13" t="s">
        <v>199</v>
      </c>
      <c r="W59" s="13" t="s">
        <v>221</v>
      </c>
      <c r="X59" s="13" t="s">
        <v>411</v>
      </c>
      <c r="Y59" s="12">
        <v>6.4</v>
      </c>
      <c r="Z59" s="12">
        <v>6</v>
      </c>
      <c r="AA59" s="11" t="s">
        <v>183</v>
      </c>
      <c r="AB59" s="12">
        <v>0.6</v>
      </c>
      <c r="AC59" s="12" t="s">
        <v>313</v>
      </c>
      <c r="AD59" s="12">
        <v>0.1</v>
      </c>
      <c r="AE59" s="12">
        <v>0.5</v>
      </c>
      <c r="AF59" s="12"/>
      <c r="AG59" s="11" t="s">
        <v>315</v>
      </c>
      <c r="AH59" s="11" t="s">
        <v>315</v>
      </c>
      <c r="AI59" s="11" t="s">
        <v>182</v>
      </c>
      <c r="AJ59" s="8"/>
      <c r="AK59" s="8" t="s">
        <v>1192</v>
      </c>
      <c r="AL59" s="27" t="s">
        <v>1201</v>
      </c>
    </row>
    <row r="60" spans="1:38" s="5" customFormat="1">
      <c r="A60" s="6">
        <v>45424</v>
      </c>
      <c r="B60" s="18" t="s">
        <v>138</v>
      </c>
      <c r="C60" s="8" t="s">
        <v>195</v>
      </c>
      <c r="D60" s="9">
        <v>7.9247685185185185E-2</v>
      </c>
      <c r="E60" s="8" t="s">
        <v>1161</v>
      </c>
      <c r="F60" s="10">
        <v>12.1</v>
      </c>
      <c r="G60" s="10">
        <v>11.1</v>
      </c>
      <c r="H60" s="10">
        <v>12.6</v>
      </c>
      <c r="I60" s="10">
        <v>13</v>
      </c>
      <c r="J60" s="10">
        <v>13.1</v>
      </c>
      <c r="K60" s="10">
        <v>12.8</v>
      </c>
      <c r="L60" s="10">
        <v>12.9</v>
      </c>
      <c r="M60" s="10">
        <v>13.6</v>
      </c>
      <c r="N60" s="10">
        <v>13.5</v>
      </c>
      <c r="O60" s="22">
        <f t="shared" si="25"/>
        <v>35.799999999999997</v>
      </c>
      <c r="P60" s="22">
        <f t="shared" si="26"/>
        <v>38.900000000000006</v>
      </c>
      <c r="Q60" s="22">
        <f t="shared" si="27"/>
        <v>40</v>
      </c>
      <c r="R60" s="23">
        <f t="shared" si="28"/>
        <v>61.9</v>
      </c>
      <c r="S60" s="23">
        <f t="shared" si="29"/>
        <v>65.900000000000006</v>
      </c>
      <c r="T60" s="11" t="s">
        <v>172</v>
      </c>
      <c r="U60" s="11" t="s">
        <v>197</v>
      </c>
      <c r="V60" s="13" t="s">
        <v>417</v>
      </c>
      <c r="W60" s="13" t="s">
        <v>414</v>
      </c>
      <c r="X60" s="13" t="s">
        <v>766</v>
      </c>
      <c r="Y60" s="12">
        <v>3.3</v>
      </c>
      <c r="Z60" s="12">
        <v>4.9000000000000004</v>
      </c>
      <c r="AA60" s="11" t="s">
        <v>183</v>
      </c>
      <c r="AB60" s="12">
        <v>1.1000000000000001</v>
      </c>
      <c r="AC60" s="12" t="s">
        <v>313</v>
      </c>
      <c r="AD60" s="12">
        <v>0.6</v>
      </c>
      <c r="AE60" s="12">
        <v>0.5</v>
      </c>
      <c r="AF60" s="12"/>
      <c r="AG60" s="11" t="s">
        <v>314</v>
      </c>
      <c r="AH60" s="11" t="s">
        <v>314</v>
      </c>
      <c r="AI60" s="11" t="s">
        <v>183</v>
      </c>
      <c r="AJ60" s="8"/>
      <c r="AK60" s="8" t="s">
        <v>1199</v>
      </c>
      <c r="AL60" s="27" t="s">
        <v>1200</v>
      </c>
    </row>
    <row r="61" spans="1:38" s="5" customFormat="1">
      <c r="A61" s="6">
        <v>45424</v>
      </c>
      <c r="B61" s="18" t="s">
        <v>137</v>
      </c>
      <c r="C61" s="8" t="s">
        <v>195</v>
      </c>
      <c r="D61" s="9">
        <v>7.7812500000000007E-2</v>
      </c>
      <c r="E61" s="8" t="s">
        <v>1164</v>
      </c>
      <c r="F61" s="10">
        <v>12.4</v>
      </c>
      <c r="G61" s="10">
        <v>11.5</v>
      </c>
      <c r="H61" s="10">
        <v>13.3</v>
      </c>
      <c r="I61" s="10">
        <v>13.1</v>
      </c>
      <c r="J61" s="10">
        <v>12.5</v>
      </c>
      <c r="K61" s="10">
        <v>12.4</v>
      </c>
      <c r="L61" s="10">
        <v>12.4</v>
      </c>
      <c r="M61" s="10">
        <v>12.3</v>
      </c>
      <c r="N61" s="10">
        <v>12.4</v>
      </c>
      <c r="O61" s="22">
        <f t="shared" si="25"/>
        <v>37.200000000000003</v>
      </c>
      <c r="P61" s="22">
        <f t="shared" si="26"/>
        <v>38</v>
      </c>
      <c r="Q61" s="22">
        <f t="shared" si="27"/>
        <v>37.1</v>
      </c>
      <c r="R61" s="23">
        <f t="shared" si="28"/>
        <v>62.800000000000004</v>
      </c>
      <c r="S61" s="23">
        <f t="shared" si="29"/>
        <v>61.999999999999993</v>
      </c>
      <c r="T61" s="11" t="s">
        <v>217</v>
      </c>
      <c r="U61" s="11" t="s">
        <v>213</v>
      </c>
      <c r="V61" s="13" t="s">
        <v>199</v>
      </c>
      <c r="W61" s="13" t="s">
        <v>537</v>
      </c>
      <c r="X61" s="13" t="s">
        <v>252</v>
      </c>
      <c r="Y61" s="12">
        <v>3.3</v>
      </c>
      <c r="Z61" s="12">
        <v>4.9000000000000004</v>
      </c>
      <c r="AA61" s="11" t="s">
        <v>183</v>
      </c>
      <c r="AB61" s="12">
        <v>-0.4</v>
      </c>
      <c r="AC61" s="12">
        <v>-0.2</v>
      </c>
      <c r="AD61" s="12">
        <v>-1.1000000000000001</v>
      </c>
      <c r="AE61" s="12">
        <v>0.5</v>
      </c>
      <c r="AF61" s="12" t="s">
        <v>319</v>
      </c>
      <c r="AG61" s="11" t="s">
        <v>446</v>
      </c>
      <c r="AH61" s="11" t="s">
        <v>315</v>
      </c>
      <c r="AI61" s="11" t="s">
        <v>182</v>
      </c>
      <c r="AJ61" s="8"/>
      <c r="AK61" s="8" t="s">
        <v>1206</v>
      </c>
      <c r="AL61" s="27" t="s">
        <v>1207</v>
      </c>
    </row>
    <row r="62" spans="1:38" s="5" customFormat="1">
      <c r="A62" s="6">
        <v>45424</v>
      </c>
      <c r="B62" s="18" t="s">
        <v>140</v>
      </c>
      <c r="C62" s="8" t="s">
        <v>195</v>
      </c>
      <c r="D62" s="9">
        <v>7.7881944444444448E-2</v>
      </c>
      <c r="E62" s="8" t="s">
        <v>1174</v>
      </c>
      <c r="F62" s="10">
        <v>12</v>
      </c>
      <c r="G62" s="10">
        <v>11.4</v>
      </c>
      <c r="H62" s="10">
        <v>13.7</v>
      </c>
      <c r="I62" s="10">
        <v>13.3</v>
      </c>
      <c r="J62" s="10">
        <v>12.8</v>
      </c>
      <c r="K62" s="10">
        <v>12.2</v>
      </c>
      <c r="L62" s="10">
        <v>12.5</v>
      </c>
      <c r="M62" s="10">
        <v>12.3</v>
      </c>
      <c r="N62" s="10">
        <v>12.7</v>
      </c>
      <c r="O62" s="22">
        <f t="shared" si="25"/>
        <v>37.099999999999994</v>
      </c>
      <c r="P62" s="22">
        <f t="shared" si="26"/>
        <v>38.299999999999997</v>
      </c>
      <c r="Q62" s="22">
        <f t="shared" si="27"/>
        <v>37.5</v>
      </c>
      <c r="R62" s="23">
        <f t="shared" si="28"/>
        <v>63.199999999999989</v>
      </c>
      <c r="S62" s="23">
        <f t="shared" si="29"/>
        <v>62.5</v>
      </c>
      <c r="T62" s="11" t="s">
        <v>217</v>
      </c>
      <c r="U62" s="11" t="s">
        <v>171</v>
      </c>
      <c r="V62" s="13" t="s">
        <v>200</v>
      </c>
      <c r="W62" s="13" t="s">
        <v>417</v>
      </c>
      <c r="X62" s="13" t="s">
        <v>196</v>
      </c>
      <c r="Y62" s="12">
        <v>3.3</v>
      </c>
      <c r="Z62" s="12">
        <v>4.9000000000000004</v>
      </c>
      <c r="AA62" s="11" t="s">
        <v>183</v>
      </c>
      <c r="AB62" s="12">
        <v>1.1000000000000001</v>
      </c>
      <c r="AC62" s="12">
        <v>-0.1</v>
      </c>
      <c r="AD62" s="12">
        <v>0.5</v>
      </c>
      <c r="AE62" s="12">
        <v>0.5</v>
      </c>
      <c r="AF62" s="12"/>
      <c r="AG62" s="11" t="s">
        <v>314</v>
      </c>
      <c r="AH62" s="11" t="s">
        <v>315</v>
      </c>
      <c r="AI62" s="11" t="s">
        <v>182</v>
      </c>
      <c r="AJ62" s="8"/>
      <c r="AK62" s="8" t="s">
        <v>1220</v>
      </c>
      <c r="AL62" s="27" t="s">
        <v>1221</v>
      </c>
    </row>
    <row r="63" spans="1:38" s="5" customFormat="1">
      <c r="A63" s="6">
        <v>45430</v>
      </c>
      <c r="B63" s="17" t="s">
        <v>138</v>
      </c>
      <c r="C63" s="8" t="s">
        <v>195</v>
      </c>
      <c r="D63" s="9">
        <v>7.9178240740740743E-2</v>
      </c>
      <c r="E63" s="8" t="s">
        <v>1222</v>
      </c>
      <c r="F63" s="10">
        <v>12.5</v>
      </c>
      <c r="G63" s="10">
        <v>11.1</v>
      </c>
      <c r="H63" s="10">
        <v>12.5</v>
      </c>
      <c r="I63" s="10">
        <v>12.9</v>
      </c>
      <c r="J63" s="10">
        <v>13.2</v>
      </c>
      <c r="K63" s="10">
        <v>13.1</v>
      </c>
      <c r="L63" s="10">
        <v>13.3</v>
      </c>
      <c r="M63" s="10">
        <v>12.5</v>
      </c>
      <c r="N63" s="10">
        <v>13</v>
      </c>
      <c r="O63" s="22">
        <f t="shared" ref="O63:O75" si="30">SUM(F63:H63)</f>
        <v>36.1</v>
      </c>
      <c r="P63" s="22">
        <f t="shared" ref="P63:P75" si="31">SUM(I63:K63)</f>
        <v>39.200000000000003</v>
      </c>
      <c r="Q63" s="22">
        <f t="shared" ref="Q63:Q75" si="32">SUM(L63:N63)</f>
        <v>38.799999999999997</v>
      </c>
      <c r="R63" s="23">
        <f t="shared" ref="R63:R75" si="33">SUM(F63:J63)</f>
        <v>62.2</v>
      </c>
      <c r="S63" s="23">
        <f t="shared" ref="S63:S75" si="34">SUM(J63:N63)</f>
        <v>65.099999999999994</v>
      </c>
      <c r="T63" s="11" t="s">
        <v>172</v>
      </c>
      <c r="U63" s="11" t="s">
        <v>197</v>
      </c>
      <c r="V63" s="13" t="s">
        <v>415</v>
      </c>
      <c r="W63" s="13" t="s">
        <v>1225</v>
      </c>
      <c r="X63" s="13" t="s">
        <v>304</v>
      </c>
      <c r="Y63" s="12">
        <v>5.8</v>
      </c>
      <c r="Z63" s="12">
        <v>6</v>
      </c>
      <c r="AA63" s="11" t="s">
        <v>183</v>
      </c>
      <c r="AB63" s="12">
        <v>0.5</v>
      </c>
      <c r="AC63" s="12" t="s">
        <v>313</v>
      </c>
      <c r="AD63" s="12">
        <v>0.1</v>
      </c>
      <c r="AE63" s="12">
        <v>0.4</v>
      </c>
      <c r="AF63" s="12"/>
      <c r="AG63" s="11" t="s">
        <v>315</v>
      </c>
      <c r="AH63" s="11" t="s">
        <v>314</v>
      </c>
      <c r="AI63" s="11" t="s">
        <v>183</v>
      </c>
      <c r="AJ63" s="8"/>
      <c r="AK63" s="8" t="s">
        <v>1250</v>
      </c>
      <c r="AL63" s="27" t="s">
        <v>1251</v>
      </c>
    </row>
    <row r="64" spans="1:38" s="5" customFormat="1">
      <c r="A64" s="6">
        <v>45430</v>
      </c>
      <c r="B64" s="18" t="s">
        <v>138</v>
      </c>
      <c r="C64" s="8" t="s">
        <v>195</v>
      </c>
      <c r="D64" s="9">
        <v>7.9224537037037038E-2</v>
      </c>
      <c r="E64" s="8" t="s">
        <v>1228</v>
      </c>
      <c r="F64" s="10">
        <v>12.5</v>
      </c>
      <c r="G64" s="10">
        <v>11.2</v>
      </c>
      <c r="H64" s="10">
        <v>13</v>
      </c>
      <c r="I64" s="10">
        <v>13.3</v>
      </c>
      <c r="J64" s="10">
        <v>13.2</v>
      </c>
      <c r="K64" s="10">
        <v>13.2</v>
      </c>
      <c r="L64" s="10">
        <v>12.9</v>
      </c>
      <c r="M64" s="10">
        <v>12.7</v>
      </c>
      <c r="N64" s="10">
        <v>12.5</v>
      </c>
      <c r="O64" s="22">
        <f t="shared" si="30"/>
        <v>36.700000000000003</v>
      </c>
      <c r="P64" s="22">
        <f t="shared" si="31"/>
        <v>39.700000000000003</v>
      </c>
      <c r="Q64" s="22">
        <f t="shared" si="32"/>
        <v>38.1</v>
      </c>
      <c r="R64" s="23">
        <f t="shared" si="33"/>
        <v>63.2</v>
      </c>
      <c r="S64" s="23">
        <f t="shared" si="34"/>
        <v>64.5</v>
      </c>
      <c r="T64" s="11" t="s">
        <v>170</v>
      </c>
      <c r="U64" s="11" t="s">
        <v>171</v>
      </c>
      <c r="V64" s="13" t="s">
        <v>196</v>
      </c>
      <c r="W64" s="13" t="s">
        <v>203</v>
      </c>
      <c r="X64" s="13" t="s">
        <v>785</v>
      </c>
      <c r="Y64" s="12">
        <v>5.8</v>
      </c>
      <c r="Z64" s="12">
        <v>6</v>
      </c>
      <c r="AA64" s="11" t="s">
        <v>183</v>
      </c>
      <c r="AB64" s="12">
        <v>0.9</v>
      </c>
      <c r="AC64" s="12" t="s">
        <v>313</v>
      </c>
      <c r="AD64" s="12">
        <v>0.5</v>
      </c>
      <c r="AE64" s="12">
        <v>0.4</v>
      </c>
      <c r="AF64" s="12"/>
      <c r="AG64" s="11" t="s">
        <v>314</v>
      </c>
      <c r="AH64" s="11" t="s">
        <v>314</v>
      </c>
      <c r="AI64" s="11" t="s">
        <v>183</v>
      </c>
      <c r="AJ64" s="8"/>
      <c r="AK64" s="8" t="s">
        <v>1254</v>
      </c>
      <c r="AL64" s="27" t="s">
        <v>1255</v>
      </c>
    </row>
    <row r="65" spans="1:38" s="5" customFormat="1">
      <c r="A65" s="6">
        <v>45431</v>
      </c>
      <c r="B65" s="18" t="s">
        <v>137</v>
      </c>
      <c r="C65" s="8" t="s">
        <v>195</v>
      </c>
      <c r="D65" s="9">
        <v>7.784722222222222E-2</v>
      </c>
      <c r="E65" s="8" t="s">
        <v>1242</v>
      </c>
      <c r="F65" s="10">
        <v>12.2</v>
      </c>
      <c r="G65" s="10">
        <v>11.1</v>
      </c>
      <c r="H65" s="10">
        <v>12.6</v>
      </c>
      <c r="I65" s="10">
        <v>12.9</v>
      </c>
      <c r="J65" s="10">
        <v>13.3</v>
      </c>
      <c r="K65" s="10">
        <v>12.8</v>
      </c>
      <c r="L65" s="10">
        <v>12.7</v>
      </c>
      <c r="M65" s="10">
        <v>12.6</v>
      </c>
      <c r="N65" s="10">
        <v>12.4</v>
      </c>
      <c r="O65" s="22">
        <f t="shared" si="30"/>
        <v>35.9</v>
      </c>
      <c r="P65" s="22">
        <f t="shared" si="31"/>
        <v>39</v>
      </c>
      <c r="Q65" s="22">
        <f t="shared" si="32"/>
        <v>37.699999999999996</v>
      </c>
      <c r="R65" s="23">
        <f t="shared" si="33"/>
        <v>62.099999999999994</v>
      </c>
      <c r="S65" s="23">
        <f t="shared" si="34"/>
        <v>63.8</v>
      </c>
      <c r="T65" s="11" t="s">
        <v>170</v>
      </c>
      <c r="U65" s="11" t="s">
        <v>171</v>
      </c>
      <c r="V65" s="13" t="s">
        <v>246</v>
      </c>
      <c r="W65" s="13" t="s">
        <v>203</v>
      </c>
      <c r="X65" s="13" t="s">
        <v>204</v>
      </c>
      <c r="Y65" s="12">
        <v>2.8</v>
      </c>
      <c r="Z65" s="12">
        <v>3.2</v>
      </c>
      <c r="AA65" s="11" t="s">
        <v>183</v>
      </c>
      <c r="AB65" s="12">
        <v>-0.1</v>
      </c>
      <c r="AC65" s="12" t="s">
        <v>313</v>
      </c>
      <c r="AD65" s="12">
        <v>-0.3</v>
      </c>
      <c r="AE65" s="12">
        <v>0.2</v>
      </c>
      <c r="AF65" s="12" t="s">
        <v>319</v>
      </c>
      <c r="AG65" s="11" t="s">
        <v>315</v>
      </c>
      <c r="AH65" s="11" t="s">
        <v>315</v>
      </c>
      <c r="AI65" s="11" t="s">
        <v>182</v>
      </c>
      <c r="AJ65" s="8"/>
      <c r="AK65" s="8" t="s">
        <v>1282</v>
      </c>
      <c r="AL65" s="27" t="s">
        <v>1283</v>
      </c>
    </row>
    <row r="66" spans="1:38" s="5" customFormat="1">
      <c r="A66" s="6">
        <v>45431</v>
      </c>
      <c r="B66" s="18" t="s">
        <v>140</v>
      </c>
      <c r="C66" s="8" t="s">
        <v>195</v>
      </c>
      <c r="D66" s="9">
        <v>7.7835648148148154E-2</v>
      </c>
      <c r="E66" s="8" t="s">
        <v>1245</v>
      </c>
      <c r="F66" s="10">
        <v>12.2</v>
      </c>
      <c r="G66" s="10">
        <v>11</v>
      </c>
      <c r="H66" s="10">
        <v>13.4</v>
      </c>
      <c r="I66" s="10">
        <v>13.6</v>
      </c>
      <c r="J66" s="10">
        <v>12.2</v>
      </c>
      <c r="K66" s="10">
        <v>12.5</v>
      </c>
      <c r="L66" s="10">
        <v>12.2</v>
      </c>
      <c r="M66" s="10">
        <v>12.7</v>
      </c>
      <c r="N66" s="10">
        <v>12.7</v>
      </c>
      <c r="O66" s="22">
        <f t="shared" si="30"/>
        <v>36.6</v>
      </c>
      <c r="P66" s="22">
        <f t="shared" si="31"/>
        <v>38.299999999999997</v>
      </c>
      <c r="Q66" s="22">
        <f t="shared" si="32"/>
        <v>37.599999999999994</v>
      </c>
      <c r="R66" s="23">
        <f t="shared" si="33"/>
        <v>62.400000000000006</v>
      </c>
      <c r="S66" s="23">
        <f t="shared" si="34"/>
        <v>62.3</v>
      </c>
      <c r="T66" s="11" t="s">
        <v>170</v>
      </c>
      <c r="U66" s="11" t="s">
        <v>171</v>
      </c>
      <c r="V66" s="13" t="s">
        <v>203</v>
      </c>
      <c r="W66" s="13" t="s">
        <v>411</v>
      </c>
      <c r="X66" s="13" t="s">
        <v>306</v>
      </c>
      <c r="Y66" s="12">
        <v>2.8</v>
      </c>
      <c r="Z66" s="12">
        <v>3.2</v>
      </c>
      <c r="AA66" s="11" t="s">
        <v>183</v>
      </c>
      <c r="AB66" s="12">
        <v>0.7</v>
      </c>
      <c r="AC66" s="12" t="s">
        <v>313</v>
      </c>
      <c r="AD66" s="12">
        <v>0.6</v>
      </c>
      <c r="AE66" s="12">
        <v>0.1</v>
      </c>
      <c r="AF66" s="12"/>
      <c r="AG66" s="11" t="s">
        <v>314</v>
      </c>
      <c r="AH66" s="11" t="s">
        <v>315</v>
      </c>
      <c r="AI66" s="11" t="s">
        <v>182</v>
      </c>
      <c r="AJ66" s="8"/>
      <c r="AK66" s="8" t="s">
        <v>1288</v>
      </c>
      <c r="AL66" s="27" t="s">
        <v>1289</v>
      </c>
    </row>
    <row r="67" spans="1:38" s="5" customFormat="1">
      <c r="A67" s="6">
        <v>45437</v>
      </c>
      <c r="B67" s="18" t="s">
        <v>138</v>
      </c>
      <c r="C67" s="8" t="s">
        <v>195</v>
      </c>
      <c r="D67" s="9">
        <v>7.8495370370370368E-2</v>
      </c>
      <c r="E67" s="8" t="s">
        <v>1298</v>
      </c>
      <c r="F67" s="10">
        <v>12.2</v>
      </c>
      <c r="G67" s="10">
        <v>11.5</v>
      </c>
      <c r="H67" s="10">
        <v>12.9</v>
      </c>
      <c r="I67" s="10">
        <v>12.8</v>
      </c>
      <c r="J67" s="10">
        <v>13</v>
      </c>
      <c r="K67" s="10">
        <v>12.6</v>
      </c>
      <c r="L67" s="10">
        <v>12.7</v>
      </c>
      <c r="M67" s="10">
        <v>12.6</v>
      </c>
      <c r="N67" s="10">
        <v>12.9</v>
      </c>
      <c r="O67" s="22">
        <f t="shared" si="30"/>
        <v>36.6</v>
      </c>
      <c r="P67" s="22">
        <f t="shared" si="31"/>
        <v>38.4</v>
      </c>
      <c r="Q67" s="22">
        <f t="shared" si="32"/>
        <v>38.199999999999996</v>
      </c>
      <c r="R67" s="23">
        <f t="shared" si="33"/>
        <v>62.400000000000006</v>
      </c>
      <c r="S67" s="23">
        <f t="shared" si="34"/>
        <v>63.8</v>
      </c>
      <c r="T67" s="11" t="s">
        <v>172</v>
      </c>
      <c r="U67" s="11" t="s">
        <v>197</v>
      </c>
      <c r="V67" s="13" t="s">
        <v>1299</v>
      </c>
      <c r="W67" s="13" t="s">
        <v>203</v>
      </c>
      <c r="X67" s="13" t="s">
        <v>1300</v>
      </c>
      <c r="Y67" s="12">
        <v>3.7</v>
      </c>
      <c r="Z67" s="12">
        <v>5</v>
      </c>
      <c r="AA67" s="11" t="s">
        <v>183</v>
      </c>
      <c r="AB67" s="12">
        <v>-0.4</v>
      </c>
      <c r="AC67" s="12" t="s">
        <v>313</v>
      </c>
      <c r="AD67" s="12">
        <v>-0.6</v>
      </c>
      <c r="AE67" s="12">
        <v>0.2</v>
      </c>
      <c r="AF67" s="12" t="s">
        <v>319</v>
      </c>
      <c r="AG67" s="11" t="s">
        <v>320</v>
      </c>
      <c r="AH67" s="11" t="s">
        <v>315</v>
      </c>
      <c r="AI67" s="11" t="s">
        <v>182</v>
      </c>
      <c r="AJ67" s="8"/>
      <c r="AK67" s="8" t="s">
        <v>1332</v>
      </c>
      <c r="AL67" s="27" t="s">
        <v>1333</v>
      </c>
    </row>
    <row r="68" spans="1:38" s="5" customFormat="1">
      <c r="A68" s="6">
        <v>45437</v>
      </c>
      <c r="B68" s="18" t="s">
        <v>139</v>
      </c>
      <c r="C68" s="8" t="s">
        <v>195</v>
      </c>
      <c r="D68" s="9">
        <v>7.8541666666666662E-2</v>
      </c>
      <c r="E68" s="8" t="s">
        <v>1307</v>
      </c>
      <c r="F68" s="10">
        <v>12.4</v>
      </c>
      <c r="G68" s="10">
        <v>11.8</v>
      </c>
      <c r="H68" s="10">
        <v>12.8</v>
      </c>
      <c r="I68" s="10">
        <v>12.8</v>
      </c>
      <c r="J68" s="10">
        <v>12.8</v>
      </c>
      <c r="K68" s="10">
        <v>12.4</v>
      </c>
      <c r="L68" s="10">
        <v>12.3</v>
      </c>
      <c r="M68" s="10">
        <v>12.8</v>
      </c>
      <c r="N68" s="10">
        <v>13.5</v>
      </c>
      <c r="O68" s="22">
        <f t="shared" si="30"/>
        <v>37</v>
      </c>
      <c r="P68" s="22">
        <f t="shared" si="31"/>
        <v>38</v>
      </c>
      <c r="Q68" s="22">
        <f t="shared" si="32"/>
        <v>38.6</v>
      </c>
      <c r="R68" s="23">
        <f t="shared" si="33"/>
        <v>62.599999999999994</v>
      </c>
      <c r="S68" s="23">
        <f t="shared" si="34"/>
        <v>63.8</v>
      </c>
      <c r="T68" s="11" t="s">
        <v>170</v>
      </c>
      <c r="U68" s="11" t="s">
        <v>197</v>
      </c>
      <c r="V68" s="13" t="s">
        <v>1153</v>
      </c>
      <c r="W68" s="13" t="s">
        <v>298</v>
      </c>
      <c r="X68" s="13" t="s">
        <v>224</v>
      </c>
      <c r="Y68" s="12">
        <v>3.7</v>
      </c>
      <c r="Z68" s="12">
        <v>5</v>
      </c>
      <c r="AA68" s="11" t="s">
        <v>183</v>
      </c>
      <c r="AB68" s="12">
        <v>1</v>
      </c>
      <c r="AC68" s="12" t="s">
        <v>313</v>
      </c>
      <c r="AD68" s="12">
        <v>0.8</v>
      </c>
      <c r="AE68" s="12">
        <v>0.2</v>
      </c>
      <c r="AF68" s="12"/>
      <c r="AG68" s="11" t="s">
        <v>314</v>
      </c>
      <c r="AH68" s="11" t="s">
        <v>315</v>
      </c>
      <c r="AI68" s="11" t="s">
        <v>183</v>
      </c>
      <c r="AJ68" s="8"/>
      <c r="AK68" s="8" t="s">
        <v>1340</v>
      </c>
      <c r="AL68" s="27" t="s">
        <v>1341</v>
      </c>
    </row>
    <row r="69" spans="1:38" s="5" customFormat="1">
      <c r="A69" s="6">
        <v>45437</v>
      </c>
      <c r="B69" s="18" t="s">
        <v>176</v>
      </c>
      <c r="C69" s="8" t="s">
        <v>195</v>
      </c>
      <c r="D69" s="9">
        <v>7.7094907407407404E-2</v>
      </c>
      <c r="E69" s="8" t="s">
        <v>1309</v>
      </c>
      <c r="F69" s="10">
        <v>12.5</v>
      </c>
      <c r="G69" s="10">
        <v>11.1</v>
      </c>
      <c r="H69" s="10">
        <v>12.3</v>
      </c>
      <c r="I69" s="10">
        <v>12.4</v>
      </c>
      <c r="J69" s="10">
        <v>12.5</v>
      </c>
      <c r="K69" s="10">
        <v>12.6</v>
      </c>
      <c r="L69" s="10">
        <v>12.8</v>
      </c>
      <c r="M69" s="10">
        <v>12.4</v>
      </c>
      <c r="N69" s="10">
        <v>12.5</v>
      </c>
      <c r="O69" s="22">
        <f t="shared" si="30"/>
        <v>35.900000000000006</v>
      </c>
      <c r="P69" s="22">
        <f t="shared" si="31"/>
        <v>37.5</v>
      </c>
      <c r="Q69" s="22">
        <f t="shared" si="32"/>
        <v>37.700000000000003</v>
      </c>
      <c r="R69" s="23">
        <f t="shared" si="33"/>
        <v>60.800000000000004</v>
      </c>
      <c r="S69" s="23">
        <f t="shared" si="34"/>
        <v>62.800000000000004</v>
      </c>
      <c r="T69" s="11" t="s">
        <v>172</v>
      </c>
      <c r="U69" s="11" t="s">
        <v>171</v>
      </c>
      <c r="V69" s="13" t="s">
        <v>304</v>
      </c>
      <c r="W69" s="13" t="s">
        <v>423</v>
      </c>
      <c r="X69" s="13" t="s">
        <v>239</v>
      </c>
      <c r="Y69" s="12">
        <v>3.7</v>
      </c>
      <c r="Z69" s="12">
        <v>5</v>
      </c>
      <c r="AA69" s="11" t="s">
        <v>183</v>
      </c>
      <c r="AB69" s="12">
        <v>-0.6</v>
      </c>
      <c r="AC69" s="12" t="s">
        <v>313</v>
      </c>
      <c r="AD69" s="12">
        <v>-0.8</v>
      </c>
      <c r="AE69" s="12">
        <v>0.2</v>
      </c>
      <c r="AF69" s="12" t="s">
        <v>319</v>
      </c>
      <c r="AG69" s="11" t="s">
        <v>320</v>
      </c>
      <c r="AH69" s="11" t="s">
        <v>314</v>
      </c>
      <c r="AI69" s="11" t="s">
        <v>1296</v>
      </c>
      <c r="AJ69" s="8"/>
      <c r="AK69" s="8" t="s">
        <v>1344</v>
      </c>
      <c r="AL69" s="27" t="s">
        <v>1345</v>
      </c>
    </row>
    <row r="70" spans="1:38" s="5" customFormat="1">
      <c r="A70" s="6">
        <v>45438</v>
      </c>
      <c r="B70" s="17" t="s">
        <v>138</v>
      </c>
      <c r="C70" s="8" t="s">
        <v>195</v>
      </c>
      <c r="D70" s="9">
        <v>7.9259259259259265E-2</v>
      </c>
      <c r="E70" s="8" t="s">
        <v>1312</v>
      </c>
      <c r="F70" s="10">
        <v>12.2</v>
      </c>
      <c r="G70" s="10">
        <v>11.3</v>
      </c>
      <c r="H70" s="10">
        <v>13.5</v>
      </c>
      <c r="I70" s="10">
        <v>13.2</v>
      </c>
      <c r="J70" s="10">
        <v>13</v>
      </c>
      <c r="K70" s="10">
        <v>12.7</v>
      </c>
      <c r="L70" s="10">
        <v>13</v>
      </c>
      <c r="M70" s="10">
        <v>12.8</v>
      </c>
      <c r="N70" s="10">
        <v>13.1</v>
      </c>
      <c r="O70" s="22">
        <f t="shared" si="30"/>
        <v>37</v>
      </c>
      <c r="P70" s="22">
        <f t="shared" si="31"/>
        <v>38.9</v>
      </c>
      <c r="Q70" s="22">
        <f t="shared" si="32"/>
        <v>38.9</v>
      </c>
      <c r="R70" s="23">
        <f t="shared" si="33"/>
        <v>63.2</v>
      </c>
      <c r="S70" s="23">
        <f t="shared" si="34"/>
        <v>64.599999999999994</v>
      </c>
      <c r="T70" s="11" t="s">
        <v>170</v>
      </c>
      <c r="U70" s="11" t="s">
        <v>197</v>
      </c>
      <c r="V70" s="13" t="s">
        <v>204</v>
      </c>
      <c r="W70" s="13" t="s">
        <v>1313</v>
      </c>
      <c r="X70" s="13" t="s">
        <v>1314</v>
      </c>
      <c r="Y70" s="12">
        <v>3.1</v>
      </c>
      <c r="Z70" s="12">
        <v>2</v>
      </c>
      <c r="AA70" s="11" t="s">
        <v>183</v>
      </c>
      <c r="AB70" s="12">
        <v>1.2</v>
      </c>
      <c r="AC70" s="12" t="s">
        <v>313</v>
      </c>
      <c r="AD70" s="12">
        <v>0.8</v>
      </c>
      <c r="AE70" s="12">
        <v>0.4</v>
      </c>
      <c r="AF70" s="12"/>
      <c r="AG70" s="11" t="s">
        <v>314</v>
      </c>
      <c r="AH70" s="11" t="s">
        <v>314</v>
      </c>
      <c r="AI70" s="11" t="s">
        <v>183</v>
      </c>
      <c r="AJ70" s="8"/>
      <c r="AK70" s="8" t="s">
        <v>1350</v>
      </c>
      <c r="AL70" s="27" t="s">
        <v>1351</v>
      </c>
    </row>
    <row r="71" spans="1:38" s="5" customFormat="1">
      <c r="A71" s="6">
        <v>45444</v>
      </c>
      <c r="B71" s="18" t="s">
        <v>138</v>
      </c>
      <c r="C71" s="8" t="s">
        <v>492</v>
      </c>
      <c r="D71" s="9">
        <v>7.8541666666666662E-2</v>
      </c>
      <c r="E71" s="8" t="s">
        <v>1377</v>
      </c>
      <c r="F71" s="10">
        <v>12.3</v>
      </c>
      <c r="G71" s="10">
        <v>11.7</v>
      </c>
      <c r="H71" s="10">
        <v>13</v>
      </c>
      <c r="I71" s="10">
        <v>12.9</v>
      </c>
      <c r="J71" s="10">
        <v>13</v>
      </c>
      <c r="K71" s="10">
        <v>13</v>
      </c>
      <c r="L71" s="10">
        <v>12.4</v>
      </c>
      <c r="M71" s="10">
        <v>12.6</v>
      </c>
      <c r="N71" s="10">
        <v>12.7</v>
      </c>
      <c r="O71" s="22">
        <f t="shared" si="30"/>
        <v>37</v>
      </c>
      <c r="P71" s="22">
        <f t="shared" si="31"/>
        <v>38.9</v>
      </c>
      <c r="Q71" s="22">
        <f t="shared" si="32"/>
        <v>37.700000000000003</v>
      </c>
      <c r="R71" s="23">
        <f t="shared" si="33"/>
        <v>62.9</v>
      </c>
      <c r="S71" s="23">
        <f t="shared" si="34"/>
        <v>63.7</v>
      </c>
      <c r="T71" s="11" t="s">
        <v>170</v>
      </c>
      <c r="U71" s="11" t="s">
        <v>171</v>
      </c>
      <c r="V71" s="13" t="s">
        <v>200</v>
      </c>
      <c r="W71" s="13" t="s">
        <v>414</v>
      </c>
      <c r="X71" s="13" t="s">
        <v>251</v>
      </c>
      <c r="Y71" s="12">
        <v>11</v>
      </c>
      <c r="Z71" s="12">
        <v>10.7</v>
      </c>
      <c r="AA71" s="11" t="s">
        <v>181</v>
      </c>
      <c r="AB71" s="12">
        <v>0.1</v>
      </c>
      <c r="AC71" s="12" t="s">
        <v>313</v>
      </c>
      <c r="AD71" s="12">
        <v>0.9</v>
      </c>
      <c r="AE71" s="12">
        <v>-0.8</v>
      </c>
      <c r="AF71" s="12"/>
      <c r="AG71" s="11" t="s">
        <v>316</v>
      </c>
      <c r="AH71" s="11" t="s">
        <v>314</v>
      </c>
      <c r="AI71" s="11" t="s">
        <v>182</v>
      </c>
      <c r="AJ71" s="8"/>
      <c r="AK71" s="8" t="s">
        <v>1407</v>
      </c>
      <c r="AL71" s="27" t="s">
        <v>1408</v>
      </c>
    </row>
    <row r="72" spans="1:38" s="5" customFormat="1">
      <c r="A72" s="6">
        <v>45444</v>
      </c>
      <c r="B72" s="17" t="s">
        <v>139</v>
      </c>
      <c r="C72" s="8" t="s">
        <v>492</v>
      </c>
      <c r="D72" s="9">
        <v>7.7164351851851845E-2</v>
      </c>
      <c r="E72" s="8" t="s">
        <v>1380</v>
      </c>
      <c r="F72" s="10">
        <v>12</v>
      </c>
      <c r="G72" s="10">
        <v>11.4</v>
      </c>
      <c r="H72" s="10">
        <v>12.8</v>
      </c>
      <c r="I72" s="10">
        <v>12.5</v>
      </c>
      <c r="J72" s="10">
        <v>12.6</v>
      </c>
      <c r="K72" s="10">
        <v>12.5</v>
      </c>
      <c r="L72" s="10">
        <v>12.4</v>
      </c>
      <c r="M72" s="10">
        <v>12.6</v>
      </c>
      <c r="N72" s="10">
        <v>12.9</v>
      </c>
      <c r="O72" s="22">
        <f t="shared" si="30"/>
        <v>36.200000000000003</v>
      </c>
      <c r="P72" s="22">
        <f t="shared" si="31"/>
        <v>37.6</v>
      </c>
      <c r="Q72" s="22">
        <f t="shared" si="32"/>
        <v>37.9</v>
      </c>
      <c r="R72" s="23">
        <f t="shared" si="33"/>
        <v>61.300000000000004</v>
      </c>
      <c r="S72" s="23">
        <f t="shared" si="34"/>
        <v>63</v>
      </c>
      <c r="T72" s="11" t="s">
        <v>172</v>
      </c>
      <c r="U72" s="11" t="s">
        <v>197</v>
      </c>
      <c r="V72" s="13" t="s">
        <v>680</v>
      </c>
      <c r="W72" s="13" t="s">
        <v>251</v>
      </c>
      <c r="X72" s="13" t="s">
        <v>415</v>
      </c>
      <c r="Y72" s="12">
        <v>11</v>
      </c>
      <c r="Z72" s="12">
        <v>10.7</v>
      </c>
      <c r="AA72" s="11" t="s">
        <v>181</v>
      </c>
      <c r="AB72" s="12">
        <v>-0.9</v>
      </c>
      <c r="AC72" s="12" t="s">
        <v>313</v>
      </c>
      <c r="AD72" s="12">
        <v>-0.2</v>
      </c>
      <c r="AE72" s="12">
        <v>-0.7</v>
      </c>
      <c r="AF72" s="12"/>
      <c r="AG72" s="11" t="s">
        <v>315</v>
      </c>
      <c r="AH72" s="11" t="s">
        <v>315</v>
      </c>
      <c r="AI72" s="11" t="s">
        <v>182</v>
      </c>
      <c r="AJ72" s="8"/>
      <c r="AK72" s="8" t="s">
        <v>1415</v>
      </c>
      <c r="AL72" s="27" t="s">
        <v>1416</v>
      </c>
    </row>
    <row r="73" spans="1:38" s="5" customFormat="1">
      <c r="A73" s="6">
        <v>45444</v>
      </c>
      <c r="B73" s="18" t="s">
        <v>140</v>
      </c>
      <c r="C73" s="8" t="s">
        <v>492</v>
      </c>
      <c r="D73" s="9">
        <v>7.8530092592592596E-2</v>
      </c>
      <c r="E73" s="8" t="s">
        <v>1386</v>
      </c>
      <c r="F73" s="10">
        <v>12.4</v>
      </c>
      <c r="G73" s="10">
        <v>12</v>
      </c>
      <c r="H73" s="10">
        <v>13.7</v>
      </c>
      <c r="I73" s="10">
        <v>13.2</v>
      </c>
      <c r="J73" s="10">
        <v>13.2</v>
      </c>
      <c r="K73" s="10">
        <v>12.9</v>
      </c>
      <c r="L73" s="10">
        <v>12.3</v>
      </c>
      <c r="M73" s="10">
        <v>11.7</v>
      </c>
      <c r="N73" s="10">
        <v>12.1</v>
      </c>
      <c r="O73" s="22">
        <f t="shared" si="30"/>
        <v>38.099999999999994</v>
      </c>
      <c r="P73" s="22">
        <f t="shared" si="31"/>
        <v>39.299999999999997</v>
      </c>
      <c r="Q73" s="22">
        <f t="shared" si="32"/>
        <v>36.1</v>
      </c>
      <c r="R73" s="23">
        <f t="shared" si="33"/>
        <v>64.5</v>
      </c>
      <c r="S73" s="23">
        <f t="shared" si="34"/>
        <v>62.20000000000001</v>
      </c>
      <c r="T73" s="11" t="s">
        <v>212</v>
      </c>
      <c r="U73" s="11" t="s">
        <v>213</v>
      </c>
      <c r="V73" s="13" t="s">
        <v>260</v>
      </c>
      <c r="W73" s="13" t="s">
        <v>224</v>
      </c>
      <c r="X73" s="13" t="s">
        <v>1387</v>
      </c>
      <c r="Y73" s="12">
        <v>11</v>
      </c>
      <c r="Z73" s="12">
        <v>10.7</v>
      </c>
      <c r="AA73" s="11" t="s">
        <v>181</v>
      </c>
      <c r="AB73" s="12">
        <v>1.7</v>
      </c>
      <c r="AC73" s="12">
        <v>-0.8</v>
      </c>
      <c r="AD73" s="12">
        <v>1.5</v>
      </c>
      <c r="AE73" s="12">
        <v>-0.6</v>
      </c>
      <c r="AF73" s="12"/>
      <c r="AG73" s="11" t="s">
        <v>318</v>
      </c>
      <c r="AH73" s="11" t="s">
        <v>314</v>
      </c>
      <c r="AI73" s="11" t="s">
        <v>183</v>
      </c>
      <c r="AJ73" s="8"/>
      <c r="AK73" s="8" t="s">
        <v>1423</v>
      </c>
      <c r="AL73" s="27" t="s">
        <v>1424</v>
      </c>
    </row>
    <row r="74" spans="1:38" s="5" customFormat="1">
      <c r="A74" s="6">
        <v>45445</v>
      </c>
      <c r="B74" s="17" t="s">
        <v>138</v>
      </c>
      <c r="C74" s="8" t="s">
        <v>492</v>
      </c>
      <c r="D74" s="9">
        <v>7.9212962962962957E-2</v>
      </c>
      <c r="E74" s="8" t="s">
        <v>1390</v>
      </c>
      <c r="F74" s="10">
        <v>12.3</v>
      </c>
      <c r="G74" s="10">
        <v>11</v>
      </c>
      <c r="H74" s="10">
        <v>12.7</v>
      </c>
      <c r="I74" s="10">
        <v>12.6</v>
      </c>
      <c r="J74" s="10">
        <v>12.8</v>
      </c>
      <c r="K74" s="10">
        <v>13.1</v>
      </c>
      <c r="L74" s="10">
        <v>13.5</v>
      </c>
      <c r="M74" s="10">
        <v>13</v>
      </c>
      <c r="N74" s="10">
        <v>13.4</v>
      </c>
      <c r="O74" s="22">
        <f t="shared" si="30"/>
        <v>36</v>
      </c>
      <c r="P74" s="22">
        <f t="shared" si="31"/>
        <v>38.5</v>
      </c>
      <c r="Q74" s="22">
        <f t="shared" si="32"/>
        <v>39.9</v>
      </c>
      <c r="R74" s="23">
        <f t="shared" si="33"/>
        <v>61.400000000000006</v>
      </c>
      <c r="S74" s="23">
        <f t="shared" si="34"/>
        <v>65.8</v>
      </c>
      <c r="T74" s="11" t="s">
        <v>172</v>
      </c>
      <c r="U74" s="11" t="s">
        <v>197</v>
      </c>
      <c r="V74" s="13" t="s">
        <v>287</v>
      </c>
      <c r="W74" s="13" t="s">
        <v>273</v>
      </c>
      <c r="X74" s="13" t="s">
        <v>680</v>
      </c>
      <c r="Y74" s="12">
        <v>7.2</v>
      </c>
      <c r="Z74" s="12">
        <v>7.1</v>
      </c>
      <c r="AA74" s="11" t="s">
        <v>182</v>
      </c>
      <c r="AB74" s="12">
        <v>0.9</v>
      </c>
      <c r="AC74" s="12" t="s">
        <v>313</v>
      </c>
      <c r="AD74" s="12">
        <v>1.1000000000000001</v>
      </c>
      <c r="AE74" s="12">
        <v>-0.2</v>
      </c>
      <c r="AF74" s="12"/>
      <c r="AG74" s="11" t="s">
        <v>316</v>
      </c>
      <c r="AH74" s="11" t="s">
        <v>316</v>
      </c>
      <c r="AI74" s="11" t="s">
        <v>183</v>
      </c>
      <c r="AJ74" s="8"/>
      <c r="AK74" s="8" t="s">
        <v>1427</v>
      </c>
      <c r="AL74" s="27" t="s">
        <v>1428</v>
      </c>
    </row>
    <row r="75" spans="1:38" s="5" customFormat="1">
      <c r="A75" s="6">
        <v>45445</v>
      </c>
      <c r="B75" s="18" t="s">
        <v>139</v>
      </c>
      <c r="C75" s="8" t="s">
        <v>492</v>
      </c>
      <c r="D75" s="9">
        <v>7.7175925925925926E-2</v>
      </c>
      <c r="E75" s="8" t="s">
        <v>1399</v>
      </c>
      <c r="F75" s="10">
        <v>12.1</v>
      </c>
      <c r="G75" s="10">
        <v>10.9</v>
      </c>
      <c r="H75" s="10">
        <v>12.5</v>
      </c>
      <c r="I75" s="10">
        <v>12.5</v>
      </c>
      <c r="J75" s="10">
        <v>12.6</v>
      </c>
      <c r="K75" s="10">
        <v>12.5</v>
      </c>
      <c r="L75" s="10">
        <v>12.8</v>
      </c>
      <c r="M75" s="10">
        <v>13.2</v>
      </c>
      <c r="N75" s="10">
        <v>12.7</v>
      </c>
      <c r="O75" s="22">
        <f t="shared" si="30"/>
        <v>35.5</v>
      </c>
      <c r="P75" s="22">
        <f t="shared" si="31"/>
        <v>37.6</v>
      </c>
      <c r="Q75" s="22">
        <f t="shared" si="32"/>
        <v>38.700000000000003</v>
      </c>
      <c r="R75" s="23">
        <f t="shared" si="33"/>
        <v>60.6</v>
      </c>
      <c r="S75" s="23">
        <f t="shared" si="34"/>
        <v>63.800000000000011</v>
      </c>
      <c r="T75" s="11" t="s">
        <v>172</v>
      </c>
      <c r="U75" s="11" t="s">
        <v>197</v>
      </c>
      <c r="V75" s="13" t="s">
        <v>537</v>
      </c>
      <c r="W75" s="13" t="s">
        <v>203</v>
      </c>
      <c r="X75" s="13" t="s">
        <v>280</v>
      </c>
      <c r="Y75" s="12">
        <v>7.2</v>
      </c>
      <c r="Z75" s="12">
        <v>7.1</v>
      </c>
      <c r="AA75" s="11" t="s">
        <v>182</v>
      </c>
      <c r="AB75" s="12">
        <v>-0.8</v>
      </c>
      <c r="AC75" s="12" t="s">
        <v>313</v>
      </c>
      <c r="AD75" s="12">
        <v>-0.6</v>
      </c>
      <c r="AE75" s="12">
        <v>-0.2</v>
      </c>
      <c r="AF75" s="12" t="s">
        <v>319</v>
      </c>
      <c r="AG75" s="11" t="s">
        <v>320</v>
      </c>
      <c r="AH75" s="11" t="s">
        <v>320</v>
      </c>
      <c r="AI75" s="11" t="s">
        <v>182</v>
      </c>
      <c r="AJ75" s="8"/>
      <c r="AK75" s="8" t="s">
        <v>1439</v>
      </c>
      <c r="AL75" s="27" t="s">
        <v>1440</v>
      </c>
    </row>
    <row r="76" spans="1:38" s="5" customFormat="1">
      <c r="A76" s="6">
        <v>45451</v>
      </c>
      <c r="B76" s="17" t="s">
        <v>138</v>
      </c>
      <c r="C76" s="8" t="s">
        <v>195</v>
      </c>
      <c r="D76" s="9">
        <v>7.9224537037037038E-2</v>
      </c>
      <c r="E76" s="8" t="s">
        <v>1454</v>
      </c>
      <c r="F76" s="10">
        <v>12.3</v>
      </c>
      <c r="G76" s="10">
        <v>11.4</v>
      </c>
      <c r="H76" s="10">
        <v>13</v>
      </c>
      <c r="I76" s="10">
        <v>13.1</v>
      </c>
      <c r="J76" s="10">
        <v>13.3</v>
      </c>
      <c r="K76" s="10">
        <v>13.2</v>
      </c>
      <c r="L76" s="10">
        <v>13</v>
      </c>
      <c r="M76" s="10">
        <v>12.8</v>
      </c>
      <c r="N76" s="10">
        <v>12.4</v>
      </c>
      <c r="O76" s="22">
        <f t="shared" ref="O76:O81" si="35">SUM(F76:H76)</f>
        <v>36.700000000000003</v>
      </c>
      <c r="P76" s="22">
        <f t="shared" ref="P76:P81" si="36">SUM(I76:K76)</f>
        <v>39.599999999999994</v>
      </c>
      <c r="Q76" s="22">
        <f t="shared" ref="Q76:Q81" si="37">SUM(L76:N76)</f>
        <v>38.200000000000003</v>
      </c>
      <c r="R76" s="23">
        <f t="shared" ref="R76:R81" si="38">SUM(F76:J76)</f>
        <v>63.100000000000009</v>
      </c>
      <c r="S76" s="23">
        <f t="shared" ref="S76:S81" si="39">SUM(J76:N76)</f>
        <v>64.7</v>
      </c>
      <c r="T76" s="11" t="s">
        <v>170</v>
      </c>
      <c r="U76" s="11" t="s">
        <v>171</v>
      </c>
      <c r="V76" s="13" t="s">
        <v>287</v>
      </c>
      <c r="W76" s="13" t="s">
        <v>1313</v>
      </c>
      <c r="X76" s="13" t="s">
        <v>499</v>
      </c>
      <c r="Y76" s="12">
        <v>2.4</v>
      </c>
      <c r="Z76" s="12">
        <v>2.9</v>
      </c>
      <c r="AA76" s="11" t="s">
        <v>182</v>
      </c>
      <c r="AB76" s="12">
        <v>1</v>
      </c>
      <c r="AC76" s="12" t="s">
        <v>313</v>
      </c>
      <c r="AD76" s="12">
        <v>1.3</v>
      </c>
      <c r="AE76" s="12">
        <v>-0.3</v>
      </c>
      <c r="AF76" s="12"/>
      <c r="AG76" s="11" t="s">
        <v>316</v>
      </c>
      <c r="AH76" s="11" t="s">
        <v>314</v>
      </c>
      <c r="AI76" s="11" t="s">
        <v>182</v>
      </c>
      <c r="AJ76" s="8"/>
      <c r="AK76" s="8" t="s">
        <v>1477</v>
      </c>
      <c r="AL76" s="27" t="s">
        <v>1478</v>
      </c>
    </row>
    <row r="77" spans="1:38" s="5" customFormat="1">
      <c r="A77" s="6">
        <v>45451</v>
      </c>
      <c r="B77" s="18" t="s">
        <v>138</v>
      </c>
      <c r="C77" s="8" t="s">
        <v>195</v>
      </c>
      <c r="D77" s="9">
        <v>7.784722222222222E-2</v>
      </c>
      <c r="E77" s="8" t="s">
        <v>1458</v>
      </c>
      <c r="F77" s="10">
        <v>12.4</v>
      </c>
      <c r="G77" s="10">
        <v>11.7</v>
      </c>
      <c r="H77" s="10">
        <v>13.2</v>
      </c>
      <c r="I77" s="10">
        <v>13</v>
      </c>
      <c r="J77" s="10">
        <v>12.4</v>
      </c>
      <c r="K77" s="10">
        <v>12.1</v>
      </c>
      <c r="L77" s="10">
        <v>12.6</v>
      </c>
      <c r="M77" s="10">
        <v>12.7</v>
      </c>
      <c r="N77" s="10">
        <v>12.5</v>
      </c>
      <c r="O77" s="22">
        <f t="shared" si="35"/>
        <v>37.299999999999997</v>
      </c>
      <c r="P77" s="22">
        <f t="shared" si="36"/>
        <v>37.5</v>
      </c>
      <c r="Q77" s="22">
        <f t="shared" si="37"/>
        <v>37.799999999999997</v>
      </c>
      <c r="R77" s="23">
        <f t="shared" si="38"/>
        <v>62.699999999999996</v>
      </c>
      <c r="S77" s="23">
        <f t="shared" si="39"/>
        <v>62.3</v>
      </c>
      <c r="T77" s="11" t="s">
        <v>170</v>
      </c>
      <c r="U77" s="11" t="s">
        <v>171</v>
      </c>
      <c r="V77" s="13" t="s">
        <v>414</v>
      </c>
      <c r="W77" s="13" t="s">
        <v>251</v>
      </c>
      <c r="X77" s="13" t="s">
        <v>203</v>
      </c>
      <c r="Y77" s="12">
        <v>2.4</v>
      </c>
      <c r="Z77" s="12">
        <v>2.9</v>
      </c>
      <c r="AA77" s="11" t="s">
        <v>182</v>
      </c>
      <c r="AB77" s="12">
        <v>-0.9</v>
      </c>
      <c r="AC77" s="12" t="s">
        <v>313</v>
      </c>
      <c r="AD77" s="12">
        <v>-0.6</v>
      </c>
      <c r="AE77" s="12">
        <v>-0.3</v>
      </c>
      <c r="AF77" s="12"/>
      <c r="AG77" s="11" t="s">
        <v>320</v>
      </c>
      <c r="AH77" s="11" t="s">
        <v>315</v>
      </c>
      <c r="AI77" s="11" t="s">
        <v>183</v>
      </c>
      <c r="AJ77" s="8"/>
      <c r="AK77" s="8" t="s">
        <v>1481</v>
      </c>
      <c r="AL77" s="27" t="s">
        <v>1482</v>
      </c>
    </row>
    <row r="78" spans="1:38" s="5" customFormat="1">
      <c r="A78" s="6">
        <v>45451</v>
      </c>
      <c r="B78" s="17" t="s">
        <v>140</v>
      </c>
      <c r="C78" s="8" t="s">
        <v>195</v>
      </c>
      <c r="D78" s="9">
        <v>7.7835648148148154E-2</v>
      </c>
      <c r="E78" s="8" t="s">
        <v>675</v>
      </c>
      <c r="F78" s="10">
        <v>12.3</v>
      </c>
      <c r="G78" s="10">
        <v>11</v>
      </c>
      <c r="H78" s="10">
        <v>12.8</v>
      </c>
      <c r="I78" s="10">
        <v>12.6</v>
      </c>
      <c r="J78" s="10">
        <v>12.7</v>
      </c>
      <c r="K78" s="10">
        <v>12.7</v>
      </c>
      <c r="L78" s="10">
        <v>12.5</v>
      </c>
      <c r="M78" s="10">
        <v>12.8</v>
      </c>
      <c r="N78" s="10">
        <v>13.1</v>
      </c>
      <c r="O78" s="22">
        <f t="shared" si="35"/>
        <v>36.1</v>
      </c>
      <c r="P78" s="22">
        <f t="shared" si="36"/>
        <v>38</v>
      </c>
      <c r="Q78" s="22">
        <f t="shared" si="37"/>
        <v>38.4</v>
      </c>
      <c r="R78" s="23">
        <f t="shared" si="38"/>
        <v>61.400000000000006</v>
      </c>
      <c r="S78" s="23">
        <f t="shared" si="39"/>
        <v>63.800000000000004</v>
      </c>
      <c r="T78" s="11" t="s">
        <v>172</v>
      </c>
      <c r="U78" s="11" t="s">
        <v>197</v>
      </c>
      <c r="V78" s="13" t="s">
        <v>287</v>
      </c>
      <c r="W78" s="13" t="s">
        <v>287</v>
      </c>
      <c r="X78" s="13" t="s">
        <v>270</v>
      </c>
      <c r="Y78" s="12">
        <v>2.4</v>
      </c>
      <c r="Z78" s="12">
        <v>2.9</v>
      </c>
      <c r="AA78" s="11" t="s">
        <v>182</v>
      </c>
      <c r="AB78" s="12">
        <v>0.7</v>
      </c>
      <c r="AC78" s="12" t="s">
        <v>313</v>
      </c>
      <c r="AD78" s="12">
        <v>1</v>
      </c>
      <c r="AE78" s="12">
        <v>-0.3</v>
      </c>
      <c r="AF78" s="12"/>
      <c r="AG78" s="11" t="s">
        <v>316</v>
      </c>
      <c r="AH78" s="11" t="s">
        <v>314</v>
      </c>
      <c r="AI78" s="11" t="s">
        <v>182</v>
      </c>
      <c r="AJ78" s="8"/>
      <c r="AK78" s="8" t="s">
        <v>1491</v>
      </c>
      <c r="AL78" s="27" t="s">
        <v>1492</v>
      </c>
    </row>
    <row r="79" spans="1:38" s="5" customFormat="1">
      <c r="A79" s="6">
        <v>45452</v>
      </c>
      <c r="B79" s="18" t="s">
        <v>138</v>
      </c>
      <c r="C79" s="8" t="s">
        <v>492</v>
      </c>
      <c r="D79" s="9">
        <v>7.9166666666666663E-2</v>
      </c>
      <c r="E79" s="8" t="s">
        <v>1466</v>
      </c>
      <c r="F79" s="10">
        <v>12.4</v>
      </c>
      <c r="G79" s="10">
        <v>11.5</v>
      </c>
      <c r="H79" s="10">
        <v>13.2</v>
      </c>
      <c r="I79" s="10">
        <v>13.1</v>
      </c>
      <c r="J79" s="10">
        <v>12.7</v>
      </c>
      <c r="K79" s="10">
        <v>12.4</v>
      </c>
      <c r="L79" s="10">
        <v>12.6</v>
      </c>
      <c r="M79" s="10">
        <v>13</v>
      </c>
      <c r="N79" s="10">
        <v>13.1</v>
      </c>
      <c r="O79" s="22">
        <f t="shared" si="35"/>
        <v>37.099999999999994</v>
      </c>
      <c r="P79" s="22">
        <f t="shared" si="36"/>
        <v>38.199999999999996</v>
      </c>
      <c r="Q79" s="22">
        <f t="shared" si="37"/>
        <v>38.700000000000003</v>
      </c>
      <c r="R79" s="23">
        <f t="shared" si="38"/>
        <v>62.899999999999991</v>
      </c>
      <c r="S79" s="23">
        <f t="shared" si="39"/>
        <v>63.800000000000004</v>
      </c>
      <c r="T79" s="11" t="s">
        <v>170</v>
      </c>
      <c r="U79" s="11" t="s">
        <v>197</v>
      </c>
      <c r="V79" s="13" t="s">
        <v>251</v>
      </c>
      <c r="W79" s="13" t="s">
        <v>785</v>
      </c>
      <c r="X79" s="13" t="s">
        <v>250</v>
      </c>
      <c r="Y79" s="12">
        <v>8</v>
      </c>
      <c r="Z79" s="12">
        <v>8.6</v>
      </c>
      <c r="AA79" s="11" t="s">
        <v>182</v>
      </c>
      <c r="AB79" s="12">
        <v>0.5</v>
      </c>
      <c r="AC79" s="12" t="s">
        <v>313</v>
      </c>
      <c r="AD79" s="12">
        <v>0.8</v>
      </c>
      <c r="AE79" s="12">
        <v>-0.3</v>
      </c>
      <c r="AF79" s="12"/>
      <c r="AG79" s="11" t="s">
        <v>314</v>
      </c>
      <c r="AH79" s="11" t="s">
        <v>314</v>
      </c>
      <c r="AI79" s="11" t="s">
        <v>183</v>
      </c>
      <c r="AJ79" s="8"/>
      <c r="AK79" s="8" t="s">
        <v>1519</v>
      </c>
      <c r="AL79" s="27" t="s">
        <v>1520</v>
      </c>
    </row>
    <row r="80" spans="1:38" s="5" customFormat="1">
      <c r="A80" s="6">
        <v>45452</v>
      </c>
      <c r="B80" s="18" t="s">
        <v>139</v>
      </c>
      <c r="C80" s="8" t="s">
        <v>492</v>
      </c>
      <c r="D80" s="9">
        <v>7.8472222222222221E-2</v>
      </c>
      <c r="E80" s="8" t="s">
        <v>1472</v>
      </c>
      <c r="F80" s="10">
        <v>12.1</v>
      </c>
      <c r="G80" s="10">
        <v>11.1</v>
      </c>
      <c r="H80" s="10">
        <v>13.1</v>
      </c>
      <c r="I80" s="10">
        <v>13</v>
      </c>
      <c r="J80" s="10">
        <v>12.9</v>
      </c>
      <c r="K80" s="10">
        <v>12.8</v>
      </c>
      <c r="L80" s="10">
        <v>12.6</v>
      </c>
      <c r="M80" s="10">
        <v>12.3</v>
      </c>
      <c r="N80" s="10">
        <v>13.1</v>
      </c>
      <c r="O80" s="22">
        <f t="shared" si="35"/>
        <v>36.299999999999997</v>
      </c>
      <c r="P80" s="22">
        <f t="shared" si="36"/>
        <v>38.700000000000003</v>
      </c>
      <c r="Q80" s="22">
        <f t="shared" si="37"/>
        <v>38</v>
      </c>
      <c r="R80" s="23">
        <f t="shared" si="38"/>
        <v>62.199999999999996</v>
      </c>
      <c r="S80" s="23">
        <f t="shared" si="39"/>
        <v>63.70000000000001</v>
      </c>
      <c r="T80" s="11" t="s">
        <v>170</v>
      </c>
      <c r="U80" s="11" t="s">
        <v>197</v>
      </c>
      <c r="V80" s="13" t="s">
        <v>240</v>
      </c>
      <c r="W80" s="13" t="s">
        <v>204</v>
      </c>
      <c r="X80" s="13" t="s">
        <v>204</v>
      </c>
      <c r="Y80" s="12">
        <v>8</v>
      </c>
      <c r="Z80" s="12">
        <v>8.6</v>
      </c>
      <c r="AA80" s="11" t="s">
        <v>182</v>
      </c>
      <c r="AB80" s="12">
        <v>0.4</v>
      </c>
      <c r="AC80" s="12" t="s">
        <v>313</v>
      </c>
      <c r="AD80" s="12">
        <v>0.7</v>
      </c>
      <c r="AE80" s="12">
        <v>-0.3</v>
      </c>
      <c r="AF80" s="12"/>
      <c r="AG80" s="11" t="s">
        <v>314</v>
      </c>
      <c r="AH80" s="11" t="s">
        <v>314</v>
      </c>
      <c r="AI80" s="11" t="s">
        <v>182</v>
      </c>
      <c r="AJ80" s="8"/>
      <c r="AK80" s="8" t="s">
        <v>1513</v>
      </c>
      <c r="AL80" s="27" t="s">
        <v>1514</v>
      </c>
    </row>
    <row r="81" spans="1:38" s="5" customFormat="1">
      <c r="A81" s="6">
        <v>45452</v>
      </c>
      <c r="B81" s="18" t="s">
        <v>135</v>
      </c>
      <c r="C81" s="8" t="s">
        <v>492</v>
      </c>
      <c r="D81" s="9">
        <v>7.6481481481481484E-2</v>
      </c>
      <c r="E81" s="8" t="s">
        <v>1476</v>
      </c>
      <c r="F81" s="10">
        <v>12.1</v>
      </c>
      <c r="G81" s="10">
        <v>10.8</v>
      </c>
      <c r="H81" s="10">
        <v>12.3</v>
      </c>
      <c r="I81" s="10">
        <v>12.3</v>
      </c>
      <c r="J81" s="10">
        <v>12.3</v>
      </c>
      <c r="K81" s="10">
        <v>12.5</v>
      </c>
      <c r="L81" s="10">
        <v>13.1</v>
      </c>
      <c r="M81" s="10">
        <v>12.6</v>
      </c>
      <c r="N81" s="10">
        <v>12.8</v>
      </c>
      <c r="O81" s="22">
        <f t="shared" si="35"/>
        <v>35.200000000000003</v>
      </c>
      <c r="P81" s="22">
        <f t="shared" si="36"/>
        <v>37.1</v>
      </c>
      <c r="Q81" s="22">
        <f t="shared" si="37"/>
        <v>38.5</v>
      </c>
      <c r="R81" s="23">
        <f t="shared" si="38"/>
        <v>59.8</v>
      </c>
      <c r="S81" s="23">
        <f t="shared" si="39"/>
        <v>63.3</v>
      </c>
      <c r="T81" s="11" t="s">
        <v>172</v>
      </c>
      <c r="U81" s="11" t="s">
        <v>197</v>
      </c>
      <c r="V81" s="13" t="s">
        <v>537</v>
      </c>
      <c r="W81" s="13" t="s">
        <v>200</v>
      </c>
      <c r="X81" s="13" t="s">
        <v>203</v>
      </c>
      <c r="Y81" s="12">
        <v>8</v>
      </c>
      <c r="Z81" s="12">
        <v>8.6</v>
      </c>
      <c r="AA81" s="11" t="s">
        <v>182</v>
      </c>
      <c r="AB81" s="12">
        <v>0.4</v>
      </c>
      <c r="AC81" s="12" t="s">
        <v>313</v>
      </c>
      <c r="AD81" s="12">
        <v>0.7</v>
      </c>
      <c r="AE81" s="12">
        <v>-0.3</v>
      </c>
      <c r="AF81" s="12"/>
      <c r="AG81" s="11" t="s">
        <v>314</v>
      </c>
      <c r="AH81" s="11" t="s">
        <v>314</v>
      </c>
      <c r="AI81" s="11" t="s">
        <v>182</v>
      </c>
      <c r="AJ81" s="8"/>
      <c r="AK81" s="8" t="s">
        <v>1503</v>
      </c>
      <c r="AL81" s="27" t="s">
        <v>1504</v>
      </c>
    </row>
    <row r="82" spans="1:38" s="5" customFormat="1">
      <c r="A82" s="6">
        <v>45458</v>
      </c>
      <c r="B82" s="17" t="s">
        <v>138</v>
      </c>
      <c r="C82" s="8" t="s">
        <v>195</v>
      </c>
      <c r="D82" s="9">
        <v>7.9259259259259265E-2</v>
      </c>
      <c r="E82" s="8" t="s">
        <v>1524</v>
      </c>
      <c r="F82" s="10">
        <v>12.4</v>
      </c>
      <c r="G82" s="10">
        <v>11.5</v>
      </c>
      <c r="H82" s="10">
        <v>13.3</v>
      </c>
      <c r="I82" s="10">
        <v>13.1</v>
      </c>
      <c r="J82" s="10">
        <v>12.9</v>
      </c>
      <c r="K82" s="10">
        <v>12.9</v>
      </c>
      <c r="L82" s="10">
        <v>12.7</v>
      </c>
      <c r="M82" s="10">
        <v>13</v>
      </c>
      <c r="N82" s="10">
        <v>13</v>
      </c>
      <c r="O82" s="22">
        <f t="shared" ref="O82:O95" si="40">SUM(F82:H82)</f>
        <v>37.200000000000003</v>
      </c>
      <c r="P82" s="22">
        <f t="shared" ref="P82:P95" si="41">SUM(I82:K82)</f>
        <v>38.9</v>
      </c>
      <c r="Q82" s="22">
        <f t="shared" ref="Q82:Q95" si="42">SUM(L82:N82)</f>
        <v>38.700000000000003</v>
      </c>
      <c r="R82" s="23">
        <f t="shared" ref="R82:R95" si="43">SUM(F82:J82)</f>
        <v>63.2</v>
      </c>
      <c r="S82" s="23">
        <f t="shared" ref="S82:S95" si="44">SUM(J82:N82)</f>
        <v>64.5</v>
      </c>
      <c r="T82" s="11" t="s">
        <v>170</v>
      </c>
      <c r="U82" s="11" t="s">
        <v>197</v>
      </c>
      <c r="V82" s="13" t="s">
        <v>680</v>
      </c>
      <c r="W82" s="13" t="s">
        <v>199</v>
      </c>
      <c r="X82" s="13" t="s">
        <v>227</v>
      </c>
      <c r="Y82" s="12">
        <v>2.2999999999999998</v>
      </c>
      <c r="Z82" s="12">
        <v>4.5999999999999996</v>
      </c>
      <c r="AA82" s="11" t="s">
        <v>182</v>
      </c>
      <c r="AB82" s="12">
        <v>1.3</v>
      </c>
      <c r="AC82" s="12" t="s">
        <v>313</v>
      </c>
      <c r="AD82" s="12">
        <v>1.4</v>
      </c>
      <c r="AE82" s="12">
        <v>-0.1</v>
      </c>
      <c r="AF82" s="12"/>
      <c r="AG82" s="11" t="s">
        <v>316</v>
      </c>
      <c r="AH82" s="11" t="s">
        <v>314</v>
      </c>
      <c r="AI82" s="11" t="s">
        <v>183</v>
      </c>
      <c r="AJ82" s="8"/>
      <c r="AK82" s="8" t="s">
        <v>1570</v>
      </c>
      <c r="AL82" s="27" t="s">
        <v>1571</v>
      </c>
    </row>
    <row r="83" spans="1:38" s="5" customFormat="1">
      <c r="A83" s="6">
        <v>45458</v>
      </c>
      <c r="B83" s="18" t="s">
        <v>139</v>
      </c>
      <c r="C83" s="8" t="s">
        <v>195</v>
      </c>
      <c r="D83" s="9">
        <v>7.7881944444444448E-2</v>
      </c>
      <c r="E83" s="8" t="s">
        <v>849</v>
      </c>
      <c r="F83" s="10">
        <v>12.4</v>
      </c>
      <c r="G83" s="10">
        <v>11.5</v>
      </c>
      <c r="H83" s="10">
        <v>13.4</v>
      </c>
      <c r="I83" s="10">
        <v>12.9</v>
      </c>
      <c r="J83" s="10">
        <v>11.9</v>
      </c>
      <c r="K83" s="10">
        <v>12.4</v>
      </c>
      <c r="L83" s="10">
        <v>12.7</v>
      </c>
      <c r="M83" s="10">
        <v>12.6</v>
      </c>
      <c r="N83" s="10">
        <v>13.1</v>
      </c>
      <c r="O83" s="22">
        <f t="shared" si="40"/>
        <v>37.299999999999997</v>
      </c>
      <c r="P83" s="22">
        <f t="shared" si="41"/>
        <v>37.200000000000003</v>
      </c>
      <c r="Q83" s="22">
        <f t="shared" si="42"/>
        <v>38.4</v>
      </c>
      <c r="R83" s="23">
        <f t="shared" si="43"/>
        <v>62.099999999999994</v>
      </c>
      <c r="S83" s="23">
        <f t="shared" si="44"/>
        <v>62.7</v>
      </c>
      <c r="T83" s="11" t="s">
        <v>170</v>
      </c>
      <c r="U83" s="11" t="s">
        <v>197</v>
      </c>
      <c r="V83" s="13" t="s">
        <v>239</v>
      </c>
      <c r="W83" s="13" t="s">
        <v>200</v>
      </c>
      <c r="X83" s="13" t="s">
        <v>252</v>
      </c>
      <c r="Y83" s="12">
        <v>2.2999999999999998</v>
      </c>
      <c r="Z83" s="12">
        <v>4.5999999999999996</v>
      </c>
      <c r="AA83" s="11" t="s">
        <v>182</v>
      </c>
      <c r="AB83" s="12">
        <v>0.3</v>
      </c>
      <c r="AC83" s="12" t="s">
        <v>313</v>
      </c>
      <c r="AD83" s="12">
        <v>0.4</v>
      </c>
      <c r="AE83" s="12">
        <v>-0.1</v>
      </c>
      <c r="AF83" s="12"/>
      <c r="AG83" s="11" t="s">
        <v>314</v>
      </c>
      <c r="AH83" s="11" t="s">
        <v>315</v>
      </c>
      <c r="AI83" s="11" t="s">
        <v>182</v>
      </c>
      <c r="AJ83" s="8"/>
      <c r="AK83" s="8" t="s">
        <v>1548</v>
      </c>
      <c r="AL83" s="27" t="s">
        <v>1549</v>
      </c>
    </row>
    <row r="84" spans="1:38" s="5" customFormat="1">
      <c r="A84" s="6">
        <v>45459</v>
      </c>
      <c r="B84" s="18" t="s">
        <v>138</v>
      </c>
      <c r="C84" s="8" t="s">
        <v>195</v>
      </c>
      <c r="D84" s="9">
        <v>7.9166666666666663E-2</v>
      </c>
      <c r="E84" s="8" t="s">
        <v>1533</v>
      </c>
      <c r="F84" s="10">
        <v>12.2</v>
      </c>
      <c r="G84" s="10">
        <v>11.6</v>
      </c>
      <c r="H84" s="10">
        <v>13</v>
      </c>
      <c r="I84" s="10">
        <v>12.9</v>
      </c>
      <c r="J84" s="10">
        <v>13</v>
      </c>
      <c r="K84" s="10">
        <v>13.5</v>
      </c>
      <c r="L84" s="10">
        <v>12.8</v>
      </c>
      <c r="M84" s="10">
        <v>12.3</v>
      </c>
      <c r="N84" s="10">
        <v>12.7</v>
      </c>
      <c r="O84" s="22">
        <f t="shared" si="40"/>
        <v>36.799999999999997</v>
      </c>
      <c r="P84" s="22">
        <f t="shared" si="41"/>
        <v>39.4</v>
      </c>
      <c r="Q84" s="22">
        <f t="shared" si="42"/>
        <v>37.799999999999997</v>
      </c>
      <c r="R84" s="23">
        <f t="shared" si="43"/>
        <v>62.699999999999996</v>
      </c>
      <c r="S84" s="23">
        <f t="shared" si="44"/>
        <v>64.3</v>
      </c>
      <c r="T84" s="11" t="s">
        <v>170</v>
      </c>
      <c r="U84" s="11" t="s">
        <v>171</v>
      </c>
      <c r="V84" s="13" t="s">
        <v>203</v>
      </c>
      <c r="W84" s="13" t="s">
        <v>1317</v>
      </c>
      <c r="X84" s="13" t="s">
        <v>287</v>
      </c>
      <c r="Y84" s="12">
        <v>8.6999999999999993</v>
      </c>
      <c r="Z84" s="12">
        <v>7.3</v>
      </c>
      <c r="AA84" s="11" t="s">
        <v>182</v>
      </c>
      <c r="AB84" s="12">
        <v>0.5</v>
      </c>
      <c r="AC84" s="12" t="s">
        <v>313</v>
      </c>
      <c r="AD84" s="12">
        <v>0.7</v>
      </c>
      <c r="AE84" s="12">
        <v>-0.2</v>
      </c>
      <c r="AF84" s="12"/>
      <c r="AG84" s="11" t="s">
        <v>314</v>
      </c>
      <c r="AH84" s="11" t="s">
        <v>314</v>
      </c>
      <c r="AI84" s="11" t="s">
        <v>182</v>
      </c>
      <c r="AJ84" s="8"/>
      <c r="AK84" s="8" t="s">
        <v>1580</v>
      </c>
      <c r="AL84" s="27" t="s">
        <v>1581</v>
      </c>
    </row>
    <row r="85" spans="1:38" s="5" customFormat="1">
      <c r="A85" s="6">
        <v>45459</v>
      </c>
      <c r="B85" s="18" t="s">
        <v>142</v>
      </c>
      <c r="C85" s="8" t="s">
        <v>195</v>
      </c>
      <c r="D85" s="9">
        <v>7.8483796296296301E-2</v>
      </c>
      <c r="E85" s="8" t="s">
        <v>1324</v>
      </c>
      <c r="F85" s="10">
        <v>12.2</v>
      </c>
      <c r="G85" s="10">
        <v>11.5</v>
      </c>
      <c r="H85" s="10">
        <v>13.3</v>
      </c>
      <c r="I85" s="10">
        <v>13.3</v>
      </c>
      <c r="J85" s="10">
        <v>13.4</v>
      </c>
      <c r="K85" s="10">
        <v>12.6</v>
      </c>
      <c r="L85" s="10">
        <v>12.4</v>
      </c>
      <c r="M85" s="10">
        <v>12</v>
      </c>
      <c r="N85" s="10">
        <v>12.4</v>
      </c>
      <c r="O85" s="22">
        <f t="shared" si="40"/>
        <v>37</v>
      </c>
      <c r="P85" s="22">
        <f t="shared" si="41"/>
        <v>39.300000000000004</v>
      </c>
      <c r="Q85" s="22">
        <f t="shared" si="42"/>
        <v>36.799999999999997</v>
      </c>
      <c r="R85" s="23">
        <f t="shared" si="43"/>
        <v>63.699999999999996</v>
      </c>
      <c r="S85" s="23">
        <f t="shared" si="44"/>
        <v>62.8</v>
      </c>
      <c r="T85" s="11" t="s">
        <v>212</v>
      </c>
      <c r="U85" s="11" t="s">
        <v>213</v>
      </c>
      <c r="V85" s="13" t="s">
        <v>215</v>
      </c>
      <c r="W85" s="13" t="s">
        <v>272</v>
      </c>
      <c r="X85" s="13" t="s">
        <v>227</v>
      </c>
      <c r="Y85" s="12">
        <v>8.6999999999999993</v>
      </c>
      <c r="Z85" s="12">
        <v>7.3</v>
      </c>
      <c r="AA85" s="11" t="s">
        <v>182</v>
      </c>
      <c r="AB85" s="12">
        <v>2.1</v>
      </c>
      <c r="AC85" s="12">
        <v>-0.6</v>
      </c>
      <c r="AD85" s="12">
        <v>1.5</v>
      </c>
      <c r="AE85" s="12" t="s">
        <v>317</v>
      </c>
      <c r="AF85" s="12"/>
      <c r="AG85" s="11" t="s">
        <v>318</v>
      </c>
      <c r="AH85" s="11" t="s">
        <v>314</v>
      </c>
      <c r="AI85" s="11" t="s">
        <v>182</v>
      </c>
      <c r="AJ85" s="8"/>
      <c r="AK85" s="8" t="s">
        <v>1554</v>
      </c>
      <c r="AL85" s="27" t="s">
        <v>1555</v>
      </c>
    </row>
    <row r="86" spans="1:38" s="5" customFormat="1">
      <c r="A86" s="6">
        <v>45459</v>
      </c>
      <c r="B86" s="18" t="s">
        <v>140</v>
      </c>
      <c r="C86" s="8" t="s">
        <v>195</v>
      </c>
      <c r="D86" s="9">
        <v>7.7870370370370368E-2</v>
      </c>
      <c r="E86" s="8" t="s">
        <v>953</v>
      </c>
      <c r="F86" s="10">
        <v>12.4</v>
      </c>
      <c r="G86" s="10">
        <v>12</v>
      </c>
      <c r="H86" s="10">
        <v>13</v>
      </c>
      <c r="I86" s="10">
        <v>12.8</v>
      </c>
      <c r="J86" s="10">
        <v>13</v>
      </c>
      <c r="K86" s="10">
        <v>12.8</v>
      </c>
      <c r="L86" s="10">
        <v>12</v>
      </c>
      <c r="M86" s="10">
        <v>12.3</v>
      </c>
      <c r="N86" s="10">
        <v>12.5</v>
      </c>
      <c r="O86" s="22">
        <f t="shared" si="40"/>
        <v>37.4</v>
      </c>
      <c r="P86" s="22">
        <f t="shared" si="41"/>
        <v>38.6</v>
      </c>
      <c r="Q86" s="22">
        <f t="shared" si="42"/>
        <v>36.799999999999997</v>
      </c>
      <c r="R86" s="23">
        <f t="shared" si="43"/>
        <v>63.2</v>
      </c>
      <c r="S86" s="23">
        <f t="shared" si="44"/>
        <v>62.599999999999994</v>
      </c>
      <c r="T86" s="11" t="s">
        <v>217</v>
      </c>
      <c r="U86" s="11" t="s">
        <v>213</v>
      </c>
      <c r="V86" s="13" t="s">
        <v>287</v>
      </c>
      <c r="W86" s="13" t="s">
        <v>261</v>
      </c>
      <c r="X86" s="13" t="s">
        <v>196</v>
      </c>
      <c r="Y86" s="12">
        <v>8.6999999999999993</v>
      </c>
      <c r="Z86" s="12">
        <v>7.3</v>
      </c>
      <c r="AA86" s="11" t="s">
        <v>182</v>
      </c>
      <c r="AB86" s="12">
        <v>1</v>
      </c>
      <c r="AC86" s="12">
        <v>-0.4</v>
      </c>
      <c r="AD86" s="12">
        <v>0.6</v>
      </c>
      <c r="AE86" s="12" t="s">
        <v>317</v>
      </c>
      <c r="AF86" s="12"/>
      <c r="AG86" s="11" t="s">
        <v>314</v>
      </c>
      <c r="AH86" s="11" t="s">
        <v>314</v>
      </c>
      <c r="AI86" s="11" t="s">
        <v>183</v>
      </c>
      <c r="AJ86" s="8"/>
      <c r="AK86" s="8" t="s">
        <v>1552</v>
      </c>
      <c r="AL86" s="27" t="s">
        <v>1553</v>
      </c>
    </row>
    <row r="87" spans="1:38" s="5" customFormat="1">
      <c r="A87" s="6">
        <v>45465</v>
      </c>
      <c r="B87" s="17" t="s">
        <v>138</v>
      </c>
      <c r="C87" s="8" t="s">
        <v>503</v>
      </c>
      <c r="D87" s="9">
        <v>7.9270833333333332E-2</v>
      </c>
      <c r="E87" s="8" t="s">
        <v>1591</v>
      </c>
      <c r="F87" s="10">
        <v>12.2</v>
      </c>
      <c r="G87" s="10">
        <v>10.9</v>
      </c>
      <c r="H87" s="10">
        <v>12.9</v>
      </c>
      <c r="I87" s="10">
        <v>13</v>
      </c>
      <c r="J87" s="10">
        <v>13.1</v>
      </c>
      <c r="K87" s="10">
        <v>13.3</v>
      </c>
      <c r="L87" s="10">
        <v>13.1</v>
      </c>
      <c r="M87" s="10">
        <v>13.6</v>
      </c>
      <c r="N87" s="10">
        <v>12.8</v>
      </c>
      <c r="O87" s="22">
        <f t="shared" si="40"/>
        <v>36</v>
      </c>
      <c r="P87" s="22">
        <f t="shared" si="41"/>
        <v>39.400000000000006</v>
      </c>
      <c r="Q87" s="22">
        <f t="shared" si="42"/>
        <v>39.5</v>
      </c>
      <c r="R87" s="23">
        <f t="shared" si="43"/>
        <v>62.1</v>
      </c>
      <c r="S87" s="23">
        <f t="shared" si="44"/>
        <v>65.900000000000006</v>
      </c>
      <c r="T87" s="11" t="s">
        <v>172</v>
      </c>
      <c r="U87" s="11" t="s">
        <v>197</v>
      </c>
      <c r="V87" s="13" t="s">
        <v>246</v>
      </c>
      <c r="W87" s="13" t="s">
        <v>1317</v>
      </c>
      <c r="X87" s="13" t="s">
        <v>499</v>
      </c>
      <c r="Y87" s="12">
        <v>12.9</v>
      </c>
      <c r="Z87" s="12">
        <v>14.5</v>
      </c>
      <c r="AA87" s="11" t="s">
        <v>181</v>
      </c>
      <c r="AB87" s="12">
        <v>1.4</v>
      </c>
      <c r="AC87" s="12" t="s">
        <v>313</v>
      </c>
      <c r="AD87" s="12">
        <v>2.2999999999999998</v>
      </c>
      <c r="AE87" s="12">
        <v>-0.9</v>
      </c>
      <c r="AF87" s="12"/>
      <c r="AG87" s="11" t="s">
        <v>316</v>
      </c>
      <c r="AH87" s="11" t="s">
        <v>314</v>
      </c>
      <c r="AI87" s="11" t="s">
        <v>183</v>
      </c>
      <c r="AJ87" s="8"/>
      <c r="AK87" s="8" t="s">
        <v>1592</v>
      </c>
      <c r="AL87" s="27" t="s">
        <v>1639</v>
      </c>
    </row>
    <row r="88" spans="1:38" s="5" customFormat="1">
      <c r="A88" s="6">
        <v>45465</v>
      </c>
      <c r="B88" s="18" t="s">
        <v>139</v>
      </c>
      <c r="C88" s="8" t="s">
        <v>503</v>
      </c>
      <c r="D88" s="9">
        <v>7.7152777777777778E-2</v>
      </c>
      <c r="E88" s="8" t="s">
        <v>1601</v>
      </c>
      <c r="F88" s="10">
        <v>12</v>
      </c>
      <c r="G88" s="10">
        <v>11.1</v>
      </c>
      <c r="H88" s="10">
        <v>13.1</v>
      </c>
      <c r="I88" s="10">
        <v>12.7</v>
      </c>
      <c r="J88" s="10">
        <v>12.7</v>
      </c>
      <c r="K88" s="10">
        <v>12.2</v>
      </c>
      <c r="L88" s="10">
        <v>12.4</v>
      </c>
      <c r="M88" s="10">
        <v>12.7</v>
      </c>
      <c r="N88" s="10">
        <v>12.7</v>
      </c>
      <c r="O88" s="22">
        <f t="shared" si="40"/>
        <v>36.200000000000003</v>
      </c>
      <c r="P88" s="22">
        <f t="shared" si="41"/>
        <v>37.599999999999994</v>
      </c>
      <c r="Q88" s="22">
        <f t="shared" si="42"/>
        <v>37.799999999999997</v>
      </c>
      <c r="R88" s="23">
        <f t="shared" si="43"/>
        <v>61.600000000000009</v>
      </c>
      <c r="S88" s="23">
        <f t="shared" si="44"/>
        <v>62.7</v>
      </c>
      <c r="T88" s="11" t="s">
        <v>172</v>
      </c>
      <c r="U88" s="11" t="s">
        <v>171</v>
      </c>
      <c r="V88" s="13" t="s">
        <v>199</v>
      </c>
      <c r="W88" s="13" t="s">
        <v>289</v>
      </c>
      <c r="X88" s="13" t="s">
        <v>200</v>
      </c>
      <c r="Y88" s="12">
        <v>12.9</v>
      </c>
      <c r="Z88" s="12">
        <v>14.5</v>
      </c>
      <c r="AA88" s="11" t="s">
        <v>181</v>
      </c>
      <c r="AB88" s="12">
        <v>-1</v>
      </c>
      <c r="AC88" s="12" t="s">
        <v>313</v>
      </c>
      <c r="AD88" s="12">
        <v>-0.1</v>
      </c>
      <c r="AE88" s="12">
        <v>-0.9</v>
      </c>
      <c r="AF88" s="12"/>
      <c r="AG88" s="11" t="s">
        <v>315</v>
      </c>
      <c r="AH88" s="11" t="s">
        <v>314</v>
      </c>
      <c r="AI88" s="11" t="s">
        <v>182</v>
      </c>
      <c r="AJ88" s="8"/>
      <c r="AK88" s="8" t="s">
        <v>1659</v>
      </c>
      <c r="AL88" s="27" t="s">
        <v>1660</v>
      </c>
    </row>
    <row r="89" spans="1:38" s="5" customFormat="1">
      <c r="A89" s="6">
        <v>45466</v>
      </c>
      <c r="B89" s="18" t="s">
        <v>138</v>
      </c>
      <c r="C89" s="8" t="s">
        <v>519</v>
      </c>
      <c r="D89" s="9">
        <v>7.7789351851851846E-2</v>
      </c>
      <c r="E89" s="46" t="s">
        <v>1654</v>
      </c>
      <c r="F89" s="10">
        <v>12.4</v>
      </c>
      <c r="G89" s="10">
        <v>11.1</v>
      </c>
      <c r="H89" s="10">
        <v>13</v>
      </c>
      <c r="I89" s="10">
        <v>13.2</v>
      </c>
      <c r="J89" s="10">
        <v>12.8</v>
      </c>
      <c r="K89" s="10">
        <v>12.5</v>
      </c>
      <c r="L89" s="10">
        <v>12.6</v>
      </c>
      <c r="M89" s="10">
        <v>12.2</v>
      </c>
      <c r="N89" s="10">
        <v>12.3</v>
      </c>
      <c r="O89" s="22">
        <f t="shared" si="40"/>
        <v>36.5</v>
      </c>
      <c r="P89" s="22">
        <f t="shared" si="41"/>
        <v>38.5</v>
      </c>
      <c r="Q89" s="22">
        <f t="shared" si="42"/>
        <v>37.099999999999994</v>
      </c>
      <c r="R89" s="23">
        <f t="shared" si="43"/>
        <v>62.5</v>
      </c>
      <c r="S89" s="23">
        <f t="shared" si="44"/>
        <v>62.399999999999991</v>
      </c>
      <c r="T89" s="11" t="s">
        <v>170</v>
      </c>
      <c r="U89" s="11" t="s">
        <v>171</v>
      </c>
      <c r="V89" s="13" t="s">
        <v>246</v>
      </c>
      <c r="W89" s="13" t="s">
        <v>1317</v>
      </c>
      <c r="X89" s="13" t="s">
        <v>239</v>
      </c>
      <c r="Y89" s="12">
        <v>16.600000000000001</v>
      </c>
      <c r="Z89" s="12">
        <v>17.2</v>
      </c>
      <c r="AA89" s="11" t="s">
        <v>136</v>
      </c>
      <c r="AB89" s="12">
        <v>-1.4</v>
      </c>
      <c r="AC89" s="12">
        <v>-0.3</v>
      </c>
      <c r="AD89" s="12">
        <v>0.1</v>
      </c>
      <c r="AE89" s="12">
        <v>-1.8</v>
      </c>
      <c r="AF89" s="12"/>
      <c r="AG89" s="11" t="s">
        <v>315</v>
      </c>
      <c r="AH89" s="11" t="s">
        <v>314</v>
      </c>
      <c r="AI89" s="11" t="s">
        <v>183</v>
      </c>
      <c r="AJ89" s="8"/>
      <c r="AK89" s="8" t="s">
        <v>1655</v>
      </c>
      <c r="AL89" s="27" t="s">
        <v>1656</v>
      </c>
    </row>
    <row r="90" spans="1:38" s="5" customFormat="1">
      <c r="A90" s="6">
        <v>45466</v>
      </c>
      <c r="B90" s="17" t="s">
        <v>139</v>
      </c>
      <c r="C90" s="8" t="s">
        <v>519</v>
      </c>
      <c r="D90" s="9">
        <v>7.7141203703703698E-2</v>
      </c>
      <c r="E90" s="8" t="s">
        <v>1620</v>
      </c>
      <c r="F90" s="10">
        <v>11.9</v>
      </c>
      <c r="G90" s="10">
        <v>11.2</v>
      </c>
      <c r="H90" s="10">
        <v>12</v>
      </c>
      <c r="I90" s="10">
        <v>12.8</v>
      </c>
      <c r="J90" s="10">
        <v>13</v>
      </c>
      <c r="K90" s="10">
        <v>12.4</v>
      </c>
      <c r="L90" s="10">
        <v>12.6</v>
      </c>
      <c r="M90" s="10">
        <v>12.8</v>
      </c>
      <c r="N90" s="10">
        <v>12.8</v>
      </c>
      <c r="O90" s="22">
        <f t="shared" si="40"/>
        <v>35.1</v>
      </c>
      <c r="P90" s="22">
        <f t="shared" si="41"/>
        <v>38.200000000000003</v>
      </c>
      <c r="Q90" s="22">
        <f t="shared" si="42"/>
        <v>38.200000000000003</v>
      </c>
      <c r="R90" s="23">
        <f t="shared" si="43"/>
        <v>60.900000000000006</v>
      </c>
      <c r="S90" s="23">
        <f t="shared" si="44"/>
        <v>63.599999999999994</v>
      </c>
      <c r="T90" s="11" t="s">
        <v>172</v>
      </c>
      <c r="U90" s="11" t="s">
        <v>197</v>
      </c>
      <c r="V90" s="13" t="s">
        <v>203</v>
      </c>
      <c r="W90" s="13" t="s">
        <v>1621</v>
      </c>
      <c r="X90" s="13" t="s">
        <v>1622</v>
      </c>
      <c r="Y90" s="12">
        <v>16.600000000000001</v>
      </c>
      <c r="Z90" s="12">
        <v>17.2</v>
      </c>
      <c r="AA90" s="11" t="s">
        <v>136</v>
      </c>
      <c r="AB90" s="12">
        <v>-1.1000000000000001</v>
      </c>
      <c r="AC90" s="12" t="s">
        <v>313</v>
      </c>
      <c r="AD90" s="12">
        <v>0.7</v>
      </c>
      <c r="AE90" s="12">
        <v>-1.8</v>
      </c>
      <c r="AF90" s="12"/>
      <c r="AG90" s="11" t="s">
        <v>314</v>
      </c>
      <c r="AH90" s="11" t="s">
        <v>315</v>
      </c>
      <c r="AI90" s="11" t="s">
        <v>183</v>
      </c>
      <c r="AJ90" s="8"/>
      <c r="AK90" s="8" t="s">
        <v>1645</v>
      </c>
      <c r="AL90" s="27" t="s">
        <v>1646</v>
      </c>
    </row>
    <row r="91" spans="1:38" s="5" customFormat="1">
      <c r="A91" s="6">
        <v>45570</v>
      </c>
      <c r="B91" s="18" t="s">
        <v>1585</v>
      </c>
      <c r="C91" s="8" t="s">
        <v>492</v>
      </c>
      <c r="D91" s="9">
        <v>7.9895833333333333E-2</v>
      </c>
      <c r="E91" s="8" t="s">
        <v>1674</v>
      </c>
      <c r="F91" s="10">
        <v>12.5</v>
      </c>
      <c r="G91" s="10">
        <v>11.5</v>
      </c>
      <c r="H91" s="10">
        <v>13</v>
      </c>
      <c r="I91" s="10">
        <v>13</v>
      </c>
      <c r="J91" s="10">
        <v>13.5</v>
      </c>
      <c r="K91" s="10">
        <v>13</v>
      </c>
      <c r="L91" s="10">
        <v>13.2</v>
      </c>
      <c r="M91" s="10">
        <v>13.1</v>
      </c>
      <c r="N91" s="10">
        <v>12.7</v>
      </c>
      <c r="O91" s="22">
        <f t="shared" si="40"/>
        <v>37</v>
      </c>
      <c r="P91" s="22">
        <f t="shared" si="41"/>
        <v>39.5</v>
      </c>
      <c r="Q91" s="22">
        <f t="shared" si="42"/>
        <v>39</v>
      </c>
      <c r="R91" s="23">
        <f t="shared" si="43"/>
        <v>63.5</v>
      </c>
      <c r="S91" s="23">
        <f t="shared" si="44"/>
        <v>65.5</v>
      </c>
      <c r="T91" s="11" t="s">
        <v>170</v>
      </c>
      <c r="U91" s="11" t="s">
        <v>197</v>
      </c>
      <c r="V91" s="13" t="s">
        <v>423</v>
      </c>
      <c r="W91" s="13" t="s">
        <v>395</v>
      </c>
      <c r="X91" s="13" t="s">
        <v>203</v>
      </c>
      <c r="Y91" s="12">
        <v>9.8000000000000007</v>
      </c>
      <c r="Z91" s="12">
        <v>10.5</v>
      </c>
      <c r="AA91" s="11" t="s">
        <v>181</v>
      </c>
      <c r="AB91" s="12">
        <v>1.4</v>
      </c>
      <c r="AC91" s="12" t="s">
        <v>313</v>
      </c>
      <c r="AD91" s="12">
        <v>2.2000000000000002</v>
      </c>
      <c r="AE91" s="12">
        <v>-0.8</v>
      </c>
      <c r="AF91" s="12"/>
      <c r="AG91" s="11" t="s">
        <v>316</v>
      </c>
      <c r="AH91" s="11" t="s">
        <v>314</v>
      </c>
      <c r="AI91" s="11" t="s">
        <v>183</v>
      </c>
      <c r="AJ91" s="8"/>
      <c r="AK91" s="8" t="s">
        <v>1727</v>
      </c>
      <c r="AL91" s="27" t="s">
        <v>1727</v>
      </c>
    </row>
    <row r="92" spans="1:38" s="5" customFormat="1">
      <c r="A92" s="6">
        <v>45570</v>
      </c>
      <c r="B92" s="18" t="s">
        <v>754</v>
      </c>
      <c r="C92" s="8" t="s">
        <v>492</v>
      </c>
      <c r="D92" s="9">
        <v>7.8472222222222221E-2</v>
      </c>
      <c r="E92" s="8" t="s">
        <v>1679</v>
      </c>
      <c r="F92" s="10">
        <v>12.3</v>
      </c>
      <c r="G92" s="10">
        <v>11.2</v>
      </c>
      <c r="H92" s="10">
        <v>12.8</v>
      </c>
      <c r="I92" s="10">
        <v>12.7</v>
      </c>
      <c r="J92" s="10">
        <v>12.9</v>
      </c>
      <c r="K92" s="10">
        <v>12.5</v>
      </c>
      <c r="L92" s="10">
        <v>12.8</v>
      </c>
      <c r="M92" s="10">
        <v>12.8</v>
      </c>
      <c r="N92" s="10">
        <v>13</v>
      </c>
      <c r="O92" s="22">
        <f t="shared" si="40"/>
        <v>36.299999999999997</v>
      </c>
      <c r="P92" s="22">
        <f t="shared" si="41"/>
        <v>38.1</v>
      </c>
      <c r="Q92" s="22">
        <f t="shared" si="42"/>
        <v>38.6</v>
      </c>
      <c r="R92" s="23">
        <f t="shared" si="43"/>
        <v>61.9</v>
      </c>
      <c r="S92" s="23">
        <f t="shared" si="44"/>
        <v>64</v>
      </c>
      <c r="T92" s="11" t="s">
        <v>170</v>
      </c>
      <c r="U92" s="11" t="s">
        <v>197</v>
      </c>
      <c r="V92" s="13" t="s">
        <v>304</v>
      </c>
      <c r="W92" s="13" t="s">
        <v>241</v>
      </c>
      <c r="X92" s="13" t="s">
        <v>262</v>
      </c>
      <c r="Y92" s="12">
        <v>9.8000000000000007</v>
      </c>
      <c r="Z92" s="12">
        <v>10.5</v>
      </c>
      <c r="AA92" s="11" t="s">
        <v>181</v>
      </c>
      <c r="AB92" s="12">
        <v>0.4</v>
      </c>
      <c r="AC92" s="12" t="s">
        <v>313</v>
      </c>
      <c r="AD92" s="12">
        <v>0.9</v>
      </c>
      <c r="AE92" s="12">
        <v>-0.5</v>
      </c>
      <c r="AF92" s="12"/>
      <c r="AG92" s="11" t="s">
        <v>316</v>
      </c>
      <c r="AH92" s="11" t="s">
        <v>315</v>
      </c>
      <c r="AI92" s="11" t="s">
        <v>182</v>
      </c>
      <c r="AJ92" s="8"/>
      <c r="AK92" s="8" t="s">
        <v>1707</v>
      </c>
      <c r="AL92" s="27" t="s">
        <v>1708</v>
      </c>
    </row>
    <row r="93" spans="1:38" s="5" customFormat="1">
      <c r="A93" s="6">
        <v>45570</v>
      </c>
      <c r="B93" s="18" t="s">
        <v>1663</v>
      </c>
      <c r="C93" s="8" t="s">
        <v>492</v>
      </c>
      <c r="D93" s="9">
        <v>7.8483796296296301E-2</v>
      </c>
      <c r="E93" s="8" t="s">
        <v>679</v>
      </c>
      <c r="F93" s="10">
        <v>12.5</v>
      </c>
      <c r="G93" s="10">
        <v>11.3</v>
      </c>
      <c r="H93" s="10">
        <v>13</v>
      </c>
      <c r="I93" s="10">
        <v>13.2</v>
      </c>
      <c r="J93" s="10">
        <v>12.5</v>
      </c>
      <c r="K93" s="10">
        <v>12.5</v>
      </c>
      <c r="L93" s="10">
        <v>12.7</v>
      </c>
      <c r="M93" s="10">
        <v>12.7</v>
      </c>
      <c r="N93" s="10">
        <v>12.7</v>
      </c>
      <c r="O93" s="22">
        <f t="shared" si="40"/>
        <v>36.799999999999997</v>
      </c>
      <c r="P93" s="22">
        <f t="shared" si="41"/>
        <v>38.200000000000003</v>
      </c>
      <c r="Q93" s="22">
        <f t="shared" si="42"/>
        <v>38.099999999999994</v>
      </c>
      <c r="R93" s="23">
        <f t="shared" si="43"/>
        <v>62.5</v>
      </c>
      <c r="S93" s="23">
        <f t="shared" si="44"/>
        <v>63.100000000000009</v>
      </c>
      <c r="T93" s="11" t="s">
        <v>170</v>
      </c>
      <c r="U93" s="11" t="s">
        <v>171</v>
      </c>
      <c r="V93" s="13" t="s">
        <v>680</v>
      </c>
      <c r="W93" s="13" t="s">
        <v>1683</v>
      </c>
      <c r="X93" s="13" t="s">
        <v>251</v>
      </c>
      <c r="Y93" s="12">
        <v>9.8000000000000007</v>
      </c>
      <c r="Z93" s="12">
        <v>10.5</v>
      </c>
      <c r="AA93" s="11" t="s">
        <v>182</v>
      </c>
      <c r="AB93" s="12">
        <v>1.3</v>
      </c>
      <c r="AC93" s="12" t="s">
        <v>313</v>
      </c>
      <c r="AD93" s="12">
        <v>1.6</v>
      </c>
      <c r="AE93" s="12">
        <v>-0.3</v>
      </c>
      <c r="AF93" s="12"/>
      <c r="AG93" s="11" t="s">
        <v>316</v>
      </c>
      <c r="AH93" s="11" t="s">
        <v>314</v>
      </c>
      <c r="AI93" s="11" t="s">
        <v>183</v>
      </c>
      <c r="AJ93" s="8"/>
      <c r="AK93" s="8" t="s">
        <v>1715</v>
      </c>
      <c r="AL93" s="27" t="s">
        <v>1716</v>
      </c>
    </row>
    <row r="94" spans="1:38" s="5" customFormat="1">
      <c r="A94" s="6">
        <v>45571</v>
      </c>
      <c r="B94" s="18" t="s">
        <v>1373</v>
      </c>
      <c r="C94" s="8" t="s">
        <v>195</v>
      </c>
      <c r="D94" s="9">
        <v>8.0613425925925922E-2</v>
      </c>
      <c r="E94" s="8" t="s">
        <v>1669</v>
      </c>
      <c r="F94" s="10">
        <v>12.3</v>
      </c>
      <c r="G94" s="10">
        <v>11.5</v>
      </c>
      <c r="H94" s="10">
        <v>14</v>
      </c>
      <c r="I94" s="10">
        <v>14.1</v>
      </c>
      <c r="J94" s="10">
        <v>14</v>
      </c>
      <c r="K94" s="10">
        <v>13.1</v>
      </c>
      <c r="L94" s="10">
        <v>12.7</v>
      </c>
      <c r="M94" s="10">
        <v>12.4</v>
      </c>
      <c r="N94" s="10">
        <v>12.4</v>
      </c>
      <c r="O94" s="22">
        <f t="shared" si="40"/>
        <v>37.799999999999997</v>
      </c>
      <c r="P94" s="22">
        <f t="shared" si="41"/>
        <v>41.2</v>
      </c>
      <c r="Q94" s="22">
        <f t="shared" si="42"/>
        <v>37.5</v>
      </c>
      <c r="R94" s="23">
        <f t="shared" si="43"/>
        <v>65.900000000000006</v>
      </c>
      <c r="S94" s="23">
        <f t="shared" si="44"/>
        <v>64.599999999999994</v>
      </c>
      <c r="T94" s="11" t="s">
        <v>212</v>
      </c>
      <c r="U94" s="11" t="s">
        <v>213</v>
      </c>
      <c r="V94" s="13" t="s">
        <v>1469</v>
      </c>
      <c r="W94" s="13" t="s">
        <v>1469</v>
      </c>
      <c r="X94" s="13" t="s">
        <v>1691</v>
      </c>
      <c r="Y94" s="12">
        <v>7.1</v>
      </c>
      <c r="Z94" s="12">
        <v>7.4</v>
      </c>
      <c r="AA94" s="11" t="s">
        <v>182</v>
      </c>
      <c r="AB94" s="12">
        <v>2.1</v>
      </c>
      <c r="AC94" s="12">
        <v>-0.9</v>
      </c>
      <c r="AD94" s="12">
        <v>1.3</v>
      </c>
      <c r="AE94" s="12">
        <v>-0.1</v>
      </c>
      <c r="AF94" s="12"/>
      <c r="AG94" s="11" t="s">
        <v>318</v>
      </c>
      <c r="AH94" s="11" t="s">
        <v>315</v>
      </c>
      <c r="AI94" s="11" t="s">
        <v>182</v>
      </c>
      <c r="AJ94" s="8"/>
      <c r="AK94" s="8" t="s">
        <v>1736</v>
      </c>
      <c r="AL94" s="27" t="s">
        <v>1737</v>
      </c>
    </row>
    <row r="95" spans="1:38" s="5" customFormat="1">
      <c r="A95" s="6">
        <v>45571</v>
      </c>
      <c r="B95" s="18" t="s">
        <v>754</v>
      </c>
      <c r="C95" s="8" t="s">
        <v>195</v>
      </c>
      <c r="D95" s="9">
        <v>7.7824074074074073E-2</v>
      </c>
      <c r="E95" s="8" t="s">
        <v>1377</v>
      </c>
      <c r="F95" s="10">
        <v>12.8</v>
      </c>
      <c r="G95" s="10">
        <v>12.1</v>
      </c>
      <c r="H95" s="10">
        <v>13</v>
      </c>
      <c r="I95" s="10">
        <v>12.6</v>
      </c>
      <c r="J95" s="10">
        <v>12.6</v>
      </c>
      <c r="K95" s="10">
        <v>12.4</v>
      </c>
      <c r="L95" s="10">
        <v>12.2</v>
      </c>
      <c r="M95" s="10">
        <v>12.1</v>
      </c>
      <c r="N95" s="10">
        <v>12.6</v>
      </c>
      <c r="O95" s="22">
        <f t="shared" si="40"/>
        <v>37.9</v>
      </c>
      <c r="P95" s="22">
        <f t="shared" si="41"/>
        <v>37.6</v>
      </c>
      <c r="Q95" s="22">
        <f t="shared" si="42"/>
        <v>36.9</v>
      </c>
      <c r="R95" s="23">
        <f t="shared" si="43"/>
        <v>63.1</v>
      </c>
      <c r="S95" s="23">
        <f t="shared" si="44"/>
        <v>61.900000000000006</v>
      </c>
      <c r="T95" s="11" t="s">
        <v>212</v>
      </c>
      <c r="U95" s="11" t="s">
        <v>213</v>
      </c>
      <c r="V95" s="13" t="s">
        <v>200</v>
      </c>
      <c r="W95" s="13" t="s">
        <v>225</v>
      </c>
      <c r="X95" s="13" t="s">
        <v>200</v>
      </c>
      <c r="Y95" s="12">
        <v>7.1</v>
      </c>
      <c r="Z95" s="12">
        <v>7.4</v>
      </c>
      <c r="AA95" s="11" t="s">
        <v>182</v>
      </c>
      <c r="AB95" s="12">
        <v>-0.2</v>
      </c>
      <c r="AC95" s="12">
        <v>-0.3</v>
      </c>
      <c r="AD95" s="12">
        <v>-0.4</v>
      </c>
      <c r="AE95" s="12">
        <v>-0.1</v>
      </c>
      <c r="AF95" s="12"/>
      <c r="AG95" s="11" t="s">
        <v>320</v>
      </c>
      <c r="AH95" s="11" t="s">
        <v>320</v>
      </c>
      <c r="AI95" s="11" t="s">
        <v>182</v>
      </c>
      <c r="AJ95" s="8"/>
      <c r="AK95" s="8" t="s">
        <v>1713</v>
      </c>
      <c r="AL95" s="27" t="s">
        <v>1714</v>
      </c>
    </row>
    <row r="96" spans="1:38" s="5" customFormat="1">
      <c r="A96" s="6">
        <v>45577</v>
      </c>
      <c r="B96" s="18" t="s">
        <v>1742</v>
      </c>
      <c r="C96" s="8" t="s">
        <v>195</v>
      </c>
      <c r="D96" s="9">
        <v>7.9884259259259266E-2</v>
      </c>
      <c r="E96" s="8" t="s">
        <v>1752</v>
      </c>
      <c r="F96" s="10">
        <v>12.5</v>
      </c>
      <c r="G96" s="10">
        <v>11.4</v>
      </c>
      <c r="H96" s="10">
        <v>13.1</v>
      </c>
      <c r="I96" s="10">
        <v>12.9</v>
      </c>
      <c r="J96" s="10">
        <v>13.2</v>
      </c>
      <c r="K96" s="10">
        <v>13</v>
      </c>
      <c r="L96" s="10">
        <v>13.2</v>
      </c>
      <c r="M96" s="10">
        <v>13.1</v>
      </c>
      <c r="N96" s="10">
        <v>12.8</v>
      </c>
      <c r="O96" s="22">
        <f t="shared" ref="O96:O103" si="45">SUM(F96:H96)</f>
        <v>37</v>
      </c>
      <c r="P96" s="22">
        <f t="shared" ref="P96:P103" si="46">SUM(I96:K96)</f>
        <v>39.1</v>
      </c>
      <c r="Q96" s="22">
        <f t="shared" ref="Q96:Q103" si="47">SUM(L96:N96)</f>
        <v>39.099999999999994</v>
      </c>
      <c r="R96" s="23">
        <f t="shared" ref="R96:R103" si="48">SUM(F96:J96)</f>
        <v>63.099999999999994</v>
      </c>
      <c r="S96" s="23">
        <f t="shared" ref="S96:S103" si="49">SUM(J96:N96)</f>
        <v>65.3</v>
      </c>
      <c r="T96" s="11" t="s">
        <v>170</v>
      </c>
      <c r="U96" s="11" t="s">
        <v>197</v>
      </c>
      <c r="V96" s="13" t="s">
        <v>280</v>
      </c>
      <c r="W96" s="13" t="s">
        <v>1753</v>
      </c>
      <c r="X96" s="13" t="s">
        <v>1074</v>
      </c>
      <c r="Y96" s="12">
        <v>6.2</v>
      </c>
      <c r="Z96" s="12">
        <v>5.3</v>
      </c>
      <c r="AA96" s="11" t="s">
        <v>182</v>
      </c>
      <c r="AB96" s="12">
        <v>1.1000000000000001</v>
      </c>
      <c r="AC96" s="12" t="s">
        <v>313</v>
      </c>
      <c r="AD96" s="12">
        <v>1.2</v>
      </c>
      <c r="AE96" s="12">
        <v>-0.1</v>
      </c>
      <c r="AF96" s="12"/>
      <c r="AG96" s="11" t="s">
        <v>316</v>
      </c>
      <c r="AH96" s="11" t="s">
        <v>314</v>
      </c>
      <c r="AI96" s="11" t="s">
        <v>183</v>
      </c>
      <c r="AJ96" s="8"/>
      <c r="AK96" s="8" t="s">
        <v>1754</v>
      </c>
      <c r="AL96" s="27" t="s">
        <v>1755</v>
      </c>
    </row>
    <row r="97" spans="1:38" s="5" customFormat="1">
      <c r="A97" s="6">
        <v>45577</v>
      </c>
      <c r="B97" s="18" t="s">
        <v>1449</v>
      </c>
      <c r="C97" s="8" t="s">
        <v>195</v>
      </c>
      <c r="D97" s="9">
        <v>7.9861111111111105E-2</v>
      </c>
      <c r="E97" s="8" t="s">
        <v>1762</v>
      </c>
      <c r="F97" s="10">
        <v>12.4</v>
      </c>
      <c r="G97" s="10">
        <v>11.2</v>
      </c>
      <c r="H97" s="10">
        <v>13.1</v>
      </c>
      <c r="I97" s="10">
        <v>13.2</v>
      </c>
      <c r="J97" s="10">
        <v>12.9</v>
      </c>
      <c r="K97" s="10">
        <v>12.6</v>
      </c>
      <c r="L97" s="10">
        <v>13</v>
      </c>
      <c r="M97" s="10">
        <v>13.2</v>
      </c>
      <c r="N97" s="10">
        <v>13.4</v>
      </c>
      <c r="O97" s="22">
        <f t="shared" si="45"/>
        <v>36.700000000000003</v>
      </c>
      <c r="P97" s="22">
        <f t="shared" si="46"/>
        <v>38.700000000000003</v>
      </c>
      <c r="Q97" s="22">
        <f t="shared" si="47"/>
        <v>39.6</v>
      </c>
      <c r="R97" s="23">
        <f t="shared" si="48"/>
        <v>62.800000000000004</v>
      </c>
      <c r="S97" s="23">
        <f t="shared" si="49"/>
        <v>65.100000000000009</v>
      </c>
      <c r="T97" s="11" t="s">
        <v>172</v>
      </c>
      <c r="U97" s="11" t="s">
        <v>197</v>
      </c>
      <c r="V97" s="13" t="s">
        <v>221</v>
      </c>
      <c r="W97" s="13" t="s">
        <v>395</v>
      </c>
      <c r="X97" s="13" t="s">
        <v>261</v>
      </c>
      <c r="Y97" s="12">
        <v>6.2</v>
      </c>
      <c r="Z97" s="12">
        <v>5.3</v>
      </c>
      <c r="AA97" s="11" t="s">
        <v>182</v>
      </c>
      <c r="AB97" s="12">
        <v>0.6</v>
      </c>
      <c r="AC97" s="12" t="s">
        <v>313</v>
      </c>
      <c r="AD97" s="12">
        <v>0.7</v>
      </c>
      <c r="AE97" s="12">
        <v>-0.1</v>
      </c>
      <c r="AF97" s="12"/>
      <c r="AG97" s="11" t="s">
        <v>314</v>
      </c>
      <c r="AH97" s="11" t="s">
        <v>314</v>
      </c>
      <c r="AI97" s="11" t="s">
        <v>182</v>
      </c>
      <c r="AJ97" s="8"/>
      <c r="AK97" s="8" t="s">
        <v>1760</v>
      </c>
      <c r="AL97" s="27" t="s">
        <v>1761</v>
      </c>
    </row>
    <row r="98" spans="1:38" s="5" customFormat="1">
      <c r="A98" s="6">
        <v>45577</v>
      </c>
      <c r="B98" s="17" t="s">
        <v>139</v>
      </c>
      <c r="C98" s="8" t="s">
        <v>195</v>
      </c>
      <c r="D98" s="9">
        <v>7.7858796296296301E-2</v>
      </c>
      <c r="E98" s="8" t="s">
        <v>1767</v>
      </c>
      <c r="F98" s="10">
        <v>12.4</v>
      </c>
      <c r="G98" s="10">
        <v>11.9</v>
      </c>
      <c r="H98" s="10">
        <v>13.1</v>
      </c>
      <c r="I98" s="10">
        <v>12.2</v>
      </c>
      <c r="J98" s="10">
        <v>12.9</v>
      </c>
      <c r="K98" s="10">
        <v>12.7</v>
      </c>
      <c r="L98" s="10">
        <v>12.8</v>
      </c>
      <c r="M98" s="10">
        <v>12.4</v>
      </c>
      <c r="N98" s="10">
        <v>12.3</v>
      </c>
      <c r="O98" s="22">
        <f t="shared" si="45"/>
        <v>37.4</v>
      </c>
      <c r="P98" s="22">
        <f t="shared" si="46"/>
        <v>37.799999999999997</v>
      </c>
      <c r="Q98" s="22">
        <f t="shared" si="47"/>
        <v>37.5</v>
      </c>
      <c r="R98" s="23">
        <f t="shared" si="48"/>
        <v>62.499999999999993</v>
      </c>
      <c r="S98" s="23">
        <f t="shared" si="49"/>
        <v>63.100000000000009</v>
      </c>
      <c r="T98" s="11" t="s">
        <v>170</v>
      </c>
      <c r="U98" s="11" t="s">
        <v>171</v>
      </c>
      <c r="V98" s="13" t="s">
        <v>199</v>
      </c>
      <c r="W98" s="13" t="s">
        <v>246</v>
      </c>
      <c r="X98" s="13" t="s">
        <v>304</v>
      </c>
      <c r="Y98" s="12">
        <v>6.2</v>
      </c>
      <c r="Z98" s="12">
        <v>5.3</v>
      </c>
      <c r="AA98" s="11" t="s">
        <v>182</v>
      </c>
      <c r="AB98" s="12">
        <v>0.1</v>
      </c>
      <c r="AC98" s="12" t="s">
        <v>313</v>
      </c>
      <c r="AD98" s="12">
        <v>0.2</v>
      </c>
      <c r="AE98" s="12">
        <v>-0.1</v>
      </c>
      <c r="AF98" s="12"/>
      <c r="AG98" s="11" t="s">
        <v>315</v>
      </c>
      <c r="AH98" s="11" t="s">
        <v>315</v>
      </c>
      <c r="AI98" s="11" t="s">
        <v>182</v>
      </c>
      <c r="AJ98" s="8"/>
      <c r="AK98" s="8" t="s">
        <v>1766</v>
      </c>
      <c r="AL98" s="27" t="s">
        <v>1768</v>
      </c>
    </row>
    <row r="99" spans="1:38" s="5" customFormat="1">
      <c r="A99" s="6">
        <v>45577</v>
      </c>
      <c r="B99" s="18" t="s">
        <v>140</v>
      </c>
      <c r="C99" s="8" t="s">
        <v>195</v>
      </c>
      <c r="D99" s="9">
        <v>7.7175925925925926E-2</v>
      </c>
      <c r="E99" s="8" t="s">
        <v>1777</v>
      </c>
      <c r="F99" s="10">
        <v>12.8</v>
      </c>
      <c r="G99" s="10">
        <v>11.8</v>
      </c>
      <c r="H99" s="10">
        <v>13.4</v>
      </c>
      <c r="I99" s="10">
        <v>12.5</v>
      </c>
      <c r="J99" s="10">
        <v>12.6</v>
      </c>
      <c r="K99" s="10">
        <v>12.4</v>
      </c>
      <c r="L99" s="10">
        <v>12.3</v>
      </c>
      <c r="M99" s="10">
        <v>11.9</v>
      </c>
      <c r="N99" s="10">
        <v>12.1</v>
      </c>
      <c r="O99" s="22">
        <f t="shared" si="45"/>
        <v>38</v>
      </c>
      <c r="P99" s="22">
        <f t="shared" si="46"/>
        <v>37.5</v>
      </c>
      <c r="Q99" s="22">
        <f t="shared" si="47"/>
        <v>36.300000000000004</v>
      </c>
      <c r="R99" s="23">
        <f t="shared" si="48"/>
        <v>63.1</v>
      </c>
      <c r="S99" s="23">
        <f t="shared" si="49"/>
        <v>61.3</v>
      </c>
      <c r="T99" s="11" t="s">
        <v>217</v>
      </c>
      <c r="U99" s="11" t="s">
        <v>213</v>
      </c>
      <c r="V99" s="13" t="s">
        <v>199</v>
      </c>
      <c r="W99" s="13" t="s">
        <v>239</v>
      </c>
      <c r="X99" s="13" t="s">
        <v>221</v>
      </c>
      <c r="Y99" s="12">
        <v>6.2</v>
      </c>
      <c r="Z99" s="12">
        <v>5.3</v>
      </c>
      <c r="AA99" s="11" t="s">
        <v>182</v>
      </c>
      <c r="AB99" s="12" t="s">
        <v>317</v>
      </c>
      <c r="AC99" s="12">
        <v>-0.3</v>
      </c>
      <c r="AD99" s="12">
        <v>-0.2</v>
      </c>
      <c r="AE99" s="12">
        <v>-0.1</v>
      </c>
      <c r="AF99" s="12"/>
      <c r="AG99" s="11" t="s">
        <v>315</v>
      </c>
      <c r="AH99" s="11" t="s">
        <v>315</v>
      </c>
      <c r="AI99" s="11" t="s">
        <v>182</v>
      </c>
      <c r="AJ99" s="8"/>
      <c r="AK99" s="8" t="s">
        <v>1775</v>
      </c>
      <c r="AL99" s="27" t="s">
        <v>1776</v>
      </c>
    </row>
    <row r="100" spans="1:38" s="5" customFormat="1">
      <c r="A100" s="6">
        <v>45577</v>
      </c>
      <c r="B100" s="18" t="s">
        <v>135</v>
      </c>
      <c r="C100" s="8" t="s">
        <v>195</v>
      </c>
      <c r="D100" s="9">
        <v>7.7083333333333337E-2</v>
      </c>
      <c r="E100" s="8" t="s">
        <v>1782</v>
      </c>
      <c r="F100" s="10">
        <v>12.2</v>
      </c>
      <c r="G100" s="10">
        <v>11.4</v>
      </c>
      <c r="H100" s="10">
        <v>12.8</v>
      </c>
      <c r="I100" s="10">
        <v>12.4</v>
      </c>
      <c r="J100" s="10">
        <v>12.4</v>
      </c>
      <c r="K100" s="10">
        <v>12.5</v>
      </c>
      <c r="L100" s="10">
        <v>12.5</v>
      </c>
      <c r="M100" s="10">
        <v>12.2</v>
      </c>
      <c r="N100" s="10">
        <v>12.6</v>
      </c>
      <c r="O100" s="22">
        <f t="shared" si="45"/>
        <v>36.400000000000006</v>
      </c>
      <c r="P100" s="22">
        <f t="shared" si="46"/>
        <v>37.299999999999997</v>
      </c>
      <c r="Q100" s="22">
        <f t="shared" si="47"/>
        <v>37.299999999999997</v>
      </c>
      <c r="R100" s="23">
        <f t="shared" si="48"/>
        <v>61.2</v>
      </c>
      <c r="S100" s="23">
        <f t="shared" si="49"/>
        <v>62.199999999999996</v>
      </c>
      <c r="T100" s="11" t="s">
        <v>172</v>
      </c>
      <c r="U100" s="11" t="s">
        <v>171</v>
      </c>
      <c r="V100" s="13" t="s">
        <v>246</v>
      </c>
      <c r="W100" s="13" t="s">
        <v>412</v>
      </c>
      <c r="X100" s="13" t="s">
        <v>299</v>
      </c>
      <c r="Y100" s="12">
        <v>6.2</v>
      </c>
      <c r="Z100" s="12">
        <v>5.3</v>
      </c>
      <c r="AA100" s="11" t="s">
        <v>182</v>
      </c>
      <c r="AB100" s="12">
        <v>0.6</v>
      </c>
      <c r="AC100" s="12" t="s">
        <v>313</v>
      </c>
      <c r="AD100" s="12">
        <v>0.7</v>
      </c>
      <c r="AE100" s="12">
        <v>-0.1</v>
      </c>
      <c r="AF100" s="12"/>
      <c r="AG100" s="11" t="s">
        <v>314</v>
      </c>
      <c r="AH100" s="11" t="s">
        <v>314</v>
      </c>
      <c r="AI100" s="11" t="s">
        <v>183</v>
      </c>
      <c r="AJ100" s="8"/>
      <c r="AK100" s="8" t="s">
        <v>1780</v>
      </c>
      <c r="AL100" s="27" t="s">
        <v>1781</v>
      </c>
    </row>
    <row r="101" spans="1:38" s="5" customFormat="1">
      <c r="A101" s="6">
        <v>45578</v>
      </c>
      <c r="B101" s="18" t="s">
        <v>1585</v>
      </c>
      <c r="C101" s="8" t="s">
        <v>195</v>
      </c>
      <c r="D101" s="9">
        <v>7.8530092592592596E-2</v>
      </c>
      <c r="E101" s="8" t="s">
        <v>1792</v>
      </c>
      <c r="F101" s="10">
        <v>12.5</v>
      </c>
      <c r="G101" s="10">
        <v>11.2</v>
      </c>
      <c r="H101" s="10">
        <v>12.4</v>
      </c>
      <c r="I101" s="10">
        <v>12.7</v>
      </c>
      <c r="J101" s="10">
        <v>13.1</v>
      </c>
      <c r="K101" s="10">
        <v>13.1</v>
      </c>
      <c r="L101" s="10">
        <v>13</v>
      </c>
      <c r="M101" s="10">
        <v>12.5</v>
      </c>
      <c r="N101" s="10">
        <v>13</v>
      </c>
      <c r="O101" s="22">
        <f t="shared" si="45"/>
        <v>36.1</v>
      </c>
      <c r="P101" s="22">
        <f t="shared" si="46"/>
        <v>38.9</v>
      </c>
      <c r="Q101" s="22">
        <f t="shared" si="47"/>
        <v>38.5</v>
      </c>
      <c r="R101" s="23">
        <f t="shared" si="48"/>
        <v>61.9</v>
      </c>
      <c r="S101" s="23">
        <f t="shared" si="49"/>
        <v>64.7</v>
      </c>
      <c r="T101" s="11" t="s">
        <v>172</v>
      </c>
      <c r="U101" s="11" t="s">
        <v>197</v>
      </c>
      <c r="V101" s="13" t="s">
        <v>1469</v>
      </c>
      <c r="W101" s="13" t="s">
        <v>1469</v>
      </c>
      <c r="X101" s="13" t="s">
        <v>287</v>
      </c>
      <c r="Y101" s="12">
        <v>4.0999999999999996</v>
      </c>
      <c r="Z101" s="12">
        <v>3.8</v>
      </c>
      <c r="AA101" s="11" t="s">
        <v>183</v>
      </c>
      <c r="AB101" s="12">
        <v>-0.6</v>
      </c>
      <c r="AC101" s="12" t="s">
        <v>313</v>
      </c>
      <c r="AD101" s="12">
        <v>-0.6</v>
      </c>
      <c r="AE101" s="12" t="s">
        <v>317</v>
      </c>
      <c r="AF101" s="12" t="s">
        <v>319</v>
      </c>
      <c r="AG101" s="11" t="s">
        <v>320</v>
      </c>
      <c r="AH101" s="11" t="s">
        <v>314</v>
      </c>
      <c r="AI101" s="11" t="s">
        <v>183</v>
      </c>
      <c r="AJ101" s="8"/>
      <c r="AK101" s="8" t="s">
        <v>1818</v>
      </c>
      <c r="AL101" s="27" t="s">
        <v>1819</v>
      </c>
    </row>
    <row r="102" spans="1:38" s="5" customFormat="1">
      <c r="A102" s="6">
        <v>45578</v>
      </c>
      <c r="B102" s="18" t="s">
        <v>139</v>
      </c>
      <c r="C102" s="8" t="s">
        <v>195</v>
      </c>
      <c r="D102" s="9">
        <v>7.8553240740740743E-2</v>
      </c>
      <c r="E102" s="8" t="s">
        <v>288</v>
      </c>
      <c r="F102" s="10">
        <v>12.3</v>
      </c>
      <c r="G102" s="10">
        <v>10.9</v>
      </c>
      <c r="H102" s="10">
        <v>12.6</v>
      </c>
      <c r="I102" s="10">
        <v>12.7</v>
      </c>
      <c r="J102" s="10">
        <v>13.3</v>
      </c>
      <c r="K102" s="10">
        <v>13.2</v>
      </c>
      <c r="L102" s="10">
        <v>12.9</v>
      </c>
      <c r="M102" s="10">
        <v>12.8</v>
      </c>
      <c r="N102" s="10">
        <v>13</v>
      </c>
      <c r="O102" s="22">
        <f t="shared" si="45"/>
        <v>35.800000000000004</v>
      </c>
      <c r="P102" s="22">
        <f t="shared" si="46"/>
        <v>39.200000000000003</v>
      </c>
      <c r="Q102" s="22">
        <f t="shared" si="47"/>
        <v>38.700000000000003</v>
      </c>
      <c r="R102" s="23">
        <f t="shared" si="48"/>
        <v>61.8</v>
      </c>
      <c r="S102" s="23">
        <f t="shared" si="49"/>
        <v>65.2</v>
      </c>
      <c r="T102" s="11" t="s">
        <v>172</v>
      </c>
      <c r="U102" s="11" t="s">
        <v>197</v>
      </c>
      <c r="V102" s="13" t="s">
        <v>200</v>
      </c>
      <c r="W102" s="13" t="s">
        <v>298</v>
      </c>
      <c r="X102" s="13" t="s">
        <v>298</v>
      </c>
      <c r="Y102" s="12">
        <v>4.0999999999999996</v>
      </c>
      <c r="Z102" s="12">
        <v>3.8</v>
      </c>
      <c r="AA102" s="11" t="s">
        <v>183</v>
      </c>
      <c r="AB102" s="12">
        <v>1.1000000000000001</v>
      </c>
      <c r="AC102" s="12" t="s">
        <v>313</v>
      </c>
      <c r="AD102" s="12">
        <v>1.1000000000000001</v>
      </c>
      <c r="AE102" s="12" t="s">
        <v>317</v>
      </c>
      <c r="AF102" s="12"/>
      <c r="AG102" s="11" t="s">
        <v>316</v>
      </c>
      <c r="AH102" s="11" t="s">
        <v>315</v>
      </c>
      <c r="AI102" s="11" t="s">
        <v>182</v>
      </c>
      <c r="AJ102" s="8"/>
      <c r="AK102" s="8" t="s">
        <v>1810</v>
      </c>
      <c r="AL102" s="27" t="s">
        <v>1811</v>
      </c>
    </row>
    <row r="103" spans="1:38" s="5" customFormat="1">
      <c r="A103" s="6">
        <v>45578</v>
      </c>
      <c r="B103" s="18" t="s">
        <v>142</v>
      </c>
      <c r="C103" s="8" t="s">
        <v>195</v>
      </c>
      <c r="D103" s="9">
        <v>7.7800925925925926E-2</v>
      </c>
      <c r="E103" s="8" t="s">
        <v>185</v>
      </c>
      <c r="F103" s="10">
        <v>12.2</v>
      </c>
      <c r="G103" s="10">
        <v>11.6</v>
      </c>
      <c r="H103" s="10">
        <v>13.2</v>
      </c>
      <c r="I103" s="10">
        <v>12.7</v>
      </c>
      <c r="J103" s="10">
        <v>13</v>
      </c>
      <c r="K103" s="10">
        <v>12.7</v>
      </c>
      <c r="L103" s="10">
        <v>12.4</v>
      </c>
      <c r="M103" s="10">
        <v>12</v>
      </c>
      <c r="N103" s="10">
        <v>12.4</v>
      </c>
      <c r="O103" s="22">
        <f t="shared" si="45"/>
        <v>37</v>
      </c>
      <c r="P103" s="22">
        <f t="shared" si="46"/>
        <v>38.4</v>
      </c>
      <c r="Q103" s="22">
        <f t="shared" si="47"/>
        <v>36.799999999999997</v>
      </c>
      <c r="R103" s="23">
        <f t="shared" si="48"/>
        <v>62.7</v>
      </c>
      <c r="S103" s="23">
        <f t="shared" si="49"/>
        <v>62.5</v>
      </c>
      <c r="T103" s="11" t="s">
        <v>217</v>
      </c>
      <c r="U103" s="11" t="s">
        <v>213</v>
      </c>
      <c r="V103" s="13" t="s">
        <v>203</v>
      </c>
      <c r="W103" s="13" t="s">
        <v>693</v>
      </c>
      <c r="X103" s="13" t="s">
        <v>221</v>
      </c>
      <c r="Y103" s="12">
        <v>4.0999999999999996</v>
      </c>
      <c r="Z103" s="12">
        <v>3.8</v>
      </c>
      <c r="AA103" s="11" t="s">
        <v>183</v>
      </c>
      <c r="AB103" s="12">
        <v>1.2</v>
      </c>
      <c r="AC103" s="12">
        <v>-0.3</v>
      </c>
      <c r="AD103" s="12">
        <v>0.9</v>
      </c>
      <c r="AE103" s="12" t="s">
        <v>317</v>
      </c>
      <c r="AF103" s="12"/>
      <c r="AG103" s="11" t="s">
        <v>316</v>
      </c>
      <c r="AH103" s="11" t="s">
        <v>314</v>
      </c>
      <c r="AI103" s="11" t="s">
        <v>183</v>
      </c>
      <c r="AJ103" s="8"/>
      <c r="AK103" s="8" t="s">
        <v>1802</v>
      </c>
      <c r="AL103" s="27" t="s">
        <v>1803</v>
      </c>
    </row>
    <row r="104" spans="1:38" s="5" customFormat="1">
      <c r="A104" s="6">
        <v>45584</v>
      </c>
      <c r="B104" s="18" t="s">
        <v>1373</v>
      </c>
      <c r="C104" s="8" t="s">
        <v>492</v>
      </c>
      <c r="D104" s="9">
        <v>8.0555555555555561E-2</v>
      </c>
      <c r="E104" s="8" t="s">
        <v>1827</v>
      </c>
      <c r="F104" s="10">
        <v>12.3</v>
      </c>
      <c r="G104" s="10">
        <v>11.2</v>
      </c>
      <c r="H104" s="10">
        <v>13.5</v>
      </c>
      <c r="I104" s="10">
        <v>12.7</v>
      </c>
      <c r="J104" s="10">
        <v>13.5</v>
      </c>
      <c r="K104" s="10">
        <v>13.1</v>
      </c>
      <c r="L104" s="10">
        <v>13</v>
      </c>
      <c r="M104" s="10">
        <v>13.2</v>
      </c>
      <c r="N104" s="10">
        <v>13.5</v>
      </c>
      <c r="O104" s="22">
        <f t="shared" ref="O104:O113" si="50">SUM(F104:H104)</f>
        <v>37</v>
      </c>
      <c r="P104" s="22">
        <f t="shared" ref="P104:P113" si="51">SUM(I104:K104)</f>
        <v>39.299999999999997</v>
      </c>
      <c r="Q104" s="22">
        <f t="shared" ref="Q104:Q113" si="52">SUM(L104:N104)</f>
        <v>39.700000000000003</v>
      </c>
      <c r="R104" s="23">
        <f t="shared" ref="R104:R113" si="53">SUM(F104:J104)</f>
        <v>63.2</v>
      </c>
      <c r="S104" s="23">
        <f t="shared" ref="S104:S113" si="54">SUM(J104:N104)</f>
        <v>66.3</v>
      </c>
      <c r="T104" s="11" t="s">
        <v>170</v>
      </c>
      <c r="U104" s="11" t="s">
        <v>197</v>
      </c>
      <c r="V104" s="13" t="s">
        <v>773</v>
      </c>
      <c r="W104" s="13" t="s">
        <v>396</v>
      </c>
      <c r="X104" s="13" t="s">
        <v>241</v>
      </c>
      <c r="Y104" s="12">
        <v>1.8</v>
      </c>
      <c r="Z104" s="12">
        <v>1.5</v>
      </c>
      <c r="AA104" s="11" t="s">
        <v>183</v>
      </c>
      <c r="AB104" s="12">
        <v>1.6</v>
      </c>
      <c r="AC104" s="12" t="s">
        <v>313</v>
      </c>
      <c r="AD104" s="12">
        <v>1.4</v>
      </c>
      <c r="AE104" s="12">
        <v>0.2</v>
      </c>
      <c r="AF104" s="12"/>
      <c r="AG104" s="11" t="s">
        <v>316</v>
      </c>
      <c r="AH104" s="11" t="s">
        <v>314</v>
      </c>
      <c r="AI104" s="11" t="s">
        <v>182</v>
      </c>
      <c r="AJ104" s="8"/>
      <c r="AK104" s="8" t="s">
        <v>1893</v>
      </c>
      <c r="AL104" s="27" t="s">
        <v>1894</v>
      </c>
    </row>
    <row r="105" spans="1:38" s="5" customFormat="1">
      <c r="A105" s="6">
        <v>45584</v>
      </c>
      <c r="B105" s="18" t="s">
        <v>139</v>
      </c>
      <c r="C105" s="8" t="s">
        <v>492</v>
      </c>
      <c r="D105" s="9">
        <v>7.856481481481481E-2</v>
      </c>
      <c r="E105" s="8" t="s">
        <v>1823</v>
      </c>
      <c r="F105" s="10">
        <v>12.3</v>
      </c>
      <c r="G105" s="10">
        <v>11.1</v>
      </c>
      <c r="H105" s="10">
        <v>12.5</v>
      </c>
      <c r="I105" s="10">
        <v>12.5</v>
      </c>
      <c r="J105" s="10">
        <v>12.7</v>
      </c>
      <c r="K105" s="10">
        <v>12.8</v>
      </c>
      <c r="L105" s="10">
        <v>12.7</v>
      </c>
      <c r="M105" s="10">
        <v>13.1</v>
      </c>
      <c r="N105" s="10">
        <v>14.1</v>
      </c>
      <c r="O105" s="22">
        <f t="shared" si="50"/>
        <v>35.9</v>
      </c>
      <c r="P105" s="22">
        <f t="shared" si="51"/>
        <v>38</v>
      </c>
      <c r="Q105" s="22">
        <f t="shared" si="52"/>
        <v>39.9</v>
      </c>
      <c r="R105" s="23">
        <f t="shared" si="53"/>
        <v>61.099999999999994</v>
      </c>
      <c r="S105" s="23">
        <f t="shared" si="54"/>
        <v>65.400000000000006</v>
      </c>
      <c r="T105" s="11" t="s">
        <v>172</v>
      </c>
      <c r="U105" s="11" t="s">
        <v>197</v>
      </c>
      <c r="V105" s="13" t="s">
        <v>200</v>
      </c>
      <c r="W105" s="13" t="s">
        <v>298</v>
      </c>
      <c r="X105" s="13" t="s">
        <v>785</v>
      </c>
      <c r="Y105" s="12">
        <v>1.8</v>
      </c>
      <c r="Z105" s="12">
        <v>1.5</v>
      </c>
      <c r="AA105" s="11" t="s">
        <v>183</v>
      </c>
      <c r="AB105" s="12">
        <v>1.2</v>
      </c>
      <c r="AC105" s="12" t="s">
        <v>313</v>
      </c>
      <c r="AD105" s="12">
        <v>1.1000000000000001</v>
      </c>
      <c r="AE105" s="12">
        <v>0.1</v>
      </c>
      <c r="AF105" s="12"/>
      <c r="AG105" s="11" t="s">
        <v>316</v>
      </c>
      <c r="AH105" s="11" t="s">
        <v>314</v>
      </c>
      <c r="AI105" s="11" t="s">
        <v>183</v>
      </c>
      <c r="AJ105" s="8"/>
      <c r="AK105" s="8" t="s">
        <v>1873</v>
      </c>
      <c r="AL105" s="27" t="s">
        <v>1874</v>
      </c>
    </row>
    <row r="106" spans="1:38" s="5" customFormat="1">
      <c r="A106" s="6">
        <v>45585</v>
      </c>
      <c r="B106" s="18" t="s">
        <v>1585</v>
      </c>
      <c r="C106" s="8" t="s">
        <v>492</v>
      </c>
      <c r="D106" s="9">
        <v>8.0648148148148149E-2</v>
      </c>
      <c r="E106" s="8" t="s">
        <v>1835</v>
      </c>
      <c r="F106" s="10">
        <v>12.6</v>
      </c>
      <c r="G106" s="10">
        <v>11.6</v>
      </c>
      <c r="H106" s="10">
        <v>13.1</v>
      </c>
      <c r="I106" s="10">
        <v>12.9</v>
      </c>
      <c r="J106" s="10">
        <v>13.2</v>
      </c>
      <c r="K106" s="10">
        <v>12.8</v>
      </c>
      <c r="L106" s="10">
        <v>13.4</v>
      </c>
      <c r="M106" s="10">
        <v>13.8</v>
      </c>
      <c r="N106" s="10">
        <v>13.4</v>
      </c>
      <c r="O106" s="22">
        <f t="shared" si="50"/>
        <v>37.299999999999997</v>
      </c>
      <c r="P106" s="22">
        <f t="shared" si="51"/>
        <v>38.900000000000006</v>
      </c>
      <c r="Q106" s="22">
        <f t="shared" si="52"/>
        <v>40.6</v>
      </c>
      <c r="R106" s="23">
        <f t="shared" si="53"/>
        <v>63.399999999999991</v>
      </c>
      <c r="S106" s="23">
        <f t="shared" si="54"/>
        <v>66.600000000000009</v>
      </c>
      <c r="T106" s="11" t="s">
        <v>170</v>
      </c>
      <c r="U106" s="11" t="s">
        <v>197</v>
      </c>
      <c r="V106" s="13" t="s">
        <v>1836</v>
      </c>
      <c r="W106" s="13" t="s">
        <v>395</v>
      </c>
      <c r="X106" s="13" t="s">
        <v>199</v>
      </c>
      <c r="Y106" s="12">
        <v>8.1999999999999993</v>
      </c>
      <c r="Z106" s="12">
        <v>9.1999999999999993</v>
      </c>
      <c r="AA106" s="11" t="s">
        <v>183</v>
      </c>
      <c r="AB106" s="12">
        <v>2.7</v>
      </c>
      <c r="AC106" s="12" t="s">
        <v>313</v>
      </c>
      <c r="AD106" s="12">
        <v>2.4</v>
      </c>
      <c r="AE106" s="12">
        <v>0.3</v>
      </c>
      <c r="AF106" s="12"/>
      <c r="AG106" s="11" t="s">
        <v>316</v>
      </c>
      <c r="AH106" s="11" t="s">
        <v>314</v>
      </c>
      <c r="AI106" s="11" t="s">
        <v>183</v>
      </c>
      <c r="AJ106" s="8"/>
      <c r="AK106" s="8" t="s">
        <v>1877</v>
      </c>
      <c r="AL106" s="27" t="s">
        <v>1878</v>
      </c>
    </row>
    <row r="107" spans="1:38" s="5" customFormat="1">
      <c r="A107" s="6">
        <v>45585</v>
      </c>
      <c r="B107" s="18" t="s">
        <v>139</v>
      </c>
      <c r="C107" s="8" t="s">
        <v>492</v>
      </c>
      <c r="D107" s="9">
        <v>7.8553240740740743E-2</v>
      </c>
      <c r="E107" s="8" t="s">
        <v>1841</v>
      </c>
      <c r="F107" s="10">
        <v>12.8</v>
      </c>
      <c r="G107" s="10">
        <v>11.8</v>
      </c>
      <c r="H107" s="10">
        <v>13.3</v>
      </c>
      <c r="I107" s="10">
        <v>12.7</v>
      </c>
      <c r="J107" s="10">
        <v>13.1</v>
      </c>
      <c r="K107" s="10">
        <v>12.6</v>
      </c>
      <c r="L107" s="10">
        <v>12.7</v>
      </c>
      <c r="M107" s="10">
        <v>12.6</v>
      </c>
      <c r="N107" s="10">
        <v>12.1</v>
      </c>
      <c r="O107" s="22">
        <f t="shared" si="50"/>
        <v>37.900000000000006</v>
      </c>
      <c r="P107" s="22">
        <f t="shared" si="51"/>
        <v>38.4</v>
      </c>
      <c r="Q107" s="22">
        <f t="shared" si="52"/>
        <v>37.4</v>
      </c>
      <c r="R107" s="23">
        <f t="shared" si="53"/>
        <v>63.70000000000001</v>
      </c>
      <c r="S107" s="23">
        <f t="shared" si="54"/>
        <v>63.1</v>
      </c>
      <c r="T107" s="11" t="s">
        <v>217</v>
      </c>
      <c r="U107" s="11" t="s">
        <v>213</v>
      </c>
      <c r="V107" s="13" t="s">
        <v>415</v>
      </c>
      <c r="W107" s="13" t="s">
        <v>241</v>
      </c>
      <c r="X107" s="13" t="s">
        <v>676</v>
      </c>
      <c r="Y107" s="12">
        <v>8.1999999999999993</v>
      </c>
      <c r="Z107" s="12">
        <v>9.1999999999999993</v>
      </c>
      <c r="AA107" s="11" t="s">
        <v>183</v>
      </c>
      <c r="AB107" s="12">
        <v>1.1000000000000001</v>
      </c>
      <c r="AC107" s="12" t="s">
        <v>313</v>
      </c>
      <c r="AD107" s="12">
        <v>0.8</v>
      </c>
      <c r="AE107" s="12">
        <v>0.3</v>
      </c>
      <c r="AF107" s="12"/>
      <c r="AG107" s="11" t="s">
        <v>314</v>
      </c>
      <c r="AH107" s="11" t="s">
        <v>314</v>
      </c>
      <c r="AI107" s="11" t="s">
        <v>183</v>
      </c>
      <c r="AJ107" s="8"/>
      <c r="AK107" s="8" t="s">
        <v>1861</v>
      </c>
      <c r="AL107" s="27" t="s">
        <v>1862</v>
      </c>
    </row>
    <row r="108" spans="1:38" s="5" customFormat="1">
      <c r="A108" s="6">
        <v>45585</v>
      </c>
      <c r="B108" s="17" t="s">
        <v>140</v>
      </c>
      <c r="C108" s="8" t="s">
        <v>492</v>
      </c>
      <c r="D108" s="9">
        <v>7.7881944444444448E-2</v>
      </c>
      <c r="E108" s="8" t="s">
        <v>1842</v>
      </c>
      <c r="F108" s="10">
        <v>12</v>
      </c>
      <c r="G108" s="10">
        <v>11.6</v>
      </c>
      <c r="H108" s="10">
        <v>13.4</v>
      </c>
      <c r="I108" s="10">
        <v>12.6</v>
      </c>
      <c r="J108" s="10">
        <v>12.7</v>
      </c>
      <c r="K108" s="10">
        <v>12.7</v>
      </c>
      <c r="L108" s="10">
        <v>12.8</v>
      </c>
      <c r="M108" s="10">
        <v>12.3</v>
      </c>
      <c r="N108" s="10">
        <v>12.8</v>
      </c>
      <c r="O108" s="22">
        <f t="shared" si="50"/>
        <v>37</v>
      </c>
      <c r="P108" s="22">
        <f t="shared" si="51"/>
        <v>38</v>
      </c>
      <c r="Q108" s="22">
        <f t="shared" si="52"/>
        <v>37.900000000000006</v>
      </c>
      <c r="R108" s="23">
        <f t="shared" si="53"/>
        <v>62.3</v>
      </c>
      <c r="S108" s="23">
        <f t="shared" si="54"/>
        <v>63.3</v>
      </c>
      <c r="T108" s="11" t="s">
        <v>170</v>
      </c>
      <c r="U108" s="11" t="s">
        <v>248</v>
      </c>
      <c r="V108" s="13" t="s">
        <v>251</v>
      </c>
      <c r="W108" s="13" t="s">
        <v>287</v>
      </c>
      <c r="X108" s="13" t="s">
        <v>227</v>
      </c>
      <c r="Y108" s="12">
        <v>8.1999999999999993</v>
      </c>
      <c r="Z108" s="12">
        <v>9.1999999999999993</v>
      </c>
      <c r="AA108" s="11" t="s">
        <v>183</v>
      </c>
      <c r="AB108" s="12">
        <v>1.1000000000000001</v>
      </c>
      <c r="AC108" s="12" t="s">
        <v>313</v>
      </c>
      <c r="AD108" s="12">
        <v>0.8</v>
      </c>
      <c r="AE108" s="12">
        <v>0.3</v>
      </c>
      <c r="AF108" s="12"/>
      <c r="AG108" s="11" t="s">
        <v>314</v>
      </c>
      <c r="AH108" s="11" t="s">
        <v>315</v>
      </c>
      <c r="AI108" s="11" t="s">
        <v>182</v>
      </c>
      <c r="AJ108" s="8"/>
      <c r="AK108" s="8" t="s">
        <v>1859</v>
      </c>
      <c r="AL108" s="27" t="s">
        <v>1860</v>
      </c>
    </row>
    <row r="109" spans="1:38" s="5" customFormat="1">
      <c r="A109" s="6">
        <v>45591</v>
      </c>
      <c r="B109" s="18" t="s">
        <v>1585</v>
      </c>
      <c r="C109" s="8" t="s">
        <v>195</v>
      </c>
      <c r="D109" s="9">
        <v>7.9224537037037038E-2</v>
      </c>
      <c r="E109" s="8" t="s">
        <v>1902</v>
      </c>
      <c r="F109" s="10">
        <v>12.4</v>
      </c>
      <c r="G109" s="10">
        <v>11.6</v>
      </c>
      <c r="H109" s="10">
        <v>13.2</v>
      </c>
      <c r="I109" s="10">
        <v>13</v>
      </c>
      <c r="J109" s="10">
        <v>12.9</v>
      </c>
      <c r="K109" s="10">
        <v>13.1</v>
      </c>
      <c r="L109" s="10">
        <v>13</v>
      </c>
      <c r="M109" s="10">
        <v>12.6</v>
      </c>
      <c r="N109" s="10">
        <v>12.7</v>
      </c>
      <c r="O109" s="22">
        <f t="shared" si="50"/>
        <v>37.200000000000003</v>
      </c>
      <c r="P109" s="22">
        <f t="shared" si="51"/>
        <v>39</v>
      </c>
      <c r="Q109" s="22">
        <f t="shared" si="52"/>
        <v>38.299999999999997</v>
      </c>
      <c r="R109" s="23">
        <f t="shared" si="53"/>
        <v>63.1</v>
      </c>
      <c r="S109" s="23">
        <f t="shared" si="54"/>
        <v>64.3</v>
      </c>
      <c r="T109" s="11" t="s">
        <v>170</v>
      </c>
      <c r="U109" s="11" t="s">
        <v>171</v>
      </c>
      <c r="V109" s="13" t="s">
        <v>1903</v>
      </c>
      <c r="W109" s="13" t="s">
        <v>1904</v>
      </c>
      <c r="X109" s="13" t="s">
        <v>1753</v>
      </c>
      <c r="Y109" s="12">
        <v>3.6</v>
      </c>
      <c r="Z109" s="12">
        <v>3.4</v>
      </c>
      <c r="AA109" s="11" t="s">
        <v>182</v>
      </c>
      <c r="AB109" s="12">
        <v>0.4</v>
      </c>
      <c r="AC109" s="12" t="s">
        <v>313</v>
      </c>
      <c r="AD109" s="12">
        <v>0.7</v>
      </c>
      <c r="AE109" s="12">
        <v>-0.3</v>
      </c>
      <c r="AF109" s="12"/>
      <c r="AG109" s="11" t="s">
        <v>314</v>
      </c>
      <c r="AH109" s="11" t="s">
        <v>315</v>
      </c>
      <c r="AI109" s="11" t="s">
        <v>182</v>
      </c>
      <c r="AJ109" s="8"/>
      <c r="AK109" s="8" t="s">
        <v>1955</v>
      </c>
      <c r="AL109" s="27" t="s">
        <v>1970</v>
      </c>
    </row>
    <row r="110" spans="1:38" s="5" customFormat="1">
      <c r="A110" s="6">
        <v>45591</v>
      </c>
      <c r="B110" s="18" t="s">
        <v>139</v>
      </c>
      <c r="C110" s="8" t="s">
        <v>195</v>
      </c>
      <c r="D110" s="9">
        <v>7.7789351851851846E-2</v>
      </c>
      <c r="E110" s="8" t="s">
        <v>1910</v>
      </c>
      <c r="F110" s="10">
        <v>12.3</v>
      </c>
      <c r="G110" s="10">
        <v>11.3</v>
      </c>
      <c r="H110" s="10">
        <v>12.7</v>
      </c>
      <c r="I110" s="10">
        <v>12.6</v>
      </c>
      <c r="J110" s="10">
        <v>13</v>
      </c>
      <c r="K110" s="10">
        <v>12.8</v>
      </c>
      <c r="L110" s="10">
        <v>12.5</v>
      </c>
      <c r="M110" s="10">
        <v>12.3</v>
      </c>
      <c r="N110" s="10">
        <v>12.6</v>
      </c>
      <c r="O110" s="22">
        <f t="shared" si="50"/>
        <v>36.299999999999997</v>
      </c>
      <c r="P110" s="22">
        <f t="shared" si="51"/>
        <v>38.400000000000006</v>
      </c>
      <c r="Q110" s="22">
        <f t="shared" si="52"/>
        <v>37.4</v>
      </c>
      <c r="R110" s="23">
        <f t="shared" si="53"/>
        <v>61.9</v>
      </c>
      <c r="S110" s="23">
        <f t="shared" si="54"/>
        <v>63.199999999999996</v>
      </c>
      <c r="T110" s="11" t="s">
        <v>172</v>
      </c>
      <c r="U110" s="11" t="s">
        <v>171</v>
      </c>
      <c r="V110" s="13" t="s">
        <v>225</v>
      </c>
      <c r="W110" s="13" t="s">
        <v>260</v>
      </c>
      <c r="X110" s="13" t="s">
        <v>261</v>
      </c>
      <c r="Y110" s="12">
        <v>3.6</v>
      </c>
      <c r="Z110" s="12">
        <v>3.4</v>
      </c>
      <c r="AA110" s="11" t="s">
        <v>182</v>
      </c>
      <c r="AB110" s="5">
        <v>-0.5</v>
      </c>
      <c r="AC110" s="12" t="s">
        <v>313</v>
      </c>
      <c r="AD110" s="12">
        <v>-0.2</v>
      </c>
      <c r="AE110" s="12">
        <v>-0.3</v>
      </c>
      <c r="AF110" s="12"/>
      <c r="AG110" s="11" t="s">
        <v>315</v>
      </c>
      <c r="AH110" s="11" t="s">
        <v>315</v>
      </c>
      <c r="AI110" s="11" t="s">
        <v>183</v>
      </c>
      <c r="AJ110" s="8"/>
      <c r="AK110" s="8" t="s">
        <v>1938</v>
      </c>
      <c r="AL110" s="27" t="s">
        <v>1939</v>
      </c>
    </row>
    <row r="111" spans="1:38" s="5" customFormat="1">
      <c r="A111" s="6">
        <v>45591</v>
      </c>
      <c r="B111" s="18" t="s">
        <v>140</v>
      </c>
      <c r="C111" s="8" t="s">
        <v>195</v>
      </c>
      <c r="D111" s="9">
        <v>7.7800925925925926E-2</v>
      </c>
      <c r="E111" s="8" t="s">
        <v>1914</v>
      </c>
      <c r="F111" s="10">
        <v>12.5</v>
      </c>
      <c r="G111" s="10">
        <v>11.5</v>
      </c>
      <c r="H111" s="10">
        <v>13.7</v>
      </c>
      <c r="I111" s="10">
        <v>12.2</v>
      </c>
      <c r="J111" s="10">
        <v>12.7</v>
      </c>
      <c r="K111" s="10">
        <v>12.6</v>
      </c>
      <c r="L111" s="10">
        <v>12.2</v>
      </c>
      <c r="M111" s="10">
        <v>12.1</v>
      </c>
      <c r="N111" s="10">
        <v>12.7</v>
      </c>
      <c r="O111" s="22">
        <f t="shared" si="50"/>
        <v>37.700000000000003</v>
      </c>
      <c r="P111" s="22">
        <f t="shared" si="51"/>
        <v>37.5</v>
      </c>
      <c r="Q111" s="22">
        <f t="shared" si="52"/>
        <v>37</v>
      </c>
      <c r="R111" s="23">
        <f t="shared" si="53"/>
        <v>62.600000000000009</v>
      </c>
      <c r="S111" s="23">
        <f t="shared" si="54"/>
        <v>62.3</v>
      </c>
      <c r="T111" s="11" t="s">
        <v>217</v>
      </c>
      <c r="U111" s="11" t="s">
        <v>171</v>
      </c>
      <c r="V111" s="13" t="s">
        <v>199</v>
      </c>
      <c r="W111" s="13" t="s">
        <v>270</v>
      </c>
      <c r="X111" s="13" t="s">
        <v>199</v>
      </c>
      <c r="Y111" s="12">
        <v>3.6</v>
      </c>
      <c r="Z111" s="12">
        <v>3.4</v>
      </c>
      <c r="AA111" s="11" t="s">
        <v>182</v>
      </c>
      <c r="AB111" s="12">
        <v>0.4</v>
      </c>
      <c r="AC111" s="12" t="s">
        <v>313</v>
      </c>
      <c r="AD111" s="12">
        <v>0.7</v>
      </c>
      <c r="AE111" s="12">
        <v>-0.3</v>
      </c>
      <c r="AF111" s="12"/>
      <c r="AG111" s="11" t="s">
        <v>314</v>
      </c>
      <c r="AH111" s="11" t="s">
        <v>315</v>
      </c>
      <c r="AI111" s="11" t="s">
        <v>182</v>
      </c>
      <c r="AJ111" s="8"/>
      <c r="AK111" s="8" t="s">
        <v>1928</v>
      </c>
      <c r="AL111" s="27" t="s">
        <v>1929</v>
      </c>
    </row>
    <row r="112" spans="1:38" s="5" customFormat="1">
      <c r="A112" s="6">
        <v>45592</v>
      </c>
      <c r="B112" s="18" t="s">
        <v>1585</v>
      </c>
      <c r="C112" s="8" t="s">
        <v>195</v>
      </c>
      <c r="D112" s="9">
        <v>7.8553240740740743E-2</v>
      </c>
      <c r="E112" s="8" t="s">
        <v>1916</v>
      </c>
      <c r="F112" s="10">
        <v>12.5</v>
      </c>
      <c r="G112" s="10">
        <v>11.6</v>
      </c>
      <c r="H112" s="10">
        <v>13.2</v>
      </c>
      <c r="I112" s="10">
        <v>12.9</v>
      </c>
      <c r="J112" s="10">
        <v>12.4</v>
      </c>
      <c r="K112" s="10">
        <v>12</v>
      </c>
      <c r="L112" s="10">
        <v>12.8</v>
      </c>
      <c r="M112" s="10">
        <v>13.1</v>
      </c>
      <c r="N112" s="10">
        <v>13.2</v>
      </c>
      <c r="O112" s="22">
        <f t="shared" si="50"/>
        <v>37.299999999999997</v>
      </c>
      <c r="P112" s="22">
        <f t="shared" si="51"/>
        <v>37.299999999999997</v>
      </c>
      <c r="Q112" s="22">
        <f t="shared" si="52"/>
        <v>39.099999999999994</v>
      </c>
      <c r="R112" s="23">
        <f t="shared" si="53"/>
        <v>62.599999999999994</v>
      </c>
      <c r="S112" s="23">
        <f t="shared" si="54"/>
        <v>63.5</v>
      </c>
      <c r="T112" s="11" t="s">
        <v>170</v>
      </c>
      <c r="U112" s="11" t="s">
        <v>197</v>
      </c>
      <c r="V112" s="13" t="s">
        <v>304</v>
      </c>
      <c r="W112" s="13" t="s">
        <v>1753</v>
      </c>
      <c r="X112" s="13" t="s">
        <v>785</v>
      </c>
      <c r="Y112" s="12">
        <v>3</v>
      </c>
      <c r="Z112" s="12">
        <v>3.2</v>
      </c>
      <c r="AA112" s="11" t="s">
        <v>182</v>
      </c>
      <c r="AB112" s="12">
        <v>-0.4</v>
      </c>
      <c r="AC112" s="12" t="s">
        <v>313</v>
      </c>
      <c r="AD112" s="12">
        <v>-0.2</v>
      </c>
      <c r="AE112" s="12">
        <v>-0.2</v>
      </c>
      <c r="AF112" s="12"/>
      <c r="AG112" s="11" t="s">
        <v>315</v>
      </c>
      <c r="AH112" s="11" t="s">
        <v>315</v>
      </c>
      <c r="AI112" s="11" t="s">
        <v>183</v>
      </c>
      <c r="AJ112" s="8"/>
      <c r="AK112" s="8" t="s">
        <v>1957</v>
      </c>
      <c r="AL112" s="27" t="s">
        <v>1964</v>
      </c>
    </row>
    <row r="113" spans="1:38" s="5" customFormat="1">
      <c r="A113" s="6">
        <v>45592</v>
      </c>
      <c r="B113" s="18" t="s">
        <v>1373</v>
      </c>
      <c r="C113" s="8" t="s">
        <v>195</v>
      </c>
      <c r="D113" s="9">
        <v>7.9224537037037038E-2</v>
      </c>
      <c r="E113" s="8" t="s">
        <v>1918</v>
      </c>
      <c r="F113" s="10">
        <v>12.4</v>
      </c>
      <c r="G113" s="10">
        <v>11.3</v>
      </c>
      <c r="H113" s="10">
        <v>13.7</v>
      </c>
      <c r="I113" s="10">
        <v>13.5</v>
      </c>
      <c r="J113" s="10">
        <v>12.6</v>
      </c>
      <c r="K113" s="10">
        <v>12.9</v>
      </c>
      <c r="L113" s="10">
        <v>13.3</v>
      </c>
      <c r="M113" s="10">
        <v>12.3</v>
      </c>
      <c r="N113" s="10">
        <v>12.5</v>
      </c>
      <c r="O113" s="22">
        <f t="shared" si="50"/>
        <v>37.400000000000006</v>
      </c>
      <c r="P113" s="22">
        <f t="shared" si="51"/>
        <v>39</v>
      </c>
      <c r="Q113" s="22">
        <f t="shared" si="52"/>
        <v>38.1</v>
      </c>
      <c r="R113" s="23">
        <f t="shared" si="53"/>
        <v>63.500000000000007</v>
      </c>
      <c r="S113" s="23">
        <f t="shared" si="54"/>
        <v>63.599999999999994</v>
      </c>
      <c r="T113" s="11" t="s">
        <v>170</v>
      </c>
      <c r="U113" s="11" t="s">
        <v>171</v>
      </c>
      <c r="V113" s="13" t="s">
        <v>1919</v>
      </c>
      <c r="W113" s="13" t="s">
        <v>1385</v>
      </c>
      <c r="X113" s="13" t="s">
        <v>252</v>
      </c>
      <c r="Y113" s="12">
        <v>3</v>
      </c>
      <c r="Z113" s="12">
        <v>3.2</v>
      </c>
      <c r="AA113" s="11" t="s">
        <v>182</v>
      </c>
      <c r="AB113" s="12">
        <v>0.1</v>
      </c>
      <c r="AC113" s="12" t="s">
        <v>313</v>
      </c>
      <c r="AD113" s="12">
        <v>0.3</v>
      </c>
      <c r="AE113" s="12">
        <v>-0.2</v>
      </c>
      <c r="AF113" s="12"/>
      <c r="AG113" s="11" t="s">
        <v>315</v>
      </c>
      <c r="AH113" s="11" t="s">
        <v>315</v>
      </c>
      <c r="AI113" s="11" t="s">
        <v>182</v>
      </c>
      <c r="AJ113" s="8"/>
      <c r="AK113" s="8" t="s">
        <v>1959</v>
      </c>
      <c r="AL113" s="27" t="s">
        <v>1966</v>
      </c>
    </row>
    <row r="114" spans="1:38" s="5" customFormat="1">
      <c r="A114" s="6">
        <v>45598</v>
      </c>
      <c r="B114" s="17" t="s">
        <v>1585</v>
      </c>
      <c r="C114" s="8" t="s">
        <v>519</v>
      </c>
      <c r="D114" s="9">
        <v>7.8483796296296301E-2</v>
      </c>
      <c r="E114" s="8" t="s">
        <v>1974</v>
      </c>
      <c r="F114" s="10">
        <v>12.2</v>
      </c>
      <c r="G114" s="10">
        <v>11</v>
      </c>
      <c r="H114" s="10">
        <v>12.1</v>
      </c>
      <c r="I114" s="10">
        <v>12.7</v>
      </c>
      <c r="J114" s="10">
        <v>12.7</v>
      </c>
      <c r="K114" s="10">
        <v>12.6</v>
      </c>
      <c r="L114" s="10">
        <v>12.8</v>
      </c>
      <c r="M114" s="10">
        <v>13.3</v>
      </c>
      <c r="N114" s="10">
        <v>13.7</v>
      </c>
      <c r="O114" s="22">
        <f t="shared" ref="O114:O120" si="55">SUM(F114:H114)</f>
        <v>35.299999999999997</v>
      </c>
      <c r="P114" s="22">
        <f t="shared" ref="P114:P120" si="56">SUM(I114:K114)</f>
        <v>38</v>
      </c>
      <c r="Q114" s="22">
        <f t="shared" ref="Q114:Q120" si="57">SUM(L114:N114)</f>
        <v>39.799999999999997</v>
      </c>
      <c r="R114" s="23">
        <f t="shared" ref="R114:R120" si="58">SUM(F114:J114)</f>
        <v>60.7</v>
      </c>
      <c r="S114" s="23">
        <f t="shared" ref="S114:S120" si="59">SUM(J114:N114)</f>
        <v>65.099999999999994</v>
      </c>
      <c r="T114" s="11" t="s">
        <v>172</v>
      </c>
      <c r="U114" s="11" t="s">
        <v>197</v>
      </c>
      <c r="V114" s="13" t="s">
        <v>1469</v>
      </c>
      <c r="W114" s="13" t="s">
        <v>199</v>
      </c>
      <c r="X114" s="13" t="s">
        <v>395</v>
      </c>
      <c r="Y114" s="12">
        <v>16.7</v>
      </c>
      <c r="Z114" s="12">
        <v>17.399999999999999</v>
      </c>
      <c r="AA114" s="11" t="s">
        <v>136</v>
      </c>
      <c r="AB114" s="12">
        <v>-1</v>
      </c>
      <c r="AC114" s="12" t="s">
        <v>313</v>
      </c>
      <c r="AD114" s="12">
        <v>0.7</v>
      </c>
      <c r="AE114" s="12">
        <v>-1.7</v>
      </c>
      <c r="AF114" s="12"/>
      <c r="AG114" s="11" t="s">
        <v>314</v>
      </c>
      <c r="AH114" s="11" t="s">
        <v>315</v>
      </c>
      <c r="AI114" s="11" t="s">
        <v>182</v>
      </c>
      <c r="AJ114" s="8"/>
      <c r="AK114" s="8" t="s">
        <v>1997</v>
      </c>
      <c r="AL114" s="27" t="s">
        <v>1998</v>
      </c>
    </row>
    <row r="115" spans="1:38" s="5" customFormat="1">
      <c r="A115" s="6">
        <v>45598</v>
      </c>
      <c r="B115" s="18" t="s">
        <v>139</v>
      </c>
      <c r="C115" s="8" t="s">
        <v>519</v>
      </c>
      <c r="D115" s="9">
        <v>7.7187500000000006E-2</v>
      </c>
      <c r="E115" s="8" t="s">
        <v>1981</v>
      </c>
      <c r="F115" s="10">
        <v>12.5</v>
      </c>
      <c r="G115" s="10">
        <v>11.8</v>
      </c>
      <c r="H115" s="10">
        <v>12.3</v>
      </c>
      <c r="I115" s="10">
        <v>12.7</v>
      </c>
      <c r="J115" s="10">
        <v>13</v>
      </c>
      <c r="K115" s="10">
        <v>12.7</v>
      </c>
      <c r="L115" s="10">
        <v>12.3</v>
      </c>
      <c r="M115" s="10">
        <v>12.2</v>
      </c>
      <c r="N115" s="10">
        <v>12.4</v>
      </c>
      <c r="O115" s="22">
        <f t="shared" si="55"/>
        <v>36.6</v>
      </c>
      <c r="P115" s="22">
        <f t="shared" si="56"/>
        <v>38.4</v>
      </c>
      <c r="Q115" s="22">
        <f t="shared" si="57"/>
        <v>36.9</v>
      </c>
      <c r="R115" s="23">
        <f t="shared" si="58"/>
        <v>62.3</v>
      </c>
      <c r="S115" s="23">
        <f t="shared" si="59"/>
        <v>62.6</v>
      </c>
      <c r="T115" s="11" t="s">
        <v>170</v>
      </c>
      <c r="U115" s="11" t="s">
        <v>171</v>
      </c>
      <c r="V115" s="13" t="s">
        <v>676</v>
      </c>
      <c r="W115" s="13" t="s">
        <v>199</v>
      </c>
      <c r="X115" s="13" t="s">
        <v>246</v>
      </c>
      <c r="Y115" s="12">
        <v>16.7</v>
      </c>
      <c r="Z115" s="12">
        <v>17.399999999999999</v>
      </c>
      <c r="AA115" s="11" t="s">
        <v>136</v>
      </c>
      <c r="AB115" s="12">
        <v>-0.7</v>
      </c>
      <c r="AC115" s="12" t="s">
        <v>313</v>
      </c>
      <c r="AD115" s="12">
        <v>0.8</v>
      </c>
      <c r="AE115" s="12">
        <v>-1.5</v>
      </c>
      <c r="AF115" s="12"/>
      <c r="AG115" s="11" t="s">
        <v>314</v>
      </c>
      <c r="AH115" s="11" t="s">
        <v>315</v>
      </c>
      <c r="AI115" s="11" t="s">
        <v>182</v>
      </c>
      <c r="AJ115" s="8"/>
      <c r="AK115" s="8" t="s">
        <v>2009</v>
      </c>
      <c r="AL115" s="27" t="s">
        <v>2010</v>
      </c>
    </row>
    <row r="116" spans="1:38" s="5" customFormat="1">
      <c r="A116" s="6">
        <v>45598</v>
      </c>
      <c r="B116" s="18" t="s">
        <v>140</v>
      </c>
      <c r="C116" s="8" t="s">
        <v>519</v>
      </c>
      <c r="D116" s="9">
        <v>7.7164351851851845E-2</v>
      </c>
      <c r="E116" s="8" t="s">
        <v>1982</v>
      </c>
      <c r="F116" s="10">
        <v>12.5</v>
      </c>
      <c r="G116" s="10">
        <v>11.9</v>
      </c>
      <c r="H116" s="10">
        <v>12.6</v>
      </c>
      <c r="I116" s="10">
        <v>12.2</v>
      </c>
      <c r="J116" s="10">
        <v>12.4</v>
      </c>
      <c r="K116" s="10">
        <v>12.1</v>
      </c>
      <c r="L116" s="10">
        <v>12.6</v>
      </c>
      <c r="M116" s="10">
        <v>12.7</v>
      </c>
      <c r="N116" s="10">
        <v>12.7</v>
      </c>
      <c r="O116" s="22">
        <f t="shared" si="55"/>
        <v>37</v>
      </c>
      <c r="P116" s="22">
        <f t="shared" si="56"/>
        <v>36.700000000000003</v>
      </c>
      <c r="Q116" s="22">
        <f t="shared" si="57"/>
        <v>38</v>
      </c>
      <c r="R116" s="23">
        <f t="shared" si="58"/>
        <v>61.6</v>
      </c>
      <c r="S116" s="23">
        <f t="shared" si="59"/>
        <v>62.5</v>
      </c>
      <c r="T116" s="11" t="s">
        <v>172</v>
      </c>
      <c r="U116" s="11" t="s">
        <v>171</v>
      </c>
      <c r="V116" s="13" t="s">
        <v>199</v>
      </c>
      <c r="W116" s="13" t="s">
        <v>597</v>
      </c>
      <c r="X116" s="13" t="s">
        <v>415</v>
      </c>
      <c r="Y116" s="12">
        <v>16.7</v>
      </c>
      <c r="Z116" s="12">
        <v>17.399999999999999</v>
      </c>
      <c r="AA116" s="11" t="s">
        <v>136</v>
      </c>
      <c r="AB116" s="12">
        <v>-0.1</v>
      </c>
      <c r="AC116" s="12" t="s">
        <v>313</v>
      </c>
      <c r="AD116" s="12">
        <v>1.3</v>
      </c>
      <c r="AE116" s="12">
        <v>-1.4</v>
      </c>
      <c r="AF116" s="12"/>
      <c r="AG116" s="11" t="s">
        <v>316</v>
      </c>
      <c r="AH116" s="11" t="s">
        <v>314</v>
      </c>
      <c r="AI116" s="11" t="s">
        <v>183</v>
      </c>
      <c r="AJ116" s="8"/>
      <c r="AK116" s="8" t="s">
        <v>2011</v>
      </c>
      <c r="AL116" s="27" t="s">
        <v>2012</v>
      </c>
    </row>
    <row r="117" spans="1:38" s="5" customFormat="1">
      <c r="A117" s="6">
        <v>45599</v>
      </c>
      <c r="B117" s="18" t="s">
        <v>1585</v>
      </c>
      <c r="C117" s="8" t="s">
        <v>503</v>
      </c>
      <c r="D117" s="9">
        <v>8.1284722222222217E-2</v>
      </c>
      <c r="E117" s="8" t="s">
        <v>1986</v>
      </c>
      <c r="F117" s="10">
        <v>12.5</v>
      </c>
      <c r="G117" s="10">
        <v>11.3</v>
      </c>
      <c r="H117" s="10">
        <v>12.8</v>
      </c>
      <c r="I117" s="10">
        <v>12.8</v>
      </c>
      <c r="J117" s="10">
        <v>13.2</v>
      </c>
      <c r="K117" s="10">
        <v>13.7</v>
      </c>
      <c r="L117" s="10">
        <v>13.7</v>
      </c>
      <c r="M117" s="10">
        <v>13.7</v>
      </c>
      <c r="N117" s="10">
        <v>13.6</v>
      </c>
      <c r="O117" s="22">
        <f t="shared" si="55"/>
        <v>36.6</v>
      </c>
      <c r="P117" s="22">
        <f t="shared" si="56"/>
        <v>39.700000000000003</v>
      </c>
      <c r="Q117" s="22">
        <f t="shared" si="57"/>
        <v>41</v>
      </c>
      <c r="R117" s="23">
        <f t="shared" si="58"/>
        <v>62.600000000000009</v>
      </c>
      <c r="S117" s="23">
        <f t="shared" si="59"/>
        <v>67.899999999999991</v>
      </c>
      <c r="T117" s="11" t="s">
        <v>172</v>
      </c>
      <c r="U117" s="11" t="s">
        <v>244</v>
      </c>
      <c r="V117" s="13" t="s">
        <v>396</v>
      </c>
      <c r="W117" s="13" t="s">
        <v>933</v>
      </c>
      <c r="X117" s="13" t="s">
        <v>204</v>
      </c>
      <c r="Y117" s="12">
        <v>12.6</v>
      </c>
      <c r="Z117" s="12">
        <v>12.1</v>
      </c>
      <c r="AA117" s="11" t="s">
        <v>182</v>
      </c>
      <c r="AB117" s="12">
        <v>3.2</v>
      </c>
      <c r="AC117" s="12" t="s">
        <v>313</v>
      </c>
      <c r="AD117" s="12">
        <v>3.7</v>
      </c>
      <c r="AE117" s="12">
        <v>-0.5</v>
      </c>
      <c r="AF117" s="12"/>
      <c r="AG117" s="11" t="s">
        <v>316</v>
      </c>
      <c r="AH117" s="11" t="s">
        <v>314</v>
      </c>
      <c r="AI117" s="11" t="s">
        <v>183</v>
      </c>
      <c r="AJ117" s="8"/>
      <c r="AK117" s="8" t="s">
        <v>2019</v>
      </c>
      <c r="AL117" s="27" t="s">
        <v>2020</v>
      </c>
    </row>
    <row r="118" spans="1:38" s="5" customFormat="1">
      <c r="A118" s="6">
        <v>45599</v>
      </c>
      <c r="B118" s="17" t="s">
        <v>139</v>
      </c>
      <c r="C118" s="8" t="s">
        <v>503</v>
      </c>
      <c r="D118" s="9">
        <v>7.8541666666666662E-2</v>
      </c>
      <c r="E118" s="8" t="s">
        <v>1591</v>
      </c>
      <c r="F118" s="10">
        <v>12.4</v>
      </c>
      <c r="G118" s="10">
        <v>11.5</v>
      </c>
      <c r="H118" s="10">
        <v>12.7</v>
      </c>
      <c r="I118" s="10">
        <v>12.7</v>
      </c>
      <c r="J118" s="10">
        <v>12.6</v>
      </c>
      <c r="K118" s="10">
        <v>12.6</v>
      </c>
      <c r="L118" s="10">
        <v>13</v>
      </c>
      <c r="M118" s="10">
        <v>13.1</v>
      </c>
      <c r="N118" s="10">
        <v>13</v>
      </c>
      <c r="O118" s="22">
        <f t="shared" si="55"/>
        <v>36.599999999999994</v>
      </c>
      <c r="P118" s="22">
        <f t="shared" si="56"/>
        <v>37.9</v>
      </c>
      <c r="Q118" s="22">
        <f t="shared" si="57"/>
        <v>39.1</v>
      </c>
      <c r="R118" s="23">
        <f t="shared" si="58"/>
        <v>61.9</v>
      </c>
      <c r="S118" s="23">
        <f t="shared" si="59"/>
        <v>64.300000000000011</v>
      </c>
      <c r="T118" s="11" t="s">
        <v>172</v>
      </c>
      <c r="U118" s="11" t="s">
        <v>244</v>
      </c>
      <c r="V118" s="13" t="s">
        <v>246</v>
      </c>
      <c r="W118" s="13" t="s">
        <v>219</v>
      </c>
      <c r="X118" s="13" t="s">
        <v>414</v>
      </c>
      <c r="Y118" s="12">
        <v>12.6</v>
      </c>
      <c r="Z118" s="12">
        <v>12.1</v>
      </c>
      <c r="AA118" s="11" t="s">
        <v>182</v>
      </c>
      <c r="AB118" s="12">
        <v>1</v>
      </c>
      <c r="AC118" s="12" t="s">
        <v>313</v>
      </c>
      <c r="AD118" s="12">
        <v>1.5</v>
      </c>
      <c r="AE118" s="12">
        <v>-0.5</v>
      </c>
      <c r="AF118" s="12"/>
      <c r="AG118" s="11" t="s">
        <v>316</v>
      </c>
      <c r="AH118" s="11" t="s">
        <v>314</v>
      </c>
      <c r="AI118" s="11" t="s">
        <v>183</v>
      </c>
      <c r="AJ118" s="8"/>
      <c r="AK118" s="8" t="s">
        <v>2027</v>
      </c>
      <c r="AL118" s="27" t="s">
        <v>2028</v>
      </c>
    </row>
    <row r="119" spans="1:38" s="5" customFormat="1">
      <c r="A119" s="6">
        <v>45599</v>
      </c>
      <c r="B119" s="18" t="s">
        <v>1745</v>
      </c>
      <c r="C119" s="8" t="s">
        <v>492</v>
      </c>
      <c r="D119" s="9">
        <v>7.7152777777777778E-2</v>
      </c>
      <c r="E119" s="8" t="s">
        <v>1993</v>
      </c>
      <c r="F119" s="10">
        <v>12.2</v>
      </c>
      <c r="G119" s="10">
        <v>11.1</v>
      </c>
      <c r="H119" s="10">
        <v>12.8</v>
      </c>
      <c r="I119" s="10">
        <v>12.5</v>
      </c>
      <c r="J119" s="10">
        <v>12.6</v>
      </c>
      <c r="K119" s="10">
        <v>12.7</v>
      </c>
      <c r="L119" s="10">
        <v>12.4</v>
      </c>
      <c r="M119" s="10">
        <v>12.9</v>
      </c>
      <c r="N119" s="10">
        <v>12.4</v>
      </c>
      <c r="O119" s="22">
        <f t="shared" si="55"/>
        <v>36.099999999999994</v>
      </c>
      <c r="P119" s="22">
        <f t="shared" si="56"/>
        <v>37.799999999999997</v>
      </c>
      <c r="Q119" s="22">
        <f t="shared" si="57"/>
        <v>37.700000000000003</v>
      </c>
      <c r="R119" s="23">
        <f t="shared" si="58"/>
        <v>61.199999999999996</v>
      </c>
      <c r="S119" s="23">
        <f t="shared" si="59"/>
        <v>62.999999999999993</v>
      </c>
      <c r="T119" s="11" t="s">
        <v>172</v>
      </c>
      <c r="U119" s="11" t="s">
        <v>171</v>
      </c>
      <c r="V119" s="13" t="s">
        <v>1469</v>
      </c>
      <c r="W119" s="13" t="s">
        <v>224</v>
      </c>
      <c r="X119" s="13" t="s">
        <v>1469</v>
      </c>
      <c r="Y119" s="12">
        <v>12.6</v>
      </c>
      <c r="Z119" s="12">
        <v>12.1</v>
      </c>
      <c r="AA119" s="11" t="s">
        <v>182</v>
      </c>
      <c r="AB119" s="12">
        <v>-1.5</v>
      </c>
      <c r="AC119" s="12" t="s">
        <v>313</v>
      </c>
      <c r="AD119" s="12">
        <v>-1</v>
      </c>
      <c r="AE119" s="12">
        <v>-0.5</v>
      </c>
      <c r="AF119" s="12"/>
      <c r="AG119" s="11" t="s">
        <v>446</v>
      </c>
      <c r="AH119" s="11" t="s">
        <v>315</v>
      </c>
      <c r="AI119" s="11" t="s">
        <v>181</v>
      </c>
      <c r="AJ119" s="8"/>
      <c r="AK119" s="8" t="s">
        <v>2033</v>
      </c>
      <c r="AL119" s="27" t="s">
        <v>2034</v>
      </c>
    </row>
    <row r="120" spans="1:38" s="5" customFormat="1">
      <c r="A120" s="6">
        <v>45599</v>
      </c>
      <c r="B120" s="18" t="s">
        <v>135</v>
      </c>
      <c r="C120" s="8" t="s">
        <v>503</v>
      </c>
      <c r="D120" s="9">
        <v>7.5775462962962961E-2</v>
      </c>
      <c r="E120" s="8" t="s">
        <v>513</v>
      </c>
      <c r="F120" s="10">
        <v>12.2</v>
      </c>
      <c r="G120" s="10">
        <v>11.3</v>
      </c>
      <c r="H120" s="10">
        <v>12.5</v>
      </c>
      <c r="I120" s="10">
        <v>12</v>
      </c>
      <c r="J120" s="10">
        <v>12.3</v>
      </c>
      <c r="K120" s="10">
        <v>11.9</v>
      </c>
      <c r="L120" s="10">
        <v>12.2</v>
      </c>
      <c r="M120" s="10">
        <v>12.4</v>
      </c>
      <c r="N120" s="10">
        <v>12.9</v>
      </c>
      <c r="O120" s="22">
        <f t="shared" si="55"/>
        <v>36</v>
      </c>
      <c r="P120" s="22">
        <f t="shared" si="56"/>
        <v>36.200000000000003</v>
      </c>
      <c r="Q120" s="22">
        <f t="shared" si="57"/>
        <v>37.5</v>
      </c>
      <c r="R120" s="23">
        <f t="shared" si="58"/>
        <v>60.3</v>
      </c>
      <c r="S120" s="23">
        <f t="shared" si="59"/>
        <v>61.7</v>
      </c>
      <c r="T120" s="11" t="s">
        <v>172</v>
      </c>
      <c r="U120" s="11" t="s">
        <v>197</v>
      </c>
      <c r="V120" s="13" t="s">
        <v>199</v>
      </c>
      <c r="W120" s="13" t="s">
        <v>1995</v>
      </c>
      <c r="X120" s="13" t="s">
        <v>299</v>
      </c>
      <c r="Y120" s="12">
        <v>12.6</v>
      </c>
      <c r="Z120" s="12">
        <v>12.1</v>
      </c>
      <c r="AA120" s="11" t="s">
        <v>182</v>
      </c>
      <c r="AB120" s="12">
        <v>-0.5</v>
      </c>
      <c r="AC120" s="12" t="s">
        <v>313</v>
      </c>
      <c r="AD120" s="12" t="s">
        <v>317</v>
      </c>
      <c r="AE120" s="12">
        <v>-0.5</v>
      </c>
      <c r="AF120" s="12"/>
      <c r="AG120" s="11" t="s">
        <v>315</v>
      </c>
      <c r="AH120" s="11" t="s">
        <v>315</v>
      </c>
      <c r="AI120" s="11" t="s">
        <v>181</v>
      </c>
      <c r="AJ120" s="8"/>
      <c r="AK120" s="8"/>
      <c r="AL120" s="27"/>
    </row>
    <row r="121" spans="1:38" s="5" customFormat="1">
      <c r="A121" s="6">
        <v>45605</v>
      </c>
      <c r="B121" s="18" t="s">
        <v>1585</v>
      </c>
      <c r="C121" s="8" t="s">
        <v>195</v>
      </c>
      <c r="D121" s="9">
        <v>7.993055555555556E-2</v>
      </c>
      <c r="E121" s="8" t="s">
        <v>2042</v>
      </c>
      <c r="F121" s="10">
        <v>12.3</v>
      </c>
      <c r="G121" s="10">
        <v>11.9</v>
      </c>
      <c r="H121" s="10">
        <v>13.3</v>
      </c>
      <c r="I121" s="10">
        <v>13.1</v>
      </c>
      <c r="J121" s="10">
        <v>13.3</v>
      </c>
      <c r="K121" s="10">
        <v>13</v>
      </c>
      <c r="L121" s="10">
        <v>13</v>
      </c>
      <c r="M121" s="10">
        <v>12.9</v>
      </c>
      <c r="N121" s="10">
        <v>12.8</v>
      </c>
      <c r="O121" s="22">
        <f t="shared" ref="O121:O126" si="60">SUM(F121:H121)</f>
        <v>37.5</v>
      </c>
      <c r="P121" s="22">
        <f t="shared" ref="P121:P126" si="61">SUM(I121:K121)</f>
        <v>39.4</v>
      </c>
      <c r="Q121" s="22">
        <f t="shared" ref="Q121:Q126" si="62">SUM(L121:N121)</f>
        <v>38.700000000000003</v>
      </c>
      <c r="R121" s="23">
        <f t="shared" ref="R121:R126" si="63">SUM(F121:J121)</f>
        <v>63.900000000000006</v>
      </c>
      <c r="S121" s="23">
        <f t="shared" ref="S121:S126" si="64">SUM(J121:N121)</f>
        <v>65</v>
      </c>
      <c r="T121" s="11" t="s">
        <v>217</v>
      </c>
      <c r="U121" s="11" t="s">
        <v>171</v>
      </c>
      <c r="V121" s="13" t="s">
        <v>605</v>
      </c>
      <c r="W121" s="13" t="s">
        <v>415</v>
      </c>
      <c r="X121" s="13" t="s">
        <v>2041</v>
      </c>
      <c r="Y121" s="12">
        <v>4</v>
      </c>
      <c r="Z121" s="12">
        <v>4.9000000000000004</v>
      </c>
      <c r="AA121" s="11" t="s">
        <v>181</v>
      </c>
      <c r="AB121" s="12">
        <v>1.5</v>
      </c>
      <c r="AC121" s="12" t="s">
        <v>313</v>
      </c>
      <c r="AD121" s="12">
        <v>2.2000000000000002</v>
      </c>
      <c r="AE121" s="12">
        <v>-0.7</v>
      </c>
      <c r="AF121" s="12"/>
      <c r="AG121" s="11" t="s">
        <v>316</v>
      </c>
      <c r="AH121" s="11" t="s">
        <v>314</v>
      </c>
      <c r="AI121" s="11" t="s">
        <v>183</v>
      </c>
      <c r="AJ121" s="8"/>
      <c r="AK121" s="8" t="s">
        <v>2068</v>
      </c>
      <c r="AL121" s="27" t="s">
        <v>2069</v>
      </c>
    </row>
    <row r="122" spans="1:38" s="5" customFormat="1">
      <c r="A122" s="6">
        <v>45605</v>
      </c>
      <c r="B122" s="18" t="s">
        <v>1373</v>
      </c>
      <c r="C122" s="8" t="s">
        <v>195</v>
      </c>
      <c r="D122" s="9">
        <v>7.7106481481481484E-2</v>
      </c>
      <c r="E122" s="8" t="s">
        <v>2039</v>
      </c>
      <c r="F122" s="10">
        <v>12.4</v>
      </c>
      <c r="G122" s="10">
        <v>11.6</v>
      </c>
      <c r="H122" s="10">
        <v>12.8</v>
      </c>
      <c r="I122" s="10">
        <v>13.1</v>
      </c>
      <c r="J122" s="10">
        <v>12.7</v>
      </c>
      <c r="K122" s="10">
        <v>12.3</v>
      </c>
      <c r="L122" s="10">
        <v>11.8</v>
      </c>
      <c r="M122" s="10">
        <v>12.1</v>
      </c>
      <c r="N122" s="10">
        <v>12.4</v>
      </c>
      <c r="O122" s="22">
        <f t="shared" si="60"/>
        <v>36.799999999999997</v>
      </c>
      <c r="P122" s="22">
        <f t="shared" si="61"/>
        <v>38.099999999999994</v>
      </c>
      <c r="Q122" s="22">
        <f t="shared" si="62"/>
        <v>36.299999999999997</v>
      </c>
      <c r="R122" s="23">
        <f t="shared" si="63"/>
        <v>62.599999999999994</v>
      </c>
      <c r="S122" s="23">
        <f t="shared" si="64"/>
        <v>61.3</v>
      </c>
      <c r="T122" s="11" t="s">
        <v>170</v>
      </c>
      <c r="U122" s="11" t="s">
        <v>171</v>
      </c>
      <c r="V122" s="13" t="s">
        <v>287</v>
      </c>
      <c r="W122" s="13" t="s">
        <v>1469</v>
      </c>
      <c r="X122" s="13" t="s">
        <v>1691</v>
      </c>
      <c r="Y122" s="12">
        <v>4</v>
      </c>
      <c r="Z122" s="12">
        <v>4.9000000000000004</v>
      </c>
      <c r="AA122" s="11" t="s">
        <v>181</v>
      </c>
      <c r="AB122" s="12">
        <v>-3.2</v>
      </c>
      <c r="AC122" s="12">
        <v>-0.4</v>
      </c>
      <c r="AD122" s="12">
        <v>-2.9</v>
      </c>
      <c r="AE122" s="12">
        <v>-0.7</v>
      </c>
      <c r="AF122" s="12"/>
      <c r="AG122" s="11" t="s">
        <v>446</v>
      </c>
      <c r="AH122" s="11" t="s">
        <v>314</v>
      </c>
      <c r="AI122" s="11" t="s">
        <v>182</v>
      </c>
      <c r="AJ122" s="8"/>
      <c r="AK122" s="8" t="s">
        <v>2072</v>
      </c>
      <c r="AL122" s="27" t="s">
        <v>2073</v>
      </c>
    </row>
    <row r="123" spans="1:38" s="5" customFormat="1">
      <c r="A123" s="6">
        <v>45605</v>
      </c>
      <c r="B123" s="18" t="s">
        <v>139</v>
      </c>
      <c r="C123" s="8" t="s">
        <v>195</v>
      </c>
      <c r="D123" s="9">
        <v>7.7152777777777778E-2</v>
      </c>
      <c r="E123" s="8" t="s">
        <v>2045</v>
      </c>
      <c r="F123" s="10">
        <v>12.2</v>
      </c>
      <c r="G123" s="10">
        <v>11.1</v>
      </c>
      <c r="H123" s="10">
        <v>12.6</v>
      </c>
      <c r="I123" s="10">
        <v>12.6</v>
      </c>
      <c r="J123" s="10">
        <v>12.5</v>
      </c>
      <c r="K123" s="10">
        <v>12.8</v>
      </c>
      <c r="L123" s="10">
        <v>12.7</v>
      </c>
      <c r="M123" s="10">
        <v>12.6</v>
      </c>
      <c r="N123" s="10">
        <v>12.5</v>
      </c>
      <c r="O123" s="22">
        <f t="shared" si="60"/>
        <v>35.9</v>
      </c>
      <c r="P123" s="22">
        <f t="shared" si="61"/>
        <v>37.900000000000006</v>
      </c>
      <c r="Q123" s="22">
        <f t="shared" si="62"/>
        <v>37.799999999999997</v>
      </c>
      <c r="R123" s="23">
        <f t="shared" si="63"/>
        <v>61</v>
      </c>
      <c r="S123" s="23">
        <f t="shared" si="64"/>
        <v>63.1</v>
      </c>
      <c r="T123" s="11" t="s">
        <v>172</v>
      </c>
      <c r="U123" s="11" t="s">
        <v>171</v>
      </c>
      <c r="V123" s="13" t="s">
        <v>252</v>
      </c>
      <c r="W123" s="13" t="s">
        <v>216</v>
      </c>
      <c r="X123" s="13" t="s">
        <v>685</v>
      </c>
      <c r="Y123" s="12">
        <v>4</v>
      </c>
      <c r="Z123" s="12">
        <v>4.9000000000000004</v>
      </c>
      <c r="AA123" s="11" t="s">
        <v>181</v>
      </c>
      <c r="AB123" s="12">
        <v>-1</v>
      </c>
      <c r="AC123" s="12" t="s">
        <v>313</v>
      </c>
      <c r="AD123" s="12">
        <v>-0.3</v>
      </c>
      <c r="AE123" s="12">
        <v>-0.7</v>
      </c>
      <c r="AF123" s="12"/>
      <c r="AG123" s="11" t="s">
        <v>315</v>
      </c>
      <c r="AH123" s="11" t="s">
        <v>314</v>
      </c>
      <c r="AI123" s="11" t="s">
        <v>182</v>
      </c>
      <c r="AJ123" s="8"/>
      <c r="AK123" s="8" t="s">
        <v>2076</v>
      </c>
      <c r="AL123" s="27" t="s">
        <v>2077</v>
      </c>
    </row>
    <row r="124" spans="1:38" s="5" customFormat="1">
      <c r="A124" s="6">
        <v>45606</v>
      </c>
      <c r="B124" s="18" t="s">
        <v>1585</v>
      </c>
      <c r="C124" s="8" t="s">
        <v>195</v>
      </c>
      <c r="D124" s="9">
        <v>7.8518518518518515E-2</v>
      </c>
      <c r="E124" s="8" t="s">
        <v>2052</v>
      </c>
      <c r="F124" s="10">
        <v>12.5</v>
      </c>
      <c r="G124" s="10">
        <v>11.1</v>
      </c>
      <c r="H124" s="10">
        <v>12.3</v>
      </c>
      <c r="I124" s="10">
        <v>12.9</v>
      </c>
      <c r="J124" s="10">
        <v>12.9</v>
      </c>
      <c r="K124" s="10">
        <v>13.3</v>
      </c>
      <c r="L124" s="10">
        <v>12.9</v>
      </c>
      <c r="M124" s="10">
        <v>12.8</v>
      </c>
      <c r="N124" s="10">
        <v>12.7</v>
      </c>
      <c r="O124" s="22">
        <f t="shared" si="60"/>
        <v>35.900000000000006</v>
      </c>
      <c r="P124" s="22">
        <f t="shared" si="61"/>
        <v>39.1</v>
      </c>
      <c r="Q124" s="22">
        <f t="shared" si="62"/>
        <v>38.400000000000006</v>
      </c>
      <c r="R124" s="23">
        <f t="shared" si="63"/>
        <v>61.7</v>
      </c>
      <c r="S124" s="23">
        <f t="shared" si="64"/>
        <v>64.600000000000009</v>
      </c>
      <c r="T124" s="11" t="s">
        <v>172</v>
      </c>
      <c r="U124" s="11" t="s">
        <v>197</v>
      </c>
      <c r="V124" s="13" t="s">
        <v>2053</v>
      </c>
      <c r="W124" s="13" t="s">
        <v>258</v>
      </c>
      <c r="X124" s="13" t="s">
        <v>1396</v>
      </c>
      <c r="Y124" s="12">
        <v>3.3</v>
      </c>
      <c r="Z124" s="12">
        <v>3.5</v>
      </c>
      <c r="AA124" s="11" t="s">
        <v>182</v>
      </c>
      <c r="AB124" s="12">
        <v>-0.7</v>
      </c>
      <c r="AC124" s="12" t="s">
        <v>313</v>
      </c>
      <c r="AD124" s="12">
        <v>-0.2</v>
      </c>
      <c r="AE124" s="12">
        <v>-0.5</v>
      </c>
      <c r="AF124" s="12"/>
      <c r="AG124" s="11" t="s">
        <v>315</v>
      </c>
      <c r="AH124" s="11" t="s">
        <v>315</v>
      </c>
      <c r="AI124" s="11" t="s">
        <v>183</v>
      </c>
      <c r="AJ124" s="8"/>
      <c r="AK124" s="8" t="s">
        <v>2104</v>
      </c>
      <c r="AL124" s="27" t="s">
        <v>2105</v>
      </c>
    </row>
    <row r="125" spans="1:38" s="5" customFormat="1">
      <c r="A125" s="6">
        <v>45606</v>
      </c>
      <c r="B125" s="18" t="s">
        <v>140</v>
      </c>
      <c r="C125" s="8" t="s">
        <v>195</v>
      </c>
      <c r="D125" s="9">
        <v>7.7129629629629631E-2</v>
      </c>
      <c r="E125" s="8" t="s">
        <v>1823</v>
      </c>
      <c r="F125" s="10">
        <v>12.4</v>
      </c>
      <c r="G125" s="10">
        <v>11.7</v>
      </c>
      <c r="H125" s="10">
        <v>12.7</v>
      </c>
      <c r="I125" s="10">
        <v>12.3</v>
      </c>
      <c r="J125" s="10">
        <v>12.6</v>
      </c>
      <c r="K125" s="10">
        <v>12.7</v>
      </c>
      <c r="L125" s="10">
        <v>12.4</v>
      </c>
      <c r="M125" s="10">
        <v>12.1</v>
      </c>
      <c r="N125" s="10">
        <v>12.5</v>
      </c>
      <c r="O125" s="22">
        <f t="shared" si="60"/>
        <v>36.799999999999997</v>
      </c>
      <c r="P125" s="22">
        <f t="shared" si="61"/>
        <v>37.599999999999994</v>
      </c>
      <c r="Q125" s="22">
        <f t="shared" si="62"/>
        <v>37</v>
      </c>
      <c r="R125" s="23">
        <f t="shared" si="63"/>
        <v>61.699999999999996</v>
      </c>
      <c r="S125" s="23">
        <f t="shared" si="64"/>
        <v>62.3</v>
      </c>
      <c r="T125" s="11" t="s">
        <v>172</v>
      </c>
      <c r="U125" s="11" t="s">
        <v>171</v>
      </c>
      <c r="V125" s="13" t="s">
        <v>200</v>
      </c>
      <c r="W125" s="13" t="s">
        <v>2059</v>
      </c>
      <c r="X125" s="13" t="s">
        <v>1153</v>
      </c>
      <c r="Y125" s="12">
        <v>3.3</v>
      </c>
      <c r="Z125" s="12">
        <v>3.5</v>
      </c>
      <c r="AA125" s="11" t="s">
        <v>182</v>
      </c>
      <c r="AB125" s="12">
        <v>-0.4</v>
      </c>
      <c r="AC125" s="12" t="s">
        <v>313</v>
      </c>
      <c r="AD125" s="12">
        <v>0.1</v>
      </c>
      <c r="AE125" s="12">
        <v>-0.5</v>
      </c>
      <c r="AF125" s="12"/>
      <c r="AG125" s="11" t="s">
        <v>315</v>
      </c>
      <c r="AH125" s="11" t="s">
        <v>315</v>
      </c>
      <c r="AI125" s="11" t="s">
        <v>182</v>
      </c>
      <c r="AJ125" s="8"/>
      <c r="AK125" s="8" t="s">
        <v>2094</v>
      </c>
      <c r="AL125" s="27" t="s">
        <v>2095</v>
      </c>
    </row>
    <row r="126" spans="1:38" s="5" customFormat="1">
      <c r="A126" s="6">
        <v>45606</v>
      </c>
      <c r="B126" s="18" t="s">
        <v>142</v>
      </c>
      <c r="C126" s="8" t="s">
        <v>195</v>
      </c>
      <c r="D126" s="9">
        <v>7.7106481481481484E-2</v>
      </c>
      <c r="E126" s="8" t="s">
        <v>2061</v>
      </c>
      <c r="F126" s="10">
        <v>12</v>
      </c>
      <c r="G126" s="10">
        <v>11</v>
      </c>
      <c r="H126" s="10">
        <v>12.4</v>
      </c>
      <c r="I126" s="10">
        <v>12.2</v>
      </c>
      <c r="J126" s="10">
        <v>13</v>
      </c>
      <c r="K126" s="10">
        <v>13</v>
      </c>
      <c r="L126" s="10">
        <v>12.5</v>
      </c>
      <c r="M126" s="10">
        <v>12.6</v>
      </c>
      <c r="N126" s="10">
        <v>12.5</v>
      </c>
      <c r="O126" s="22">
        <f t="shared" si="60"/>
        <v>35.4</v>
      </c>
      <c r="P126" s="22">
        <f t="shared" si="61"/>
        <v>38.200000000000003</v>
      </c>
      <c r="Q126" s="22">
        <f t="shared" si="62"/>
        <v>37.6</v>
      </c>
      <c r="R126" s="23">
        <f t="shared" si="63"/>
        <v>60.599999999999994</v>
      </c>
      <c r="S126" s="23">
        <f t="shared" si="64"/>
        <v>63.6</v>
      </c>
      <c r="T126" s="11" t="s">
        <v>172</v>
      </c>
      <c r="U126" s="11" t="s">
        <v>197</v>
      </c>
      <c r="V126" s="13" t="s">
        <v>411</v>
      </c>
      <c r="W126" s="13" t="s">
        <v>221</v>
      </c>
      <c r="X126" s="13" t="s">
        <v>227</v>
      </c>
      <c r="Y126" s="12">
        <v>3.3</v>
      </c>
      <c r="Z126" s="12">
        <v>3.5</v>
      </c>
      <c r="AA126" s="11" t="s">
        <v>182</v>
      </c>
      <c r="AB126" s="12">
        <v>0.2</v>
      </c>
      <c r="AC126" s="12" t="s">
        <v>313</v>
      </c>
      <c r="AD126" s="12">
        <v>0.7</v>
      </c>
      <c r="AE126" s="12">
        <v>-0.5</v>
      </c>
      <c r="AF126" s="12"/>
      <c r="AG126" s="11" t="s">
        <v>314</v>
      </c>
      <c r="AH126" s="11" t="s">
        <v>315</v>
      </c>
      <c r="AI126" s="11" t="s">
        <v>182</v>
      </c>
      <c r="AJ126" s="8"/>
      <c r="AK126" s="8" t="s">
        <v>2088</v>
      </c>
      <c r="AL126" s="27" t="s">
        <v>2089</v>
      </c>
    </row>
    <row r="127" spans="1:38" s="5" customFormat="1">
      <c r="A127" s="6">
        <v>45612</v>
      </c>
      <c r="B127" s="18" t="s">
        <v>1585</v>
      </c>
      <c r="C127" s="8" t="s">
        <v>195</v>
      </c>
      <c r="D127" s="9">
        <v>7.918981481481481E-2</v>
      </c>
      <c r="E127" s="8" t="s">
        <v>2112</v>
      </c>
      <c r="F127" s="10">
        <v>12.4</v>
      </c>
      <c r="G127" s="10">
        <v>11.6</v>
      </c>
      <c r="H127" s="10">
        <v>12.4</v>
      </c>
      <c r="I127" s="10">
        <v>12.8</v>
      </c>
      <c r="J127" s="10">
        <v>13.3</v>
      </c>
      <c r="K127" s="10">
        <v>13</v>
      </c>
      <c r="L127" s="10">
        <v>13</v>
      </c>
      <c r="M127" s="10">
        <v>12.8</v>
      </c>
      <c r="N127" s="10">
        <v>12.9</v>
      </c>
      <c r="O127" s="22">
        <f t="shared" ref="O127:O131" si="65">SUM(F127:H127)</f>
        <v>36.4</v>
      </c>
      <c r="P127" s="22">
        <f t="shared" ref="P127:P131" si="66">SUM(I127:K127)</f>
        <v>39.1</v>
      </c>
      <c r="Q127" s="22">
        <f t="shared" ref="Q127:Q131" si="67">SUM(L127:N127)</f>
        <v>38.700000000000003</v>
      </c>
      <c r="R127" s="23">
        <f t="shared" ref="R127:R131" si="68">SUM(F127:J127)</f>
        <v>62.5</v>
      </c>
      <c r="S127" s="23">
        <f t="shared" ref="S127:S131" si="69">SUM(J127:N127)</f>
        <v>65</v>
      </c>
      <c r="T127" s="11" t="s">
        <v>172</v>
      </c>
      <c r="U127" s="11" t="s">
        <v>197</v>
      </c>
      <c r="V127" s="13" t="s">
        <v>1690</v>
      </c>
      <c r="W127" s="13" t="s">
        <v>1088</v>
      </c>
      <c r="X127" s="13" t="s">
        <v>258</v>
      </c>
      <c r="Y127" s="12">
        <v>2.2000000000000002</v>
      </c>
      <c r="Z127" s="12">
        <v>2.6</v>
      </c>
      <c r="AA127" s="11" t="s">
        <v>182</v>
      </c>
      <c r="AB127" s="12">
        <v>0.1</v>
      </c>
      <c r="AC127" s="12" t="s">
        <v>313</v>
      </c>
      <c r="AD127" s="12">
        <v>0.4</v>
      </c>
      <c r="AE127" s="12">
        <v>-0.3</v>
      </c>
      <c r="AF127" s="12"/>
      <c r="AG127" s="11" t="s">
        <v>314</v>
      </c>
      <c r="AH127" s="11" t="s">
        <v>314</v>
      </c>
      <c r="AI127" s="11" t="s">
        <v>183</v>
      </c>
      <c r="AJ127" s="8"/>
      <c r="AK127" s="8" t="s">
        <v>2143</v>
      </c>
      <c r="AL127" s="27" t="s">
        <v>2144</v>
      </c>
    </row>
    <row r="128" spans="1:38" s="5" customFormat="1">
      <c r="A128" s="6">
        <v>45612</v>
      </c>
      <c r="B128" s="18" t="s">
        <v>1373</v>
      </c>
      <c r="C128" s="8" t="s">
        <v>195</v>
      </c>
      <c r="D128" s="9">
        <v>7.9236111111111104E-2</v>
      </c>
      <c r="E128" s="8" t="s">
        <v>2109</v>
      </c>
      <c r="F128" s="10">
        <v>12.3</v>
      </c>
      <c r="G128" s="10">
        <v>11.7</v>
      </c>
      <c r="H128" s="10">
        <v>13.6</v>
      </c>
      <c r="I128" s="10">
        <v>13.5</v>
      </c>
      <c r="J128" s="10">
        <v>12.9</v>
      </c>
      <c r="K128" s="10">
        <v>12.6</v>
      </c>
      <c r="L128" s="10">
        <v>12.4</v>
      </c>
      <c r="M128" s="10">
        <v>13</v>
      </c>
      <c r="N128" s="10">
        <v>12.6</v>
      </c>
      <c r="O128" s="22">
        <f t="shared" si="65"/>
        <v>37.6</v>
      </c>
      <c r="P128" s="22">
        <f t="shared" si="66"/>
        <v>39</v>
      </c>
      <c r="Q128" s="22">
        <f t="shared" si="67"/>
        <v>38</v>
      </c>
      <c r="R128" s="23">
        <f t="shared" si="68"/>
        <v>64</v>
      </c>
      <c r="S128" s="23">
        <f t="shared" si="69"/>
        <v>63.5</v>
      </c>
      <c r="T128" s="11" t="s">
        <v>217</v>
      </c>
      <c r="U128" s="11" t="s">
        <v>171</v>
      </c>
      <c r="V128" s="13" t="s">
        <v>1469</v>
      </c>
      <c r="W128" s="13" t="s">
        <v>200</v>
      </c>
      <c r="X128" s="13" t="s">
        <v>766</v>
      </c>
      <c r="Y128" s="12">
        <v>2.2000000000000002</v>
      </c>
      <c r="Z128" s="12">
        <v>2.6</v>
      </c>
      <c r="AA128" s="11" t="s">
        <v>182</v>
      </c>
      <c r="AB128" s="12">
        <v>0.2</v>
      </c>
      <c r="AC128" s="12" t="s">
        <v>313</v>
      </c>
      <c r="AD128" s="12">
        <v>0.5</v>
      </c>
      <c r="AE128" s="12">
        <v>-0.3</v>
      </c>
      <c r="AF128" s="12"/>
      <c r="AG128" s="11" t="s">
        <v>314</v>
      </c>
      <c r="AH128" s="11" t="s">
        <v>315</v>
      </c>
      <c r="AI128" s="11" t="s">
        <v>182</v>
      </c>
      <c r="AJ128" s="8"/>
      <c r="AK128" s="8" t="s">
        <v>2151</v>
      </c>
      <c r="AL128" s="27" t="s">
        <v>2152</v>
      </c>
    </row>
    <row r="129" spans="1:38" s="5" customFormat="1">
      <c r="A129" s="6">
        <v>45612</v>
      </c>
      <c r="B129" s="17" t="s">
        <v>140</v>
      </c>
      <c r="C129" s="8" t="s">
        <v>195</v>
      </c>
      <c r="D129" s="9">
        <v>7.7777777777777779E-2</v>
      </c>
      <c r="E129" s="8" t="s">
        <v>2115</v>
      </c>
      <c r="F129" s="10">
        <v>12.2</v>
      </c>
      <c r="G129" s="10">
        <v>11.1</v>
      </c>
      <c r="H129" s="10">
        <v>11.8</v>
      </c>
      <c r="I129" s="10">
        <v>12.4</v>
      </c>
      <c r="J129" s="10">
        <v>12.5</v>
      </c>
      <c r="K129" s="10">
        <v>12.5</v>
      </c>
      <c r="L129" s="10">
        <v>13</v>
      </c>
      <c r="M129" s="10">
        <v>13.2</v>
      </c>
      <c r="N129" s="10">
        <v>13.3</v>
      </c>
      <c r="O129" s="22">
        <f t="shared" si="65"/>
        <v>35.099999999999994</v>
      </c>
      <c r="P129" s="22">
        <f t="shared" si="66"/>
        <v>37.4</v>
      </c>
      <c r="Q129" s="22">
        <f t="shared" si="67"/>
        <v>39.5</v>
      </c>
      <c r="R129" s="23">
        <f t="shared" si="68"/>
        <v>59.999999999999993</v>
      </c>
      <c r="S129" s="23">
        <f t="shared" si="69"/>
        <v>64.5</v>
      </c>
      <c r="T129" s="11" t="s">
        <v>172</v>
      </c>
      <c r="U129" s="11" t="s">
        <v>197</v>
      </c>
      <c r="V129" s="13" t="s">
        <v>273</v>
      </c>
      <c r="W129" s="13" t="s">
        <v>404</v>
      </c>
      <c r="X129" s="13" t="s">
        <v>227</v>
      </c>
      <c r="Y129" s="12">
        <v>2.2000000000000002</v>
      </c>
      <c r="Z129" s="12">
        <v>2.6</v>
      </c>
      <c r="AA129" s="11" t="s">
        <v>182</v>
      </c>
      <c r="AB129" s="12">
        <v>0.2</v>
      </c>
      <c r="AC129" s="12" t="s">
        <v>313</v>
      </c>
      <c r="AD129" s="12">
        <v>0.5</v>
      </c>
      <c r="AE129" s="12">
        <v>-0.3</v>
      </c>
      <c r="AF129" s="12"/>
      <c r="AG129" s="11" t="s">
        <v>314</v>
      </c>
      <c r="AH129" s="11" t="s">
        <v>314</v>
      </c>
      <c r="AI129" s="11" t="s">
        <v>183</v>
      </c>
      <c r="AJ129" s="8"/>
      <c r="AK129" s="8" t="s">
        <v>2155</v>
      </c>
      <c r="AL129" s="27" t="s">
        <v>2156</v>
      </c>
    </row>
    <row r="130" spans="1:38" s="5" customFormat="1">
      <c r="A130" s="6">
        <v>45613</v>
      </c>
      <c r="B130" s="18" t="s">
        <v>1585</v>
      </c>
      <c r="C130" s="8" t="s">
        <v>195</v>
      </c>
      <c r="D130" s="9">
        <v>7.8541666666666662E-2</v>
      </c>
      <c r="E130" s="8" t="s">
        <v>2121</v>
      </c>
      <c r="F130" s="10">
        <v>12.5</v>
      </c>
      <c r="G130" s="10">
        <v>11.5</v>
      </c>
      <c r="H130" s="10">
        <v>12.8</v>
      </c>
      <c r="I130" s="10">
        <v>12.9</v>
      </c>
      <c r="J130" s="10">
        <v>13.1</v>
      </c>
      <c r="K130" s="10">
        <v>13.2</v>
      </c>
      <c r="L130" s="10">
        <v>12.6</v>
      </c>
      <c r="M130" s="10">
        <v>12.4</v>
      </c>
      <c r="N130" s="10">
        <v>12.6</v>
      </c>
      <c r="O130" s="22">
        <f t="shared" si="65"/>
        <v>36.799999999999997</v>
      </c>
      <c r="P130" s="22">
        <f t="shared" si="66"/>
        <v>39.200000000000003</v>
      </c>
      <c r="Q130" s="22">
        <f t="shared" si="67"/>
        <v>37.6</v>
      </c>
      <c r="R130" s="23">
        <f t="shared" si="68"/>
        <v>62.8</v>
      </c>
      <c r="S130" s="23">
        <f t="shared" si="69"/>
        <v>63.9</v>
      </c>
      <c r="T130" s="11" t="s">
        <v>170</v>
      </c>
      <c r="U130" s="11" t="s">
        <v>171</v>
      </c>
      <c r="V130" s="13" t="s">
        <v>1460</v>
      </c>
      <c r="W130" s="13" t="s">
        <v>1753</v>
      </c>
      <c r="X130" s="13" t="s">
        <v>1690</v>
      </c>
      <c r="Y130" s="12">
        <v>2.9</v>
      </c>
      <c r="Z130" s="12">
        <v>4.2</v>
      </c>
      <c r="AA130" s="11" t="s">
        <v>182</v>
      </c>
      <c r="AB130" s="12">
        <v>-0.5</v>
      </c>
      <c r="AC130" s="12" t="s">
        <v>313</v>
      </c>
      <c r="AD130" s="12">
        <v>-0.2</v>
      </c>
      <c r="AE130" s="12">
        <v>-0.3</v>
      </c>
      <c r="AF130" s="12"/>
      <c r="AG130" s="11" t="s">
        <v>315</v>
      </c>
      <c r="AH130" s="11" t="s">
        <v>314</v>
      </c>
      <c r="AI130" s="11" t="s">
        <v>183</v>
      </c>
      <c r="AJ130" s="8"/>
      <c r="AK130" s="8" t="s">
        <v>2171</v>
      </c>
      <c r="AL130" s="27" t="s">
        <v>2172</v>
      </c>
    </row>
    <row r="131" spans="1:38" s="5" customFormat="1">
      <c r="A131" s="6">
        <v>45613</v>
      </c>
      <c r="B131" s="18" t="s">
        <v>139</v>
      </c>
      <c r="C131" s="8" t="s">
        <v>195</v>
      </c>
      <c r="D131" s="9">
        <v>7.857638888888889E-2</v>
      </c>
      <c r="E131" s="8" t="s">
        <v>2128</v>
      </c>
      <c r="F131" s="10">
        <v>12.1</v>
      </c>
      <c r="G131" s="10">
        <v>11.2</v>
      </c>
      <c r="H131" s="10">
        <v>12.9</v>
      </c>
      <c r="I131" s="10">
        <v>13.2</v>
      </c>
      <c r="J131" s="10">
        <v>13.3</v>
      </c>
      <c r="K131" s="10">
        <v>12.7</v>
      </c>
      <c r="L131" s="10">
        <v>12.7</v>
      </c>
      <c r="M131" s="10">
        <v>12.9</v>
      </c>
      <c r="N131" s="10">
        <v>12.9</v>
      </c>
      <c r="O131" s="22">
        <f t="shared" si="65"/>
        <v>36.199999999999996</v>
      </c>
      <c r="P131" s="22">
        <f t="shared" si="66"/>
        <v>39.200000000000003</v>
      </c>
      <c r="Q131" s="22">
        <f t="shared" si="67"/>
        <v>38.5</v>
      </c>
      <c r="R131" s="23">
        <f t="shared" si="68"/>
        <v>62.699999999999989</v>
      </c>
      <c r="S131" s="23">
        <f t="shared" si="69"/>
        <v>64.5</v>
      </c>
      <c r="T131" s="11" t="s">
        <v>170</v>
      </c>
      <c r="U131" s="11" t="s">
        <v>197</v>
      </c>
      <c r="V131" s="13" t="s">
        <v>289</v>
      </c>
      <c r="W131" s="13" t="s">
        <v>200</v>
      </c>
      <c r="X131" s="13" t="s">
        <v>199</v>
      </c>
      <c r="Y131" s="12">
        <v>2.9</v>
      </c>
      <c r="Z131" s="12">
        <v>4.2</v>
      </c>
      <c r="AA131" s="11" t="s">
        <v>182</v>
      </c>
      <c r="AB131" s="12">
        <v>1.3</v>
      </c>
      <c r="AC131" s="12" t="s">
        <v>313</v>
      </c>
      <c r="AD131" s="12">
        <v>1.6</v>
      </c>
      <c r="AE131" s="12">
        <v>-0.3</v>
      </c>
      <c r="AF131" s="12"/>
      <c r="AG131" s="11" t="s">
        <v>316</v>
      </c>
      <c r="AH131" s="11" t="s">
        <v>314</v>
      </c>
      <c r="AI131" s="11" t="s">
        <v>182</v>
      </c>
      <c r="AJ131" s="8"/>
      <c r="AK131" s="8" t="s">
        <v>2165</v>
      </c>
      <c r="AL131" s="27" t="s">
        <v>2166</v>
      </c>
    </row>
    <row r="132" spans="1:38" s="5" customFormat="1">
      <c r="A132" s="6">
        <v>45619</v>
      </c>
      <c r="B132" s="18" t="s">
        <v>1585</v>
      </c>
      <c r="C132" s="8" t="s">
        <v>195</v>
      </c>
      <c r="D132" s="9">
        <v>7.9178240740740743E-2</v>
      </c>
      <c r="E132" s="8" t="s">
        <v>2180</v>
      </c>
      <c r="F132" s="10">
        <v>12.4</v>
      </c>
      <c r="G132" s="10">
        <v>11.9</v>
      </c>
      <c r="H132" s="10">
        <v>13.1</v>
      </c>
      <c r="I132" s="10">
        <v>13</v>
      </c>
      <c r="J132" s="10">
        <v>13</v>
      </c>
      <c r="K132" s="10">
        <v>13.1</v>
      </c>
      <c r="L132" s="10">
        <v>12.5</v>
      </c>
      <c r="M132" s="10">
        <v>12.2</v>
      </c>
      <c r="N132" s="10">
        <v>12.9</v>
      </c>
      <c r="O132" s="22">
        <f t="shared" ref="O132:O137" si="70">SUM(F132:H132)</f>
        <v>37.4</v>
      </c>
      <c r="P132" s="22">
        <f t="shared" ref="P132:P137" si="71">SUM(I132:K132)</f>
        <v>39.1</v>
      </c>
      <c r="Q132" s="22">
        <f t="shared" ref="Q132:Q137" si="72">SUM(L132:N132)</f>
        <v>37.6</v>
      </c>
      <c r="R132" s="23">
        <f t="shared" ref="R132:R137" si="73">SUM(F132:J132)</f>
        <v>63.4</v>
      </c>
      <c r="S132" s="23">
        <f t="shared" ref="S132:S137" si="74">SUM(J132:N132)</f>
        <v>63.699999999999996</v>
      </c>
      <c r="T132" s="11" t="s">
        <v>170</v>
      </c>
      <c r="U132" s="11" t="s">
        <v>171</v>
      </c>
      <c r="V132" s="13" t="s">
        <v>1753</v>
      </c>
      <c r="W132" s="13" t="s">
        <v>2181</v>
      </c>
      <c r="X132" s="13" t="s">
        <v>1904</v>
      </c>
      <c r="Y132" s="12">
        <v>1.4</v>
      </c>
      <c r="Z132" s="12">
        <v>1.7</v>
      </c>
      <c r="AA132" s="11" t="s">
        <v>183</v>
      </c>
      <c r="AB132" s="12" t="s">
        <v>317</v>
      </c>
      <c r="AC132" s="12" t="s">
        <v>313</v>
      </c>
      <c r="AD132" s="12" t="s">
        <v>317</v>
      </c>
      <c r="AE132" s="12" t="s">
        <v>317</v>
      </c>
      <c r="AF132" s="12"/>
      <c r="AG132" s="11" t="s">
        <v>315</v>
      </c>
      <c r="AH132" s="11" t="s">
        <v>315</v>
      </c>
      <c r="AI132" s="11" t="s">
        <v>182</v>
      </c>
      <c r="AJ132" s="8"/>
      <c r="AK132" s="8" t="s">
        <v>2185</v>
      </c>
      <c r="AL132" s="27" t="s">
        <v>2186</v>
      </c>
    </row>
    <row r="133" spans="1:38" s="5" customFormat="1">
      <c r="A133" s="6">
        <v>45619</v>
      </c>
      <c r="B133" s="18" t="s">
        <v>1373</v>
      </c>
      <c r="C133" s="8" t="s">
        <v>195</v>
      </c>
      <c r="D133" s="9">
        <v>7.9224537037037038E-2</v>
      </c>
      <c r="E133" s="8" t="s">
        <v>2192</v>
      </c>
      <c r="F133" s="10">
        <v>12.5</v>
      </c>
      <c r="G133" s="10">
        <v>11.7</v>
      </c>
      <c r="H133" s="10">
        <v>13.3</v>
      </c>
      <c r="I133" s="10">
        <v>12.8</v>
      </c>
      <c r="J133" s="10">
        <v>13.1</v>
      </c>
      <c r="K133" s="10">
        <v>12.9</v>
      </c>
      <c r="L133" s="10">
        <v>12.7</v>
      </c>
      <c r="M133" s="10">
        <v>12.5</v>
      </c>
      <c r="N133" s="10">
        <v>13</v>
      </c>
      <c r="O133" s="22">
        <f t="shared" si="70"/>
        <v>37.5</v>
      </c>
      <c r="P133" s="22">
        <f t="shared" si="71"/>
        <v>38.799999999999997</v>
      </c>
      <c r="Q133" s="22">
        <f t="shared" si="72"/>
        <v>38.200000000000003</v>
      </c>
      <c r="R133" s="23">
        <f t="shared" si="73"/>
        <v>63.4</v>
      </c>
      <c r="S133" s="23">
        <f t="shared" si="74"/>
        <v>64.2</v>
      </c>
      <c r="T133" s="11" t="s">
        <v>170</v>
      </c>
      <c r="U133" s="11" t="s">
        <v>197</v>
      </c>
      <c r="V133" s="13" t="s">
        <v>200</v>
      </c>
      <c r="W133" s="13" t="s">
        <v>260</v>
      </c>
      <c r="X133" s="13" t="s">
        <v>2193</v>
      </c>
      <c r="Y133" s="12">
        <v>1.4</v>
      </c>
      <c r="Z133" s="12">
        <v>1.7</v>
      </c>
      <c r="AA133" s="11" t="s">
        <v>183</v>
      </c>
      <c r="AB133" s="12">
        <v>0.1</v>
      </c>
      <c r="AC133" s="12" t="s">
        <v>313</v>
      </c>
      <c r="AD133" s="12">
        <v>0.1</v>
      </c>
      <c r="AE133" s="12" t="s">
        <v>317</v>
      </c>
      <c r="AF133" s="12"/>
      <c r="AG133" s="11" t="s">
        <v>315</v>
      </c>
      <c r="AH133" s="11" t="s">
        <v>314</v>
      </c>
      <c r="AI133" s="11" t="s">
        <v>182</v>
      </c>
      <c r="AJ133" s="8"/>
      <c r="AK133" s="8" t="s">
        <v>2200</v>
      </c>
      <c r="AL133" s="27" t="s">
        <v>2201</v>
      </c>
    </row>
    <row r="134" spans="1:38" s="5" customFormat="1">
      <c r="A134" s="6">
        <v>45619</v>
      </c>
      <c r="B134" s="18" t="s">
        <v>140</v>
      </c>
      <c r="C134" s="8" t="s">
        <v>195</v>
      </c>
      <c r="D134" s="9">
        <v>7.7800925925925926E-2</v>
      </c>
      <c r="E134" s="8" t="s">
        <v>2045</v>
      </c>
      <c r="F134" s="10">
        <v>12.6</v>
      </c>
      <c r="G134" s="10">
        <v>11</v>
      </c>
      <c r="H134" s="10">
        <v>12.9</v>
      </c>
      <c r="I134" s="10">
        <v>12.7</v>
      </c>
      <c r="J134" s="10">
        <v>12.6</v>
      </c>
      <c r="K134" s="10">
        <v>12.6</v>
      </c>
      <c r="L134" s="10">
        <v>13</v>
      </c>
      <c r="M134" s="10">
        <v>12.5</v>
      </c>
      <c r="N134" s="10">
        <v>12.3</v>
      </c>
      <c r="O134" s="22">
        <f t="shared" si="70"/>
        <v>36.5</v>
      </c>
      <c r="P134" s="22">
        <f t="shared" si="71"/>
        <v>37.9</v>
      </c>
      <c r="Q134" s="22">
        <f t="shared" si="72"/>
        <v>37.799999999999997</v>
      </c>
      <c r="R134" s="23">
        <f t="shared" si="73"/>
        <v>61.800000000000004</v>
      </c>
      <c r="S134" s="23">
        <f t="shared" si="74"/>
        <v>63</v>
      </c>
      <c r="T134" s="11" t="s">
        <v>172</v>
      </c>
      <c r="U134" s="11" t="s">
        <v>197</v>
      </c>
      <c r="V134" s="13" t="s">
        <v>252</v>
      </c>
      <c r="W134" s="13" t="s">
        <v>200</v>
      </c>
      <c r="X134" s="13" t="s">
        <v>411</v>
      </c>
      <c r="Y134" s="12">
        <v>1.4</v>
      </c>
      <c r="Z134" s="12">
        <v>1.7</v>
      </c>
      <c r="AA134" s="11" t="s">
        <v>183</v>
      </c>
      <c r="AB134" s="12">
        <v>0.4</v>
      </c>
      <c r="AC134" s="12" t="s">
        <v>313</v>
      </c>
      <c r="AD134" s="12">
        <v>0.4</v>
      </c>
      <c r="AE134" s="12" t="s">
        <v>317</v>
      </c>
      <c r="AF134" s="12"/>
      <c r="AG134" s="11" t="s">
        <v>314</v>
      </c>
      <c r="AH134" s="11" t="s">
        <v>315</v>
      </c>
      <c r="AI134" s="11" t="s">
        <v>182</v>
      </c>
      <c r="AJ134" s="8"/>
      <c r="AK134" s="8" t="s">
        <v>2206</v>
      </c>
      <c r="AL134" s="27" t="s">
        <v>2207</v>
      </c>
    </row>
    <row r="135" spans="1:38" s="5" customFormat="1">
      <c r="A135" s="6">
        <v>45620</v>
      </c>
      <c r="B135" s="18" t="s">
        <v>1585</v>
      </c>
      <c r="C135" s="8" t="s">
        <v>195</v>
      </c>
      <c r="D135" s="9">
        <v>7.9224537037037038E-2</v>
      </c>
      <c r="E135" s="8" t="s">
        <v>2213</v>
      </c>
      <c r="F135" s="10">
        <v>12.4</v>
      </c>
      <c r="G135" s="10">
        <v>11.4</v>
      </c>
      <c r="H135" s="10">
        <v>12.9</v>
      </c>
      <c r="I135" s="10">
        <v>12.9</v>
      </c>
      <c r="J135" s="10">
        <v>13.1</v>
      </c>
      <c r="K135" s="10">
        <v>12.7</v>
      </c>
      <c r="L135" s="10">
        <v>12.7</v>
      </c>
      <c r="M135" s="10">
        <v>13.1</v>
      </c>
      <c r="N135" s="10">
        <v>13.3</v>
      </c>
      <c r="O135" s="22">
        <f t="shared" si="70"/>
        <v>36.700000000000003</v>
      </c>
      <c r="P135" s="22">
        <f t="shared" si="71"/>
        <v>38.700000000000003</v>
      </c>
      <c r="Q135" s="22">
        <f t="shared" si="72"/>
        <v>39.099999999999994</v>
      </c>
      <c r="R135" s="23">
        <f t="shared" si="73"/>
        <v>62.7</v>
      </c>
      <c r="S135" s="23">
        <f t="shared" si="74"/>
        <v>64.900000000000006</v>
      </c>
      <c r="T135" s="11" t="s">
        <v>172</v>
      </c>
      <c r="U135" s="11" t="s">
        <v>197</v>
      </c>
      <c r="V135" s="13" t="s">
        <v>258</v>
      </c>
      <c r="W135" s="13" t="s">
        <v>605</v>
      </c>
      <c r="X135" s="13" t="s">
        <v>227</v>
      </c>
      <c r="Y135" s="12">
        <v>1.7</v>
      </c>
      <c r="Z135" s="12">
        <v>1.3</v>
      </c>
      <c r="AA135" s="11" t="s">
        <v>183</v>
      </c>
      <c r="AB135" s="12">
        <v>0.4</v>
      </c>
      <c r="AC135" s="12" t="s">
        <v>313</v>
      </c>
      <c r="AD135" s="12">
        <v>0.3</v>
      </c>
      <c r="AE135" s="12">
        <v>0.1</v>
      </c>
      <c r="AF135" s="12"/>
      <c r="AG135" s="11" t="s">
        <v>315</v>
      </c>
      <c r="AH135" s="11" t="s">
        <v>314</v>
      </c>
      <c r="AI135" s="11" t="s">
        <v>183</v>
      </c>
      <c r="AJ135" s="8"/>
      <c r="AK135" s="8" t="s">
        <v>2223</v>
      </c>
      <c r="AL135" s="27" t="s">
        <v>2224</v>
      </c>
    </row>
    <row r="136" spans="1:38" s="5" customFormat="1">
      <c r="A136" s="6">
        <v>45620</v>
      </c>
      <c r="B136" s="18" t="s">
        <v>139</v>
      </c>
      <c r="C136" s="8" t="s">
        <v>195</v>
      </c>
      <c r="D136" s="9">
        <v>7.8518518518518515E-2</v>
      </c>
      <c r="E136" s="8" t="s">
        <v>2218</v>
      </c>
      <c r="F136" s="10">
        <v>12.2</v>
      </c>
      <c r="G136" s="10">
        <v>10.9</v>
      </c>
      <c r="H136" s="10">
        <v>12.3</v>
      </c>
      <c r="I136" s="10">
        <v>12.6</v>
      </c>
      <c r="J136" s="10">
        <v>13.3</v>
      </c>
      <c r="K136" s="10">
        <v>13.4</v>
      </c>
      <c r="L136" s="10">
        <v>13.2</v>
      </c>
      <c r="M136" s="10">
        <v>12.7</v>
      </c>
      <c r="N136" s="10">
        <v>12.8</v>
      </c>
      <c r="O136" s="22">
        <f t="shared" si="70"/>
        <v>35.400000000000006</v>
      </c>
      <c r="P136" s="22">
        <f t="shared" si="71"/>
        <v>39.299999999999997</v>
      </c>
      <c r="Q136" s="22">
        <f t="shared" si="72"/>
        <v>38.700000000000003</v>
      </c>
      <c r="R136" s="23">
        <f t="shared" si="73"/>
        <v>61.300000000000011</v>
      </c>
      <c r="S136" s="23">
        <f t="shared" si="74"/>
        <v>65.400000000000006</v>
      </c>
      <c r="T136" s="11" t="s">
        <v>172</v>
      </c>
      <c r="U136" s="11" t="s">
        <v>197</v>
      </c>
      <c r="V136" s="13" t="s">
        <v>273</v>
      </c>
      <c r="W136" s="13" t="s">
        <v>227</v>
      </c>
      <c r="X136" s="13" t="s">
        <v>270</v>
      </c>
      <c r="Y136" s="12">
        <v>1.7</v>
      </c>
      <c r="Z136" s="12">
        <v>1.3</v>
      </c>
      <c r="AA136" s="11" t="s">
        <v>183</v>
      </c>
      <c r="AB136" s="12">
        <v>0.8</v>
      </c>
      <c r="AC136" s="12" t="s">
        <v>313</v>
      </c>
      <c r="AD136" s="12">
        <v>0.7</v>
      </c>
      <c r="AE136" s="12">
        <v>0.1</v>
      </c>
      <c r="AF136" s="12"/>
      <c r="AG136" s="11" t="s">
        <v>314</v>
      </c>
      <c r="AH136" s="11" t="s">
        <v>314</v>
      </c>
      <c r="AI136" s="11" t="s">
        <v>183</v>
      </c>
      <c r="AJ136" s="8"/>
      <c r="AK136" s="8" t="s">
        <v>2229</v>
      </c>
      <c r="AL136" s="27" t="s">
        <v>2230</v>
      </c>
    </row>
    <row r="137" spans="1:38" s="5" customFormat="1">
      <c r="A137" s="6">
        <v>45620</v>
      </c>
      <c r="B137" s="18" t="s">
        <v>142</v>
      </c>
      <c r="C137" s="8" t="s">
        <v>195</v>
      </c>
      <c r="D137" s="9">
        <v>7.7789351851851846E-2</v>
      </c>
      <c r="E137" s="8" t="s">
        <v>2245</v>
      </c>
      <c r="F137" s="10">
        <v>12.1</v>
      </c>
      <c r="G137" s="10">
        <v>11.8</v>
      </c>
      <c r="H137" s="10">
        <v>12.9</v>
      </c>
      <c r="I137" s="10">
        <v>12.7</v>
      </c>
      <c r="J137" s="10">
        <v>13</v>
      </c>
      <c r="K137" s="10">
        <v>12.4</v>
      </c>
      <c r="L137" s="10">
        <v>12.3</v>
      </c>
      <c r="M137" s="10">
        <v>12.4</v>
      </c>
      <c r="N137" s="10">
        <v>12.5</v>
      </c>
      <c r="O137" s="22">
        <f t="shared" si="70"/>
        <v>36.799999999999997</v>
      </c>
      <c r="P137" s="22">
        <f t="shared" si="71"/>
        <v>38.1</v>
      </c>
      <c r="Q137" s="22">
        <f t="shared" si="72"/>
        <v>37.200000000000003</v>
      </c>
      <c r="R137" s="23">
        <f t="shared" si="73"/>
        <v>62.5</v>
      </c>
      <c r="S137" s="23">
        <f t="shared" si="74"/>
        <v>62.6</v>
      </c>
      <c r="T137" s="11" t="s">
        <v>170</v>
      </c>
      <c r="U137" s="11" t="s">
        <v>171</v>
      </c>
      <c r="V137" s="13" t="s">
        <v>200</v>
      </c>
      <c r="W137" s="13" t="s">
        <v>251</v>
      </c>
      <c r="X137" s="13" t="s">
        <v>204</v>
      </c>
      <c r="Y137" s="12">
        <v>1.7</v>
      </c>
      <c r="Z137" s="12">
        <v>1.3</v>
      </c>
      <c r="AA137" s="11" t="s">
        <v>183</v>
      </c>
      <c r="AB137" s="12">
        <v>1.1000000000000001</v>
      </c>
      <c r="AC137" s="12" t="s">
        <v>313</v>
      </c>
      <c r="AD137" s="12">
        <v>1</v>
      </c>
      <c r="AE137" s="12">
        <v>0.1</v>
      </c>
      <c r="AF137" s="12"/>
      <c r="AG137" s="11" t="s">
        <v>316</v>
      </c>
      <c r="AH137" s="11" t="s">
        <v>314</v>
      </c>
      <c r="AI137" s="11" t="s">
        <v>183</v>
      </c>
      <c r="AJ137" s="8"/>
      <c r="AK137" s="8" t="s">
        <v>2242</v>
      </c>
      <c r="AL137" s="27" t="s">
        <v>2244</v>
      </c>
    </row>
    <row r="138" spans="1:38" s="5" customFormat="1">
      <c r="A138" s="6">
        <v>45626</v>
      </c>
      <c r="B138" s="17" t="s">
        <v>1585</v>
      </c>
      <c r="C138" s="8" t="s">
        <v>498</v>
      </c>
      <c r="D138" s="9">
        <v>7.9259259259259265E-2</v>
      </c>
      <c r="E138" s="8" t="s">
        <v>2251</v>
      </c>
      <c r="F138" s="10">
        <v>12.3</v>
      </c>
      <c r="G138" s="10">
        <v>11.6</v>
      </c>
      <c r="H138" s="10">
        <v>13.1</v>
      </c>
      <c r="I138" s="10">
        <v>13.2</v>
      </c>
      <c r="J138" s="10">
        <v>12.8</v>
      </c>
      <c r="K138" s="10">
        <v>12.9</v>
      </c>
      <c r="L138" s="10">
        <v>12.9</v>
      </c>
      <c r="M138" s="10">
        <v>12.9</v>
      </c>
      <c r="N138" s="10">
        <v>13.1</v>
      </c>
      <c r="O138" s="22">
        <f t="shared" ref="O138:O142" si="75">SUM(F138:H138)</f>
        <v>37</v>
      </c>
      <c r="P138" s="22">
        <f t="shared" ref="P138:P142" si="76">SUM(I138:K138)</f>
        <v>38.9</v>
      </c>
      <c r="Q138" s="22">
        <f t="shared" ref="Q138:Q142" si="77">SUM(L138:N138)</f>
        <v>38.9</v>
      </c>
      <c r="R138" s="23">
        <f t="shared" ref="R138:R142" si="78">SUM(F138:J138)</f>
        <v>63</v>
      </c>
      <c r="S138" s="23">
        <f t="shared" ref="S138:S142" si="79">SUM(J138:N138)</f>
        <v>64.599999999999994</v>
      </c>
      <c r="T138" s="11" t="s">
        <v>170</v>
      </c>
      <c r="U138" s="11" t="s">
        <v>197</v>
      </c>
      <c r="V138" s="13" t="s">
        <v>1753</v>
      </c>
      <c r="W138" s="13" t="s">
        <v>1396</v>
      </c>
      <c r="X138" s="13" t="s">
        <v>280</v>
      </c>
      <c r="Y138" s="12">
        <v>7.4</v>
      </c>
      <c r="Z138" s="12">
        <v>7</v>
      </c>
      <c r="AA138" s="11" t="s">
        <v>183</v>
      </c>
      <c r="AB138" s="12">
        <v>0.8</v>
      </c>
      <c r="AC138" s="12" t="s">
        <v>313</v>
      </c>
      <c r="AD138" s="12">
        <v>0.7</v>
      </c>
      <c r="AE138" s="12">
        <v>0.1</v>
      </c>
      <c r="AF138" s="12"/>
      <c r="AG138" s="11" t="s">
        <v>314</v>
      </c>
      <c r="AH138" s="11" t="s">
        <v>315</v>
      </c>
      <c r="AI138" s="11" t="s">
        <v>183</v>
      </c>
      <c r="AJ138" s="8"/>
      <c r="AK138" s="8" t="s">
        <v>2254</v>
      </c>
      <c r="AL138" s="27" t="s">
        <v>2255</v>
      </c>
    </row>
    <row r="139" spans="1:38" s="5" customFormat="1">
      <c r="A139" s="6">
        <v>45626</v>
      </c>
      <c r="B139" s="18" t="s">
        <v>1585</v>
      </c>
      <c r="C139" s="8" t="s">
        <v>492</v>
      </c>
      <c r="D139" s="9">
        <v>7.9895833333333333E-2</v>
      </c>
      <c r="E139" s="8" t="s">
        <v>2258</v>
      </c>
      <c r="F139" s="10">
        <v>12.2</v>
      </c>
      <c r="G139" s="10">
        <v>11.3</v>
      </c>
      <c r="H139" s="10">
        <v>13.5</v>
      </c>
      <c r="I139" s="10">
        <v>12.8</v>
      </c>
      <c r="J139" s="10">
        <v>13.1</v>
      </c>
      <c r="K139" s="10">
        <v>13.2</v>
      </c>
      <c r="L139" s="10">
        <v>13.1</v>
      </c>
      <c r="M139" s="10">
        <v>13.1</v>
      </c>
      <c r="N139" s="10">
        <v>13</v>
      </c>
      <c r="O139" s="22">
        <f t="shared" si="75"/>
        <v>37</v>
      </c>
      <c r="P139" s="22">
        <f t="shared" si="76"/>
        <v>39.099999999999994</v>
      </c>
      <c r="Q139" s="22">
        <f t="shared" si="77"/>
        <v>39.200000000000003</v>
      </c>
      <c r="R139" s="23">
        <f t="shared" si="78"/>
        <v>62.9</v>
      </c>
      <c r="S139" s="23">
        <f t="shared" si="79"/>
        <v>65.5</v>
      </c>
      <c r="T139" s="11" t="s">
        <v>170</v>
      </c>
      <c r="U139" s="11" t="s">
        <v>197</v>
      </c>
      <c r="V139" s="13" t="s">
        <v>258</v>
      </c>
      <c r="W139" s="13" t="s">
        <v>199</v>
      </c>
      <c r="X139" s="13" t="s">
        <v>241</v>
      </c>
      <c r="Y139" s="12">
        <v>7.4</v>
      </c>
      <c r="Z139" s="12">
        <v>7</v>
      </c>
      <c r="AA139" s="11" t="s">
        <v>183</v>
      </c>
      <c r="AB139" s="12">
        <v>1.3</v>
      </c>
      <c r="AC139" s="12" t="s">
        <v>313</v>
      </c>
      <c r="AD139" s="12">
        <v>1.2</v>
      </c>
      <c r="AE139" s="12">
        <v>0.1</v>
      </c>
      <c r="AF139" s="12"/>
      <c r="AG139" s="11" t="s">
        <v>316</v>
      </c>
      <c r="AH139" s="11" t="s">
        <v>314</v>
      </c>
      <c r="AI139" s="11" t="s">
        <v>183</v>
      </c>
      <c r="AJ139" s="8"/>
      <c r="AK139" s="8" t="s">
        <v>2259</v>
      </c>
      <c r="AL139" s="27" t="s">
        <v>2260</v>
      </c>
    </row>
    <row r="140" spans="1:38" s="5" customFormat="1">
      <c r="A140" s="6">
        <v>45626</v>
      </c>
      <c r="B140" s="18" t="s">
        <v>139</v>
      </c>
      <c r="C140" s="8" t="s">
        <v>492</v>
      </c>
      <c r="D140" s="9">
        <v>7.8506944444444449E-2</v>
      </c>
      <c r="E140" s="8" t="s">
        <v>2269</v>
      </c>
      <c r="F140" s="10">
        <v>12.3</v>
      </c>
      <c r="G140" s="10">
        <v>11.8</v>
      </c>
      <c r="H140" s="10">
        <v>12.8</v>
      </c>
      <c r="I140" s="10">
        <v>12.7</v>
      </c>
      <c r="J140" s="10">
        <v>12.7</v>
      </c>
      <c r="K140" s="10">
        <v>12.9</v>
      </c>
      <c r="L140" s="10">
        <v>12.6</v>
      </c>
      <c r="M140" s="10">
        <v>12.6</v>
      </c>
      <c r="N140" s="10">
        <v>12.9</v>
      </c>
      <c r="O140" s="22">
        <f t="shared" si="75"/>
        <v>36.900000000000006</v>
      </c>
      <c r="P140" s="22">
        <f t="shared" si="76"/>
        <v>38.299999999999997</v>
      </c>
      <c r="Q140" s="22">
        <f t="shared" si="77"/>
        <v>38.1</v>
      </c>
      <c r="R140" s="23">
        <f t="shared" si="78"/>
        <v>62.300000000000011</v>
      </c>
      <c r="S140" s="23">
        <f t="shared" si="79"/>
        <v>63.7</v>
      </c>
      <c r="T140" s="11" t="s">
        <v>170</v>
      </c>
      <c r="U140" s="11" t="s">
        <v>171</v>
      </c>
      <c r="V140" s="13" t="s">
        <v>260</v>
      </c>
      <c r="W140" s="13" t="s">
        <v>204</v>
      </c>
      <c r="X140" s="13" t="s">
        <v>251</v>
      </c>
      <c r="Y140" s="12">
        <v>7.4</v>
      </c>
      <c r="Z140" s="12">
        <v>7</v>
      </c>
      <c r="AA140" s="11" t="s">
        <v>183</v>
      </c>
      <c r="AB140" s="12">
        <v>0.7</v>
      </c>
      <c r="AC140" s="12" t="s">
        <v>313</v>
      </c>
      <c r="AD140" s="12">
        <v>0.6</v>
      </c>
      <c r="AE140" s="12">
        <v>0.1</v>
      </c>
      <c r="AF140" s="12"/>
      <c r="AG140" s="11" t="s">
        <v>314</v>
      </c>
      <c r="AH140" s="11" t="s">
        <v>314</v>
      </c>
      <c r="AI140" s="11" t="s">
        <v>183</v>
      </c>
      <c r="AJ140" s="8"/>
      <c r="AK140" s="8" t="s">
        <v>2275</v>
      </c>
      <c r="AL140" s="27" t="s">
        <v>2276</v>
      </c>
    </row>
    <row r="141" spans="1:38" s="5" customFormat="1">
      <c r="A141" s="6">
        <v>45627</v>
      </c>
      <c r="B141" s="18" t="s">
        <v>1373</v>
      </c>
      <c r="C141" s="8" t="s">
        <v>195</v>
      </c>
      <c r="D141" s="9">
        <v>7.9259259259259265E-2</v>
      </c>
      <c r="E141" s="8" t="s">
        <v>2292</v>
      </c>
      <c r="F141" s="10">
        <v>12.5</v>
      </c>
      <c r="G141" s="10">
        <v>12.2</v>
      </c>
      <c r="H141" s="10">
        <v>14.2</v>
      </c>
      <c r="I141" s="10">
        <v>13.7</v>
      </c>
      <c r="J141" s="10">
        <v>12.8</v>
      </c>
      <c r="K141" s="10">
        <v>12.8</v>
      </c>
      <c r="L141" s="10">
        <v>12.2</v>
      </c>
      <c r="M141" s="10">
        <v>12</v>
      </c>
      <c r="N141" s="10">
        <v>12.4</v>
      </c>
      <c r="O141" s="22">
        <f t="shared" si="75"/>
        <v>38.9</v>
      </c>
      <c r="P141" s="22">
        <f t="shared" si="76"/>
        <v>39.299999999999997</v>
      </c>
      <c r="Q141" s="22">
        <f t="shared" si="77"/>
        <v>36.6</v>
      </c>
      <c r="R141" s="23">
        <f t="shared" si="78"/>
        <v>65.399999999999991</v>
      </c>
      <c r="S141" s="23">
        <f t="shared" si="79"/>
        <v>62.199999999999996</v>
      </c>
      <c r="T141" s="11" t="s">
        <v>212</v>
      </c>
      <c r="U141" s="11" t="s">
        <v>400</v>
      </c>
      <c r="V141" s="13" t="s">
        <v>203</v>
      </c>
      <c r="W141" s="13" t="s">
        <v>1753</v>
      </c>
      <c r="X141" s="13" t="s">
        <v>287</v>
      </c>
      <c r="Y141" s="12">
        <v>5</v>
      </c>
      <c r="Z141" s="12">
        <v>6.3</v>
      </c>
      <c r="AA141" s="11" t="s">
        <v>183</v>
      </c>
      <c r="AB141" s="12">
        <v>0.5</v>
      </c>
      <c r="AC141" s="12">
        <v>-0.7</v>
      </c>
      <c r="AD141" s="12">
        <v>-0.3</v>
      </c>
      <c r="AE141" s="12">
        <v>0.1</v>
      </c>
      <c r="AF141" s="12"/>
      <c r="AG141" s="11" t="s">
        <v>315</v>
      </c>
      <c r="AH141" s="11" t="s">
        <v>314</v>
      </c>
      <c r="AI141" s="11" t="s">
        <v>182</v>
      </c>
      <c r="AJ141" s="8"/>
      <c r="AK141" s="8" t="s">
        <v>2305</v>
      </c>
      <c r="AL141" s="27" t="s">
        <v>2306</v>
      </c>
    </row>
    <row r="142" spans="1:38" s="5" customFormat="1">
      <c r="A142" s="6">
        <v>45627</v>
      </c>
      <c r="B142" s="18" t="s">
        <v>140</v>
      </c>
      <c r="C142" s="8" t="s">
        <v>195</v>
      </c>
      <c r="D142" s="9">
        <v>7.9166666666666663E-2</v>
      </c>
      <c r="E142" s="8" t="s">
        <v>1152</v>
      </c>
      <c r="F142" s="10">
        <v>12.4</v>
      </c>
      <c r="G142" s="10">
        <v>11.6</v>
      </c>
      <c r="H142" s="10">
        <v>13.8</v>
      </c>
      <c r="I142" s="10">
        <v>13.3</v>
      </c>
      <c r="J142" s="10">
        <v>13</v>
      </c>
      <c r="K142" s="10">
        <v>12.8</v>
      </c>
      <c r="L142" s="10">
        <v>12.4</v>
      </c>
      <c r="M142" s="10">
        <v>12</v>
      </c>
      <c r="N142" s="10">
        <v>12.7</v>
      </c>
      <c r="O142" s="22">
        <f t="shared" si="75"/>
        <v>37.799999999999997</v>
      </c>
      <c r="P142" s="22">
        <f t="shared" si="76"/>
        <v>39.1</v>
      </c>
      <c r="Q142" s="22">
        <f t="shared" si="77"/>
        <v>37.099999999999994</v>
      </c>
      <c r="R142" s="23">
        <f t="shared" si="78"/>
        <v>64.099999999999994</v>
      </c>
      <c r="S142" s="23">
        <f t="shared" si="79"/>
        <v>62.900000000000006</v>
      </c>
      <c r="T142" s="11" t="s">
        <v>212</v>
      </c>
      <c r="U142" s="11" t="s">
        <v>400</v>
      </c>
      <c r="V142" s="13" t="s">
        <v>224</v>
      </c>
      <c r="W142" s="13" t="s">
        <v>701</v>
      </c>
      <c r="X142" s="13" t="s">
        <v>199</v>
      </c>
      <c r="Y142" s="12">
        <v>5</v>
      </c>
      <c r="Z142" s="12">
        <v>6.3</v>
      </c>
      <c r="AA142" s="11" t="s">
        <v>183</v>
      </c>
      <c r="AB142" s="12">
        <v>2.2000000000000002</v>
      </c>
      <c r="AC142" s="12">
        <v>-0.5</v>
      </c>
      <c r="AD142" s="12">
        <v>1.6</v>
      </c>
      <c r="AE142" s="12">
        <v>0.1</v>
      </c>
      <c r="AF142" s="12"/>
      <c r="AG142" s="11" t="s">
        <v>318</v>
      </c>
      <c r="AH142" s="11" t="s">
        <v>314</v>
      </c>
      <c r="AI142" s="11" t="s">
        <v>183</v>
      </c>
      <c r="AJ142" s="8"/>
      <c r="AK142" s="8" t="s">
        <v>2311</v>
      </c>
      <c r="AL142" s="27" t="s">
        <v>2311</v>
      </c>
    </row>
    <row r="143" spans="1:38" s="5" customFormat="1">
      <c r="A143" s="6">
        <v>45633</v>
      </c>
      <c r="B143" s="18" t="s">
        <v>1585</v>
      </c>
      <c r="C143" s="8" t="s">
        <v>195</v>
      </c>
      <c r="D143" s="9">
        <v>7.857638888888889E-2</v>
      </c>
      <c r="E143" s="8" t="s">
        <v>2321</v>
      </c>
      <c r="F143" s="10">
        <v>12.5</v>
      </c>
      <c r="G143" s="10">
        <v>11.7</v>
      </c>
      <c r="H143" s="10">
        <v>13.3</v>
      </c>
      <c r="I143" s="10">
        <v>13.2</v>
      </c>
      <c r="J143" s="10">
        <v>13.5</v>
      </c>
      <c r="K143" s="10">
        <v>13.3</v>
      </c>
      <c r="L143" s="10">
        <v>12.6</v>
      </c>
      <c r="M143" s="10">
        <v>11.9</v>
      </c>
      <c r="N143" s="10">
        <v>11.9</v>
      </c>
      <c r="O143" s="22">
        <f t="shared" ref="O143:O146" si="80">SUM(F143:H143)</f>
        <v>37.5</v>
      </c>
      <c r="P143" s="22">
        <f t="shared" ref="P143:P146" si="81">SUM(I143:K143)</f>
        <v>40</v>
      </c>
      <c r="Q143" s="22">
        <f t="shared" ref="Q143:Q146" si="82">SUM(L143:N143)</f>
        <v>36.4</v>
      </c>
      <c r="R143" s="23">
        <f t="shared" ref="R143:R146" si="83">SUM(F143:J143)</f>
        <v>64.2</v>
      </c>
      <c r="S143" s="23">
        <f t="shared" ref="S143:S146" si="84">SUM(J143:N143)</f>
        <v>63.199999999999996</v>
      </c>
      <c r="T143" s="11" t="s">
        <v>217</v>
      </c>
      <c r="U143" s="11" t="s">
        <v>213</v>
      </c>
      <c r="V143" s="13" t="s">
        <v>252</v>
      </c>
      <c r="W143" s="13" t="s">
        <v>1753</v>
      </c>
      <c r="X143" s="13" t="s">
        <v>415</v>
      </c>
      <c r="Y143" s="12">
        <v>4.7</v>
      </c>
      <c r="Z143" s="12">
        <v>5.0999999999999996</v>
      </c>
      <c r="AA143" s="11" t="s">
        <v>183</v>
      </c>
      <c r="AB143" s="12">
        <v>-0.1</v>
      </c>
      <c r="AC143" s="12">
        <v>-0.7</v>
      </c>
      <c r="AD143" s="12">
        <v>-0.8</v>
      </c>
      <c r="AE143" s="12" t="s">
        <v>317</v>
      </c>
      <c r="AF143" s="12" t="s">
        <v>319</v>
      </c>
      <c r="AG143" s="11" t="s">
        <v>320</v>
      </c>
      <c r="AH143" s="11" t="s">
        <v>315</v>
      </c>
      <c r="AI143" s="11" t="s">
        <v>183</v>
      </c>
      <c r="AJ143" s="8"/>
      <c r="AK143" s="8" t="s">
        <v>2341</v>
      </c>
      <c r="AL143" s="27" t="s">
        <v>2342</v>
      </c>
    </row>
    <row r="144" spans="1:38" s="5" customFormat="1">
      <c r="A144" s="6">
        <v>45633</v>
      </c>
      <c r="B144" s="18" t="s">
        <v>1373</v>
      </c>
      <c r="C144" s="8" t="s">
        <v>195</v>
      </c>
      <c r="D144" s="9">
        <v>7.8541666666666662E-2</v>
      </c>
      <c r="E144" s="8" t="s">
        <v>2319</v>
      </c>
      <c r="F144" s="10">
        <v>12.6</v>
      </c>
      <c r="G144" s="10">
        <v>11.6</v>
      </c>
      <c r="H144" s="10">
        <v>13</v>
      </c>
      <c r="I144" s="10">
        <v>13.3</v>
      </c>
      <c r="J144" s="10">
        <v>13.3</v>
      </c>
      <c r="K144" s="10">
        <v>12.8</v>
      </c>
      <c r="L144" s="10">
        <v>12.5</v>
      </c>
      <c r="M144" s="10">
        <v>12.4</v>
      </c>
      <c r="N144" s="10">
        <v>12.1</v>
      </c>
      <c r="O144" s="22">
        <f t="shared" si="80"/>
        <v>37.200000000000003</v>
      </c>
      <c r="P144" s="22">
        <f t="shared" si="81"/>
        <v>39.400000000000006</v>
      </c>
      <c r="Q144" s="22">
        <f t="shared" si="82"/>
        <v>37</v>
      </c>
      <c r="R144" s="23">
        <f t="shared" si="83"/>
        <v>63.8</v>
      </c>
      <c r="S144" s="23">
        <f t="shared" si="84"/>
        <v>63.1</v>
      </c>
      <c r="T144" s="11" t="s">
        <v>170</v>
      </c>
      <c r="U144" s="11" t="s">
        <v>171</v>
      </c>
      <c r="V144" s="13" t="s">
        <v>200</v>
      </c>
      <c r="W144" s="13" t="s">
        <v>2323</v>
      </c>
      <c r="X144" s="13" t="s">
        <v>2193</v>
      </c>
      <c r="Y144" s="12">
        <v>4.7</v>
      </c>
      <c r="Z144" s="12">
        <v>5.0999999999999996</v>
      </c>
      <c r="AA144" s="11" t="s">
        <v>183</v>
      </c>
      <c r="AB144" s="12">
        <v>-0.7</v>
      </c>
      <c r="AC144" s="12">
        <v>-0.4</v>
      </c>
      <c r="AD144" s="12">
        <v>-1.1000000000000001</v>
      </c>
      <c r="AE144" s="12" t="s">
        <v>317</v>
      </c>
      <c r="AF144" s="12" t="s">
        <v>319</v>
      </c>
      <c r="AG144" s="11" t="s">
        <v>446</v>
      </c>
      <c r="AH144" s="11" t="s">
        <v>315</v>
      </c>
      <c r="AI144" s="11" t="s">
        <v>182</v>
      </c>
      <c r="AJ144" s="8"/>
      <c r="AK144" s="8" t="s">
        <v>2347</v>
      </c>
      <c r="AL144" s="27" t="s">
        <v>2348</v>
      </c>
    </row>
    <row r="145" spans="1:38" s="5" customFormat="1">
      <c r="A145" s="6">
        <v>45634</v>
      </c>
      <c r="B145" s="18" t="s">
        <v>1585</v>
      </c>
      <c r="C145" s="8" t="s">
        <v>195</v>
      </c>
      <c r="D145" s="9">
        <v>7.9953703703703707E-2</v>
      </c>
      <c r="E145" s="8" t="s">
        <v>2330</v>
      </c>
      <c r="F145" s="10">
        <v>12.3</v>
      </c>
      <c r="G145" s="10">
        <v>11.2</v>
      </c>
      <c r="H145" s="10">
        <v>13.2</v>
      </c>
      <c r="I145" s="10">
        <v>13.2</v>
      </c>
      <c r="J145" s="10">
        <v>13.3</v>
      </c>
      <c r="K145" s="10">
        <v>13.7</v>
      </c>
      <c r="L145" s="10">
        <v>13.4</v>
      </c>
      <c r="M145" s="10">
        <v>12.8</v>
      </c>
      <c r="N145" s="10">
        <v>12.7</v>
      </c>
      <c r="O145" s="22">
        <f t="shared" si="80"/>
        <v>36.700000000000003</v>
      </c>
      <c r="P145" s="22">
        <f t="shared" si="81"/>
        <v>40.200000000000003</v>
      </c>
      <c r="Q145" s="22">
        <f t="shared" si="82"/>
        <v>38.900000000000006</v>
      </c>
      <c r="R145" s="23">
        <f t="shared" si="83"/>
        <v>63.2</v>
      </c>
      <c r="S145" s="23">
        <f t="shared" si="84"/>
        <v>65.900000000000006</v>
      </c>
      <c r="T145" s="11" t="s">
        <v>170</v>
      </c>
      <c r="U145" s="11" t="s">
        <v>197</v>
      </c>
      <c r="V145" s="13" t="s">
        <v>1088</v>
      </c>
      <c r="W145" s="13" t="s">
        <v>1460</v>
      </c>
      <c r="X145" s="13" t="s">
        <v>246</v>
      </c>
      <c r="Y145" s="12">
        <v>3.1</v>
      </c>
      <c r="Z145" s="12">
        <v>3.6</v>
      </c>
      <c r="AA145" s="11" t="s">
        <v>183</v>
      </c>
      <c r="AB145" s="12">
        <v>1.8</v>
      </c>
      <c r="AC145" s="12" t="s">
        <v>313</v>
      </c>
      <c r="AD145" s="12">
        <v>1.8</v>
      </c>
      <c r="AE145" s="12" t="s">
        <v>317</v>
      </c>
      <c r="AF145" s="12"/>
      <c r="AG145" s="11" t="s">
        <v>316</v>
      </c>
      <c r="AH145" s="11" t="s">
        <v>314</v>
      </c>
      <c r="AI145" s="11" t="s">
        <v>183</v>
      </c>
      <c r="AJ145" s="8"/>
      <c r="AK145" s="8" t="s">
        <v>2363</v>
      </c>
      <c r="AL145" s="27" t="s">
        <v>2364</v>
      </c>
    </row>
    <row r="146" spans="1:38" s="5" customFormat="1">
      <c r="A146" s="6">
        <v>45634</v>
      </c>
      <c r="B146" s="18" t="s">
        <v>139</v>
      </c>
      <c r="C146" s="8" t="s">
        <v>195</v>
      </c>
      <c r="D146" s="9">
        <v>7.9178240740740743E-2</v>
      </c>
      <c r="E146" s="8" t="s">
        <v>2335</v>
      </c>
      <c r="F146" s="10">
        <v>12.3</v>
      </c>
      <c r="G146" s="10">
        <v>11.2</v>
      </c>
      <c r="H146" s="10">
        <v>12.9</v>
      </c>
      <c r="I146" s="10">
        <v>12.8</v>
      </c>
      <c r="J146" s="10">
        <v>12.9</v>
      </c>
      <c r="K146" s="10">
        <v>12.8</v>
      </c>
      <c r="L146" s="10">
        <v>12.5</v>
      </c>
      <c r="M146" s="10">
        <v>13.1</v>
      </c>
      <c r="N146" s="10">
        <v>13.6</v>
      </c>
      <c r="O146" s="22">
        <f t="shared" si="80"/>
        <v>36.4</v>
      </c>
      <c r="P146" s="22">
        <f t="shared" si="81"/>
        <v>38.5</v>
      </c>
      <c r="Q146" s="22">
        <f t="shared" si="82"/>
        <v>39.200000000000003</v>
      </c>
      <c r="R146" s="23">
        <f t="shared" si="83"/>
        <v>62.1</v>
      </c>
      <c r="S146" s="23">
        <f t="shared" si="84"/>
        <v>64.900000000000006</v>
      </c>
      <c r="T146" s="11" t="s">
        <v>172</v>
      </c>
      <c r="U146" s="11" t="s">
        <v>197</v>
      </c>
      <c r="V146" s="13" t="s">
        <v>227</v>
      </c>
      <c r="W146" s="13" t="s">
        <v>246</v>
      </c>
      <c r="X146" s="13" t="s">
        <v>298</v>
      </c>
      <c r="Y146" s="12">
        <v>3.1</v>
      </c>
      <c r="Z146" s="12">
        <v>3.6</v>
      </c>
      <c r="AA146" s="11" t="s">
        <v>183</v>
      </c>
      <c r="AB146" s="12">
        <v>1.5</v>
      </c>
      <c r="AC146" s="12" t="s">
        <v>313</v>
      </c>
      <c r="AD146" s="12">
        <v>1.5</v>
      </c>
      <c r="AE146" s="12" t="s">
        <v>317</v>
      </c>
      <c r="AF146" s="12"/>
      <c r="AG146" s="11" t="s">
        <v>316</v>
      </c>
      <c r="AH146" s="11" t="s">
        <v>315</v>
      </c>
      <c r="AI146" s="11" t="s">
        <v>182</v>
      </c>
      <c r="AJ146" s="8"/>
      <c r="AK146" s="8" t="s">
        <v>2373</v>
      </c>
      <c r="AL146" s="27" t="s">
        <v>2374</v>
      </c>
    </row>
  </sheetData>
  <autoFilter ref="A1:AL142" xr:uid="{00000000-0001-0000-0C00-000000000000}"/>
  <phoneticPr fontId="12"/>
  <conditionalFormatting sqref="F2:N2">
    <cfRule type="colorScale" priority="2149">
      <colorScale>
        <cfvo type="min"/>
        <cfvo type="percentile" val="50"/>
        <cfvo type="max"/>
        <color rgb="FFF8696B"/>
        <color rgb="FFFFEB84"/>
        <color rgb="FF63BE7B"/>
      </colorScale>
    </cfRule>
  </conditionalFormatting>
  <conditionalFormatting sqref="F3:N3">
    <cfRule type="colorScale" priority="206">
      <colorScale>
        <cfvo type="min"/>
        <cfvo type="percentile" val="50"/>
        <cfvo type="max"/>
        <color rgb="FFF8696B"/>
        <color rgb="FFFFEB84"/>
        <color rgb="FF63BE7B"/>
      </colorScale>
    </cfRule>
  </conditionalFormatting>
  <conditionalFormatting sqref="F4:N4">
    <cfRule type="colorScale" priority="207">
      <colorScale>
        <cfvo type="min"/>
        <cfvo type="percentile" val="50"/>
        <cfvo type="max"/>
        <color rgb="FFF8696B"/>
        <color rgb="FFFFEB84"/>
        <color rgb="FF63BE7B"/>
      </colorScale>
    </cfRule>
  </conditionalFormatting>
  <conditionalFormatting sqref="F5:N10">
    <cfRule type="colorScale" priority="199">
      <colorScale>
        <cfvo type="min"/>
        <cfvo type="percentile" val="50"/>
        <cfvo type="max"/>
        <color rgb="FFF8696B"/>
        <color rgb="FFFFEB84"/>
        <color rgb="FF63BE7B"/>
      </colorScale>
    </cfRule>
  </conditionalFormatting>
  <conditionalFormatting sqref="F11:N15">
    <cfRule type="colorScale" priority="128">
      <colorScale>
        <cfvo type="min"/>
        <cfvo type="percentile" val="50"/>
        <cfvo type="max"/>
        <color rgb="FFF8696B"/>
        <color rgb="FFFFEB84"/>
        <color rgb="FF63BE7B"/>
      </colorScale>
    </cfRule>
  </conditionalFormatting>
  <conditionalFormatting sqref="F16:N20">
    <cfRule type="colorScale" priority="122">
      <colorScale>
        <cfvo type="min"/>
        <cfvo type="percentile" val="50"/>
        <cfvo type="max"/>
        <color rgb="FFF8696B"/>
        <color rgb="FFFFEB84"/>
        <color rgb="FF63BE7B"/>
      </colorScale>
    </cfRule>
  </conditionalFormatting>
  <conditionalFormatting sqref="F21:N25">
    <cfRule type="colorScale" priority="118">
      <colorScale>
        <cfvo type="min"/>
        <cfvo type="percentile" val="50"/>
        <cfvo type="max"/>
        <color rgb="FFF8696B"/>
        <color rgb="FFFFEB84"/>
        <color rgb="FF63BE7B"/>
      </colorScale>
    </cfRule>
  </conditionalFormatting>
  <conditionalFormatting sqref="F26:N31">
    <cfRule type="colorScale" priority="114">
      <colorScale>
        <cfvo type="min"/>
        <cfvo type="percentile" val="50"/>
        <cfvo type="max"/>
        <color rgb="FFF8696B"/>
        <color rgb="FFFFEB84"/>
        <color rgb="FF63BE7B"/>
      </colorScale>
    </cfRule>
  </conditionalFormatting>
  <conditionalFormatting sqref="F32:N35">
    <cfRule type="colorScale" priority="110">
      <colorScale>
        <cfvo type="min"/>
        <cfvo type="percentile" val="50"/>
        <cfvo type="max"/>
        <color rgb="FFF8696B"/>
        <color rgb="FFFFEB84"/>
        <color rgb="FF63BE7B"/>
      </colorScale>
    </cfRule>
  </conditionalFormatting>
  <conditionalFormatting sqref="F36:N36">
    <cfRule type="colorScale" priority="104">
      <colorScale>
        <cfvo type="min"/>
        <cfvo type="percentile" val="50"/>
        <cfvo type="max"/>
        <color rgb="FFF8696B"/>
        <color rgb="FFFFEB84"/>
        <color rgb="FF63BE7B"/>
      </colorScale>
    </cfRule>
  </conditionalFormatting>
  <conditionalFormatting sqref="F37:N41">
    <cfRule type="colorScale" priority="100">
      <colorScale>
        <cfvo type="min"/>
        <cfvo type="percentile" val="50"/>
        <cfvo type="max"/>
        <color rgb="FFF8696B"/>
        <color rgb="FFFFEB84"/>
        <color rgb="FF63BE7B"/>
      </colorScale>
    </cfRule>
  </conditionalFormatting>
  <conditionalFormatting sqref="F42:N46">
    <cfRule type="colorScale" priority="96">
      <colorScale>
        <cfvo type="min"/>
        <cfvo type="percentile" val="50"/>
        <cfvo type="max"/>
        <color rgb="FFF8696B"/>
        <color rgb="FFFFEB84"/>
        <color rgb="FF63BE7B"/>
      </colorScale>
    </cfRule>
  </conditionalFormatting>
  <conditionalFormatting sqref="F47:N50">
    <cfRule type="colorScale" priority="92">
      <colorScale>
        <cfvo type="min"/>
        <cfvo type="percentile" val="50"/>
        <cfvo type="max"/>
        <color rgb="FFF8696B"/>
        <color rgb="FFFFEB84"/>
        <color rgb="FF63BE7B"/>
      </colorScale>
    </cfRule>
  </conditionalFormatting>
  <conditionalFormatting sqref="F51:N56">
    <cfRule type="colorScale" priority="86">
      <colorScale>
        <cfvo type="min"/>
        <cfvo type="percentile" val="50"/>
        <cfvo type="max"/>
        <color rgb="FFF8696B"/>
        <color rgb="FFFFEB84"/>
        <color rgb="FF63BE7B"/>
      </colorScale>
    </cfRule>
  </conditionalFormatting>
  <conditionalFormatting sqref="F57:N62">
    <cfRule type="colorScale" priority="80">
      <colorScale>
        <cfvo type="min"/>
        <cfvo type="percentile" val="50"/>
        <cfvo type="max"/>
        <color rgb="FFF8696B"/>
        <color rgb="FFFFEB84"/>
        <color rgb="FF63BE7B"/>
      </colorScale>
    </cfRule>
  </conditionalFormatting>
  <conditionalFormatting sqref="F63:N66">
    <cfRule type="colorScale" priority="74">
      <colorScale>
        <cfvo type="min"/>
        <cfvo type="percentile" val="50"/>
        <cfvo type="max"/>
        <color rgb="FFF8696B"/>
        <color rgb="FFFFEB84"/>
        <color rgb="FF63BE7B"/>
      </colorScale>
    </cfRule>
  </conditionalFormatting>
  <conditionalFormatting sqref="F67:N70">
    <cfRule type="colorScale" priority="70">
      <colorScale>
        <cfvo type="min"/>
        <cfvo type="percentile" val="50"/>
        <cfvo type="max"/>
        <color rgb="FFF8696B"/>
        <color rgb="FFFFEB84"/>
        <color rgb="FF63BE7B"/>
      </colorScale>
    </cfRule>
  </conditionalFormatting>
  <conditionalFormatting sqref="F71:N75">
    <cfRule type="colorScale" priority="64">
      <colorScale>
        <cfvo type="min"/>
        <cfvo type="percentile" val="50"/>
        <cfvo type="max"/>
        <color rgb="FFF8696B"/>
        <color rgb="FFFFEB84"/>
        <color rgb="FF63BE7B"/>
      </colorScale>
    </cfRule>
  </conditionalFormatting>
  <conditionalFormatting sqref="F76:N81">
    <cfRule type="colorScale" priority="60">
      <colorScale>
        <cfvo type="min"/>
        <cfvo type="percentile" val="50"/>
        <cfvo type="max"/>
        <color rgb="FFF8696B"/>
        <color rgb="FFFFEB84"/>
        <color rgb="FF63BE7B"/>
      </colorScale>
    </cfRule>
  </conditionalFormatting>
  <conditionalFormatting sqref="F82:N86">
    <cfRule type="colorScale" priority="54">
      <colorScale>
        <cfvo type="min"/>
        <cfvo type="percentile" val="50"/>
        <cfvo type="max"/>
        <color rgb="FFF8696B"/>
        <color rgb="FFFFEB84"/>
        <color rgb="FF63BE7B"/>
      </colorScale>
    </cfRule>
  </conditionalFormatting>
  <conditionalFormatting sqref="F87:N90">
    <cfRule type="colorScale" priority="48">
      <colorScale>
        <cfvo type="min"/>
        <cfvo type="percentile" val="50"/>
        <cfvo type="max"/>
        <color rgb="FFF8696B"/>
        <color rgb="FFFFEB84"/>
        <color rgb="FF63BE7B"/>
      </colorScale>
    </cfRule>
  </conditionalFormatting>
  <conditionalFormatting sqref="F91:N95">
    <cfRule type="colorScale" priority="44">
      <colorScale>
        <cfvo type="min"/>
        <cfvo type="percentile" val="50"/>
        <cfvo type="max"/>
        <color rgb="FFF8696B"/>
        <color rgb="FFFFEB84"/>
        <color rgb="FF63BE7B"/>
      </colorScale>
    </cfRule>
  </conditionalFormatting>
  <conditionalFormatting sqref="F96:N103">
    <cfRule type="colorScale" priority="40">
      <colorScale>
        <cfvo type="min"/>
        <cfvo type="percentile" val="50"/>
        <cfvo type="max"/>
        <color rgb="FFF8696B"/>
        <color rgb="FFFFEB84"/>
        <color rgb="FF63BE7B"/>
      </colorScale>
    </cfRule>
  </conditionalFormatting>
  <conditionalFormatting sqref="F104:N108">
    <cfRule type="colorScale" priority="36">
      <colorScale>
        <cfvo type="min"/>
        <cfvo type="percentile" val="50"/>
        <cfvo type="max"/>
        <color rgb="FFF8696B"/>
        <color rgb="FFFFEB84"/>
        <color rgb="FF63BE7B"/>
      </colorScale>
    </cfRule>
  </conditionalFormatting>
  <conditionalFormatting sqref="F109:N113">
    <cfRule type="colorScale" priority="32">
      <colorScale>
        <cfvo type="min"/>
        <cfvo type="percentile" val="50"/>
        <cfvo type="max"/>
        <color rgb="FFF8696B"/>
        <color rgb="FFFFEB84"/>
        <color rgb="FF63BE7B"/>
      </colorScale>
    </cfRule>
  </conditionalFormatting>
  <conditionalFormatting sqref="F114:N119">
    <cfRule type="colorScale" priority="26">
      <colorScale>
        <cfvo type="min"/>
        <cfvo type="percentile" val="50"/>
        <cfvo type="max"/>
        <color rgb="FFF8696B"/>
        <color rgb="FFFFEB84"/>
        <color rgb="FF63BE7B"/>
      </colorScale>
    </cfRule>
  </conditionalFormatting>
  <conditionalFormatting sqref="F120:N120">
    <cfRule type="colorScale" priority="25">
      <colorScale>
        <cfvo type="min"/>
        <cfvo type="percentile" val="50"/>
        <cfvo type="max"/>
        <color rgb="FFF8696B"/>
        <color rgb="FFFFEB84"/>
        <color rgb="FF63BE7B"/>
      </colorScale>
    </cfRule>
  </conditionalFormatting>
  <conditionalFormatting sqref="F121:N126">
    <cfRule type="colorScale" priority="21">
      <colorScale>
        <cfvo type="min"/>
        <cfvo type="percentile" val="50"/>
        <cfvo type="max"/>
        <color rgb="FFF8696B"/>
        <color rgb="FFFFEB84"/>
        <color rgb="FF63BE7B"/>
      </colorScale>
    </cfRule>
  </conditionalFormatting>
  <conditionalFormatting sqref="F127:N131">
    <cfRule type="colorScale" priority="15">
      <colorScale>
        <cfvo type="min"/>
        <cfvo type="percentile" val="50"/>
        <cfvo type="max"/>
        <color rgb="FFF8696B"/>
        <color rgb="FFFFEB84"/>
        <color rgb="FF63BE7B"/>
      </colorScale>
    </cfRule>
  </conditionalFormatting>
  <conditionalFormatting sqref="F132:N137">
    <cfRule type="colorScale" priority="9">
      <colorScale>
        <cfvo type="min"/>
        <cfvo type="percentile" val="50"/>
        <cfvo type="max"/>
        <color rgb="FFF8696B"/>
        <color rgb="FFFFEB84"/>
        <color rgb="FF63BE7B"/>
      </colorScale>
    </cfRule>
  </conditionalFormatting>
  <conditionalFormatting sqref="F138:N142">
    <cfRule type="colorScale" priority="5">
      <colorScale>
        <cfvo type="min"/>
        <cfvo type="percentile" val="50"/>
        <cfvo type="max"/>
        <color rgb="FFF8696B"/>
        <color rgb="FFFFEB84"/>
        <color rgb="FF63BE7B"/>
      </colorScale>
    </cfRule>
  </conditionalFormatting>
  <conditionalFormatting sqref="F143:N146">
    <cfRule type="colorScale" priority="1">
      <colorScale>
        <cfvo type="min"/>
        <cfvo type="percentile" val="50"/>
        <cfvo type="max"/>
        <color rgb="FFF8696B"/>
        <color rgb="FFFFEB84"/>
        <color rgb="FF63BE7B"/>
      </colorScale>
    </cfRule>
  </conditionalFormatting>
  <conditionalFormatting sqref="AA2:AA146">
    <cfRule type="containsText" dxfId="76" priority="222" operator="containsText" text="A">
      <formula>NOT(ISERROR(SEARCH("A",AA2)))</formula>
    </cfRule>
    <cfRule type="containsText" dxfId="75" priority="219" operator="containsText" text="F">
      <formula>NOT(ISERROR(SEARCH("F",AA2)))</formula>
    </cfRule>
    <cfRule type="containsText" dxfId="74" priority="218" operator="containsText" text="S">
      <formula>NOT(ISERROR(SEARCH("S",AA2)))</formula>
    </cfRule>
    <cfRule type="containsText" dxfId="73" priority="217" operator="containsText" text="D">
      <formula>NOT(ISERROR(SEARCH("D",AA2)))</formula>
    </cfRule>
  </conditionalFormatting>
  <conditionalFormatting sqref="AA11:AA113 AA87:AJ108 AA111:AJ120 AB109:AJ109 AC110:AJ110">
    <cfRule type="containsText" dxfId="72" priority="123" operator="containsText" text="E">
      <formula>NOT(ISERROR(SEARCH("E",AA11)))</formula>
    </cfRule>
  </conditionalFormatting>
  <conditionalFormatting sqref="AA11:AA113 AA87:AJ108 AB109:AJ109 AC110:AJ110 AA111:AJ120">
    <cfRule type="containsText" dxfId="71" priority="124" operator="containsText" text="B">
      <formula>NOT(ISERROR(SEARCH("B",AA11)))</formula>
    </cfRule>
  </conditionalFormatting>
  <conditionalFormatting sqref="AA32:AA142 AA138:AJ146">
    <cfRule type="containsText" dxfId="70" priority="106" operator="containsText" text="B">
      <formula>NOT(ISERROR(SEARCH("B",AA32)))</formula>
    </cfRule>
    <cfRule type="containsText" dxfId="69" priority="105" operator="containsText" text="E">
      <formula>NOT(ISERROR(SEARCH("E",AA32)))</formula>
    </cfRule>
  </conditionalFormatting>
  <conditionalFormatting sqref="AA47:AA146">
    <cfRule type="containsText" dxfId="68" priority="91" operator="containsText" text="B">
      <formula>NOT(ISERROR(SEARCH("B",AA47)))</formula>
    </cfRule>
    <cfRule type="containsText" dxfId="67" priority="90" operator="containsText" text="E">
      <formula>NOT(ISERROR(SEARCH("E",AA47)))</formula>
    </cfRule>
  </conditionalFormatting>
  <conditionalFormatting sqref="AA51:AA146">
    <cfRule type="containsText" dxfId="66" priority="85" operator="containsText" text="B">
      <formula>NOT(ISERROR(SEARCH("B",AA51)))</formula>
    </cfRule>
    <cfRule type="containsText" dxfId="65" priority="84" operator="containsText" text="E">
      <formula>NOT(ISERROR(SEARCH("E",AA51)))</formula>
    </cfRule>
  </conditionalFormatting>
  <conditionalFormatting sqref="AA57:AA146">
    <cfRule type="containsText" dxfId="64" priority="79" operator="containsText" text="B">
      <formula>NOT(ISERROR(SEARCH("B",AA57)))</formula>
    </cfRule>
    <cfRule type="containsText" dxfId="63" priority="78" operator="containsText" text="E">
      <formula>NOT(ISERROR(SEARCH("E",AA57)))</formula>
    </cfRule>
  </conditionalFormatting>
  <conditionalFormatting sqref="AA67:AA146">
    <cfRule type="containsText" dxfId="62" priority="68" operator="containsText" text="E">
      <formula>NOT(ISERROR(SEARCH("E",AA67)))</formula>
    </cfRule>
    <cfRule type="containsText" dxfId="61" priority="69" operator="containsText" text="B">
      <formula>NOT(ISERROR(SEARCH("B",AA67)))</formula>
    </cfRule>
  </conditionalFormatting>
  <conditionalFormatting sqref="AA76:AA146">
    <cfRule type="containsText" dxfId="60" priority="58" operator="containsText" text="E">
      <formula>NOT(ISERROR(SEARCH("E",AA76)))</formula>
    </cfRule>
    <cfRule type="containsText" dxfId="59" priority="59" operator="containsText" text="B">
      <formula>NOT(ISERROR(SEARCH("B",AA76)))</formula>
    </cfRule>
  </conditionalFormatting>
  <conditionalFormatting sqref="AA82:AA146">
    <cfRule type="containsText" dxfId="58" priority="53" operator="containsText" text="B">
      <formula>NOT(ISERROR(SEARCH("B",AA82)))</formula>
    </cfRule>
    <cfRule type="containsText" dxfId="57" priority="52" operator="containsText" text="E">
      <formula>NOT(ISERROR(SEARCH("E",AA82)))</formula>
    </cfRule>
  </conditionalFormatting>
  <conditionalFormatting sqref="AA109:AA146">
    <cfRule type="containsText" dxfId="56" priority="29" operator="containsText" text="B">
      <formula>NOT(ISERROR(SEARCH("B",AA109)))</formula>
    </cfRule>
    <cfRule type="containsText" dxfId="55" priority="28" operator="containsText" text="E">
      <formula>NOT(ISERROR(SEARCH("E",AA109)))</formula>
    </cfRule>
    <cfRule type="containsText" dxfId="54" priority="30" operator="containsText" text="E">
      <formula>NOT(ISERROR(SEARCH("E",AA109)))</formula>
    </cfRule>
    <cfRule type="containsText" dxfId="53" priority="31" operator="containsText" text="B">
      <formula>NOT(ISERROR(SEARCH("B",AA109)))</formula>
    </cfRule>
  </conditionalFormatting>
  <conditionalFormatting sqref="AA121:AA146">
    <cfRule type="containsText" dxfId="52" priority="19" operator="containsText" text="E">
      <formula>NOT(ISERROR(SEARCH("E",AA121)))</formula>
    </cfRule>
    <cfRule type="containsText" dxfId="51" priority="20" operator="containsText" text="B">
      <formula>NOT(ISERROR(SEARCH("B",AA121)))</formula>
    </cfRule>
  </conditionalFormatting>
  <conditionalFormatting sqref="AA127:AA146">
    <cfRule type="containsText" dxfId="50" priority="13" operator="containsText" text="E">
      <formula>NOT(ISERROR(SEARCH("E",AA127)))</formula>
    </cfRule>
    <cfRule type="containsText" dxfId="49" priority="14" operator="containsText" text="B">
      <formula>NOT(ISERROR(SEARCH("B",AA127)))</formula>
    </cfRule>
  </conditionalFormatting>
  <conditionalFormatting sqref="AA138:AA146">
    <cfRule type="containsText" dxfId="48" priority="3" operator="containsText" text="E">
      <formula>NOT(ISERROR(SEARCH("E",AA138)))</formula>
    </cfRule>
    <cfRule type="containsText" dxfId="47" priority="4" operator="containsText" text="B">
      <formula>NOT(ISERROR(SEARCH("B",AA138)))</formula>
    </cfRule>
  </conditionalFormatting>
  <conditionalFormatting sqref="AA2:AI2 AA3:AJ4 AA3:AA146">
    <cfRule type="containsText" dxfId="46" priority="221" operator="containsText" text="B">
      <formula>NOT(ISERROR(SEARCH("B",AA2)))</formula>
    </cfRule>
    <cfRule type="containsText" dxfId="45" priority="220" operator="containsText" text="E">
      <formula>NOT(ISERROR(SEARCH("E",AA2)))</formula>
    </cfRule>
  </conditionalFormatting>
  <conditionalFormatting sqref="AA5:AJ15">
    <cfRule type="containsText" dxfId="44" priority="126" operator="containsText" text="B">
      <formula>NOT(ISERROR(SEARCH("B",AA5)))</formula>
    </cfRule>
    <cfRule type="containsText" dxfId="43" priority="125" operator="containsText" text="E">
      <formula>NOT(ISERROR(SEARCH("E",AA5)))</formula>
    </cfRule>
  </conditionalFormatting>
  <conditionalFormatting sqref="AA16:AJ36">
    <cfRule type="containsText" dxfId="42" priority="108" operator="containsText" text="B">
      <formula>NOT(ISERROR(SEARCH("B",AA16)))</formula>
    </cfRule>
    <cfRule type="containsText" dxfId="41" priority="107" operator="containsText" text="E">
      <formula>NOT(ISERROR(SEARCH("E",AA16)))</formula>
    </cfRule>
  </conditionalFormatting>
  <conditionalFormatting sqref="AA37:AJ50">
    <cfRule type="containsText" dxfId="40" priority="94" operator="containsText" text="B">
      <formula>NOT(ISERROR(SEARCH("B",AA37)))</formula>
    </cfRule>
    <cfRule type="containsText" dxfId="39" priority="93" operator="containsText" text="E">
      <formula>NOT(ISERROR(SEARCH("E",AA37)))</formula>
    </cfRule>
  </conditionalFormatting>
  <conditionalFormatting sqref="AA51:AJ56">
    <cfRule type="containsText" dxfId="38" priority="88" operator="containsText" text="B">
      <formula>NOT(ISERROR(SEARCH("B",AA51)))</formula>
    </cfRule>
    <cfRule type="containsText" dxfId="37" priority="87" operator="containsText" text="E">
      <formula>NOT(ISERROR(SEARCH("E",AA51)))</formula>
    </cfRule>
  </conditionalFormatting>
  <conditionalFormatting sqref="AA57:AJ62">
    <cfRule type="containsText" dxfId="36" priority="82" operator="containsText" text="B">
      <formula>NOT(ISERROR(SEARCH("B",AA57)))</formula>
    </cfRule>
    <cfRule type="containsText" dxfId="35" priority="81" operator="containsText" text="E">
      <formula>NOT(ISERROR(SEARCH("E",AA57)))</formula>
    </cfRule>
  </conditionalFormatting>
  <conditionalFormatting sqref="AA63:AJ70">
    <cfRule type="containsText" dxfId="34" priority="71" operator="containsText" text="E">
      <formula>NOT(ISERROR(SEARCH("E",AA63)))</formula>
    </cfRule>
    <cfRule type="containsText" dxfId="33" priority="72" operator="containsText" text="B">
      <formula>NOT(ISERROR(SEARCH("B",AA63)))</formula>
    </cfRule>
  </conditionalFormatting>
  <conditionalFormatting sqref="AA71:AJ81">
    <cfRule type="containsText" dxfId="32" priority="62" operator="containsText" text="B">
      <formula>NOT(ISERROR(SEARCH("B",AA71)))</formula>
    </cfRule>
    <cfRule type="containsText" dxfId="31" priority="61" operator="containsText" text="E">
      <formula>NOT(ISERROR(SEARCH("E",AA71)))</formula>
    </cfRule>
  </conditionalFormatting>
  <conditionalFormatting sqref="AA82:AJ86">
    <cfRule type="containsText" dxfId="30" priority="55" operator="containsText" text="E">
      <formula>NOT(ISERROR(SEARCH("E",AA82)))</formula>
    </cfRule>
    <cfRule type="containsText" dxfId="29" priority="56" operator="containsText" text="B">
      <formula>NOT(ISERROR(SEARCH("B",AA82)))</formula>
    </cfRule>
  </conditionalFormatting>
  <conditionalFormatting sqref="AA121:AJ126">
    <cfRule type="containsText" dxfId="28" priority="24" operator="containsText" text="B">
      <formula>NOT(ISERROR(SEARCH("B",AA121)))</formula>
    </cfRule>
    <cfRule type="containsText" dxfId="27" priority="23" operator="containsText" text="E">
      <formula>NOT(ISERROR(SEARCH("E",AA121)))</formula>
    </cfRule>
  </conditionalFormatting>
  <conditionalFormatting sqref="AA127:AJ131">
    <cfRule type="containsText" dxfId="26" priority="17" operator="containsText" text="E">
      <formula>NOT(ISERROR(SEARCH("E",AA127)))</formula>
    </cfRule>
    <cfRule type="containsText" dxfId="25" priority="18" operator="containsText" text="B">
      <formula>NOT(ISERROR(SEARCH("B",AA127)))</formula>
    </cfRule>
  </conditionalFormatting>
  <conditionalFormatting sqref="AA132:AJ137">
    <cfRule type="containsText" dxfId="24" priority="12" operator="containsText" text="B">
      <formula>NOT(ISERROR(SEARCH("B",AA132)))</formula>
    </cfRule>
    <cfRule type="containsText" dxfId="23" priority="11" operator="containsText" text="E">
      <formula>NOT(ISERROR(SEARCH("E",AA132)))</formula>
    </cfRule>
  </conditionalFormatting>
  <conditionalFormatting sqref="AG2:AI2 AG3:AJ4 AG138:AJ142">
    <cfRule type="containsText" dxfId="22" priority="236" operator="containsText" text="A">
      <formula>NOT(ISERROR(SEARCH("A",AG2)))</formula>
    </cfRule>
  </conditionalFormatting>
  <conditionalFormatting sqref="AG5:AJ15">
    <cfRule type="containsText" dxfId="21" priority="127" operator="containsText" text="A">
      <formula>NOT(ISERROR(SEARCH("A",AG5)))</formula>
    </cfRule>
  </conditionalFormatting>
  <conditionalFormatting sqref="AG16:AJ36">
    <cfRule type="containsText" dxfId="20" priority="109" operator="containsText" text="A">
      <formula>NOT(ISERROR(SEARCH("A",AG16)))</formula>
    </cfRule>
  </conditionalFormatting>
  <conditionalFormatting sqref="AG37:AJ50">
    <cfRule type="containsText" dxfId="19" priority="95" operator="containsText" text="A">
      <formula>NOT(ISERROR(SEARCH("A",AG37)))</formula>
    </cfRule>
  </conditionalFormatting>
  <conditionalFormatting sqref="AG51:AJ56">
    <cfRule type="containsText" dxfId="18" priority="89" operator="containsText" text="A">
      <formula>NOT(ISERROR(SEARCH("A",AG51)))</formula>
    </cfRule>
  </conditionalFormatting>
  <conditionalFormatting sqref="AG57:AJ62">
    <cfRule type="containsText" dxfId="17" priority="83" operator="containsText" text="A">
      <formula>NOT(ISERROR(SEARCH("A",AG57)))</formula>
    </cfRule>
  </conditionalFormatting>
  <conditionalFormatting sqref="AG63:AJ70">
    <cfRule type="containsText" dxfId="16" priority="73" operator="containsText" text="A">
      <formula>NOT(ISERROR(SEARCH("A",AG63)))</formula>
    </cfRule>
  </conditionalFormatting>
  <conditionalFormatting sqref="AG71:AJ81">
    <cfRule type="containsText" dxfId="15" priority="63" operator="containsText" text="A">
      <formula>NOT(ISERROR(SEARCH("A",AG71)))</formula>
    </cfRule>
  </conditionalFormatting>
  <conditionalFormatting sqref="AG82:AJ86">
    <cfRule type="containsText" dxfId="14" priority="57" operator="containsText" text="A">
      <formula>NOT(ISERROR(SEARCH("A",AG82)))</formula>
    </cfRule>
  </conditionalFormatting>
  <conditionalFormatting sqref="AG87:AJ137">
    <cfRule type="containsText" dxfId="13" priority="10" operator="containsText" text="A">
      <formula>NOT(ISERROR(SEARCH("A",AG87)))</formula>
    </cfRule>
  </conditionalFormatting>
  <conditionalFormatting sqref="AG143:AJ146">
    <cfRule type="containsText" dxfId="12" priority="2" operator="containsText" text="A">
      <formula>NOT(ISERROR(SEARCH("A",AG143)))</formula>
    </cfRule>
  </conditionalFormatting>
  <conditionalFormatting sqref="AJ2">
    <cfRule type="containsText" dxfId="11" priority="204" operator="containsText" text="B">
      <formula>NOT(ISERROR(SEARCH("B",AJ2)))</formula>
    </cfRule>
    <cfRule type="containsText" dxfId="10" priority="205" operator="containsText" text="A">
      <formula>NOT(ISERROR(SEARCH("A",AJ2)))</formula>
    </cfRule>
    <cfRule type="containsText" dxfId="9" priority="203" operator="containsText" text="E">
      <formula>NOT(ISERROR(SEARCH("E",AJ2)))</formula>
    </cfRule>
  </conditionalFormatting>
  <dataValidations count="1">
    <dataValidation type="list" allowBlank="1" showInputMessage="1" showErrorMessage="1" sqref="AJ2:AJ146"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0 O21:S25 O26:S31 O32:S36 O37:S41 O42:S46 O47:S50 O51:S56 O57:S62 O63:S66 O67:S70 O71:S75 O76:S81 O82:S86 O87:S90 O91:S95 O96:S103 O104:S108 O109:S113 O114:S120 O121:S126 O127:S131 O132:S137 O138:S142 O143:S147"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43"/>
  <sheetViews>
    <sheetView workbookViewId="0">
      <pane xSplit="5" ySplit="1" topLeftCell="W19" activePane="bottomRight" state="frozen"/>
      <selection activeCell="E15" sqref="E15"/>
      <selection pane="topRight" activeCell="E15" sqref="E15"/>
      <selection pane="bottomLeft" activeCell="E15" sqref="E15"/>
      <selection pane="bottomRight" activeCell="AL46" sqref="AL4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158</v>
      </c>
      <c r="G1" s="1" t="s">
        <v>159</v>
      </c>
      <c r="H1" s="1" t="s">
        <v>160</v>
      </c>
      <c r="I1" s="1" t="s">
        <v>161</v>
      </c>
      <c r="J1" s="1" t="s">
        <v>162</v>
      </c>
      <c r="K1" s="1" t="s">
        <v>163</v>
      </c>
      <c r="L1" s="1" t="s">
        <v>164</v>
      </c>
      <c r="M1" s="1" t="s">
        <v>165</v>
      </c>
      <c r="N1" s="1" t="s">
        <v>166</v>
      </c>
      <c r="O1" s="1" t="s">
        <v>167</v>
      </c>
      <c r="P1" s="1" t="s">
        <v>168</v>
      </c>
      <c r="Q1" s="1" t="s">
        <v>72</v>
      </c>
      <c r="R1" s="1" t="s">
        <v>47</v>
      </c>
      <c r="S1" s="1" t="s">
        <v>145</v>
      </c>
      <c r="T1" s="2" t="s">
        <v>49</v>
      </c>
      <c r="U1" s="2" t="s">
        <v>50</v>
      </c>
      <c r="V1" s="3" t="s">
        <v>51</v>
      </c>
      <c r="W1" s="3" t="s">
        <v>52</v>
      </c>
      <c r="X1" s="3" t="s">
        <v>53</v>
      </c>
      <c r="Y1" s="4" t="s">
        <v>132</v>
      </c>
      <c r="Z1" s="4" t="s">
        <v>133</v>
      </c>
      <c r="AA1" s="4" t="s">
        <v>169</v>
      </c>
      <c r="AB1" s="4" t="s">
        <v>9</v>
      </c>
      <c r="AC1" s="4" t="s">
        <v>91</v>
      </c>
      <c r="AD1" s="4" t="s">
        <v>10</v>
      </c>
      <c r="AE1" s="4" t="s">
        <v>11</v>
      </c>
      <c r="AF1" s="4"/>
      <c r="AG1" s="4" t="s">
        <v>12</v>
      </c>
      <c r="AH1" s="4" t="s">
        <v>13</v>
      </c>
      <c r="AI1" s="4" t="s">
        <v>54</v>
      </c>
      <c r="AJ1" s="4" t="s">
        <v>55</v>
      </c>
      <c r="AK1" s="1" t="s">
        <v>70</v>
      </c>
      <c r="AL1" s="14" t="s">
        <v>134</v>
      </c>
    </row>
    <row r="2" spans="1:38" s="5" customFormat="1">
      <c r="A2" s="6">
        <v>45297</v>
      </c>
      <c r="B2" s="7" t="s">
        <v>138</v>
      </c>
      <c r="C2" s="8" t="s">
        <v>195</v>
      </c>
      <c r="D2" s="9">
        <v>8.4803240740740748E-2</v>
      </c>
      <c r="E2" s="28" t="s">
        <v>202</v>
      </c>
      <c r="F2" s="40">
        <v>7.3</v>
      </c>
      <c r="G2" s="10">
        <v>10.9</v>
      </c>
      <c r="H2" s="10">
        <v>11.4</v>
      </c>
      <c r="I2" s="10">
        <v>12.9</v>
      </c>
      <c r="J2" s="10">
        <v>13.3</v>
      </c>
      <c r="K2" s="10">
        <v>13.9</v>
      </c>
      <c r="L2" s="10">
        <v>13.8</v>
      </c>
      <c r="M2" s="10">
        <v>13.5</v>
      </c>
      <c r="N2" s="10">
        <v>13.2</v>
      </c>
      <c r="O2" s="10">
        <v>12.5</v>
      </c>
      <c r="P2" s="22">
        <f t="shared" ref="P2:P35" si="0">SUM(F2:H2)</f>
        <v>29.6</v>
      </c>
      <c r="Q2" s="22">
        <f t="shared" ref="Q2:Q35" si="1">SUM(I2:L2)</f>
        <v>53.900000000000006</v>
      </c>
      <c r="R2" s="22">
        <f t="shared" ref="R2:R35" si="2">SUM(M2:O2)</f>
        <v>39.200000000000003</v>
      </c>
      <c r="S2" s="23">
        <f t="shared" ref="S2:S35" si="3">SUM(K2:O2)</f>
        <v>66.900000000000006</v>
      </c>
      <c r="T2" s="11" t="s">
        <v>172</v>
      </c>
      <c r="U2" s="11" t="s">
        <v>197</v>
      </c>
      <c r="V2" s="41" t="s">
        <v>203</v>
      </c>
      <c r="W2" s="41" t="s">
        <v>204</v>
      </c>
      <c r="X2" s="41" t="s">
        <v>203</v>
      </c>
      <c r="Y2" s="12">
        <v>4.0999999999999996</v>
      </c>
      <c r="Z2" s="12">
        <v>3.7</v>
      </c>
      <c r="AA2" s="11" t="s">
        <v>183</v>
      </c>
      <c r="AB2" s="11">
        <v>1.7</v>
      </c>
      <c r="AC2" s="11">
        <v>-0.2</v>
      </c>
      <c r="AD2" s="11">
        <v>1.1000000000000001</v>
      </c>
      <c r="AE2" s="11">
        <v>0.4</v>
      </c>
      <c r="AF2" s="11"/>
      <c r="AG2" s="11" t="s">
        <v>316</v>
      </c>
      <c r="AH2" s="11" t="s">
        <v>314</v>
      </c>
      <c r="AI2" s="11" t="s">
        <v>183</v>
      </c>
      <c r="AJ2" s="8"/>
      <c r="AK2" s="8" t="s">
        <v>325</v>
      </c>
      <c r="AL2" s="27" t="s">
        <v>326</v>
      </c>
    </row>
    <row r="3" spans="1:38" s="5" customFormat="1">
      <c r="A3" s="6">
        <v>45298</v>
      </c>
      <c r="B3" s="7" t="s">
        <v>139</v>
      </c>
      <c r="C3" s="8" t="s">
        <v>195</v>
      </c>
      <c r="D3" s="9">
        <v>8.3437499999999998E-2</v>
      </c>
      <c r="E3" s="28" t="s">
        <v>193</v>
      </c>
      <c r="F3" s="40">
        <v>7.3</v>
      </c>
      <c r="G3" s="10">
        <v>10.7</v>
      </c>
      <c r="H3" s="10">
        <v>10.8</v>
      </c>
      <c r="I3" s="10">
        <v>13.2</v>
      </c>
      <c r="J3" s="10">
        <v>13.7</v>
      </c>
      <c r="K3" s="10">
        <v>13.8</v>
      </c>
      <c r="L3" s="10">
        <v>13.6</v>
      </c>
      <c r="M3" s="10">
        <v>13.2</v>
      </c>
      <c r="N3" s="10">
        <v>12.7</v>
      </c>
      <c r="O3" s="10">
        <v>11.9</v>
      </c>
      <c r="P3" s="22">
        <f t="shared" si="0"/>
        <v>28.8</v>
      </c>
      <c r="Q3" s="22">
        <f t="shared" si="1"/>
        <v>54.300000000000004</v>
      </c>
      <c r="R3" s="22">
        <f t="shared" si="2"/>
        <v>37.799999999999997</v>
      </c>
      <c r="S3" s="23">
        <f t="shared" si="3"/>
        <v>65.2</v>
      </c>
      <c r="T3" s="11" t="s">
        <v>172</v>
      </c>
      <c r="U3" s="11" t="s">
        <v>171</v>
      </c>
      <c r="V3" s="41" t="s">
        <v>260</v>
      </c>
      <c r="W3" s="41" t="s">
        <v>261</v>
      </c>
      <c r="X3" s="41" t="s">
        <v>262</v>
      </c>
      <c r="Y3" s="12">
        <v>3.6</v>
      </c>
      <c r="Z3" s="12">
        <v>3.4</v>
      </c>
      <c r="AA3" s="11" t="s">
        <v>276</v>
      </c>
      <c r="AB3" s="11">
        <v>1.5</v>
      </c>
      <c r="AC3" s="11">
        <v>-0.4</v>
      </c>
      <c r="AD3" s="11">
        <v>0.4</v>
      </c>
      <c r="AE3" s="11">
        <v>0.7</v>
      </c>
      <c r="AF3" s="11"/>
      <c r="AG3" s="11" t="s">
        <v>315</v>
      </c>
      <c r="AH3" s="11" t="s">
        <v>314</v>
      </c>
      <c r="AI3" s="11" t="s">
        <v>183</v>
      </c>
      <c r="AJ3" s="8"/>
      <c r="AK3" s="8" t="s">
        <v>357</v>
      </c>
      <c r="AL3" s="27" t="s">
        <v>358</v>
      </c>
    </row>
    <row r="4" spans="1:38" s="5" customFormat="1">
      <c r="A4" s="6">
        <v>45304</v>
      </c>
      <c r="B4" s="7" t="s">
        <v>140</v>
      </c>
      <c r="C4" s="8" t="s">
        <v>195</v>
      </c>
      <c r="D4" s="9">
        <v>8.4074074074074079E-2</v>
      </c>
      <c r="E4" s="8" t="s">
        <v>410</v>
      </c>
      <c r="F4" s="40">
        <v>7.2</v>
      </c>
      <c r="G4" s="10">
        <v>10.7</v>
      </c>
      <c r="H4" s="10">
        <v>11.9</v>
      </c>
      <c r="I4" s="10">
        <v>14</v>
      </c>
      <c r="J4" s="10">
        <v>14</v>
      </c>
      <c r="K4" s="10">
        <v>13.4</v>
      </c>
      <c r="L4" s="10">
        <v>12.8</v>
      </c>
      <c r="M4" s="10">
        <v>12.6</v>
      </c>
      <c r="N4" s="10">
        <v>12.3</v>
      </c>
      <c r="O4" s="10">
        <v>12.5</v>
      </c>
      <c r="P4" s="22">
        <f t="shared" si="0"/>
        <v>29.799999999999997</v>
      </c>
      <c r="Q4" s="22">
        <f t="shared" si="1"/>
        <v>54.2</v>
      </c>
      <c r="R4" s="22">
        <f t="shared" si="2"/>
        <v>37.4</v>
      </c>
      <c r="S4" s="23">
        <f t="shared" si="3"/>
        <v>63.600000000000009</v>
      </c>
      <c r="T4" s="11" t="s">
        <v>212</v>
      </c>
      <c r="U4" s="11" t="s">
        <v>213</v>
      </c>
      <c r="V4" s="41" t="s">
        <v>411</v>
      </c>
      <c r="W4" s="41" t="s">
        <v>412</v>
      </c>
      <c r="X4" s="41" t="s">
        <v>411</v>
      </c>
      <c r="Y4" s="12">
        <v>1.4</v>
      </c>
      <c r="Z4" s="12">
        <v>1.6</v>
      </c>
      <c r="AA4" s="11" t="s">
        <v>183</v>
      </c>
      <c r="AB4" s="11">
        <v>2.8</v>
      </c>
      <c r="AC4" s="11" t="s">
        <v>313</v>
      </c>
      <c r="AD4" s="11">
        <v>1.3</v>
      </c>
      <c r="AE4" s="11">
        <v>1.5</v>
      </c>
      <c r="AF4" s="11"/>
      <c r="AG4" s="11" t="s">
        <v>318</v>
      </c>
      <c r="AH4" s="11" t="s">
        <v>314</v>
      </c>
      <c r="AI4" s="11" t="s">
        <v>183</v>
      </c>
      <c r="AJ4" s="8"/>
      <c r="AK4" s="8" t="s">
        <v>443</v>
      </c>
      <c r="AL4" s="27" t="s">
        <v>444</v>
      </c>
    </row>
    <row r="5" spans="1:38" s="5" customFormat="1">
      <c r="A5" s="6">
        <v>45305</v>
      </c>
      <c r="B5" s="7" t="s">
        <v>173</v>
      </c>
      <c r="C5" s="8" t="s">
        <v>195</v>
      </c>
      <c r="D5" s="9">
        <v>8.4120370370370359E-2</v>
      </c>
      <c r="E5" s="28" t="s">
        <v>421</v>
      </c>
      <c r="F5" s="40">
        <v>7.2</v>
      </c>
      <c r="G5" s="10">
        <v>11</v>
      </c>
      <c r="H5" s="10">
        <v>11.4</v>
      </c>
      <c r="I5" s="10">
        <v>13.2</v>
      </c>
      <c r="J5" s="10">
        <v>13</v>
      </c>
      <c r="K5" s="10">
        <v>13.4</v>
      </c>
      <c r="L5" s="10">
        <v>13.2</v>
      </c>
      <c r="M5" s="10">
        <v>13.3</v>
      </c>
      <c r="N5" s="10">
        <v>12.9</v>
      </c>
      <c r="O5" s="10">
        <v>13.2</v>
      </c>
      <c r="P5" s="22">
        <f t="shared" si="0"/>
        <v>29.6</v>
      </c>
      <c r="Q5" s="22">
        <f t="shared" si="1"/>
        <v>52.8</v>
      </c>
      <c r="R5" s="22">
        <f t="shared" si="2"/>
        <v>39.400000000000006</v>
      </c>
      <c r="S5" s="23">
        <f t="shared" si="3"/>
        <v>66</v>
      </c>
      <c r="T5" s="11" t="s">
        <v>170</v>
      </c>
      <c r="U5" s="11" t="s">
        <v>244</v>
      </c>
      <c r="V5" s="41" t="s">
        <v>304</v>
      </c>
      <c r="W5" s="41" t="s">
        <v>422</v>
      </c>
      <c r="X5" s="41" t="s">
        <v>423</v>
      </c>
      <c r="Y5" s="12">
        <v>1.2</v>
      </c>
      <c r="Z5" s="12">
        <v>1.5</v>
      </c>
      <c r="AA5" s="11" t="s">
        <v>183</v>
      </c>
      <c r="AB5" s="11">
        <v>0.8</v>
      </c>
      <c r="AC5" s="11" t="s">
        <v>313</v>
      </c>
      <c r="AD5" s="11">
        <v>0.1</v>
      </c>
      <c r="AE5" s="11">
        <v>0.7</v>
      </c>
      <c r="AF5" s="11"/>
      <c r="AG5" s="11" t="s">
        <v>315</v>
      </c>
      <c r="AH5" s="11" t="s">
        <v>314</v>
      </c>
      <c r="AI5" s="11" t="s">
        <v>183</v>
      </c>
      <c r="AJ5" s="8"/>
      <c r="AK5" s="8" t="s">
        <v>466</v>
      </c>
      <c r="AL5" s="27" t="s">
        <v>467</v>
      </c>
    </row>
    <row r="6" spans="1:38" s="5" customFormat="1">
      <c r="A6" s="6">
        <v>45311</v>
      </c>
      <c r="B6" s="7" t="s">
        <v>139</v>
      </c>
      <c r="C6" s="8" t="s">
        <v>492</v>
      </c>
      <c r="D6" s="9">
        <v>8.2696759259259262E-2</v>
      </c>
      <c r="E6" s="28" t="s">
        <v>507</v>
      </c>
      <c r="F6" s="40">
        <v>7.1</v>
      </c>
      <c r="G6" s="10">
        <v>11.3</v>
      </c>
      <c r="H6" s="10">
        <v>11.9</v>
      </c>
      <c r="I6" s="10">
        <v>13.6</v>
      </c>
      <c r="J6" s="10">
        <v>13.1</v>
      </c>
      <c r="K6" s="10">
        <v>12.6</v>
      </c>
      <c r="L6" s="10">
        <v>12.5</v>
      </c>
      <c r="M6" s="10">
        <v>12.2</v>
      </c>
      <c r="N6" s="10">
        <v>12.2</v>
      </c>
      <c r="O6" s="10">
        <v>13</v>
      </c>
      <c r="P6" s="22">
        <f t="shared" si="0"/>
        <v>30.299999999999997</v>
      </c>
      <c r="Q6" s="22">
        <f t="shared" si="1"/>
        <v>51.8</v>
      </c>
      <c r="R6" s="22">
        <f t="shared" si="2"/>
        <v>37.4</v>
      </c>
      <c r="S6" s="23">
        <f t="shared" si="3"/>
        <v>62.5</v>
      </c>
      <c r="T6" s="11" t="s">
        <v>217</v>
      </c>
      <c r="U6" s="11" t="s">
        <v>248</v>
      </c>
      <c r="V6" s="41" t="s">
        <v>508</v>
      </c>
      <c r="W6" s="41" t="s">
        <v>260</v>
      </c>
      <c r="X6" s="41" t="s">
        <v>260</v>
      </c>
      <c r="Y6" s="12">
        <v>7.8</v>
      </c>
      <c r="Z6" s="12">
        <v>7.9</v>
      </c>
      <c r="AA6" s="11" t="s">
        <v>181</v>
      </c>
      <c r="AB6" s="11">
        <v>0.1</v>
      </c>
      <c r="AC6" s="11" t="s">
        <v>313</v>
      </c>
      <c r="AD6" s="11">
        <v>1.1000000000000001</v>
      </c>
      <c r="AE6" s="11">
        <v>-1</v>
      </c>
      <c r="AF6" s="11"/>
      <c r="AG6" s="11" t="s">
        <v>316</v>
      </c>
      <c r="AH6" s="11" t="s">
        <v>315</v>
      </c>
      <c r="AI6" s="11" t="s">
        <v>183</v>
      </c>
      <c r="AJ6" s="8"/>
      <c r="AK6" s="8" t="s">
        <v>542</v>
      </c>
      <c r="AL6" s="27" t="s">
        <v>543</v>
      </c>
    </row>
    <row r="7" spans="1:38" s="5" customFormat="1">
      <c r="A7" s="6">
        <v>45312</v>
      </c>
      <c r="B7" s="7" t="s">
        <v>138</v>
      </c>
      <c r="C7" s="8" t="s">
        <v>519</v>
      </c>
      <c r="D7" s="9">
        <v>8.2708333333333328E-2</v>
      </c>
      <c r="E7" s="28" t="s">
        <v>518</v>
      </c>
      <c r="F7" s="40">
        <v>7.1</v>
      </c>
      <c r="G7" s="10">
        <v>11.3</v>
      </c>
      <c r="H7" s="10">
        <v>11.8</v>
      </c>
      <c r="I7" s="10">
        <v>13.9</v>
      </c>
      <c r="J7" s="10">
        <v>13.3</v>
      </c>
      <c r="K7" s="10">
        <v>13</v>
      </c>
      <c r="L7" s="10">
        <v>12.6</v>
      </c>
      <c r="M7" s="10">
        <v>12.2</v>
      </c>
      <c r="N7" s="10">
        <v>11.9</v>
      </c>
      <c r="O7" s="10">
        <v>12.5</v>
      </c>
      <c r="P7" s="22">
        <f t="shared" si="0"/>
        <v>30.2</v>
      </c>
      <c r="Q7" s="22">
        <f t="shared" si="1"/>
        <v>52.800000000000004</v>
      </c>
      <c r="R7" s="22">
        <f t="shared" si="2"/>
        <v>36.6</v>
      </c>
      <c r="S7" s="23">
        <f t="shared" si="3"/>
        <v>62.199999999999996</v>
      </c>
      <c r="T7" s="11" t="s">
        <v>217</v>
      </c>
      <c r="U7" s="11" t="s">
        <v>400</v>
      </c>
      <c r="V7" s="41" t="s">
        <v>216</v>
      </c>
      <c r="W7" s="41" t="s">
        <v>298</v>
      </c>
      <c r="X7" s="41" t="s">
        <v>203</v>
      </c>
      <c r="Y7" s="12">
        <v>15.9</v>
      </c>
      <c r="Z7" s="12">
        <v>16.100000000000001</v>
      </c>
      <c r="AA7" s="11" t="s">
        <v>217</v>
      </c>
      <c r="AB7" s="11">
        <v>-1.4</v>
      </c>
      <c r="AC7" s="11">
        <v>-0.7</v>
      </c>
      <c r="AD7" s="11">
        <v>0.8</v>
      </c>
      <c r="AE7" s="11">
        <v>-2.9</v>
      </c>
      <c r="AF7" s="11"/>
      <c r="AG7" s="11" t="s">
        <v>314</v>
      </c>
      <c r="AH7" s="11" t="s">
        <v>314</v>
      </c>
      <c r="AI7" s="11" t="s">
        <v>183</v>
      </c>
      <c r="AJ7" s="8"/>
      <c r="AK7" s="8" t="s">
        <v>575</v>
      </c>
      <c r="AL7" s="27" t="s">
        <v>576</v>
      </c>
    </row>
    <row r="8" spans="1:38" s="5" customFormat="1">
      <c r="A8" s="6">
        <v>45318</v>
      </c>
      <c r="B8" s="7" t="s">
        <v>138</v>
      </c>
      <c r="C8" s="8" t="s">
        <v>195</v>
      </c>
      <c r="D8" s="9">
        <v>8.5416666666666655E-2</v>
      </c>
      <c r="E8" s="28" t="s">
        <v>588</v>
      </c>
      <c r="F8" s="40">
        <v>7.1</v>
      </c>
      <c r="G8" s="10">
        <v>11.1</v>
      </c>
      <c r="H8" s="10">
        <v>11.4</v>
      </c>
      <c r="I8" s="10">
        <v>13.6</v>
      </c>
      <c r="J8" s="10">
        <v>13.3</v>
      </c>
      <c r="K8" s="10">
        <v>13.2</v>
      </c>
      <c r="L8" s="10">
        <v>13.2</v>
      </c>
      <c r="M8" s="10">
        <v>13.4</v>
      </c>
      <c r="N8" s="10">
        <v>13.5</v>
      </c>
      <c r="O8" s="10">
        <v>13.2</v>
      </c>
      <c r="P8" s="22">
        <f t="shared" si="0"/>
        <v>29.6</v>
      </c>
      <c r="Q8" s="22">
        <f t="shared" si="1"/>
        <v>53.3</v>
      </c>
      <c r="R8" s="22">
        <f t="shared" si="2"/>
        <v>40.099999999999994</v>
      </c>
      <c r="S8" s="23">
        <f t="shared" si="3"/>
        <v>66.5</v>
      </c>
      <c r="T8" s="11" t="s">
        <v>170</v>
      </c>
      <c r="U8" s="11" t="s">
        <v>197</v>
      </c>
      <c r="V8" s="41" t="s">
        <v>200</v>
      </c>
      <c r="W8" s="41" t="s">
        <v>396</v>
      </c>
      <c r="X8" s="41" t="s">
        <v>306</v>
      </c>
      <c r="Y8" s="12">
        <v>7.4</v>
      </c>
      <c r="Z8" s="12">
        <v>7.8</v>
      </c>
      <c r="AA8" s="11" t="s">
        <v>183</v>
      </c>
      <c r="AB8" s="11">
        <v>2</v>
      </c>
      <c r="AC8" s="11" t="s">
        <v>313</v>
      </c>
      <c r="AD8" s="11">
        <v>1.9</v>
      </c>
      <c r="AE8" s="11">
        <v>0.1</v>
      </c>
      <c r="AF8" s="11"/>
      <c r="AG8" s="11" t="s">
        <v>316</v>
      </c>
      <c r="AH8" s="11" t="s">
        <v>314</v>
      </c>
      <c r="AI8" s="11" t="s">
        <v>183</v>
      </c>
      <c r="AJ8" s="8"/>
      <c r="AK8" s="8" t="s">
        <v>667</v>
      </c>
      <c r="AL8" s="27" t="s">
        <v>668</v>
      </c>
    </row>
    <row r="9" spans="1:38" s="5" customFormat="1">
      <c r="A9" s="6">
        <v>45318</v>
      </c>
      <c r="B9" s="7" t="s">
        <v>142</v>
      </c>
      <c r="C9" s="8" t="s">
        <v>195</v>
      </c>
      <c r="D9" s="9">
        <v>8.2002314814814806E-2</v>
      </c>
      <c r="E9" s="43" t="s">
        <v>603</v>
      </c>
      <c r="F9" s="40">
        <v>7.1</v>
      </c>
      <c r="G9" s="10">
        <v>10.8</v>
      </c>
      <c r="H9" s="10">
        <v>11.8</v>
      </c>
      <c r="I9" s="10">
        <v>12.5</v>
      </c>
      <c r="J9" s="10">
        <v>13</v>
      </c>
      <c r="K9" s="10">
        <v>12.9</v>
      </c>
      <c r="L9" s="10">
        <v>12.5</v>
      </c>
      <c r="M9" s="10">
        <v>13</v>
      </c>
      <c r="N9" s="10">
        <v>12.4</v>
      </c>
      <c r="O9" s="10">
        <v>12.5</v>
      </c>
      <c r="P9" s="22">
        <f t="shared" si="0"/>
        <v>29.7</v>
      </c>
      <c r="Q9" s="22">
        <f t="shared" si="1"/>
        <v>50.9</v>
      </c>
      <c r="R9" s="22">
        <f t="shared" si="2"/>
        <v>37.9</v>
      </c>
      <c r="S9" s="23">
        <f t="shared" si="3"/>
        <v>63.3</v>
      </c>
      <c r="T9" s="11" t="s">
        <v>170</v>
      </c>
      <c r="U9" s="11" t="s">
        <v>171</v>
      </c>
      <c r="V9" s="41" t="s">
        <v>436</v>
      </c>
      <c r="W9" s="41" t="s">
        <v>203</v>
      </c>
      <c r="X9" s="41" t="s">
        <v>298</v>
      </c>
      <c r="Y9" s="12">
        <v>7.4</v>
      </c>
      <c r="Z9" s="12">
        <v>7.8</v>
      </c>
      <c r="AA9" s="11" t="s">
        <v>183</v>
      </c>
      <c r="AB9" s="11">
        <v>0.7</v>
      </c>
      <c r="AC9" s="11" t="s">
        <v>313</v>
      </c>
      <c r="AD9" s="11">
        <v>0.6</v>
      </c>
      <c r="AE9" s="11">
        <v>0.1</v>
      </c>
      <c r="AF9" s="11"/>
      <c r="AG9" s="11" t="s">
        <v>314</v>
      </c>
      <c r="AH9" s="11" t="s">
        <v>314</v>
      </c>
      <c r="AI9" s="11" t="s">
        <v>183</v>
      </c>
      <c r="AJ9" s="8"/>
      <c r="AK9" s="8" t="s">
        <v>653</v>
      </c>
      <c r="AL9" s="27" t="s">
        <v>654</v>
      </c>
    </row>
    <row r="10" spans="1:38" s="5" customFormat="1">
      <c r="A10" s="6">
        <v>45325</v>
      </c>
      <c r="B10" s="7" t="s">
        <v>135</v>
      </c>
      <c r="C10" s="8" t="s">
        <v>195</v>
      </c>
      <c r="D10" s="9">
        <v>8.1296296296296297E-2</v>
      </c>
      <c r="E10" s="42" t="s">
        <v>686</v>
      </c>
      <c r="F10" s="40">
        <v>7.1</v>
      </c>
      <c r="G10" s="10">
        <v>10.6</v>
      </c>
      <c r="H10" s="10">
        <v>11.6</v>
      </c>
      <c r="I10" s="10">
        <v>12.8</v>
      </c>
      <c r="J10" s="10">
        <v>13</v>
      </c>
      <c r="K10" s="10">
        <v>12.7</v>
      </c>
      <c r="L10" s="10">
        <v>12.6</v>
      </c>
      <c r="M10" s="10">
        <v>12.6</v>
      </c>
      <c r="N10" s="10">
        <v>12.1</v>
      </c>
      <c r="O10" s="10">
        <v>12.3</v>
      </c>
      <c r="P10" s="22">
        <f t="shared" si="0"/>
        <v>29.299999999999997</v>
      </c>
      <c r="Q10" s="22">
        <f t="shared" si="1"/>
        <v>51.1</v>
      </c>
      <c r="R10" s="22">
        <f t="shared" si="2"/>
        <v>37</v>
      </c>
      <c r="S10" s="23">
        <f t="shared" si="3"/>
        <v>62.3</v>
      </c>
      <c r="T10" s="11" t="s">
        <v>170</v>
      </c>
      <c r="U10" s="11" t="s">
        <v>213</v>
      </c>
      <c r="V10" s="41" t="s">
        <v>402</v>
      </c>
      <c r="W10" s="41" t="s">
        <v>199</v>
      </c>
      <c r="X10" s="41" t="s">
        <v>196</v>
      </c>
      <c r="Y10" s="12">
        <v>7.1</v>
      </c>
      <c r="Z10" s="12">
        <v>7.6</v>
      </c>
      <c r="AA10" s="11" t="s">
        <v>183</v>
      </c>
      <c r="AB10" s="11">
        <v>0.2</v>
      </c>
      <c r="AC10" s="11" t="s">
        <v>313</v>
      </c>
      <c r="AD10" s="11">
        <v>0.2</v>
      </c>
      <c r="AE10" s="11" t="s">
        <v>317</v>
      </c>
      <c r="AF10" s="11" t="s">
        <v>319</v>
      </c>
      <c r="AG10" s="11" t="s">
        <v>315</v>
      </c>
      <c r="AH10" s="11" t="s">
        <v>315</v>
      </c>
      <c r="AI10" s="11" t="s">
        <v>182</v>
      </c>
      <c r="AJ10" s="8"/>
      <c r="AK10" s="8" t="s">
        <v>712</v>
      </c>
      <c r="AL10" s="27" t="s">
        <v>713</v>
      </c>
    </row>
    <row r="11" spans="1:38" s="5" customFormat="1">
      <c r="A11" s="6">
        <v>45326</v>
      </c>
      <c r="B11" s="7" t="s">
        <v>138</v>
      </c>
      <c r="C11" s="8" t="s">
        <v>195</v>
      </c>
      <c r="D11" s="9">
        <v>8.4085648148148159E-2</v>
      </c>
      <c r="E11" s="43" t="s">
        <v>694</v>
      </c>
      <c r="F11" s="40">
        <v>7.1</v>
      </c>
      <c r="G11" s="10">
        <v>11</v>
      </c>
      <c r="H11" s="10">
        <v>11.1</v>
      </c>
      <c r="I11" s="10">
        <v>12.1</v>
      </c>
      <c r="J11" s="10">
        <v>12.6</v>
      </c>
      <c r="K11" s="10">
        <v>13.3</v>
      </c>
      <c r="L11" s="10">
        <v>13.4</v>
      </c>
      <c r="M11" s="10">
        <v>13.4</v>
      </c>
      <c r="N11" s="10">
        <v>13.5</v>
      </c>
      <c r="O11" s="10">
        <v>14</v>
      </c>
      <c r="P11" s="22">
        <f t="shared" si="0"/>
        <v>29.200000000000003</v>
      </c>
      <c r="Q11" s="22">
        <f t="shared" si="1"/>
        <v>51.4</v>
      </c>
      <c r="R11" s="22">
        <f t="shared" si="2"/>
        <v>40.9</v>
      </c>
      <c r="S11" s="23">
        <f t="shared" si="3"/>
        <v>67.599999999999994</v>
      </c>
      <c r="T11" s="11" t="s">
        <v>172</v>
      </c>
      <c r="U11" s="11" t="s">
        <v>197</v>
      </c>
      <c r="V11" s="41" t="s">
        <v>201</v>
      </c>
      <c r="W11" s="41" t="s">
        <v>422</v>
      </c>
      <c r="X11" s="41" t="s">
        <v>203</v>
      </c>
      <c r="Y11" s="12">
        <v>7</v>
      </c>
      <c r="Z11" s="12">
        <v>8.1999999999999993</v>
      </c>
      <c r="AA11" s="11" t="s">
        <v>183</v>
      </c>
      <c r="AB11" s="11">
        <v>0.5</v>
      </c>
      <c r="AC11" s="11" t="s">
        <v>313</v>
      </c>
      <c r="AD11" s="11">
        <v>0.5</v>
      </c>
      <c r="AE11" s="11" t="s">
        <v>317</v>
      </c>
      <c r="AF11" s="11"/>
      <c r="AG11" s="11" t="s">
        <v>314</v>
      </c>
      <c r="AH11" s="11" t="s">
        <v>315</v>
      </c>
      <c r="AI11" s="11" t="s">
        <v>182</v>
      </c>
      <c r="AJ11" s="8"/>
      <c r="AK11" s="8" t="s">
        <v>716</v>
      </c>
      <c r="AL11" s="27" t="s">
        <v>717</v>
      </c>
    </row>
    <row r="12" spans="1:38" s="5" customFormat="1">
      <c r="A12" s="6">
        <v>45332</v>
      </c>
      <c r="B12" s="7" t="s">
        <v>138</v>
      </c>
      <c r="C12" s="8" t="s">
        <v>195</v>
      </c>
      <c r="D12" s="9">
        <v>8.4027777777777771E-2</v>
      </c>
      <c r="E12" s="42" t="s">
        <v>758</v>
      </c>
      <c r="F12" s="40">
        <v>7.3</v>
      </c>
      <c r="G12" s="10">
        <v>11.3</v>
      </c>
      <c r="H12" s="10">
        <v>11.5</v>
      </c>
      <c r="I12" s="10">
        <v>13</v>
      </c>
      <c r="J12" s="10">
        <v>13.2</v>
      </c>
      <c r="K12" s="10">
        <v>13</v>
      </c>
      <c r="L12" s="10">
        <v>13</v>
      </c>
      <c r="M12" s="10">
        <v>12.8</v>
      </c>
      <c r="N12" s="10">
        <v>13.2</v>
      </c>
      <c r="O12" s="10">
        <v>12.7</v>
      </c>
      <c r="P12" s="22">
        <f t="shared" si="0"/>
        <v>30.1</v>
      </c>
      <c r="Q12" s="22">
        <f t="shared" si="1"/>
        <v>52.2</v>
      </c>
      <c r="R12" s="22">
        <f t="shared" si="2"/>
        <v>38.700000000000003</v>
      </c>
      <c r="S12" s="23">
        <f t="shared" si="3"/>
        <v>64.7</v>
      </c>
      <c r="T12" s="11" t="s">
        <v>170</v>
      </c>
      <c r="U12" s="11" t="s">
        <v>171</v>
      </c>
      <c r="V12" s="41" t="s">
        <v>414</v>
      </c>
      <c r="W12" s="41" t="s">
        <v>203</v>
      </c>
      <c r="X12" s="41" t="s">
        <v>246</v>
      </c>
      <c r="Y12" s="12">
        <v>7.1</v>
      </c>
      <c r="Z12" s="12">
        <v>8.1999999999999993</v>
      </c>
      <c r="AA12" s="11" t="s">
        <v>183</v>
      </c>
      <c r="AB12" s="11" t="s">
        <v>317</v>
      </c>
      <c r="AC12" s="11" t="s">
        <v>313</v>
      </c>
      <c r="AD12" s="11">
        <v>-0.1</v>
      </c>
      <c r="AE12" s="11">
        <v>0.1</v>
      </c>
      <c r="AF12" s="11"/>
      <c r="AG12" s="11" t="s">
        <v>315</v>
      </c>
      <c r="AH12" s="11" t="s">
        <v>314</v>
      </c>
      <c r="AI12" s="11" t="s">
        <v>183</v>
      </c>
      <c r="AJ12" s="8"/>
      <c r="AK12" s="8" t="s">
        <v>801</v>
      </c>
      <c r="AL12" s="27" t="s">
        <v>802</v>
      </c>
    </row>
    <row r="13" spans="1:38" s="5" customFormat="1">
      <c r="A13" s="6">
        <v>45332</v>
      </c>
      <c r="B13" s="7" t="s">
        <v>139</v>
      </c>
      <c r="C13" s="8" t="s">
        <v>195</v>
      </c>
      <c r="D13" s="9">
        <v>8.3368055555555556E-2</v>
      </c>
      <c r="E13" s="43" t="s">
        <v>768</v>
      </c>
      <c r="F13" s="40">
        <v>7.3</v>
      </c>
      <c r="G13" s="10">
        <v>11.8</v>
      </c>
      <c r="H13" s="10">
        <v>11.6</v>
      </c>
      <c r="I13" s="10">
        <v>13.4</v>
      </c>
      <c r="J13" s="10">
        <v>12.9</v>
      </c>
      <c r="K13" s="10">
        <v>12.4</v>
      </c>
      <c r="L13" s="10">
        <v>12.6</v>
      </c>
      <c r="M13" s="10">
        <v>12.7</v>
      </c>
      <c r="N13" s="10">
        <v>12.6</v>
      </c>
      <c r="O13" s="10">
        <v>13</v>
      </c>
      <c r="P13" s="22">
        <f t="shared" si="0"/>
        <v>30.700000000000003</v>
      </c>
      <c r="Q13" s="22">
        <f t="shared" si="1"/>
        <v>51.300000000000004</v>
      </c>
      <c r="R13" s="22">
        <f t="shared" si="2"/>
        <v>38.299999999999997</v>
      </c>
      <c r="S13" s="23">
        <f t="shared" si="3"/>
        <v>63.300000000000004</v>
      </c>
      <c r="T13" s="11" t="s">
        <v>217</v>
      </c>
      <c r="U13" s="11" t="s">
        <v>171</v>
      </c>
      <c r="V13" s="41" t="s">
        <v>203</v>
      </c>
      <c r="W13" s="41" t="s">
        <v>251</v>
      </c>
      <c r="X13" s="41" t="s">
        <v>260</v>
      </c>
      <c r="Y13" s="12">
        <v>7.1</v>
      </c>
      <c r="Z13" s="12">
        <v>8.1999999999999993</v>
      </c>
      <c r="AA13" s="11" t="s">
        <v>183</v>
      </c>
      <c r="AB13" s="11">
        <v>0.9</v>
      </c>
      <c r="AC13" s="11" t="s">
        <v>313</v>
      </c>
      <c r="AD13" s="11">
        <v>0.8</v>
      </c>
      <c r="AE13" s="11">
        <v>0.1</v>
      </c>
      <c r="AF13" s="11"/>
      <c r="AG13" s="11" t="s">
        <v>314</v>
      </c>
      <c r="AH13" s="11" t="s">
        <v>315</v>
      </c>
      <c r="AI13" s="11" t="s">
        <v>183</v>
      </c>
      <c r="AJ13" s="8"/>
      <c r="AK13" s="8" t="s">
        <v>812</v>
      </c>
      <c r="AL13" s="27" t="s">
        <v>813</v>
      </c>
    </row>
    <row r="14" spans="1:38" s="5" customFormat="1">
      <c r="A14" s="6">
        <v>45332</v>
      </c>
      <c r="B14" s="7" t="s">
        <v>140</v>
      </c>
      <c r="C14" s="8" t="s">
        <v>195</v>
      </c>
      <c r="D14" s="9">
        <v>8.2662037037037034E-2</v>
      </c>
      <c r="E14" s="43" t="s">
        <v>772</v>
      </c>
      <c r="F14" s="40">
        <v>7.2</v>
      </c>
      <c r="G14" s="10">
        <v>11.1</v>
      </c>
      <c r="H14" s="10">
        <v>11.4</v>
      </c>
      <c r="I14" s="10">
        <v>13.2</v>
      </c>
      <c r="J14" s="10">
        <v>13</v>
      </c>
      <c r="K14" s="10">
        <v>12.9</v>
      </c>
      <c r="L14" s="10">
        <v>12.8</v>
      </c>
      <c r="M14" s="10">
        <v>12.5</v>
      </c>
      <c r="N14" s="10">
        <v>12.6</v>
      </c>
      <c r="O14" s="10">
        <v>12.5</v>
      </c>
      <c r="P14" s="22">
        <f t="shared" si="0"/>
        <v>29.700000000000003</v>
      </c>
      <c r="Q14" s="22">
        <f t="shared" si="1"/>
        <v>51.900000000000006</v>
      </c>
      <c r="R14" s="22">
        <f t="shared" si="2"/>
        <v>37.6</v>
      </c>
      <c r="S14" s="23">
        <f t="shared" si="3"/>
        <v>63.300000000000004</v>
      </c>
      <c r="T14" s="11" t="s">
        <v>217</v>
      </c>
      <c r="U14" s="11" t="s">
        <v>171</v>
      </c>
      <c r="V14" s="41" t="s">
        <v>283</v>
      </c>
      <c r="W14" s="41" t="s">
        <v>250</v>
      </c>
      <c r="X14" s="41" t="s">
        <v>701</v>
      </c>
      <c r="Y14" s="12">
        <v>7.1</v>
      </c>
      <c r="Z14" s="12">
        <v>8.1999999999999993</v>
      </c>
      <c r="AA14" s="11" t="s">
        <v>183</v>
      </c>
      <c r="AB14" s="11">
        <v>0.5</v>
      </c>
      <c r="AC14" s="11" t="s">
        <v>313</v>
      </c>
      <c r="AD14" s="11">
        <v>0.5</v>
      </c>
      <c r="AE14" s="11" t="s">
        <v>317</v>
      </c>
      <c r="AF14" s="11"/>
      <c r="AG14" s="11" t="s">
        <v>314</v>
      </c>
      <c r="AH14" s="11" t="s">
        <v>315</v>
      </c>
      <c r="AI14" s="11" t="s">
        <v>182</v>
      </c>
      <c r="AJ14" s="8"/>
      <c r="AK14" s="8" t="s">
        <v>822</v>
      </c>
      <c r="AL14" s="27" t="s">
        <v>823</v>
      </c>
    </row>
    <row r="15" spans="1:38" s="5" customFormat="1">
      <c r="A15" s="6">
        <v>45340</v>
      </c>
      <c r="B15" s="7" t="s">
        <v>138</v>
      </c>
      <c r="C15" s="8" t="s">
        <v>498</v>
      </c>
      <c r="D15" s="9">
        <v>8.2685185185185181E-2</v>
      </c>
      <c r="E15" s="43" t="s">
        <v>862</v>
      </c>
      <c r="F15" s="40">
        <v>7.3</v>
      </c>
      <c r="G15" s="10">
        <v>11</v>
      </c>
      <c r="H15" s="10">
        <v>11.2</v>
      </c>
      <c r="I15" s="10">
        <v>13.3</v>
      </c>
      <c r="J15" s="10">
        <v>13.2</v>
      </c>
      <c r="K15" s="10">
        <v>13.2</v>
      </c>
      <c r="L15" s="10">
        <v>12.8</v>
      </c>
      <c r="M15" s="10">
        <v>12.8</v>
      </c>
      <c r="N15" s="10">
        <v>12.4</v>
      </c>
      <c r="O15" s="10">
        <v>12.2</v>
      </c>
      <c r="P15" s="22">
        <f t="shared" si="0"/>
        <v>29.5</v>
      </c>
      <c r="Q15" s="22">
        <f t="shared" si="1"/>
        <v>52.5</v>
      </c>
      <c r="R15" s="22">
        <f t="shared" si="2"/>
        <v>37.400000000000006</v>
      </c>
      <c r="S15" s="23">
        <f t="shared" si="3"/>
        <v>63.399999999999991</v>
      </c>
      <c r="T15" s="11" t="s">
        <v>170</v>
      </c>
      <c r="U15" s="11" t="s">
        <v>213</v>
      </c>
      <c r="V15" s="41" t="s">
        <v>258</v>
      </c>
      <c r="W15" s="41" t="s">
        <v>199</v>
      </c>
      <c r="X15" s="41" t="s">
        <v>863</v>
      </c>
      <c r="Y15" s="12">
        <v>7.5</v>
      </c>
      <c r="Z15" s="12">
        <v>8.1</v>
      </c>
      <c r="AA15" s="11" t="s">
        <v>182</v>
      </c>
      <c r="AB15" s="11">
        <v>-1.6</v>
      </c>
      <c r="AC15" s="11" t="s">
        <v>313</v>
      </c>
      <c r="AD15" s="11">
        <v>-1.1000000000000001</v>
      </c>
      <c r="AE15" s="11">
        <v>-0.5</v>
      </c>
      <c r="AF15" s="11"/>
      <c r="AG15" s="11" t="s">
        <v>446</v>
      </c>
      <c r="AH15" s="11" t="s">
        <v>314</v>
      </c>
      <c r="AI15" s="11" t="s">
        <v>183</v>
      </c>
      <c r="AJ15" s="8"/>
      <c r="AK15" s="8" t="s">
        <v>904</v>
      </c>
      <c r="AL15" s="27" t="s">
        <v>905</v>
      </c>
    </row>
    <row r="16" spans="1:38" s="5" customFormat="1">
      <c r="A16" s="6">
        <v>45340</v>
      </c>
      <c r="B16" s="7" t="s">
        <v>137</v>
      </c>
      <c r="C16" s="8" t="s">
        <v>195</v>
      </c>
      <c r="D16" s="9">
        <v>8.2662037037037034E-2</v>
      </c>
      <c r="E16" s="42" t="s">
        <v>202</v>
      </c>
      <c r="F16" s="40">
        <v>7</v>
      </c>
      <c r="G16" s="10">
        <v>11</v>
      </c>
      <c r="H16" s="10">
        <v>11.6</v>
      </c>
      <c r="I16" s="10">
        <v>13.3</v>
      </c>
      <c r="J16" s="10">
        <v>12.9</v>
      </c>
      <c r="K16" s="10">
        <v>12.9</v>
      </c>
      <c r="L16" s="10">
        <v>12.6</v>
      </c>
      <c r="M16" s="10">
        <v>12.8</v>
      </c>
      <c r="N16" s="10">
        <v>12.3</v>
      </c>
      <c r="O16" s="10">
        <v>12.8</v>
      </c>
      <c r="P16" s="22">
        <f t="shared" si="0"/>
        <v>29.6</v>
      </c>
      <c r="Q16" s="22">
        <f t="shared" si="1"/>
        <v>51.7</v>
      </c>
      <c r="R16" s="22">
        <f t="shared" si="2"/>
        <v>37.900000000000006</v>
      </c>
      <c r="S16" s="23">
        <f t="shared" si="3"/>
        <v>63.399999999999991</v>
      </c>
      <c r="T16" s="11" t="s">
        <v>170</v>
      </c>
      <c r="U16" s="11" t="s">
        <v>171</v>
      </c>
      <c r="V16" s="41" t="s">
        <v>203</v>
      </c>
      <c r="W16" s="41" t="s">
        <v>432</v>
      </c>
      <c r="X16" s="41" t="s">
        <v>396</v>
      </c>
      <c r="Y16" s="12">
        <v>7.5</v>
      </c>
      <c r="Z16" s="12">
        <v>8.1</v>
      </c>
      <c r="AA16" s="11" t="s">
        <v>182</v>
      </c>
      <c r="AB16" s="11">
        <v>-0.7</v>
      </c>
      <c r="AC16" s="11" t="s">
        <v>313</v>
      </c>
      <c r="AD16" s="11">
        <v>-0.3</v>
      </c>
      <c r="AE16" s="11">
        <v>-0.4</v>
      </c>
      <c r="AF16" s="11"/>
      <c r="AG16" s="11" t="s">
        <v>315</v>
      </c>
      <c r="AH16" s="11" t="s">
        <v>315</v>
      </c>
      <c r="AI16" s="11" t="s">
        <v>182</v>
      </c>
      <c r="AJ16" s="8"/>
      <c r="AK16" s="8" t="s">
        <v>881</v>
      </c>
      <c r="AL16" s="27" t="s">
        <v>882</v>
      </c>
    </row>
    <row r="17" spans="1:38" s="5" customFormat="1">
      <c r="A17" s="6">
        <v>45402</v>
      </c>
      <c r="B17" s="7" t="s">
        <v>142</v>
      </c>
      <c r="C17" s="8" t="s">
        <v>195</v>
      </c>
      <c r="D17" s="9">
        <v>8.2662037037037034E-2</v>
      </c>
      <c r="E17" s="42" t="s">
        <v>772</v>
      </c>
      <c r="F17" s="40">
        <v>6.8</v>
      </c>
      <c r="G17" s="10">
        <v>11.1</v>
      </c>
      <c r="H17" s="10">
        <v>10.9</v>
      </c>
      <c r="I17" s="10">
        <v>12.9</v>
      </c>
      <c r="J17" s="10">
        <v>13.2</v>
      </c>
      <c r="K17" s="10">
        <v>13.3</v>
      </c>
      <c r="L17" s="10">
        <v>13</v>
      </c>
      <c r="M17" s="10">
        <v>13</v>
      </c>
      <c r="N17" s="10">
        <v>12.5</v>
      </c>
      <c r="O17" s="10">
        <v>12.5</v>
      </c>
      <c r="P17" s="22">
        <f t="shared" si="0"/>
        <v>28.799999999999997</v>
      </c>
      <c r="Q17" s="22">
        <f t="shared" si="1"/>
        <v>52.400000000000006</v>
      </c>
      <c r="R17" s="22">
        <f t="shared" si="2"/>
        <v>38</v>
      </c>
      <c r="S17" s="23">
        <f t="shared" si="3"/>
        <v>64.3</v>
      </c>
      <c r="T17" s="11" t="s">
        <v>170</v>
      </c>
      <c r="U17" s="11" t="s">
        <v>171</v>
      </c>
      <c r="V17" s="41" t="s">
        <v>283</v>
      </c>
      <c r="W17" s="41" t="s">
        <v>693</v>
      </c>
      <c r="X17" s="41" t="s">
        <v>396</v>
      </c>
      <c r="Y17" s="12">
        <v>3</v>
      </c>
      <c r="Z17" s="12">
        <v>2.6</v>
      </c>
      <c r="AA17" s="11" t="s">
        <v>183</v>
      </c>
      <c r="AB17" s="11">
        <v>1.4</v>
      </c>
      <c r="AC17" s="11" t="s">
        <v>313</v>
      </c>
      <c r="AD17" s="11">
        <v>1.1000000000000001</v>
      </c>
      <c r="AE17" s="11">
        <v>0.3</v>
      </c>
      <c r="AF17" s="11"/>
      <c r="AG17" s="11" t="s">
        <v>316</v>
      </c>
      <c r="AH17" s="11" t="s">
        <v>315</v>
      </c>
      <c r="AI17" s="11" t="s">
        <v>182</v>
      </c>
      <c r="AJ17" s="8"/>
      <c r="AK17" s="8" t="s">
        <v>968</v>
      </c>
      <c r="AL17" s="27" t="s">
        <v>969</v>
      </c>
    </row>
    <row r="18" spans="1:38" s="5" customFormat="1">
      <c r="A18" s="6">
        <v>45403</v>
      </c>
      <c r="B18" s="7" t="s">
        <v>138</v>
      </c>
      <c r="C18" s="8" t="s">
        <v>195</v>
      </c>
      <c r="D18" s="9">
        <v>8.4108796296296293E-2</v>
      </c>
      <c r="E18" s="42" t="s">
        <v>938</v>
      </c>
      <c r="F18" s="40">
        <v>7</v>
      </c>
      <c r="G18" s="10">
        <v>11.7</v>
      </c>
      <c r="H18" s="10">
        <v>11.5</v>
      </c>
      <c r="I18" s="10">
        <v>13.6</v>
      </c>
      <c r="J18" s="10">
        <v>12.8</v>
      </c>
      <c r="K18" s="10">
        <v>13</v>
      </c>
      <c r="L18" s="10">
        <v>13</v>
      </c>
      <c r="M18" s="10">
        <v>13.1</v>
      </c>
      <c r="N18" s="10">
        <v>12.8</v>
      </c>
      <c r="O18" s="10">
        <v>13.2</v>
      </c>
      <c r="P18" s="22">
        <f t="shared" si="0"/>
        <v>30.2</v>
      </c>
      <c r="Q18" s="22">
        <f t="shared" si="1"/>
        <v>52.4</v>
      </c>
      <c r="R18" s="22">
        <f t="shared" si="2"/>
        <v>39.099999999999994</v>
      </c>
      <c r="S18" s="23">
        <f t="shared" si="3"/>
        <v>65.100000000000009</v>
      </c>
      <c r="T18" s="11" t="s">
        <v>170</v>
      </c>
      <c r="U18" s="11" t="s">
        <v>197</v>
      </c>
      <c r="V18" s="41" t="s">
        <v>785</v>
      </c>
      <c r="W18" s="41" t="s">
        <v>246</v>
      </c>
      <c r="X18" s="41" t="s">
        <v>199</v>
      </c>
      <c r="Y18" s="12">
        <v>2.4</v>
      </c>
      <c r="Z18" s="12">
        <v>3.4</v>
      </c>
      <c r="AA18" s="11" t="s">
        <v>183</v>
      </c>
      <c r="AB18" s="11">
        <v>1</v>
      </c>
      <c r="AC18" s="11" t="s">
        <v>313</v>
      </c>
      <c r="AD18" s="11">
        <v>0.7</v>
      </c>
      <c r="AE18" s="11">
        <v>0.3</v>
      </c>
      <c r="AF18" s="11"/>
      <c r="AG18" s="11" t="s">
        <v>314</v>
      </c>
      <c r="AH18" s="11" t="s">
        <v>314</v>
      </c>
      <c r="AI18" s="11" t="s">
        <v>183</v>
      </c>
      <c r="AJ18" s="8"/>
      <c r="AK18" s="8" t="s">
        <v>978</v>
      </c>
      <c r="AL18" s="27" t="s">
        <v>979</v>
      </c>
    </row>
    <row r="19" spans="1:38" s="5" customFormat="1" ht="15" customHeight="1">
      <c r="A19" s="6">
        <v>45409</v>
      </c>
      <c r="B19" s="7" t="s">
        <v>138</v>
      </c>
      <c r="C19" s="8" t="s">
        <v>195</v>
      </c>
      <c r="D19" s="9">
        <v>8.4780092592592587E-2</v>
      </c>
      <c r="E19" s="42" t="s">
        <v>999</v>
      </c>
      <c r="F19" s="40">
        <v>7.2</v>
      </c>
      <c r="G19" s="10">
        <v>11.2</v>
      </c>
      <c r="H19" s="10">
        <v>11.9</v>
      </c>
      <c r="I19" s="10">
        <v>13.2</v>
      </c>
      <c r="J19" s="10">
        <v>13.2</v>
      </c>
      <c r="K19" s="10">
        <v>13.5</v>
      </c>
      <c r="L19" s="10">
        <v>13</v>
      </c>
      <c r="M19" s="10">
        <v>12.7</v>
      </c>
      <c r="N19" s="10">
        <v>12.9</v>
      </c>
      <c r="O19" s="10">
        <v>13.7</v>
      </c>
      <c r="P19" s="22">
        <f t="shared" si="0"/>
        <v>30.299999999999997</v>
      </c>
      <c r="Q19" s="22">
        <f t="shared" si="1"/>
        <v>52.9</v>
      </c>
      <c r="R19" s="22">
        <f t="shared" si="2"/>
        <v>39.299999999999997</v>
      </c>
      <c r="S19" s="23">
        <f t="shared" si="3"/>
        <v>65.8</v>
      </c>
      <c r="T19" s="11" t="s">
        <v>170</v>
      </c>
      <c r="U19" s="11" t="s">
        <v>197</v>
      </c>
      <c r="V19" s="41" t="s">
        <v>949</v>
      </c>
      <c r="W19" s="41" t="s">
        <v>251</v>
      </c>
      <c r="X19" s="41" t="s">
        <v>200</v>
      </c>
      <c r="Y19" s="12">
        <v>7.9</v>
      </c>
      <c r="Z19" s="12">
        <v>8.8000000000000007</v>
      </c>
      <c r="AA19" s="11" t="s">
        <v>183</v>
      </c>
      <c r="AB19" s="11">
        <v>1.8</v>
      </c>
      <c r="AC19" s="11" t="s">
        <v>313</v>
      </c>
      <c r="AD19" s="11">
        <v>1.5</v>
      </c>
      <c r="AE19" s="11">
        <v>0.3</v>
      </c>
      <c r="AF19" s="11"/>
      <c r="AG19" s="11" t="s">
        <v>316</v>
      </c>
      <c r="AH19" s="11" t="s">
        <v>314</v>
      </c>
      <c r="AI19" s="11" t="s">
        <v>183</v>
      </c>
      <c r="AJ19" s="8"/>
      <c r="AK19" s="8" t="s">
        <v>1030</v>
      </c>
      <c r="AL19" s="27" t="s">
        <v>1031</v>
      </c>
    </row>
    <row r="20" spans="1:38" s="5" customFormat="1" ht="15" customHeight="1">
      <c r="A20" s="6">
        <v>45409</v>
      </c>
      <c r="B20" s="7" t="s">
        <v>176</v>
      </c>
      <c r="C20" s="8" t="s">
        <v>195</v>
      </c>
      <c r="D20" s="9">
        <v>8.2013888888888886E-2</v>
      </c>
      <c r="E20" s="42" t="s">
        <v>1009</v>
      </c>
      <c r="F20" s="40">
        <v>7</v>
      </c>
      <c r="G20" s="10">
        <v>10.7</v>
      </c>
      <c r="H20" s="10">
        <v>11.8</v>
      </c>
      <c r="I20" s="10">
        <v>13.1</v>
      </c>
      <c r="J20" s="10">
        <v>12.7</v>
      </c>
      <c r="K20" s="10">
        <v>12.6</v>
      </c>
      <c r="L20" s="10">
        <v>12.6</v>
      </c>
      <c r="M20" s="10">
        <v>12.6</v>
      </c>
      <c r="N20" s="10">
        <v>12.8</v>
      </c>
      <c r="O20" s="10">
        <v>12.7</v>
      </c>
      <c r="P20" s="22">
        <f t="shared" si="0"/>
        <v>29.5</v>
      </c>
      <c r="Q20" s="22">
        <f t="shared" si="1"/>
        <v>51</v>
      </c>
      <c r="R20" s="22">
        <f t="shared" si="2"/>
        <v>38.099999999999994</v>
      </c>
      <c r="S20" s="23">
        <f t="shared" si="3"/>
        <v>63.3</v>
      </c>
      <c r="T20" s="11" t="s">
        <v>170</v>
      </c>
      <c r="U20" s="11" t="s">
        <v>171</v>
      </c>
      <c r="V20" s="41" t="s">
        <v>251</v>
      </c>
      <c r="W20" s="41" t="s">
        <v>220</v>
      </c>
      <c r="X20" s="41" t="s">
        <v>203</v>
      </c>
      <c r="Y20" s="12">
        <v>7.9</v>
      </c>
      <c r="Z20" s="12">
        <v>8.8000000000000007</v>
      </c>
      <c r="AA20" s="11" t="s">
        <v>183</v>
      </c>
      <c r="AB20" s="11" t="s">
        <v>317</v>
      </c>
      <c r="AC20" s="11" t="s">
        <v>313</v>
      </c>
      <c r="AD20" s="11">
        <v>-0.3</v>
      </c>
      <c r="AE20" s="11">
        <v>0.3</v>
      </c>
      <c r="AF20" s="11"/>
      <c r="AG20" s="11" t="s">
        <v>315</v>
      </c>
      <c r="AH20" s="11" t="s">
        <v>320</v>
      </c>
      <c r="AI20" s="11" t="s">
        <v>181</v>
      </c>
      <c r="AJ20" s="8"/>
      <c r="AK20" s="8"/>
      <c r="AL20" s="27"/>
    </row>
    <row r="21" spans="1:38" s="5" customFormat="1" ht="15" customHeight="1">
      <c r="A21" s="6">
        <v>45410</v>
      </c>
      <c r="B21" s="7" t="s">
        <v>139</v>
      </c>
      <c r="C21" s="8" t="s">
        <v>195</v>
      </c>
      <c r="D21" s="9">
        <v>8.3333333333333329E-2</v>
      </c>
      <c r="E21" s="42" t="s">
        <v>1022</v>
      </c>
      <c r="F21" s="40">
        <v>7.2</v>
      </c>
      <c r="G21" s="10">
        <v>11.3</v>
      </c>
      <c r="H21" s="10">
        <v>12.1</v>
      </c>
      <c r="I21" s="10">
        <v>13.7</v>
      </c>
      <c r="J21" s="10">
        <v>13.3</v>
      </c>
      <c r="K21" s="10">
        <v>13.1</v>
      </c>
      <c r="L21" s="10">
        <v>12.5</v>
      </c>
      <c r="M21" s="10">
        <v>12.2</v>
      </c>
      <c r="N21" s="10">
        <v>12.3</v>
      </c>
      <c r="O21" s="10">
        <v>12.3</v>
      </c>
      <c r="P21" s="22">
        <f t="shared" si="0"/>
        <v>30.6</v>
      </c>
      <c r="Q21" s="22">
        <f t="shared" si="1"/>
        <v>52.6</v>
      </c>
      <c r="R21" s="22">
        <f t="shared" si="2"/>
        <v>36.799999999999997</v>
      </c>
      <c r="S21" s="23">
        <f t="shared" si="3"/>
        <v>62.399999999999991</v>
      </c>
      <c r="T21" s="11" t="s">
        <v>217</v>
      </c>
      <c r="U21" s="11" t="s">
        <v>213</v>
      </c>
      <c r="V21" s="41" t="s">
        <v>411</v>
      </c>
      <c r="W21" s="41" t="s">
        <v>252</v>
      </c>
      <c r="X21" s="41" t="s">
        <v>395</v>
      </c>
      <c r="Y21" s="12">
        <v>6.2</v>
      </c>
      <c r="Z21" s="12">
        <v>7.2</v>
      </c>
      <c r="AA21" s="11" t="s">
        <v>183</v>
      </c>
      <c r="AB21" s="11">
        <v>0.6</v>
      </c>
      <c r="AC21" s="11">
        <v>-0.6</v>
      </c>
      <c r="AD21" s="11">
        <v>-0.4</v>
      </c>
      <c r="AE21" s="11">
        <v>0.4</v>
      </c>
      <c r="AF21" s="11"/>
      <c r="AG21" s="11" t="s">
        <v>315</v>
      </c>
      <c r="AH21" s="11" t="s">
        <v>315</v>
      </c>
      <c r="AI21" s="11" t="s">
        <v>183</v>
      </c>
      <c r="AJ21" s="8"/>
      <c r="AK21" s="8" t="s">
        <v>1058</v>
      </c>
      <c r="AL21" s="27" t="s">
        <v>1059</v>
      </c>
    </row>
    <row r="22" spans="1:38" s="5" customFormat="1" ht="15" customHeight="1">
      <c r="A22" s="6">
        <v>45416</v>
      </c>
      <c r="B22" s="7" t="s">
        <v>138</v>
      </c>
      <c r="C22" s="8" t="s">
        <v>195</v>
      </c>
      <c r="D22" s="9">
        <v>8.4108796296296293E-2</v>
      </c>
      <c r="E22" s="42" t="s">
        <v>1073</v>
      </c>
      <c r="F22" s="40">
        <v>7.2</v>
      </c>
      <c r="G22" s="10">
        <v>11.2</v>
      </c>
      <c r="H22" s="10">
        <v>11.9</v>
      </c>
      <c r="I22" s="10">
        <v>13.6</v>
      </c>
      <c r="J22" s="10">
        <v>13.5</v>
      </c>
      <c r="K22" s="10">
        <v>13.2</v>
      </c>
      <c r="L22" s="10">
        <v>12.4</v>
      </c>
      <c r="M22" s="10">
        <v>12.5</v>
      </c>
      <c r="N22" s="10">
        <v>13</v>
      </c>
      <c r="O22" s="10">
        <v>13.2</v>
      </c>
      <c r="P22" s="22">
        <f t="shared" si="0"/>
        <v>30.299999999999997</v>
      </c>
      <c r="Q22" s="22">
        <f t="shared" si="1"/>
        <v>52.699999999999996</v>
      </c>
      <c r="R22" s="22">
        <f t="shared" si="2"/>
        <v>38.700000000000003</v>
      </c>
      <c r="S22" s="23">
        <f t="shared" si="3"/>
        <v>64.3</v>
      </c>
      <c r="T22" s="11" t="s">
        <v>170</v>
      </c>
      <c r="U22" s="11" t="s">
        <v>197</v>
      </c>
      <c r="V22" s="41" t="s">
        <v>1074</v>
      </c>
      <c r="W22" s="41" t="s">
        <v>246</v>
      </c>
      <c r="X22" s="41" t="s">
        <v>945</v>
      </c>
      <c r="Y22" s="12">
        <v>6.1</v>
      </c>
      <c r="Z22" s="12">
        <v>6.5</v>
      </c>
      <c r="AA22" s="11" t="s">
        <v>183</v>
      </c>
      <c r="AB22" s="11">
        <v>1</v>
      </c>
      <c r="AC22" s="11" t="s">
        <v>313</v>
      </c>
      <c r="AD22" s="11">
        <v>0.6</v>
      </c>
      <c r="AE22" s="11">
        <v>0.4</v>
      </c>
      <c r="AF22" s="11"/>
      <c r="AG22" s="11" t="s">
        <v>314</v>
      </c>
      <c r="AH22" s="11" t="s">
        <v>314</v>
      </c>
      <c r="AI22" s="11" t="s">
        <v>183</v>
      </c>
      <c r="AJ22" s="8"/>
      <c r="AK22" s="8" t="s">
        <v>1102</v>
      </c>
      <c r="AL22" s="27" t="s">
        <v>1101</v>
      </c>
    </row>
    <row r="23" spans="1:38" s="5" customFormat="1">
      <c r="A23" s="6">
        <v>45417</v>
      </c>
      <c r="B23" s="7" t="s">
        <v>140</v>
      </c>
      <c r="C23" s="8" t="s">
        <v>195</v>
      </c>
      <c r="D23" s="9">
        <v>8.2731481481481475E-2</v>
      </c>
      <c r="E23" s="42" t="s">
        <v>1093</v>
      </c>
      <c r="F23" s="40">
        <v>7.1</v>
      </c>
      <c r="G23" s="10">
        <v>10.6</v>
      </c>
      <c r="H23" s="10">
        <v>11.1</v>
      </c>
      <c r="I23" s="10">
        <v>13.4</v>
      </c>
      <c r="J23" s="10">
        <v>13.7</v>
      </c>
      <c r="K23" s="10">
        <v>14.1</v>
      </c>
      <c r="L23" s="10">
        <v>12.4</v>
      </c>
      <c r="M23" s="10">
        <v>12.2</v>
      </c>
      <c r="N23" s="10">
        <v>12.6</v>
      </c>
      <c r="O23" s="10">
        <v>12.6</v>
      </c>
      <c r="P23" s="22">
        <f t="shared" si="0"/>
        <v>28.799999999999997</v>
      </c>
      <c r="Q23" s="22">
        <f t="shared" si="1"/>
        <v>53.6</v>
      </c>
      <c r="R23" s="22">
        <f t="shared" si="2"/>
        <v>37.4</v>
      </c>
      <c r="S23" s="23">
        <f t="shared" si="3"/>
        <v>63.900000000000006</v>
      </c>
      <c r="T23" s="11" t="s">
        <v>217</v>
      </c>
      <c r="U23" s="11" t="s">
        <v>213</v>
      </c>
      <c r="V23" s="41" t="s">
        <v>622</v>
      </c>
      <c r="W23" s="41" t="s">
        <v>411</v>
      </c>
      <c r="X23" s="41" t="s">
        <v>1094</v>
      </c>
      <c r="Y23" s="12">
        <v>4.9000000000000004</v>
      </c>
      <c r="Z23" s="12">
        <v>6.1</v>
      </c>
      <c r="AA23" s="11" t="s">
        <v>183</v>
      </c>
      <c r="AB23" s="11">
        <v>1.2</v>
      </c>
      <c r="AC23" s="11">
        <v>-0.2</v>
      </c>
      <c r="AD23" s="11">
        <v>0.5</v>
      </c>
      <c r="AE23" s="11">
        <v>0.5</v>
      </c>
      <c r="AF23" s="11"/>
      <c r="AG23" s="11" t="s">
        <v>314</v>
      </c>
      <c r="AH23" s="11" t="s">
        <v>315</v>
      </c>
      <c r="AI23" s="11" t="s">
        <v>182</v>
      </c>
      <c r="AJ23" s="8"/>
      <c r="AK23" s="8" t="s">
        <v>1136</v>
      </c>
      <c r="AL23" s="27" t="s">
        <v>1137</v>
      </c>
    </row>
    <row r="24" spans="1:38" s="5" customFormat="1">
      <c r="A24" s="6">
        <v>45423</v>
      </c>
      <c r="B24" s="7" t="s">
        <v>138</v>
      </c>
      <c r="C24" s="8" t="s">
        <v>195</v>
      </c>
      <c r="D24" s="9">
        <v>8.4745370370370374E-2</v>
      </c>
      <c r="E24" s="42" t="s">
        <v>1148</v>
      </c>
      <c r="F24" s="40">
        <v>7</v>
      </c>
      <c r="G24" s="10">
        <v>11.1</v>
      </c>
      <c r="H24" s="10">
        <v>11.9</v>
      </c>
      <c r="I24" s="10">
        <v>13.4</v>
      </c>
      <c r="J24" s="10">
        <v>12.7</v>
      </c>
      <c r="K24" s="10">
        <v>12.8</v>
      </c>
      <c r="L24" s="10">
        <v>13.1</v>
      </c>
      <c r="M24" s="10">
        <v>13.4</v>
      </c>
      <c r="N24" s="10">
        <v>13.5</v>
      </c>
      <c r="O24" s="10">
        <v>13.3</v>
      </c>
      <c r="P24" s="22">
        <f t="shared" si="0"/>
        <v>30</v>
      </c>
      <c r="Q24" s="22">
        <f t="shared" si="1"/>
        <v>52.000000000000007</v>
      </c>
      <c r="R24" s="22">
        <f t="shared" si="2"/>
        <v>40.200000000000003</v>
      </c>
      <c r="S24" s="23">
        <f t="shared" si="3"/>
        <v>66.099999999999994</v>
      </c>
      <c r="T24" s="11" t="s">
        <v>170</v>
      </c>
      <c r="U24" s="11" t="s">
        <v>197</v>
      </c>
      <c r="V24" s="41" t="s">
        <v>270</v>
      </c>
      <c r="W24" s="41" t="s">
        <v>289</v>
      </c>
      <c r="X24" s="41" t="s">
        <v>199</v>
      </c>
      <c r="Y24" s="12">
        <v>6.4</v>
      </c>
      <c r="Z24" s="12">
        <v>6</v>
      </c>
      <c r="AA24" s="11" t="s">
        <v>183</v>
      </c>
      <c r="AB24" s="11">
        <v>1.5</v>
      </c>
      <c r="AC24" s="11" t="s">
        <v>313</v>
      </c>
      <c r="AD24" s="11">
        <v>1</v>
      </c>
      <c r="AE24" s="11">
        <v>0.5</v>
      </c>
      <c r="AF24" s="11"/>
      <c r="AG24" s="11" t="s">
        <v>316</v>
      </c>
      <c r="AH24" s="11" t="s">
        <v>314</v>
      </c>
      <c r="AI24" s="11" t="s">
        <v>183</v>
      </c>
      <c r="AJ24" s="8"/>
      <c r="AK24" s="8" t="s">
        <v>1180</v>
      </c>
      <c r="AL24" s="27" t="s">
        <v>1181</v>
      </c>
    </row>
    <row r="25" spans="1:38" s="5" customFormat="1">
      <c r="A25" s="6">
        <v>45430</v>
      </c>
      <c r="B25" s="7" t="s">
        <v>139</v>
      </c>
      <c r="C25" s="8" t="s">
        <v>195</v>
      </c>
      <c r="D25" s="9">
        <v>8.4039351851851851E-2</v>
      </c>
      <c r="E25" s="42" t="s">
        <v>1231</v>
      </c>
      <c r="F25" s="40">
        <v>7.2</v>
      </c>
      <c r="G25" s="10">
        <v>11.9</v>
      </c>
      <c r="H25" s="10">
        <v>11.8</v>
      </c>
      <c r="I25" s="10">
        <v>13.5</v>
      </c>
      <c r="J25" s="10">
        <v>12.9</v>
      </c>
      <c r="K25" s="10">
        <v>13.1</v>
      </c>
      <c r="L25" s="10">
        <v>13</v>
      </c>
      <c r="M25" s="10">
        <v>12.5</v>
      </c>
      <c r="N25" s="10">
        <v>12.5</v>
      </c>
      <c r="O25" s="10">
        <v>12.7</v>
      </c>
      <c r="P25" s="22">
        <f t="shared" si="0"/>
        <v>30.900000000000002</v>
      </c>
      <c r="Q25" s="22">
        <f t="shared" si="1"/>
        <v>52.5</v>
      </c>
      <c r="R25" s="22">
        <f t="shared" si="2"/>
        <v>37.700000000000003</v>
      </c>
      <c r="S25" s="23">
        <f t="shared" si="3"/>
        <v>63.8</v>
      </c>
      <c r="T25" s="11" t="s">
        <v>217</v>
      </c>
      <c r="U25" s="11" t="s">
        <v>213</v>
      </c>
      <c r="V25" s="41" t="s">
        <v>252</v>
      </c>
      <c r="W25" s="41" t="s">
        <v>273</v>
      </c>
      <c r="X25" s="41" t="s">
        <v>766</v>
      </c>
      <c r="Y25" s="12">
        <v>5.8</v>
      </c>
      <c r="Z25" s="12">
        <v>6</v>
      </c>
      <c r="AA25" s="11" t="s">
        <v>183</v>
      </c>
      <c r="AB25" s="11">
        <v>1.7</v>
      </c>
      <c r="AC25" s="11">
        <v>-0.3</v>
      </c>
      <c r="AD25" s="11">
        <v>1</v>
      </c>
      <c r="AE25" s="11">
        <v>0.4</v>
      </c>
      <c r="AF25" s="11"/>
      <c r="AG25" s="11" t="s">
        <v>316</v>
      </c>
      <c r="AH25" s="11" t="s">
        <v>315</v>
      </c>
      <c r="AI25" s="11" t="s">
        <v>183</v>
      </c>
      <c r="AJ25" s="8"/>
      <c r="AK25" s="8" t="s">
        <v>1264</v>
      </c>
      <c r="AL25" s="27" t="s">
        <v>1265</v>
      </c>
    </row>
    <row r="26" spans="1:38" s="5" customFormat="1">
      <c r="A26" s="6">
        <v>45430</v>
      </c>
      <c r="B26" s="7" t="s">
        <v>135</v>
      </c>
      <c r="C26" s="8" t="s">
        <v>195</v>
      </c>
      <c r="D26" s="9">
        <v>8.1296296296296297E-2</v>
      </c>
      <c r="E26" s="42" t="s">
        <v>1235</v>
      </c>
      <c r="F26" s="40">
        <v>7.1</v>
      </c>
      <c r="G26" s="10">
        <v>10.8</v>
      </c>
      <c r="H26" s="10">
        <v>11.3</v>
      </c>
      <c r="I26" s="10">
        <v>12.9</v>
      </c>
      <c r="J26" s="10">
        <v>12.8</v>
      </c>
      <c r="K26" s="10">
        <v>12.8</v>
      </c>
      <c r="L26" s="10">
        <v>12.7</v>
      </c>
      <c r="M26" s="10">
        <v>12.2</v>
      </c>
      <c r="N26" s="10">
        <v>12.2</v>
      </c>
      <c r="O26" s="10">
        <v>12.6</v>
      </c>
      <c r="P26" s="22">
        <f t="shared" si="0"/>
        <v>29.2</v>
      </c>
      <c r="Q26" s="22">
        <f t="shared" si="1"/>
        <v>51.2</v>
      </c>
      <c r="R26" s="22">
        <f t="shared" si="2"/>
        <v>37</v>
      </c>
      <c r="S26" s="23">
        <f t="shared" si="3"/>
        <v>62.500000000000007</v>
      </c>
      <c r="T26" s="11" t="s">
        <v>170</v>
      </c>
      <c r="U26" s="11" t="s">
        <v>171</v>
      </c>
      <c r="V26" s="41" t="s">
        <v>537</v>
      </c>
      <c r="W26" s="41" t="s">
        <v>199</v>
      </c>
      <c r="X26" s="41" t="s">
        <v>304</v>
      </c>
      <c r="Y26" s="12">
        <v>5.8</v>
      </c>
      <c r="Z26" s="12">
        <v>6</v>
      </c>
      <c r="AA26" s="11" t="s">
        <v>183</v>
      </c>
      <c r="AB26" s="11">
        <v>0.4</v>
      </c>
      <c r="AC26" s="11" t="s">
        <v>313</v>
      </c>
      <c r="AD26" s="11" t="s">
        <v>317</v>
      </c>
      <c r="AE26" s="11">
        <v>0.4</v>
      </c>
      <c r="AF26" s="11"/>
      <c r="AG26" s="11" t="s">
        <v>315</v>
      </c>
      <c r="AH26" s="11" t="s">
        <v>315</v>
      </c>
      <c r="AI26" s="11" t="s">
        <v>182</v>
      </c>
      <c r="AJ26" s="8"/>
      <c r="AK26" s="8"/>
      <c r="AL26" s="27"/>
    </row>
    <row r="27" spans="1:38" s="5" customFormat="1">
      <c r="A27" s="6">
        <v>45431</v>
      </c>
      <c r="B27" s="7" t="s">
        <v>138</v>
      </c>
      <c r="C27" s="8" t="s">
        <v>195</v>
      </c>
      <c r="D27" s="9">
        <v>8.3437499999999998E-2</v>
      </c>
      <c r="E27" s="42" t="s">
        <v>1238</v>
      </c>
      <c r="F27" s="40">
        <v>7.4</v>
      </c>
      <c r="G27" s="10">
        <v>10.9</v>
      </c>
      <c r="H27" s="10">
        <v>11.5</v>
      </c>
      <c r="I27" s="10">
        <v>12.8</v>
      </c>
      <c r="J27" s="10">
        <v>13</v>
      </c>
      <c r="K27" s="10">
        <v>13.1</v>
      </c>
      <c r="L27" s="10">
        <v>13.2</v>
      </c>
      <c r="M27" s="10">
        <v>13.2</v>
      </c>
      <c r="N27" s="10">
        <v>12.8</v>
      </c>
      <c r="O27" s="10">
        <v>13</v>
      </c>
      <c r="P27" s="22">
        <f t="shared" si="0"/>
        <v>29.8</v>
      </c>
      <c r="Q27" s="22">
        <f t="shared" si="1"/>
        <v>52.099999999999994</v>
      </c>
      <c r="R27" s="22">
        <f t="shared" si="2"/>
        <v>39</v>
      </c>
      <c r="S27" s="23">
        <f t="shared" si="3"/>
        <v>65.3</v>
      </c>
      <c r="T27" s="11" t="s">
        <v>170</v>
      </c>
      <c r="U27" s="11" t="s">
        <v>197</v>
      </c>
      <c r="V27" s="41" t="s">
        <v>239</v>
      </c>
      <c r="W27" s="41" t="s">
        <v>285</v>
      </c>
      <c r="X27" s="41" t="s">
        <v>251</v>
      </c>
      <c r="Y27" s="12">
        <v>2.8</v>
      </c>
      <c r="Z27" s="12">
        <v>3.2</v>
      </c>
      <c r="AA27" s="11" t="s">
        <v>183</v>
      </c>
      <c r="AB27" s="11">
        <v>0.2</v>
      </c>
      <c r="AC27" s="11" t="s">
        <v>313</v>
      </c>
      <c r="AD27" s="11">
        <v>-0.2</v>
      </c>
      <c r="AE27" s="11">
        <v>0.4</v>
      </c>
      <c r="AF27" s="11"/>
      <c r="AG27" s="11" t="s">
        <v>315</v>
      </c>
      <c r="AH27" s="11" t="s">
        <v>314</v>
      </c>
      <c r="AI27" s="11" t="s">
        <v>183</v>
      </c>
      <c r="AJ27" s="8"/>
      <c r="AK27" s="8" t="s">
        <v>1274</v>
      </c>
      <c r="AL27" s="27" t="s">
        <v>1275</v>
      </c>
    </row>
    <row r="28" spans="1:38" s="5" customFormat="1">
      <c r="A28" s="6">
        <v>45437</v>
      </c>
      <c r="B28" s="7" t="s">
        <v>142</v>
      </c>
      <c r="C28" s="8" t="s">
        <v>195</v>
      </c>
      <c r="D28" s="9">
        <v>8.2037037037037033E-2</v>
      </c>
      <c r="E28" s="42" t="s">
        <v>616</v>
      </c>
      <c r="F28" s="40">
        <v>7</v>
      </c>
      <c r="G28" s="10">
        <v>11.3</v>
      </c>
      <c r="H28" s="10">
        <v>11.5</v>
      </c>
      <c r="I28" s="10">
        <v>13</v>
      </c>
      <c r="J28" s="10">
        <v>12.8</v>
      </c>
      <c r="K28" s="10">
        <v>12.7</v>
      </c>
      <c r="L28" s="10">
        <v>12.7</v>
      </c>
      <c r="M28" s="10">
        <v>12.4</v>
      </c>
      <c r="N28" s="10">
        <v>12.6</v>
      </c>
      <c r="O28" s="10">
        <v>12.8</v>
      </c>
      <c r="P28" s="22">
        <f t="shared" si="0"/>
        <v>29.8</v>
      </c>
      <c r="Q28" s="22">
        <f t="shared" si="1"/>
        <v>51.2</v>
      </c>
      <c r="R28" s="22">
        <f t="shared" si="2"/>
        <v>37.799999999999997</v>
      </c>
      <c r="S28" s="23">
        <f t="shared" si="3"/>
        <v>63.2</v>
      </c>
      <c r="T28" s="11" t="s">
        <v>170</v>
      </c>
      <c r="U28" s="11" t="s">
        <v>171</v>
      </c>
      <c r="V28" s="41" t="s">
        <v>412</v>
      </c>
      <c r="W28" s="41" t="s">
        <v>1310</v>
      </c>
      <c r="X28" s="41" t="s">
        <v>200</v>
      </c>
      <c r="Y28" s="12">
        <v>3.7</v>
      </c>
      <c r="Z28" s="12">
        <v>5</v>
      </c>
      <c r="AA28" s="11" t="s">
        <v>183</v>
      </c>
      <c r="AB28" s="11">
        <v>1</v>
      </c>
      <c r="AC28" s="11" t="s">
        <v>313</v>
      </c>
      <c r="AD28" s="11">
        <v>0.8</v>
      </c>
      <c r="AE28" s="11">
        <v>0.2</v>
      </c>
      <c r="AF28" s="11"/>
      <c r="AG28" s="11" t="s">
        <v>314</v>
      </c>
      <c r="AH28" s="11" t="s">
        <v>314</v>
      </c>
      <c r="AI28" s="11" t="s">
        <v>182</v>
      </c>
      <c r="AJ28" s="8"/>
      <c r="AK28" s="8" t="s">
        <v>1346</v>
      </c>
      <c r="AL28" s="27" t="s">
        <v>1347</v>
      </c>
    </row>
    <row r="29" spans="1:38" s="5" customFormat="1">
      <c r="A29" s="6">
        <v>45438</v>
      </c>
      <c r="B29" s="7" t="s">
        <v>138</v>
      </c>
      <c r="C29" s="8" t="s">
        <v>195</v>
      </c>
      <c r="D29" s="9">
        <v>8.3402777777777784E-2</v>
      </c>
      <c r="E29" s="42" t="s">
        <v>1315</v>
      </c>
      <c r="F29" s="40">
        <v>7.1</v>
      </c>
      <c r="G29" s="10">
        <v>11</v>
      </c>
      <c r="H29" s="10">
        <v>11.6</v>
      </c>
      <c r="I29" s="10">
        <v>13.6</v>
      </c>
      <c r="J29" s="10">
        <v>13</v>
      </c>
      <c r="K29" s="10">
        <v>12.8</v>
      </c>
      <c r="L29" s="10">
        <v>12.5</v>
      </c>
      <c r="M29" s="10">
        <v>13.2</v>
      </c>
      <c r="N29" s="10">
        <v>12.7</v>
      </c>
      <c r="O29" s="10">
        <v>13.1</v>
      </c>
      <c r="P29" s="22">
        <f t="shared" si="0"/>
        <v>29.700000000000003</v>
      </c>
      <c r="Q29" s="22">
        <f t="shared" si="1"/>
        <v>51.900000000000006</v>
      </c>
      <c r="R29" s="22">
        <f t="shared" si="2"/>
        <v>39</v>
      </c>
      <c r="S29" s="23">
        <f t="shared" si="3"/>
        <v>64.3</v>
      </c>
      <c r="T29" s="11" t="s">
        <v>170</v>
      </c>
      <c r="U29" s="11" t="s">
        <v>197</v>
      </c>
      <c r="V29" s="41" t="s">
        <v>246</v>
      </c>
      <c r="W29" s="41" t="s">
        <v>1316</v>
      </c>
      <c r="X29" s="41" t="s">
        <v>1317</v>
      </c>
      <c r="Y29" s="12">
        <v>3.1</v>
      </c>
      <c r="Z29" s="12">
        <v>2</v>
      </c>
      <c r="AA29" s="11" t="s">
        <v>183</v>
      </c>
      <c r="AB29" s="11">
        <v>-0.1</v>
      </c>
      <c r="AC29" s="11" t="s">
        <v>313</v>
      </c>
      <c r="AD29" s="11">
        <v>-0.5</v>
      </c>
      <c r="AE29" s="11">
        <v>0.4</v>
      </c>
      <c r="AF29" s="11"/>
      <c r="AG29" s="11" t="s">
        <v>320</v>
      </c>
      <c r="AH29" s="11" t="s">
        <v>315</v>
      </c>
      <c r="AI29" s="11" t="s">
        <v>183</v>
      </c>
      <c r="AJ29" s="8"/>
      <c r="AK29" s="8" t="s">
        <v>1352</v>
      </c>
      <c r="AL29" s="27" t="s">
        <v>1353</v>
      </c>
    </row>
    <row r="30" spans="1:38" s="5" customFormat="1">
      <c r="A30" s="6">
        <v>45438</v>
      </c>
      <c r="B30" s="7" t="s">
        <v>140</v>
      </c>
      <c r="C30" s="8" t="s">
        <v>195</v>
      </c>
      <c r="D30" s="9">
        <v>8.2708333333333328E-2</v>
      </c>
      <c r="E30" s="42" t="s">
        <v>1324</v>
      </c>
      <c r="F30" s="40">
        <v>7.1</v>
      </c>
      <c r="G30" s="10">
        <v>11.1</v>
      </c>
      <c r="H30" s="10">
        <v>11.3</v>
      </c>
      <c r="I30" s="10">
        <v>12.9</v>
      </c>
      <c r="J30" s="10">
        <v>13.1</v>
      </c>
      <c r="K30" s="10">
        <v>13.5</v>
      </c>
      <c r="L30" s="10">
        <v>13.1</v>
      </c>
      <c r="M30" s="10">
        <v>12.4</v>
      </c>
      <c r="N30" s="10">
        <v>12.6</v>
      </c>
      <c r="O30" s="10">
        <v>12.5</v>
      </c>
      <c r="P30" s="22">
        <f t="shared" si="0"/>
        <v>29.5</v>
      </c>
      <c r="Q30" s="22">
        <f t="shared" si="1"/>
        <v>52.6</v>
      </c>
      <c r="R30" s="22">
        <f t="shared" si="2"/>
        <v>37.5</v>
      </c>
      <c r="S30" s="23">
        <f t="shared" si="3"/>
        <v>64.099999999999994</v>
      </c>
      <c r="T30" s="11" t="s">
        <v>217</v>
      </c>
      <c r="U30" s="11" t="s">
        <v>213</v>
      </c>
      <c r="V30" s="41" t="s">
        <v>215</v>
      </c>
      <c r="W30" s="41" t="s">
        <v>304</v>
      </c>
      <c r="X30" s="41" t="s">
        <v>203</v>
      </c>
      <c r="Y30" s="12">
        <v>3.1</v>
      </c>
      <c r="Z30" s="12">
        <v>2</v>
      </c>
      <c r="AA30" s="11" t="s">
        <v>183</v>
      </c>
      <c r="AB30" s="11">
        <v>1</v>
      </c>
      <c r="AC30" s="11" t="s">
        <v>313</v>
      </c>
      <c r="AD30" s="11">
        <v>0.6</v>
      </c>
      <c r="AE30" s="11">
        <v>0.4</v>
      </c>
      <c r="AF30" s="11"/>
      <c r="AG30" s="11" t="s">
        <v>314</v>
      </c>
      <c r="AH30" s="11" t="s">
        <v>315</v>
      </c>
      <c r="AI30" s="11" t="s">
        <v>183</v>
      </c>
      <c r="AJ30" s="8"/>
      <c r="AK30" s="8" t="s">
        <v>1364</v>
      </c>
      <c r="AL30" s="27" t="s">
        <v>1363</v>
      </c>
    </row>
    <row r="31" spans="1:38" s="5" customFormat="1">
      <c r="A31" s="6">
        <v>45445</v>
      </c>
      <c r="B31" s="7" t="s">
        <v>138</v>
      </c>
      <c r="C31" s="8" t="s">
        <v>492</v>
      </c>
      <c r="D31" s="9">
        <v>8.4039351851851851E-2</v>
      </c>
      <c r="E31" s="42" t="s">
        <v>1397</v>
      </c>
      <c r="F31" s="40">
        <v>7.2</v>
      </c>
      <c r="G31" s="10">
        <v>10.9</v>
      </c>
      <c r="H31" s="10">
        <v>11.1</v>
      </c>
      <c r="I31" s="10">
        <v>12.6</v>
      </c>
      <c r="J31" s="10">
        <v>13.3</v>
      </c>
      <c r="K31" s="10">
        <v>13.1</v>
      </c>
      <c r="L31" s="10">
        <v>12.9</v>
      </c>
      <c r="M31" s="10">
        <v>13.2</v>
      </c>
      <c r="N31" s="10">
        <v>13.8</v>
      </c>
      <c r="O31" s="10">
        <v>13</v>
      </c>
      <c r="P31" s="22">
        <f t="shared" si="0"/>
        <v>29.200000000000003</v>
      </c>
      <c r="Q31" s="22">
        <f t="shared" si="1"/>
        <v>51.9</v>
      </c>
      <c r="R31" s="22">
        <f t="shared" si="2"/>
        <v>40</v>
      </c>
      <c r="S31" s="23">
        <f t="shared" si="3"/>
        <v>66</v>
      </c>
      <c r="T31" s="11" t="s">
        <v>172</v>
      </c>
      <c r="U31" s="11" t="s">
        <v>197</v>
      </c>
      <c r="V31" s="41" t="s">
        <v>203</v>
      </c>
      <c r="W31" s="41" t="s">
        <v>199</v>
      </c>
      <c r="X31" s="41" t="s">
        <v>779</v>
      </c>
      <c r="Y31" s="12">
        <v>7.2</v>
      </c>
      <c r="Z31" s="12">
        <v>7.1</v>
      </c>
      <c r="AA31" s="11" t="s">
        <v>182</v>
      </c>
      <c r="AB31" s="11">
        <v>0.5</v>
      </c>
      <c r="AC31" s="11" t="s">
        <v>313</v>
      </c>
      <c r="AD31" s="11">
        <v>0.7</v>
      </c>
      <c r="AE31" s="11">
        <v>-0.2</v>
      </c>
      <c r="AF31" s="11"/>
      <c r="AG31" s="11" t="s">
        <v>314</v>
      </c>
      <c r="AH31" s="11" t="s">
        <v>314</v>
      </c>
      <c r="AI31" s="11" t="s">
        <v>183</v>
      </c>
      <c r="AJ31" s="8"/>
      <c r="AK31" s="8" t="s">
        <v>1435</v>
      </c>
      <c r="AL31" s="27" t="s">
        <v>1436</v>
      </c>
    </row>
    <row r="32" spans="1:38" s="5" customFormat="1">
      <c r="A32" s="6">
        <v>45451</v>
      </c>
      <c r="B32" s="7" t="s">
        <v>139</v>
      </c>
      <c r="C32" s="8" t="s">
        <v>195</v>
      </c>
      <c r="D32" s="9">
        <v>8.2025462962962967E-2</v>
      </c>
      <c r="E32" s="42" t="s">
        <v>1462</v>
      </c>
      <c r="F32" s="40">
        <v>7.1</v>
      </c>
      <c r="G32" s="10">
        <v>11</v>
      </c>
      <c r="H32" s="10">
        <v>11.4</v>
      </c>
      <c r="I32" s="10">
        <v>12.8</v>
      </c>
      <c r="J32" s="10">
        <v>12.7</v>
      </c>
      <c r="K32" s="10">
        <v>12.8</v>
      </c>
      <c r="L32" s="10">
        <v>12.6</v>
      </c>
      <c r="M32" s="10">
        <v>12.8</v>
      </c>
      <c r="N32" s="10">
        <v>13.2</v>
      </c>
      <c r="O32" s="10">
        <v>12.3</v>
      </c>
      <c r="P32" s="22">
        <f t="shared" si="0"/>
        <v>29.5</v>
      </c>
      <c r="Q32" s="22">
        <f t="shared" si="1"/>
        <v>50.9</v>
      </c>
      <c r="R32" s="22">
        <f t="shared" si="2"/>
        <v>38.299999999999997</v>
      </c>
      <c r="S32" s="23">
        <f t="shared" si="3"/>
        <v>63.7</v>
      </c>
      <c r="T32" s="11" t="s">
        <v>170</v>
      </c>
      <c r="U32" s="11" t="s">
        <v>197</v>
      </c>
      <c r="V32" s="41" t="s">
        <v>270</v>
      </c>
      <c r="W32" s="41" t="s">
        <v>414</v>
      </c>
      <c r="X32" s="41" t="s">
        <v>199</v>
      </c>
      <c r="Y32" s="12">
        <v>2.4</v>
      </c>
      <c r="Z32" s="12">
        <v>2.9</v>
      </c>
      <c r="AA32" s="11" t="s">
        <v>182</v>
      </c>
      <c r="AB32" s="11">
        <v>-0.7</v>
      </c>
      <c r="AC32" s="11" t="s">
        <v>313</v>
      </c>
      <c r="AD32" s="11">
        <v>-0.4</v>
      </c>
      <c r="AE32" s="11">
        <v>-0.3</v>
      </c>
      <c r="AF32" s="11"/>
      <c r="AG32" s="11" t="s">
        <v>315</v>
      </c>
      <c r="AH32" s="11" t="s">
        <v>314</v>
      </c>
      <c r="AI32" s="11" t="s">
        <v>182</v>
      </c>
      <c r="AJ32" s="8"/>
      <c r="AK32" s="8" t="s">
        <v>1489</v>
      </c>
      <c r="AL32" s="27" t="s">
        <v>1490</v>
      </c>
    </row>
    <row r="33" spans="1:38" s="5" customFormat="1">
      <c r="A33" s="6">
        <v>45458</v>
      </c>
      <c r="B33" s="7" t="s">
        <v>138</v>
      </c>
      <c r="C33" s="8" t="s">
        <v>195</v>
      </c>
      <c r="D33" s="9">
        <v>8.3356481481481476E-2</v>
      </c>
      <c r="E33" s="42" t="s">
        <v>1527</v>
      </c>
      <c r="F33" s="40">
        <v>7.2</v>
      </c>
      <c r="G33" s="10">
        <v>11.3</v>
      </c>
      <c r="H33" s="10">
        <v>11.5</v>
      </c>
      <c r="I33" s="10">
        <v>13.5</v>
      </c>
      <c r="J33" s="10">
        <v>12.7</v>
      </c>
      <c r="K33" s="10">
        <v>12.6</v>
      </c>
      <c r="L33" s="10">
        <v>12.8</v>
      </c>
      <c r="M33" s="10">
        <v>12.7</v>
      </c>
      <c r="N33" s="10">
        <v>13</v>
      </c>
      <c r="O33" s="10">
        <v>12.9</v>
      </c>
      <c r="P33" s="22">
        <f t="shared" si="0"/>
        <v>30</v>
      </c>
      <c r="Q33" s="22">
        <f t="shared" si="1"/>
        <v>51.599999999999994</v>
      </c>
      <c r="R33" s="22">
        <f t="shared" si="2"/>
        <v>38.6</v>
      </c>
      <c r="S33" s="23">
        <f t="shared" si="3"/>
        <v>63.999999999999993</v>
      </c>
      <c r="T33" s="11" t="s">
        <v>170</v>
      </c>
      <c r="U33" s="11" t="s">
        <v>197</v>
      </c>
      <c r="V33" s="41" t="s">
        <v>203</v>
      </c>
      <c r="W33" s="41" t="s">
        <v>304</v>
      </c>
      <c r="X33" s="41" t="s">
        <v>251</v>
      </c>
      <c r="Y33" s="12">
        <v>2.2999999999999998</v>
      </c>
      <c r="Z33" s="12">
        <v>4.5999999999999996</v>
      </c>
      <c r="AA33" s="11" t="s">
        <v>182</v>
      </c>
      <c r="AB33" s="11">
        <v>-0.4</v>
      </c>
      <c r="AC33" s="11" t="s">
        <v>313</v>
      </c>
      <c r="AD33" s="11">
        <v>-0.3</v>
      </c>
      <c r="AE33" s="11">
        <v>-0.1</v>
      </c>
      <c r="AF33" s="11"/>
      <c r="AG33" s="11" t="s">
        <v>315</v>
      </c>
      <c r="AH33" s="11" t="s">
        <v>315</v>
      </c>
      <c r="AI33" s="11" t="s">
        <v>182</v>
      </c>
      <c r="AJ33" s="8"/>
      <c r="AK33" s="8" t="s">
        <v>1565</v>
      </c>
      <c r="AL33" s="27" t="s">
        <v>1566</v>
      </c>
    </row>
    <row r="34" spans="1:38" s="5" customFormat="1">
      <c r="A34" s="6">
        <v>45465</v>
      </c>
      <c r="B34" s="7" t="s">
        <v>138</v>
      </c>
      <c r="C34" s="8" t="s">
        <v>503</v>
      </c>
      <c r="D34" s="9">
        <v>8.4097222222222226E-2</v>
      </c>
      <c r="E34" s="42" t="s">
        <v>1608</v>
      </c>
      <c r="F34" s="40">
        <v>7</v>
      </c>
      <c r="G34" s="10">
        <v>11.4</v>
      </c>
      <c r="H34" s="10">
        <v>11.3</v>
      </c>
      <c r="I34" s="10">
        <v>13.2</v>
      </c>
      <c r="J34" s="10">
        <v>13.2</v>
      </c>
      <c r="K34" s="10">
        <v>13.4</v>
      </c>
      <c r="L34" s="10">
        <v>13.1</v>
      </c>
      <c r="M34" s="10">
        <v>13.1</v>
      </c>
      <c r="N34" s="10">
        <v>12.8</v>
      </c>
      <c r="O34" s="10">
        <v>13.1</v>
      </c>
      <c r="P34" s="22">
        <f t="shared" si="0"/>
        <v>29.7</v>
      </c>
      <c r="Q34" s="22">
        <f t="shared" si="1"/>
        <v>52.9</v>
      </c>
      <c r="R34" s="22">
        <f t="shared" si="2"/>
        <v>39</v>
      </c>
      <c r="S34" s="23">
        <f t="shared" si="3"/>
        <v>65.5</v>
      </c>
      <c r="T34" s="11" t="s">
        <v>172</v>
      </c>
      <c r="U34" s="11" t="s">
        <v>197</v>
      </c>
      <c r="V34" s="41" t="s">
        <v>1596</v>
      </c>
      <c r="W34" s="41" t="s">
        <v>200</v>
      </c>
      <c r="X34" s="41" t="s">
        <v>199</v>
      </c>
      <c r="Y34" s="12">
        <v>12.9</v>
      </c>
      <c r="Z34" s="12">
        <v>14.5</v>
      </c>
      <c r="AA34" s="11" t="s">
        <v>181</v>
      </c>
      <c r="AB34" s="11">
        <v>1</v>
      </c>
      <c r="AC34" s="11" t="s">
        <v>313</v>
      </c>
      <c r="AD34" s="11">
        <v>2</v>
      </c>
      <c r="AE34" s="11">
        <v>-1</v>
      </c>
      <c r="AF34" s="11"/>
      <c r="AG34" s="11" t="s">
        <v>316</v>
      </c>
      <c r="AH34" s="11" t="s">
        <v>314</v>
      </c>
      <c r="AI34" s="11" t="s">
        <v>183</v>
      </c>
      <c r="AJ34" s="8"/>
      <c r="AK34" s="8" t="s">
        <v>1607</v>
      </c>
      <c r="AL34" s="27" t="s">
        <v>1637</v>
      </c>
    </row>
    <row r="35" spans="1:38" s="5" customFormat="1">
      <c r="A35" s="6">
        <v>45465</v>
      </c>
      <c r="B35" s="7" t="s">
        <v>140</v>
      </c>
      <c r="C35" s="8" t="s">
        <v>492</v>
      </c>
      <c r="D35" s="9">
        <v>8.1342592592592591E-2</v>
      </c>
      <c r="E35" s="42" t="s">
        <v>1605</v>
      </c>
      <c r="F35" s="40">
        <v>7.3</v>
      </c>
      <c r="G35" s="10">
        <v>11.4</v>
      </c>
      <c r="H35" s="10">
        <v>11.7</v>
      </c>
      <c r="I35" s="10">
        <v>12.8</v>
      </c>
      <c r="J35" s="10">
        <v>12.7</v>
      </c>
      <c r="K35" s="10">
        <v>13</v>
      </c>
      <c r="L35" s="10">
        <v>12.6</v>
      </c>
      <c r="M35" s="10">
        <v>12.1</v>
      </c>
      <c r="N35" s="10">
        <v>12</v>
      </c>
      <c r="O35" s="10">
        <v>12.2</v>
      </c>
      <c r="P35" s="22">
        <f t="shared" si="0"/>
        <v>30.4</v>
      </c>
      <c r="Q35" s="22">
        <f t="shared" si="1"/>
        <v>51.1</v>
      </c>
      <c r="R35" s="22">
        <f t="shared" si="2"/>
        <v>36.299999999999997</v>
      </c>
      <c r="S35" s="23">
        <f t="shared" si="3"/>
        <v>61.900000000000006</v>
      </c>
      <c r="T35" s="11" t="s">
        <v>217</v>
      </c>
      <c r="U35" s="11" t="s">
        <v>213</v>
      </c>
      <c r="V35" s="41" t="s">
        <v>304</v>
      </c>
      <c r="W35" s="41" t="s">
        <v>304</v>
      </c>
      <c r="X35" s="41" t="s">
        <v>241</v>
      </c>
      <c r="Y35" s="12">
        <v>12.9</v>
      </c>
      <c r="Z35" s="12">
        <v>14.5</v>
      </c>
      <c r="AA35" s="11" t="s">
        <v>181</v>
      </c>
      <c r="AB35" s="11">
        <v>-0.8</v>
      </c>
      <c r="AC35" s="11">
        <v>-0.5</v>
      </c>
      <c r="AD35" s="11">
        <v>-0.3</v>
      </c>
      <c r="AE35" s="11">
        <v>-1</v>
      </c>
      <c r="AF35" s="11"/>
      <c r="AG35" s="11" t="s">
        <v>315</v>
      </c>
      <c r="AH35" s="11" t="s">
        <v>315</v>
      </c>
      <c r="AI35" s="11" t="s">
        <v>182</v>
      </c>
      <c r="AJ35" s="8"/>
      <c r="AK35" s="8" t="s">
        <v>1606</v>
      </c>
      <c r="AL35" s="27" t="s">
        <v>1633</v>
      </c>
    </row>
    <row r="36" spans="1:38" s="5" customFormat="1">
      <c r="A36" s="6">
        <v>45584</v>
      </c>
      <c r="B36" s="7" t="s">
        <v>140</v>
      </c>
      <c r="C36" s="8" t="s">
        <v>492</v>
      </c>
      <c r="D36" s="9">
        <v>8.200231481481482E-2</v>
      </c>
      <c r="E36" s="42" t="s">
        <v>1601</v>
      </c>
      <c r="F36" s="40">
        <v>7.2</v>
      </c>
      <c r="G36" s="10">
        <v>10.8</v>
      </c>
      <c r="H36" s="10">
        <v>11.2</v>
      </c>
      <c r="I36" s="10">
        <v>12.6</v>
      </c>
      <c r="J36" s="10">
        <v>12.5</v>
      </c>
      <c r="K36" s="10">
        <v>12.8</v>
      </c>
      <c r="L36" s="10">
        <v>12.5</v>
      </c>
      <c r="M36" s="10">
        <v>13.1</v>
      </c>
      <c r="N36" s="10">
        <v>12.8</v>
      </c>
      <c r="O36" s="10">
        <v>13</v>
      </c>
      <c r="P36" s="22">
        <f>SUM(F36:H36)</f>
        <v>29.2</v>
      </c>
      <c r="Q36" s="22">
        <f>SUM(I36:L36)</f>
        <v>50.400000000000006</v>
      </c>
      <c r="R36" s="22">
        <f>SUM(M36:O36)</f>
        <v>38.9</v>
      </c>
      <c r="S36" s="23">
        <f>SUM(K36:O36)</f>
        <v>64.2</v>
      </c>
      <c r="T36" s="11" t="s">
        <v>172</v>
      </c>
      <c r="U36" s="11" t="s">
        <v>197</v>
      </c>
      <c r="V36" s="41" t="s">
        <v>199</v>
      </c>
      <c r="W36" s="41" t="s">
        <v>252</v>
      </c>
      <c r="X36" s="41" t="s">
        <v>251</v>
      </c>
      <c r="Y36" s="12">
        <v>1.8</v>
      </c>
      <c r="Z36" s="12">
        <v>1.5</v>
      </c>
      <c r="AA36" s="11" t="s">
        <v>183</v>
      </c>
      <c r="AB36" s="11">
        <v>-0.1</v>
      </c>
      <c r="AC36" s="11" t="s">
        <v>313</v>
      </c>
      <c r="AD36" s="11">
        <v>-0.2</v>
      </c>
      <c r="AE36" s="11">
        <v>0.1</v>
      </c>
      <c r="AF36" s="11"/>
      <c r="AG36" s="11" t="s">
        <v>315</v>
      </c>
      <c r="AH36" s="11" t="s">
        <v>314</v>
      </c>
      <c r="AI36" s="11" t="s">
        <v>183</v>
      </c>
      <c r="AJ36" s="8"/>
      <c r="AK36" s="8" t="s">
        <v>1869</v>
      </c>
      <c r="AL36" s="27" t="s">
        <v>1870</v>
      </c>
    </row>
    <row r="37" spans="1:38" s="5" customFormat="1">
      <c r="A37" s="6">
        <v>45591</v>
      </c>
      <c r="B37" s="7" t="s">
        <v>142</v>
      </c>
      <c r="C37" s="8" t="s">
        <v>195</v>
      </c>
      <c r="D37" s="9">
        <v>8.127314814814815E-2</v>
      </c>
      <c r="E37" s="42" t="s">
        <v>1899</v>
      </c>
      <c r="F37" s="40">
        <v>7</v>
      </c>
      <c r="G37" s="10">
        <v>11.3</v>
      </c>
      <c r="H37" s="10">
        <v>11.8</v>
      </c>
      <c r="I37" s="10">
        <v>12.7</v>
      </c>
      <c r="J37" s="10">
        <v>12.3</v>
      </c>
      <c r="K37" s="10">
        <v>12.6</v>
      </c>
      <c r="L37" s="10">
        <v>12.3</v>
      </c>
      <c r="M37" s="10">
        <v>12.4</v>
      </c>
      <c r="N37" s="10">
        <v>12.2</v>
      </c>
      <c r="O37" s="10">
        <v>12.6</v>
      </c>
      <c r="P37" s="22">
        <f>SUM(F37:H37)</f>
        <v>30.1</v>
      </c>
      <c r="Q37" s="22">
        <f>SUM(I37:L37)</f>
        <v>49.900000000000006</v>
      </c>
      <c r="R37" s="22">
        <f>SUM(M37:O37)</f>
        <v>37.200000000000003</v>
      </c>
      <c r="S37" s="23">
        <f>SUM(K37:O37)</f>
        <v>62.1</v>
      </c>
      <c r="T37" s="11" t="s">
        <v>170</v>
      </c>
      <c r="U37" s="11" t="s">
        <v>171</v>
      </c>
      <c r="V37" s="41" t="s">
        <v>196</v>
      </c>
      <c r="W37" s="41" t="s">
        <v>304</v>
      </c>
      <c r="X37" s="41" t="s">
        <v>304</v>
      </c>
      <c r="Y37" s="12">
        <v>3.6</v>
      </c>
      <c r="Z37" s="12">
        <v>3.4</v>
      </c>
      <c r="AA37" s="11" t="s">
        <v>182</v>
      </c>
      <c r="AB37" s="11">
        <v>-0.6</v>
      </c>
      <c r="AC37" s="11" t="s">
        <v>313</v>
      </c>
      <c r="AD37" s="11">
        <v>-0.3</v>
      </c>
      <c r="AE37" s="11">
        <v>-0.3</v>
      </c>
      <c r="AF37" s="11"/>
      <c r="AG37" s="11" t="s">
        <v>315</v>
      </c>
      <c r="AH37" s="11" t="s">
        <v>314</v>
      </c>
      <c r="AI37" s="11" t="s">
        <v>183</v>
      </c>
      <c r="AJ37" s="8"/>
      <c r="AK37" s="8" t="s">
        <v>1930</v>
      </c>
      <c r="AL37" s="27" t="s">
        <v>1931</v>
      </c>
    </row>
    <row r="38" spans="1:38" s="5" customFormat="1">
      <c r="A38" s="6">
        <v>45592</v>
      </c>
      <c r="B38" s="7" t="s">
        <v>139</v>
      </c>
      <c r="C38" s="8" t="s">
        <v>195</v>
      </c>
      <c r="D38" s="9">
        <v>8.3425925925925931E-2</v>
      </c>
      <c r="E38" s="42" t="s">
        <v>1922</v>
      </c>
      <c r="F38" s="40">
        <v>7.1</v>
      </c>
      <c r="G38" s="10">
        <v>11.4</v>
      </c>
      <c r="H38" s="10">
        <v>12.1</v>
      </c>
      <c r="I38" s="10">
        <v>13.4</v>
      </c>
      <c r="J38" s="10">
        <v>12.8</v>
      </c>
      <c r="K38" s="10">
        <v>12.8</v>
      </c>
      <c r="L38" s="10">
        <v>12.1</v>
      </c>
      <c r="M38" s="10">
        <v>12.5</v>
      </c>
      <c r="N38" s="10">
        <v>13.3</v>
      </c>
      <c r="O38" s="10">
        <v>13.3</v>
      </c>
      <c r="P38" s="22">
        <f>SUM(F38:H38)</f>
        <v>30.6</v>
      </c>
      <c r="Q38" s="22">
        <f>SUM(I38:L38)</f>
        <v>51.1</v>
      </c>
      <c r="R38" s="22">
        <f>SUM(M38:O38)</f>
        <v>39.1</v>
      </c>
      <c r="S38" s="23">
        <f>SUM(K38:O38)</f>
        <v>64</v>
      </c>
      <c r="T38" s="11" t="s">
        <v>170</v>
      </c>
      <c r="U38" s="11" t="s">
        <v>197</v>
      </c>
      <c r="V38" s="41" t="s">
        <v>395</v>
      </c>
      <c r="W38" s="41" t="s">
        <v>251</v>
      </c>
      <c r="X38" s="41" t="s">
        <v>246</v>
      </c>
      <c r="Y38" s="12">
        <v>3</v>
      </c>
      <c r="Z38" s="12">
        <v>3.2</v>
      </c>
      <c r="AA38" s="11" t="s">
        <v>182</v>
      </c>
      <c r="AB38" s="11">
        <v>1.4</v>
      </c>
      <c r="AC38" s="11" t="s">
        <v>313</v>
      </c>
      <c r="AD38" s="11">
        <v>1.6</v>
      </c>
      <c r="AE38" s="11">
        <v>-0.2</v>
      </c>
      <c r="AF38" s="11"/>
      <c r="AG38" s="11" t="s">
        <v>316</v>
      </c>
      <c r="AH38" s="11" t="s">
        <v>315</v>
      </c>
      <c r="AI38" s="11" t="s">
        <v>182</v>
      </c>
      <c r="AJ38" s="8"/>
      <c r="AK38" s="8" t="s">
        <v>1950</v>
      </c>
      <c r="AL38" s="27" t="s">
        <v>1951</v>
      </c>
    </row>
    <row r="39" spans="1:38" s="5" customFormat="1">
      <c r="A39" s="6">
        <v>45612</v>
      </c>
      <c r="B39" s="7" t="s">
        <v>140</v>
      </c>
      <c r="C39" s="8" t="s">
        <v>195</v>
      </c>
      <c r="D39" s="9">
        <v>8.2048611111111114E-2</v>
      </c>
      <c r="E39" s="42" t="s">
        <v>2118</v>
      </c>
      <c r="F39" s="40">
        <v>7.2</v>
      </c>
      <c r="G39" s="10">
        <v>11.3</v>
      </c>
      <c r="H39" s="10">
        <v>12</v>
      </c>
      <c r="I39" s="10">
        <v>13</v>
      </c>
      <c r="J39" s="10">
        <v>12.4</v>
      </c>
      <c r="K39" s="10">
        <v>12.4</v>
      </c>
      <c r="L39" s="10">
        <v>12.5</v>
      </c>
      <c r="M39" s="10">
        <v>12.5</v>
      </c>
      <c r="N39" s="10">
        <v>12.8</v>
      </c>
      <c r="O39" s="10">
        <v>12.8</v>
      </c>
      <c r="P39" s="22">
        <f>SUM(F39:H39)</f>
        <v>30.5</v>
      </c>
      <c r="Q39" s="22">
        <f>SUM(I39:L39)</f>
        <v>50.3</v>
      </c>
      <c r="R39" s="22">
        <f>SUM(M39:O39)</f>
        <v>38.1</v>
      </c>
      <c r="S39" s="23">
        <f>SUM(K39:O39)</f>
        <v>63</v>
      </c>
      <c r="T39" s="11" t="s">
        <v>170</v>
      </c>
      <c r="U39" s="11" t="s">
        <v>197</v>
      </c>
      <c r="V39" s="41" t="s">
        <v>396</v>
      </c>
      <c r="W39" s="41" t="s">
        <v>203</v>
      </c>
      <c r="X39" s="41" t="s">
        <v>287</v>
      </c>
      <c r="Y39" s="12">
        <v>2.2000000000000002</v>
      </c>
      <c r="Z39" s="12">
        <v>2.6</v>
      </c>
      <c r="AA39" s="11" t="s">
        <v>182</v>
      </c>
      <c r="AB39" s="11">
        <v>0.3</v>
      </c>
      <c r="AC39" s="11" t="s">
        <v>313</v>
      </c>
      <c r="AD39" s="11">
        <v>0.6</v>
      </c>
      <c r="AE39" s="11">
        <v>-0.3</v>
      </c>
      <c r="AF39" s="11"/>
      <c r="AG39" s="11" t="s">
        <v>314</v>
      </c>
      <c r="AH39" s="11" t="s">
        <v>315</v>
      </c>
      <c r="AI39" s="11" t="s">
        <v>183</v>
      </c>
      <c r="AJ39" s="8"/>
      <c r="AK39" s="8" t="s">
        <v>2159</v>
      </c>
      <c r="AL39" s="27" t="s">
        <v>2160</v>
      </c>
    </row>
    <row r="40" spans="1:38" s="5" customFormat="1">
      <c r="A40" s="6">
        <v>45619</v>
      </c>
      <c r="B40" s="7" t="s">
        <v>139</v>
      </c>
      <c r="C40" s="8" t="s">
        <v>195</v>
      </c>
      <c r="D40" s="9">
        <v>8.3402777777777784E-2</v>
      </c>
      <c r="E40" s="42" t="s">
        <v>2195</v>
      </c>
      <c r="F40" s="40">
        <v>7.3</v>
      </c>
      <c r="G40" s="10">
        <v>11.2</v>
      </c>
      <c r="H40" s="10">
        <v>12</v>
      </c>
      <c r="I40" s="10">
        <v>13.4</v>
      </c>
      <c r="J40" s="10">
        <v>12.9</v>
      </c>
      <c r="K40" s="10">
        <v>12.8</v>
      </c>
      <c r="L40" s="10">
        <v>12.8</v>
      </c>
      <c r="M40" s="10">
        <v>12.7</v>
      </c>
      <c r="N40" s="10">
        <v>12.8</v>
      </c>
      <c r="O40" s="10">
        <v>12.7</v>
      </c>
      <c r="P40" s="22">
        <f t="shared" ref="P40:P41" si="4">SUM(F40:H40)</f>
        <v>30.5</v>
      </c>
      <c r="Q40" s="22">
        <f t="shared" ref="Q40:Q41" si="5">SUM(I40:L40)</f>
        <v>51.900000000000006</v>
      </c>
      <c r="R40" s="22">
        <f t="shared" ref="R40:R41" si="6">SUM(M40:O40)</f>
        <v>38.200000000000003</v>
      </c>
      <c r="S40" s="23">
        <f t="shared" ref="S40:S41" si="7">SUM(K40:O40)</f>
        <v>63.8</v>
      </c>
      <c r="T40" s="11" t="s">
        <v>170</v>
      </c>
      <c r="U40" s="11" t="s">
        <v>171</v>
      </c>
      <c r="V40" s="41" t="s">
        <v>216</v>
      </c>
      <c r="W40" s="41" t="s">
        <v>246</v>
      </c>
      <c r="X40" s="41" t="s">
        <v>779</v>
      </c>
      <c r="Y40" s="12">
        <v>1.4</v>
      </c>
      <c r="Z40" s="12">
        <v>1.7</v>
      </c>
      <c r="AA40" s="11" t="s">
        <v>183</v>
      </c>
      <c r="AB40" s="11">
        <v>1.2</v>
      </c>
      <c r="AC40" s="11" t="s">
        <v>313</v>
      </c>
      <c r="AD40" s="11">
        <v>1.2</v>
      </c>
      <c r="AE40" s="11" t="s">
        <v>317</v>
      </c>
      <c r="AF40" s="11"/>
      <c r="AG40" s="11" t="s">
        <v>316</v>
      </c>
      <c r="AH40" s="11" t="s">
        <v>315</v>
      </c>
      <c r="AI40" s="11" t="s">
        <v>182</v>
      </c>
      <c r="AJ40" s="8"/>
      <c r="AK40" s="8" t="s">
        <v>2204</v>
      </c>
      <c r="AL40" s="27" t="s">
        <v>2205</v>
      </c>
    </row>
    <row r="41" spans="1:38" s="5" customFormat="1">
      <c r="A41" s="6">
        <v>45620</v>
      </c>
      <c r="B41" s="7" t="s">
        <v>135</v>
      </c>
      <c r="C41" s="8" t="s">
        <v>195</v>
      </c>
      <c r="D41" s="9">
        <v>8.1319444444444444E-2</v>
      </c>
      <c r="E41" s="42" t="s">
        <v>2234</v>
      </c>
      <c r="F41" s="40">
        <v>7.1</v>
      </c>
      <c r="G41" s="10">
        <v>11.3</v>
      </c>
      <c r="H41" s="10">
        <v>11.5</v>
      </c>
      <c r="I41" s="10">
        <v>12.3</v>
      </c>
      <c r="J41" s="10">
        <v>12.4</v>
      </c>
      <c r="K41" s="10">
        <v>12.4</v>
      </c>
      <c r="L41" s="10">
        <v>12.3</v>
      </c>
      <c r="M41" s="10">
        <v>12.6</v>
      </c>
      <c r="N41" s="10">
        <v>12.8</v>
      </c>
      <c r="O41" s="10">
        <v>12.9</v>
      </c>
      <c r="P41" s="22">
        <f t="shared" si="4"/>
        <v>29.9</v>
      </c>
      <c r="Q41" s="22">
        <f t="shared" si="5"/>
        <v>49.400000000000006</v>
      </c>
      <c r="R41" s="22">
        <f t="shared" si="6"/>
        <v>38.299999999999997</v>
      </c>
      <c r="S41" s="23">
        <f t="shared" si="7"/>
        <v>63.000000000000007</v>
      </c>
      <c r="T41" s="11" t="s">
        <v>172</v>
      </c>
      <c r="U41" s="11" t="s">
        <v>197</v>
      </c>
      <c r="V41" s="41" t="s">
        <v>2235</v>
      </c>
      <c r="W41" s="41" t="s">
        <v>436</v>
      </c>
      <c r="X41" s="41" t="s">
        <v>2236</v>
      </c>
      <c r="Y41" s="12">
        <v>1.7</v>
      </c>
      <c r="Z41" s="12">
        <v>1.3</v>
      </c>
      <c r="AA41" s="11" t="s">
        <v>183</v>
      </c>
      <c r="AB41" s="11">
        <v>0.4</v>
      </c>
      <c r="AC41" s="11" t="s">
        <v>313</v>
      </c>
      <c r="AD41" s="11">
        <v>0.3</v>
      </c>
      <c r="AE41" s="11">
        <v>0.1</v>
      </c>
      <c r="AF41" s="11"/>
      <c r="AG41" s="11" t="s">
        <v>315</v>
      </c>
      <c r="AH41" s="11" t="s">
        <v>314</v>
      </c>
      <c r="AI41" s="11" t="s">
        <v>183</v>
      </c>
      <c r="AJ41" s="8"/>
      <c r="AK41" s="8" t="s">
        <v>2248</v>
      </c>
      <c r="AL41" s="27" t="s">
        <v>2249</v>
      </c>
    </row>
    <row r="42" spans="1:38" s="5" customFormat="1">
      <c r="A42" s="6">
        <v>45633</v>
      </c>
      <c r="B42" s="7" t="s">
        <v>140</v>
      </c>
      <c r="C42" s="8" t="s">
        <v>195</v>
      </c>
      <c r="D42" s="9">
        <v>8.2037037037037033E-2</v>
      </c>
      <c r="E42" s="42" t="s">
        <v>2326</v>
      </c>
      <c r="F42" s="40">
        <v>7.1</v>
      </c>
      <c r="G42" s="10">
        <v>10.6</v>
      </c>
      <c r="H42" s="10">
        <v>11</v>
      </c>
      <c r="I42" s="10">
        <v>12.7</v>
      </c>
      <c r="J42" s="10">
        <v>13.2</v>
      </c>
      <c r="K42" s="10">
        <v>13.2</v>
      </c>
      <c r="L42" s="10">
        <v>13.1</v>
      </c>
      <c r="M42" s="10">
        <v>13</v>
      </c>
      <c r="N42" s="10">
        <v>12.2</v>
      </c>
      <c r="O42" s="10">
        <v>12.7</v>
      </c>
      <c r="P42" s="22">
        <f t="shared" ref="P42:P43" si="8">SUM(F42:H42)</f>
        <v>28.7</v>
      </c>
      <c r="Q42" s="22">
        <f t="shared" ref="Q42:Q43" si="9">SUM(I42:L42)</f>
        <v>52.199999999999996</v>
      </c>
      <c r="R42" s="22">
        <f t="shared" ref="R42:R43" si="10">SUM(M42:O42)</f>
        <v>37.9</v>
      </c>
      <c r="S42" s="23">
        <f t="shared" ref="S42:S43" si="11">SUM(K42:O42)</f>
        <v>64.2</v>
      </c>
      <c r="T42" s="11" t="s">
        <v>172</v>
      </c>
      <c r="U42" s="11" t="s">
        <v>197</v>
      </c>
      <c r="V42" s="41" t="s">
        <v>225</v>
      </c>
      <c r="W42" s="41" t="s">
        <v>203</v>
      </c>
      <c r="X42" s="41" t="s">
        <v>304</v>
      </c>
      <c r="Y42" s="12">
        <v>4.7</v>
      </c>
      <c r="Z42" s="12">
        <v>5.0999999999999996</v>
      </c>
      <c r="AA42" s="11" t="s">
        <v>183</v>
      </c>
      <c r="AB42" s="11">
        <v>0.2</v>
      </c>
      <c r="AC42" s="11" t="s">
        <v>313</v>
      </c>
      <c r="AD42" s="11">
        <v>0.2</v>
      </c>
      <c r="AE42" s="11" t="s">
        <v>317</v>
      </c>
      <c r="AF42" s="11"/>
      <c r="AG42" s="11" t="s">
        <v>315</v>
      </c>
      <c r="AH42" s="11" t="s">
        <v>314</v>
      </c>
      <c r="AI42" s="11" t="s">
        <v>183</v>
      </c>
      <c r="AJ42" s="8"/>
      <c r="AK42" s="8" t="s">
        <v>2355</v>
      </c>
      <c r="AL42" s="27" t="s">
        <v>2356</v>
      </c>
    </row>
    <row r="43" spans="1:38" s="5" customFormat="1">
      <c r="A43" s="6">
        <v>45634</v>
      </c>
      <c r="B43" s="7" t="s">
        <v>142</v>
      </c>
      <c r="C43" s="8" t="s">
        <v>195</v>
      </c>
      <c r="D43" s="9">
        <v>8.1284722222222217E-2</v>
      </c>
      <c r="E43" s="42" t="s">
        <v>862</v>
      </c>
      <c r="F43" s="40">
        <v>6.9</v>
      </c>
      <c r="G43" s="10">
        <v>11.1</v>
      </c>
      <c r="H43" s="10">
        <v>12</v>
      </c>
      <c r="I43" s="10">
        <v>13</v>
      </c>
      <c r="J43" s="10">
        <v>12.6</v>
      </c>
      <c r="K43" s="10">
        <v>12.8</v>
      </c>
      <c r="L43" s="10">
        <v>12.1</v>
      </c>
      <c r="M43" s="10">
        <v>12.1</v>
      </c>
      <c r="N43" s="10">
        <v>12.3</v>
      </c>
      <c r="O43" s="10">
        <v>12.4</v>
      </c>
      <c r="P43" s="22">
        <f t="shared" si="8"/>
        <v>30</v>
      </c>
      <c r="Q43" s="22">
        <f t="shared" si="9"/>
        <v>50.500000000000007</v>
      </c>
      <c r="R43" s="22">
        <f t="shared" si="10"/>
        <v>36.799999999999997</v>
      </c>
      <c r="S43" s="23">
        <f t="shared" si="11"/>
        <v>61.699999999999996</v>
      </c>
      <c r="T43" s="11" t="s">
        <v>170</v>
      </c>
      <c r="U43" s="11" t="s">
        <v>171</v>
      </c>
      <c r="V43" s="41" t="s">
        <v>258</v>
      </c>
      <c r="W43" s="41" t="s">
        <v>850</v>
      </c>
      <c r="X43" s="41" t="s">
        <v>200</v>
      </c>
      <c r="Y43" s="12">
        <v>3.1</v>
      </c>
      <c r="Z43" s="12">
        <v>3.6</v>
      </c>
      <c r="AA43" s="11" t="s">
        <v>183</v>
      </c>
      <c r="AB43" s="11">
        <v>-0.5</v>
      </c>
      <c r="AC43" s="11" t="s">
        <v>313</v>
      </c>
      <c r="AD43" s="11">
        <v>-0.5</v>
      </c>
      <c r="AE43" s="11" t="s">
        <v>317</v>
      </c>
      <c r="AF43" s="11"/>
      <c r="AG43" s="11" t="s">
        <v>320</v>
      </c>
      <c r="AH43" s="11" t="s">
        <v>314</v>
      </c>
      <c r="AI43" s="11" t="s">
        <v>183</v>
      </c>
      <c r="AJ43" s="8"/>
      <c r="AK43" s="8" t="s">
        <v>2379</v>
      </c>
      <c r="AL43" s="27" t="s">
        <v>2380</v>
      </c>
    </row>
  </sheetData>
  <autoFilter ref="A1:AK3" xr:uid="{00000000-0009-0000-0000-000009000000}"/>
  <phoneticPr fontId="12"/>
  <conditionalFormatting sqref="G2:O2">
    <cfRule type="colorScale" priority="168">
      <colorScale>
        <cfvo type="min"/>
        <cfvo type="percentile" val="50"/>
        <cfvo type="max"/>
        <color rgb="FFF8696B"/>
        <color rgb="FFFFEB84"/>
        <color rgb="FF63BE7B"/>
      </colorScale>
    </cfRule>
  </conditionalFormatting>
  <conditionalFormatting sqref="G3:O3">
    <cfRule type="colorScale" priority="164">
      <colorScale>
        <cfvo type="min"/>
        <cfvo type="percentile" val="50"/>
        <cfvo type="max"/>
        <color rgb="FFF8696B"/>
        <color rgb="FFFFEB84"/>
        <color rgb="FF63BE7B"/>
      </colorScale>
    </cfRule>
  </conditionalFormatting>
  <conditionalFormatting sqref="G4:O5">
    <cfRule type="colorScale" priority="85">
      <colorScale>
        <cfvo type="min"/>
        <cfvo type="percentile" val="50"/>
        <cfvo type="max"/>
        <color rgb="FFF8696B"/>
        <color rgb="FFFFEB84"/>
        <color rgb="FF63BE7B"/>
      </colorScale>
    </cfRule>
  </conditionalFormatting>
  <conditionalFormatting sqref="G6:O7">
    <cfRule type="colorScale" priority="81">
      <colorScale>
        <cfvo type="min"/>
        <cfvo type="percentile" val="50"/>
        <cfvo type="max"/>
        <color rgb="FFF8696B"/>
        <color rgb="FFFFEB84"/>
        <color rgb="FF63BE7B"/>
      </colorScale>
    </cfRule>
  </conditionalFormatting>
  <conditionalFormatting sqref="G8:O9">
    <cfRule type="colorScale" priority="77">
      <colorScale>
        <cfvo type="min"/>
        <cfvo type="percentile" val="50"/>
        <cfvo type="max"/>
        <color rgb="FFF8696B"/>
        <color rgb="FFFFEB84"/>
        <color rgb="FF63BE7B"/>
      </colorScale>
    </cfRule>
  </conditionalFormatting>
  <conditionalFormatting sqref="G10:O10">
    <cfRule type="colorScale" priority="69">
      <colorScale>
        <cfvo type="min"/>
        <cfvo type="percentile" val="50"/>
        <cfvo type="max"/>
        <color rgb="FFF8696B"/>
        <color rgb="FFFFEB84"/>
        <color rgb="FF63BE7B"/>
      </colorScale>
    </cfRule>
  </conditionalFormatting>
  <conditionalFormatting sqref="G11:O11">
    <cfRule type="colorScale" priority="73">
      <colorScale>
        <cfvo type="min"/>
        <cfvo type="percentile" val="50"/>
        <cfvo type="max"/>
        <color rgb="FFF8696B"/>
        <color rgb="FFFFEB84"/>
        <color rgb="FF63BE7B"/>
      </colorScale>
    </cfRule>
  </conditionalFormatting>
  <conditionalFormatting sqref="G12:O14">
    <cfRule type="colorScale" priority="68">
      <colorScale>
        <cfvo type="min"/>
        <cfvo type="percentile" val="50"/>
        <cfvo type="max"/>
        <color rgb="FFF8696B"/>
        <color rgb="FFFFEB84"/>
        <color rgb="FF63BE7B"/>
      </colorScale>
    </cfRule>
  </conditionalFormatting>
  <conditionalFormatting sqref="G15:O16">
    <cfRule type="colorScale" priority="64">
      <colorScale>
        <cfvo type="min"/>
        <cfvo type="percentile" val="50"/>
        <cfvo type="max"/>
        <color rgb="FFF8696B"/>
        <color rgb="FFFFEB84"/>
        <color rgb="FF63BE7B"/>
      </colorScale>
    </cfRule>
  </conditionalFormatting>
  <conditionalFormatting sqref="G17:O18">
    <cfRule type="colorScale" priority="60">
      <colorScale>
        <cfvo type="min"/>
        <cfvo type="percentile" val="50"/>
        <cfvo type="max"/>
        <color rgb="FFF8696B"/>
        <color rgb="FFFFEB84"/>
        <color rgb="FF63BE7B"/>
      </colorScale>
    </cfRule>
  </conditionalFormatting>
  <conditionalFormatting sqref="G19:O21">
    <cfRule type="colorScale" priority="56">
      <colorScale>
        <cfvo type="min"/>
        <cfvo type="percentile" val="50"/>
        <cfvo type="max"/>
        <color rgb="FFF8696B"/>
        <color rgb="FFFFEB84"/>
        <color rgb="FF63BE7B"/>
      </colorScale>
    </cfRule>
  </conditionalFormatting>
  <conditionalFormatting sqref="G22:O23">
    <cfRule type="colorScale" priority="52">
      <colorScale>
        <cfvo type="min"/>
        <cfvo type="percentile" val="50"/>
        <cfvo type="max"/>
        <color rgb="FFF8696B"/>
        <color rgb="FFFFEB84"/>
        <color rgb="FF63BE7B"/>
      </colorScale>
    </cfRule>
  </conditionalFormatting>
  <conditionalFormatting sqref="G24:O24">
    <cfRule type="colorScale" priority="48">
      <colorScale>
        <cfvo type="min"/>
        <cfvo type="percentile" val="50"/>
        <cfvo type="max"/>
        <color rgb="FFF8696B"/>
        <color rgb="FFFFEB84"/>
        <color rgb="FF63BE7B"/>
      </colorScale>
    </cfRule>
  </conditionalFormatting>
  <conditionalFormatting sqref="G25:O27">
    <cfRule type="colorScale" priority="44">
      <colorScale>
        <cfvo type="min"/>
        <cfvo type="percentile" val="50"/>
        <cfvo type="max"/>
        <color rgb="FFF8696B"/>
        <color rgb="FFFFEB84"/>
        <color rgb="FF63BE7B"/>
      </colorScale>
    </cfRule>
  </conditionalFormatting>
  <conditionalFormatting sqref="G28:O30">
    <cfRule type="colorScale" priority="40">
      <colorScale>
        <cfvo type="min"/>
        <cfvo type="percentile" val="50"/>
        <cfvo type="max"/>
        <color rgb="FFF8696B"/>
        <color rgb="FFFFEB84"/>
        <color rgb="FF63BE7B"/>
      </colorScale>
    </cfRule>
  </conditionalFormatting>
  <conditionalFormatting sqref="G31:O31">
    <cfRule type="colorScale" priority="36">
      <colorScale>
        <cfvo type="min"/>
        <cfvo type="percentile" val="50"/>
        <cfvo type="max"/>
        <color rgb="FFF8696B"/>
        <color rgb="FFFFEB84"/>
        <color rgb="FF63BE7B"/>
      </colorScale>
    </cfRule>
  </conditionalFormatting>
  <conditionalFormatting sqref="G32:O32">
    <cfRule type="colorScale" priority="32">
      <colorScale>
        <cfvo type="min"/>
        <cfvo type="percentile" val="50"/>
        <cfvo type="max"/>
        <color rgb="FFF8696B"/>
        <color rgb="FFFFEB84"/>
        <color rgb="FF63BE7B"/>
      </colorScale>
    </cfRule>
  </conditionalFormatting>
  <conditionalFormatting sqref="G33:O33">
    <cfRule type="colorScale" priority="28">
      <colorScale>
        <cfvo type="min"/>
        <cfvo type="percentile" val="50"/>
        <cfvo type="max"/>
        <color rgb="FFF8696B"/>
        <color rgb="FFFFEB84"/>
        <color rgb="FF63BE7B"/>
      </colorScale>
    </cfRule>
  </conditionalFormatting>
  <conditionalFormatting sqref="G34:O35">
    <cfRule type="colorScale" priority="24">
      <colorScale>
        <cfvo type="min"/>
        <cfvo type="percentile" val="50"/>
        <cfvo type="max"/>
        <color rgb="FFF8696B"/>
        <color rgb="FFFFEB84"/>
        <color rgb="FF63BE7B"/>
      </colorScale>
    </cfRule>
  </conditionalFormatting>
  <conditionalFormatting sqref="G36:O36">
    <cfRule type="colorScale" priority="20">
      <colorScale>
        <cfvo type="min"/>
        <cfvo type="percentile" val="50"/>
        <cfvo type="max"/>
        <color rgb="FFF8696B"/>
        <color rgb="FFFFEB84"/>
        <color rgb="FF63BE7B"/>
      </colorScale>
    </cfRule>
  </conditionalFormatting>
  <conditionalFormatting sqref="G37:O38">
    <cfRule type="colorScale" priority="16">
      <colorScale>
        <cfvo type="min"/>
        <cfvo type="percentile" val="50"/>
        <cfvo type="max"/>
        <color rgb="FFF8696B"/>
        <color rgb="FFFFEB84"/>
        <color rgb="FF63BE7B"/>
      </colorScale>
    </cfRule>
  </conditionalFormatting>
  <conditionalFormatting sqref="G39:O39">
    <cfRule type="colorScale" priority="12">
      <colorScale>
        <cfvo type="min"/>
        <cfvo type="percentile" val="50"/>
        <cfvo type="max"/>
        <color rgb="FFF8696B"/>
        <color rgb="FFFFEB84"/>
        <color rgb="FF63BE7B"/>
      </colorScale>
    </cfRule>
  </conditionalFormatting>
  <conditionalFormatting sqref="G40:O41">
    <cfRule type="colorScale" priority="8">
      <colorScale>
        <cfvo type="min"/>
        <cfvo type="percentile" val="50"/>
        <cfvo type="max"/>
        <color rgb="FFF8696B"/>
        <color rgb="FFFFEB84"/>
        <color rgb="FF63BE7B"/>
      </colorScale>
    </cfRule>
  </conditionalFormatting>
  <conditionalFormatting sqref="G42:O43">
    <cfRule type="colorScale" priority="4">
      <colorScale>
        <cfvo type="min"/>
        <cfvo type="percentile" val="50"/>
        <cfvo type="max"/>
        <color rgb="FFF8696B"/>
        <color rgb="FFFFEB84"/>
        <color rgb="FF63BE7B"/>
      </colorScale>
    </cfRule>
  </conditionalFormatting>
  <conditionalFormatting sqref="AA2:AA43">
    <cfRule type="containsText" dxfId="8" priority="88" operator="containsText" text="F">
      <formula>NOT(ISERROR(SEARCH("F",AA2)))</formula>
    </cfRule>
    <cfRule type="containsText" dxfId="7" priority="91" operator="containsText" text="A">
      <formula>NOT(ISERROR(SEARCH("A",AA2)))</formula>
    </cfRule>
    <cfRule type="containsText" dxfId="6" priority="90" operator="containsText" text="B">
      <formula>NOT(ISERROR(SEARCH("B",AA2)))</formula>
    </cfRule>
    <cfRule type="containsText" dxfId="5" priority="89" operator="containsText" text="E">
      <formula>NOT(ISERROR(SEARCH("E",AA2)))</formula>
    </cfRule>
    <cfRule type="containsText" dxfId="4" priority="86" operator="containsText" text="D">
      <formula>NOT(ISERROR(SEARCH("D",AA2)))</formula>
    </cfRule>
    <cfRule type="containsText" dxfId="3" priority="87" operator="containsText" text="S">
      <formula>NOT(ISERROR(SEARCH("S",AA2)))</formula>
    </cfRule>
  </conditionalFormatting>
  <conditionalFormatting sqref="AG2:AJ43">
    <cfRule type="containsText" dxfId="2" priority="1" operator="containsText" text="E">
      <formula>NOT(ISERROR(SEARCH("E",AG2)))</formula>
    </cfRule>
    <cfRule type="containsText" dxfId="1" priority="3" operator="containsText" text="A">
      <formula>NOT(ISERROR(SEARCH("A",AG2)))</formula>
    </cfRule>
    <cfRule type="containsText" dxfId="0" priority="2" operator="containsText" text="B">
      <formula>NOT(ISERROR(SEARCH("B",AG2)))</formula>
    </cfRule>
  </conditionalFormatting>
  <dataValidations count="1">
    <dataValidation type="list" allowBlank="1" showInputMessage="1" showErrorMessage="1" sqref="AJ2:AJ43"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3 P4:S5 P6:S7 P8:S9 P10:S11 P12:S14 P15:S16 P17:S18 P19:S21 P22:S23 P24:S24 P25:S27 P28:S30 P31:S31 P32:S32 P33:S33 P34:S35 P36:S36 P37:S38 P39:S39 P40:S41 P44:S44 P42:S43 P45:S4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9"/>
  <sheetViews>
    <sheetView tabSelected="1" workbookViewId="0">
      <pane xSplit="5" ySplit="1" topLeftCell="AI4" activePane="bottomRight" state="frozen"/>
      <selection activeCell="E24" sqref="E24"/>
      <selection pane="topRight" activeCell="E24" sqref="E24"/>
      <selection pane="bottomLeft" activeCell="E24" sqref="E24"/>
      <selection pane="bottomRight" activeCell="D29" sqref="D29"/>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143</v>
      </c>
      <c r="X1" s="4" t="s">
        <v>148</v>
      </c>
      <c r="Y1" s="4" t="s">
        <v>9</v>
      </c>
      <c r="Z1" s="4" t="s">
        <v>91</v>
      </c>
      <c r="AA1" s="4" t="s">
        <v>10</v>
      </c>
      <c r="AB1" s="4" t="s">
        <v>11</v>
      </c>
      <c r="AC1" s="4"/>
      <c r="AD1" s="4" t="s">
        <v>12</v>
      </c>
      <c r="AE1" s="4" t="s">
        <v>13</v>
      </c>
      <c r="AF1" s="4" t="s">
        <v>54</v>
      </c>
      <c r="AG1" s="4" t="s">
        <v>92</v>
      </c>
      <c r="AH1" s="14" t="s">
        <v>93</v>
      </c>
      <c r="AI1" s="14" t="s">
        <v>134</v>
      </c>
    </row>
    <row r="2" spans="1:35" s="5" customFormat="1">
      <c r="A2" s="6">
        <v>45297</v>
      </c>
      <c r="B2" s="7" t="s">
        <v>137</v>
      </c>
      <c r="C2" s="8" t="s">
        <v>195</v>
      </c>
      <c r="D2" s="9">
        <v>4.7326388888888883E-2</v>
      </c>
      <c r="E2" s="8" t="s">
        <v>194</v>
      </c>
      <c r="F2" s="10">
        <v>12.2</v>
      </c>
      <c r="G2" s="10">
        <v>11.3</v>
      </c>
      <c r="H2" s="10">
        <v>11.2</v>
      </c>
      <c r="I2" s="10">
        <v>11.1</v>
      </c>
      <c r="J2" s="10">
        <v>11.1</v>
      </c>
      <c r="K2" s="10">
        <v>11.9</v>
      </c>
      <c r="L2" s="22">
        <f t="shared" ref="L2:L18" si="0">SUM(F2:H2)</f>
        <v>34.700000000000003</v>
      </c>
      <c r="M2" s="22">
        <f t="shared" ref="M2:M18" si="1">SUM(I2:K2)</f>
        <v>34.1</v>
      </c>
      <c r="N2" s="23">
        <f t="shared" ref="N2:N18" si="2">SUM(F2:J2)</f>
        <v>56.900000000000006</v>
      </c>
      <c r="O2" s="11" t="s">
        <v>217</v>
      </c>
      <c r="P2" s="11" t="s">
        <v>213</v>
      </c>
      <c r="Q2" s="29" t="s">
        <v>221</v>
      </c>
      <c r="R2" s="29" t="s">
        <v>222</v>
      </c>
      <c r="S2" s="29" t="s">
        <v>223</v>
      </c>
      <c r="T2" s="13" t="s">
        <v>136</v>
      </c>
      <c r="U2" s="12">
        <v>10.5</v>
      </c>
      <c r="V2" s="12">
        <v>8.4</v>
      </c>
      <c r="W2" s="12">
        <v>9.4</v>
      </c>
      <c r="X2" s="11" t="s">
        <v>182</v>
      </c>
      <c r="Y2" s="12">
        <v>-0.3</v>
      </c>
      <c r="Z2" s="12">
        <v>-0.2</v>
      </c>
      <c r="AA2" s="12">
        <v>-0.4</v>
      </c>
      <c r="AB2" s="8">
        <v>-0.1</v>
      </c>
      <c r="AC2" s="8"/>
      <c r="AD2" s="11" t="s">
        <v>320</v>
      </c>
      <c r="AE2" s="11" t="s">
        <v>314</v>
      </c>
      <c r="AF2" s="11" t="s">
        <v>183</v>
      </c>
      <c r="AG2" s="8" t="s">
        <v>321</v>
      </c>
      <c r="AH2" s="8" t="s">
        <v>333</v>
      </c>
      <c r="AI2" s="27" t="s">
        <v>334</v>
      </c>
    </row>
    <row r="3" spans="1:35" s="5" customFormat="1">
      <c r="A3" s="6">
        <v>45298</v>
      </c>
      <c r="B3" s="7" t="s">
        <v>140</v>
      </c>
      <c r="C3" s="8" t="s">
        <v>195</v>
      </c>
      <c r="D3" s="9">
        <v>4.7974537037037045E-2</v>
      </c>
      <c r="E3" s="8" t="s">
        <v>277</v>
      </c>
      <c r="F3" s="10">
        <v>12.4</v>
      </c>
      <c r="G3" s="10">
        <v>11</v>
      </c>
      <c r="H3" s="10">
        <v>11</v>
      </c>
      <c r="I3" s="10">
        <v>11.3</v>
      </c>
      <c r="J3" s="10">
        <v>11.5</v>
      </c>
      <c r="K3" s="10">
        <v>12.3</v>
      </c>
      <c r="L3" s="22">
        <f t="shared" si="0"/>
        <v>34.4</v>
      </c>
      <c r="M3" s="22">
        <f t="shared" si="1"/>
        <v>35.1</v>
      </c>
      <c r="N3" s="23">
        <f t="shared" si="2"/>
        <v>57.2</v>
      </c>
      <c r="O3" s="11" t="s">
        <v>170</v>
      </c>
      <c r="P3" s="11" t="s">
        <v>171</v>
      </c>
      <c r="Q3" s="29" t="s">
        <v>278</v>
      </c>
      <c r="R3" s="29" t="s">
        <v>221</v>
      </c>
      <c r="S3" s="29" t="s">
        <v>196</v>
      </c>
      <c r="T3" s="13" t="s">
        <v>136</v>
      </c>
      <c r="U3" s="12">
        <v>9.9</v>
      </c>
      <c r="V3" s="12">
        <v>9.4</v>
      </c>
      <c r="W3" s="12">
        <v>9.4</v>
      </c>
      <c r="X3" s="11" t="s">
        <v>183</v>
      </c>
      <c r="Y3" s="12">
        <v>0.8</v>
      </c>
      <c r="Z3" s="12" t="s">
        <v>313</v>
      </c>
      <c r="AA3" s="12">
        <v>0.7</v>
      </c>
      <c r="AB3" s="8">
        <v>0.1</v>
      </c>
      <c r="AC3" s="8"/>
      <c r="AD3" s="11" t="s">
        <v>314</v>
      </c>
      <c r="AE3" s="11" t="s">
        <v>315</v>
      </c>
      <c r="AF3" s="11" t="s">
        <v>182</v>
      </c>
      <c r="AG3" s="8"/>
      <c r="AH3" s="8" t="s">
        <v>367</v>
      </c>
      <c r="AI3" s="27" t="s">
        <v>368</v>
      </c>
    </row>
    <row r="4" spans="1:35" s="5" customFormat="1">
      <c r="A4" s="6">
        <v>45304</v>
      </c>
      <c r="B4" s="7" t="s">
        <v>135</v>
      </c>
      <c r="C4" s="8" t="s">
        <v>195</v>
      </c>
      <c r="D4" s="9">
        <v>4.7291666666666669E-2</v>
      </c>
      <c r="E4" s="8" t="s">
        <v>416</v>
      </c>
      <c r="F4" s="10">
        <v>11.9</v>
      </c>
      <c r="G4" s="10">
        <v>10.8</v>
      </c>
      <c r="H4" s="10">
        <v>11.2</v>
      </c>
      <c r="I4" s="10">
        <v>11.4</v>
      </c>
      <c r="J4" s="10">
        <v>11.6</v>
      </c>
      <c r="K4" s="10">
        <v>11.7</v>
      </c>
      <c r="L4" s="22">
        <f t="shared" si="0"/>
        <v>33.900000000000006</v>
      </c>
      <c r="M4" s="22">
        <f t="shared" si="1"/>
        <v>34.700000000000003</v>
      </c>
      <c r="N4" s="23">
        <f t="shared" si="2"/>
        <v>56.900000000000006</v>
      </c>
      <c r="O4" s="11" t="s">
        <v>170</v>
      </c>
      <c r="P4" s="11" t="s">
        <v>171</v>
      </c>
      <c r="Q4" s="29" t="s">
        <v>312</v>
      </c>
      <c r="R4" s="29" t="s">
        <v>196</v>
      </c>
      <c r="S4" s="29" t="s">
        <v>417</v>
      </c>
      <c r="T4" s="13" t="s">
        <v>136</v>
      </c>
      <c r="U4" s="12">
        <v>10</v>
      </c>
      <c r="V4" s="12">
        <v>8.5</v>
      </c>
      <c r="W4" s="12">
        <v>9.4</v>
      </c>
      <c r="X4" s="11" t="s">
        <v>183</v>
      </c>
      <c r="Y4" s="12">
        <v>0.6</v>
      </c>
      <c r="Z4" s="12" t="s">
        <v>313</v>
      </c>
      <c r="AA4" s="12">
        <v>0.4</v>
      </c>
      <c r="AB4" s="8">
        <v>0.2</v>
      </c>
      <c r="AC4" s="8"/>
      <c r="AD4" s="11" t="s">
        <v>314</v>
      </c>
      <c r="AE4" s="11" t="s">
        <v>314</v>
      </c>
      <c r="AF4" s="11" t="s">
        <v>183</v>
      </c>
      <c r="AG4" s="8"/>
      <c r="AH4" s="8" t="s">
        <v>460</v>
      </c>
      <c r="AI4" s="27" t="s">
        <v>461</v>
      </c>
    </row>
    <row r="5" spans="1:35" s="5" customFormat="1">
      <c r="A5" s="6">
        <v>45319</v>
      </c>
      <c r="B5" s="7" t="s">
        <v>135</v>
      </c>
      <c r="C5" s="8" t="s">
        <v>195</v>
      </c>
      <c r="D5" s="9">
        <v>4.6608796296296294E-2</v>
      </c>
      <c r="E5" s="8" t="s">
        <v>619</v>
      </c>
      <c r="F5" s="10">
        <v>12.1</v>
      </c>
      <c r="G5" s="10">
        <v>10.4</v>
      </c>
      <c r="H5" s="10">
        <v>10.9</v>
      </c>
      <c r="I5" s="10">
        <v>11.2</v>
      </c>
      <c r="J5" s="10">
        <v>11.3</v>
      </c>
      <c r="K5" s="10">
        <v>11.8</v>
      </c>
      <c r="L5" s="22">
        <f t="shared" si="0"/>
        <v>33.4</v>
      </c>
      <c r="M5" s="22">
        <f t="shared" si="1"/>
        <v>34.299999999999997</v>
      </c>
      <c r="N5" s="23">
        <f t="shared" si="2"/>
        <v>55.899999999999991</v>
      </c>
      <c r="O5" s="11" t="s">
        <v>170</v>
      </c>
      <c r="P5" s="11" t="s">
        <v>171</v>
      </c>
      <c r="Q5" s="29" t="s">
        <v>299</v>
      </c>
      <c r="R5" s="29" t="s">
        <v>620</v>
      </c>
      <c r="S5" s="29" t="s">
        <v>273</v>
      </c>
      <c r="T5" s="13" t="s">
        <v>181</v>
      </c>
      <c r="U5" s="12">
        <v>9.5</v>
      </c>
      <c r="V5" s="12">
        <v>8.6999999999999993</v>
      </c>
      <c r="W5" s="12">
        <v>9.1999999999999993</v>
      </c>
      <c r="X5" s="11" t="s">
        <v>182</v>
      </c>
      <c r="Y5" s="12">
        <v>-0.2</v>
      </c>
      <c r="Z5" s="12" t="s">
        <v>313</v>
      </c>
      <c r="AA5" s="12">
        <v>-0.2</v>
      </c>
      <c r="AB5" s="8" t="s">
        <v>317</v>
      </c>
      <c r="AC5" s="8"/>
      <c r="AD5" s="11" t="s">
        <v>315</v>
      </c>
      <c r="AE5" s="11" t="s">
        <v>315</v>
      </c>
      <c r="AF5" s="11" t="s">
        <v>183</v>
      </c>
      <c r="AG5" s="8" t="s">
        <v>570</v>
      </c>
      <c r="AH5" s="8"/>
      <c r="AI5" s="27"/>
    </row>
    <row r="6" spans="1:35" s="5" customFormat="1">
      <c r="A6" s="6">
        <v>45325</v>
      </c>
      <c r="B6" s="7" t="s">
        <v>140</v>
      </c>
      <c r="C6" s="8" t="s">
        <v>195</v>
      </c>
      <c r="D6" s="9">
        <v>4.7303240740740743E-2</v>
      </c>
      <c r="E6" s="8" t="s">
        <v>682</v>
      </c>
      <c r="F6" s="10">
        <v>12</v>
      </c>
      <c r="G6" s="10">
        <v>10.6</v>
      </c>
      <c r="H6" s="10">
        <v>10.9</v>
      </c>
      <c r="I6" s="10">
        <v>11.3</v>
      </c>
      <c r="J6" s="10">
        <v>12.1</v>
      </c>
      <c r="K6" s="10">
        <v>11.8</v>
      </c>
      <c r="L6" s="22">
        <f t="shared" si="0"/>
        <v>33.5</v>
      </c>
      <c r="M6" s="22">
        <f t="shared" si="1"/>
        <v>35.200000000000003</v>
      </c>
      <c r="N6" s="23">
        <f t="shared" si="2"/>
        <v>56.9</v>
      </c>
      <c r="O6" s="11" t="s">
        <v>172</v>
      </c>
      <c r="P6" s="11" t="s">
        <v>248</v>
      </c>
      <c r="Q6" s="29" t="s">
        <v>273</v>
      </c>
      <c r="R6" s="29" t="s">
        <v>221</v>
      </c>
      <c r="S6" s="29" t="s">
        <v>196</v>
      </c>
      <c r="T6" s="13" t="s">
        <v>182</v>
      </c>
      <c r="U6" s="12">
        <v>10.3</v>
      </c>
      <c r="V6" s="12">
        <v>8.3000000000000007</v>
      </c>
      <c r="W6" s="12">
        <v>9</v>
      </c>
      <c r="X6" s="11" t="s">
        <v>182</v>
      </c>
      <c r="Y6" s="12" t="s">
        <v>317</v>
      </c>
      <c r="Z6" s="12" t="s">
        <v>313</v>
      </c>
      <c r="AA6" s="12">
        <v>0.2</v>
      </c>
      <c r="AB6" s="8">
        <v>-0.2</v>
      </c>
      <c r="AC6" s="8"/>
      <c r="AD6" s="11" t="s">
        <v>315</v>
      </c>
      <c r="AE6" s="11" t="s">
        <v>315</v>
      </c>
      <c r="AF6" s="11" t="s">
        <v>182</v>
      </c>
      <c r="AG6" s="8" t="s">
        <v>570</v>
      </c>
      <c r="AH6" s="8" t="s">
        <v>730</v>
      </c>
      <c r="AI6" s="27" t="s">
        <v>731</v>
      </c>
    </row>
    <row r="7" spans="1:35" s="5" customFormat="1">
      <c r="A7" s="6">
        <v>45410</v>
      </c>
      <c r="B7" s="7" t="s">
        <v>142</v>
      </c>
      <c r="C7" s="8" t="s">
        <v>195</v>
      </c>
      <c r="D7" s="9">
        <v>4.6620370370370368E-2</v>
      </c>
      <c r="E7" s="8" t="s">
        <v>682</v>
      </c>
      <c r="F7" s="10">
        <v>12.1</v>
      </c>
      <c r="G7" s="10">
        <v>11</v>
      </c>
      <c r="H7" s="10">
        <v>11</v>
      </c>
      <c r="I7" s="10">
        <v>11</v>
      </c>
      <c r="J7" s="10">
        <v>11.3</v>
      </c>
      <c r="K7" s="10">
        <v>11.4</v>
      </c>
      <c r="L7" s="22">
        <f t="shared" si="0"/>
        <v>34.1</v>
      </c>
      <c r="M7" s="22">
        <f t="shared" si="1"/>
        <v>33.700000000000003</v>
      </c>
      <c r="N7" s="23">
        <f t="shared" si="2"/>
        <v>56.400000000000006</v>
      </c>
      <c r="O7" s="11" t="s">
        <v>170</v>
      </c>
      <c r="P7" s="11" t="s">
        <v>400</v>
      </c>
      <c r="Q7" s="29" t="s">
        <v>273</v>
      </c>
      <c r="R7" s="29" t="s">
        <v>419</v>
      </c>
      <c r="S7" s="29" t="s">
        <v>310</v>
      </c>
      <c r="T7" s="13" t="s">
        <v>136</v>
      </c>
      <c r="U7" s="12">
        <v>9.3000000000000007</v>
      </c>
      <c r="V7" s="12">
        <v>8.6999999999999993</v>
      </c>
      <c r="W7" s="12">
        <v>9.4</v>
      </c>
      <c r="X7" s="11" t="s">
        <v>136</v>
      </c>
      <c r="Y7" s="12">
        <v>-0.5</v>
      </c>
      <c r="Z7" s="12">
        <v>-0.1</v>
      </c>
      <c r="AA7" s="12">
        <v>0.5</v>
      </c>
      <c r="AB7" s="8">
        <v>-1.1000000000000001</v>
      </c>
      <c r="AC7" s="8"/>
      <c r="AD7" s="11" t="s">
        <v>314</v>
      </c>
      <c r="AE7" s="11" t="s">
        <v>315</v>
      </c>
      <c r="AF7" s="11" t="s">
        <v>182</v>
      </c>
      <c r="AG7" s="8"/>
      <c r="AH7" s="8" t="s">
        <v>1067</v>
      </c>
      <c r="AI7" s="27" t="s">
        <v>1066</v>
      </c>
    </row>
    <row r="8" spans="1:35" s="5" customFormat="1">
      <c r="A8" s="6">
        <v>45417</v>
      </c>
      <c r="B8" s="7" t="s">
        <v>135</v>
      </c>
      <c r="C8" s="8" t="s">
        <v>195</v>
      </c>
      <c r="D8" s="9">
        <v>4.5937499999999999E-2</v>
      </c>
      <c r="E8" s="8" t="s">
        <v>1097</v>
      </c>
      <c r="F8" s="10">
        <v>12.2</v>
      </c>
      <c r="G8" s="10">
        <v>10.8</v>
      </c>
      <c r="H8" s="10">
        <v>10.7</v>
      </c>
      <c r="I8" s="10">
        <v>10.7</v>
      </c>
      <c r="J8" s="10">
        <v>11.2</v>
      </c>
      <c r="K8" s="10">
        <v>11.3</v>
      </c>
      <c r="L8" s="22">
        <f t="shared" si="0"/>
        <v>33.700000000000003</v>
      </c>
      <c r="M8" s="22">
        <f t="shared" si="1"/>
        <v>33.200000000000003</v>
      </c>
      <c r="N8" s="23">
        <f t="shared" si="2"/>
        <v>55.600000000000009</v>
      </c>
      <c r="O8" s="11" t="s">
        <v>170</v>
      </c>
      <c r="P8" s="11" t="s">
        <v>400</v>
      </c>
      <c r="Q8" s="29" t="s">
        <v>220</v>
      </c>
      <c r="R8" s="29" t="s">
        <v>241</v>
      </c>
      <c r="S8" s="29" t="s">
        <v>239</v>
      </c>
      <c r="T8" s="13" t="s">
        <v>136</v>
      </c>
      <c r="U8" s="12">
        <v>8.5</v>
      </c>
      <c r="V8" s="12">
        <v>7.6</v>
      </c>
      <c r="W8" s="12">
        <v>9.9</v>
      </c>
      <c r="X8" s="11" t="s">
        <v>217</v>
      </c>
      <c r="Y8" s="12">
        <v>-1.1000000000000001</v>
      </c>
      <c r="Z8" s="12">
        <v>-0.1</v>
      </c>
      <c r="AA8" s="12">
        <v>0.2</v>
      </c>
      <c r="AB8" s="8">
        <v>-1.4</v>
      </c>
      <c r="AC8" s="8"/>
      <c r="AD8" s="11" t="s">
        <v>315</v>
      </c>
      <c r="AE8" s="11" t="s">
        <v>314</v>
      </c>
      <c r="AF8" s="11" t="s">
        <v>183</v>
      </c>
      <c r="AG8" s="8"/>
      <c r="AH8" s="8" t="s">
        <v>1142</v>
      </c>
      <c r="AI8" s="27" t="s">
        <v>1143</v>
      </c>
    </row>
    <row r="9" spans="1:35" s="5" customFormat="1">
      <c r="A9" s="6">
        <v>45423</v>
      </c>
      <c r="B9" s="7" t="s">
        <v>140</v>
      </c>
      <c r="C9" s="8" t="s">
        <v>195</v>
      </c>
      <c r="D9" s="9">
        <v>4.6608796296296294E-2</v>
      </c>
      <c r="E9" s="8" t="s">
        <v>1154</v>
      </c>
      <c r="F9" s="10">
        <v>12</v>
      </c>
      <c r="G9" s="10">
        <v>10.9</v>
      </c>
      <c r="H9" s="10">
        <v>11</v>
      </c>
      <c r="I9" s="10">
        <v>11.2</v>
      </c>
      <c r="J9" s="10">
        <v>11.4</v>
      </c>
      <c r="K9" s="10">
        <v>11.2</v>
      </c>
      <c r="L9" s="22">
        <f t="shared" si="0"/>
        <v>33.9</v>
      </c>
      <c r="M9" s="22">
        <f t="shared" si="1"/>
        <v>33.799999999999997</v>
      </c>
      <c r="N9" s="23">
        <f t="shared" si="2"/>
        <v>56.499999999999993</v>
      </c>
      <c r="O9" s="11" t="s">
        <v>170</v>
      </c>
      <c r="P9" s="11" t="s">
        <v>400</v>
      </c>
      <c r="Q9" s="29" t="s">
        <v>221</v>
      </c>
      <c r="R9" s="29" t="s">
        <v>260</v>
      </c>
      <c r="S9" s="29" t="s">
        <v>1155</v>
      </c>
      <c r="T9" s="13" t="s">
        <v>181</v>
      </c>
      <c r="U9" s="12">
        <v>8.6999999999999993</v>
      </c>
      <c r="V9" s="12">
        <v>8.3000000000000007</v>
      </c>
      <c r="W9" s="12">
        <v>9.5</v>
      </c>
      <c r="X9" s="11" t="s">
        <v>217</v>
      </c>
      <c r="Y9" s="12">
        <v>-1</v>
      </c>
      <c r="Z9" s="12" t="s">
        <v>313</v>
      </c>
      <c r="AA9" s="12">
        <v>0.4</v>
      </c>
      <c r="AB9" s="8">
        <v>-1.4</v>
      </c>
      <c r="AC9" s="8"/>
      <c r="AD9" s="11" t="s">
        <v>314</v>
      </c>
      <c r="AE9" s="11" t="s">
        <v>314</v>
      </c>
      <c r="AF9" s="11" t="s">
        <v>183</v>
      </c>
      <c r="AG9" s="8"/>
      <c r="AH9" s="8" t="s">
        <v>1188</v>
      </c>
      <c r="AI9" s="27" t="s">
        <v>1189</v>
      </c>
    </row>
    <row r="10" spans="1:35" s="5" customFormat="1">
      <c r="A10" s="6">
        <v>45424</v>
      </c>
      <c r="B10" s="7" t="s">
        <v>138</v>
      </c>
      <c r="C10" s="8" t="s">
        <v>195</v>
      </c>
      <c r="D10" s="9">
        <v>4.7245370370370368E-2</v>
      </c>
      <c r="E10" s="8" t="s">
        <v>1162</v>
      </c>
      <c r="F10" s="10">
        <v>12</v>
      </c>
      <c r="G10" s="10">
        <v>10.6</v>
      </c>
      <c r="H10" s="10">
        <v>11</v>
      </c>
      <c r="I10" s="10">
        <v>11.4</v>
      </c>
      <c r="J10" s="10">
        <v>11.4</v>
      </c>
      <c r="K10" s="10">
        <v>11.8</v>
      </c>
      <c r="L10" s="22">
        <f t="shared" si="0"/>
        <v>33.6</v>
      </c>
      <c r="M10" s="22">
        <f t="shared" si="1"/>
        <v>34.6</v>
      </c>
      <c r="N10" s="23">
        <f t="shared" si="2"/>
        <v>56.4</v>
      </c>
      <c r="O10" s="11" t="s">
        <v>172</v>
      </c>
      <c r="P10" s="11" t="s">
        <v>248</v>
      </c>
      <c r="Q10" s="29" t="s">
        <v>280</v>
      </c>
      <c r="R10" s="29" t="s">
        <v>224</v>
      </c>
      <c r="S10" s="29" t="s">
        <v>613</v>
      </c>
      <c r="T10" s="13" t="s">
        <v>181</v>
      </c>
      <c r="U10" s="12">
        <v>9.1999999999999993</v>
      </c>
      <c r="V10" s="12">
        <v>7.7</v>
      </c>
      <c r="W10" s="12">
        <v>10.1</v>
      </c>
      <c r="X10" s="11" t="s">
        <v>217</v>
      </c>
      <c r="Y10" s="12">
        <v>-1.5</v>
      </c>
      <c r="Z10" s="12" t="s">
        <v>313</v>
      </c>
      <c r="AA10" s="12">
        <v>-0.1</v>
      </c>
      <c r="AB10" s="8">
        <v>-1.4</v>
      </c>
      <c r="AC10" s="8"/>
      <c r="AD10" s="11" t="s">
        <v>315</v>
      </c>
      <c r="AE10" s="11" t="s">
        <v>314</v>
      </c>
      <c r="AF10" s="11" t="s">
        <v>183</v>
      </c>
      <c r="AG10" s="8"/>
      <c r="AH10" s="8" t="s">
        <v>1202</v>
      </c>
      <c r="AI10" s="27" t="s">
        <v>1203</v>
      </c>
    </row>
    <row r="11" spans="1:35" s="5" customFormat="1">
      <c r="A11" s="6">
        <v>45424</v>
      </c>
      <c r="B11" s="7" t="s">
        <v>139</v>
      </c>
      <c r="C11" s="8" t="s">
        <v>195</v>
      </c>
      <c r="D11" s="9">
        <v>4.6574074074074073E-2</v>
      </c>
      <c r="E11" s="8" t="s">
        <v>1166</v>
      </c>
      <c r="F11" s="10">
        <v>12</v>
      </c>
      <c r="G11" s="10">
        <v>11</v>
      </c>
      <c r="H11" s="10">
        <v>11.2</v>
      </c>
      <c r="I11" s="10">
        <v>11.2</v>
      </c>
      <c r="J11" s="10">
        <v>10.9</v>
      </c>
      <c r="K11" s="10">
        <v>11.1</v>
      </c>
      <c r="L11" s="22">
        <f t="shared" si="0"/>
        <v>34.200000000000003</v>
      </c>
      <c r="M11" s="22">
        <f t="shared" si="1"/>
        <v>33.200000000000003</v>
      </c>
      <c r="N11" s="23">
        <f t="shared" si="2"/>
        <v>56.300000000000004</v>
      </c>
      <c r="O11" s="11" t="s">
        <v>170</v>
      </c>
      <c r="P11" s="11" t="s">
        <v>400</v>
      </c>
      <c r="Q11" s="29" t="s">
        <v>1167</v>
      </c>
      <c r="R11" s="29" t="s">
        <v>203</v>
      </c>
      <c r="S11" s="29" t="s">
        <v>1168</v>
      </c>
      <c r="T11" s="13" t="s">
        <v>181</v>
      </c>
      <c r="U11" s="12">
        <v>9.1999999999999993</v>
      </c>
      <c r="V11" s="12">
        <v>7.7</v>
      </c>
      <c r="W11" s="12">
        <v>10.1</v>
      </c>
      <c r="X11" s="11" t="s">
        <v>217</v>
      </c>
      <c r="Y11" s="12">
        <v>-1.7</v>
      </c>
      <c r="Z11" s="12">
        <v>-0.3</v>
      </c>
      <c r="AA11" s="12">
        <v>-0.6</v>
      </c>
      <c r="AB11" s="8">
        <v>-1.4</v>
      </c>
      <c r="AC11" s="8"/>
      <c r="AD11" s="11" t="s">
        <v>320</v>
      </c>
      <c r="AE11" s="11" t="s">
        <v>315</v>
      </c>
      <c r="AF11" s="11" t="s">
        <v>183</v>
      </c>
      <c r="AG11" s="8"/>
      <c r="AH11" s="8" t="s">
        <v>1210</v>
      </c>
      <c r="AI11" s="27" t="s">
        <v>1211</v>
      </c>
    </row>
    <row r="12" spans="1:35" s="5" customFormat="1">
      <c r="A12" s="6">
        <v>45431</v>
      </c>
      <c r="B12" s="7" t="s">
        <v>137</v>
      </c>
      <c r="C12" s="8" t="s">
        <v>195</v>
      </c>
      <c r="D12" s="9">
        <v>4.7256944444444442E-2</v>
      </c>
      <c r="E12" s="8" t="s">
        <v>1243</v>
      </c>
      <c r="F12" s="10">
        <v>12</v>
      </c>
      <c r="G12" s="10">
        <v>10.7</v>
      </c>
      <c r="H12" s="10">
        <v>10.9</v>
      </c>
      <c r="I12" s="10">
        <v>10.9</v>
      </c>
      <c r="J12" s="10">
        <v>11.6</v>
      </c>
      <c r="K12" s="10">
        <v>12.2</v>
      </c>
      <c r="L12" s="22">
        <f t="shared" si="0"/>
        <v>33.6</v>
      </c>
      <c r="M12" s="22">
        <f t="shared" si="1"/>
        <v>34.700000000000003</v>
      </c>
      <c r="N12" s="23">
        <f t="shared" si="2"/>
        <v>56.1</v>
      </c>
      <c r="O12" s="11" t="s">
        <v>172</v>
      </c>
      <c r="P12" s="11" t="s">
        <v>197</v>
      </c>
      <c r="Q12" s="29" t="s">
        <v>298</v>
      </c>
      <c r="R12" s="29" t="s">
        <v>224</v>
      </c>
      <c r="S12" s="29" t="s">
        <v>290</v>
      </c>
      <c r="T12" s="13" t="s">
        <v>181</v>
      </c>
      <c r="U12" s="12">
        <v>7.3</v>
      </c>
      <c r="V12" s="12">
        <v>6.8</v>
      </c>
      <c r="W12" s="12">
        <v>10.8</v>
      </c>
      <c r="X12" s="11" t="s">
        <v>136</v>
      </c>
      <c r="Y12" s="12">
        <v>-0.8</v>
      </c>
      <c r="Z12" s="12" t="s">
        <v>313</v>
      </c>
      <c r="AA12" s="12">
        <v>0.3</v>
      </c>
      <c r="AB12" s="8">
        <v>-1.1000000000000001</v>
      </c>
      <c r="AC12" s="8"/>
      <c r="AD12" s="11" t="s">
        <v>314</v>
      </c>
      <c r="AE12" s="11" t="s">
        <v>314</v>
      </c>
      <c r="AF12" s="11" t="s">
        <v>183</v>
      </c>
      <c r="AG12" s="8"/>
      <c r="AH12" s="8" t="s">
        <v>1284</v>
      </c>
      <c r="AI12" s="27" t="s">
        <v>1285</v>
      </c>
    </row>
    <row r="13" spans="1:35" s="5" customFormat="1">
      <c r="A13" s="6">
        <v>45437</v>
      </c>
      <c r="B13" s="7" t="s">
        <v>176</v>
      </c>
      <c r="C13" s="8" t="s">
        <v>195</v>
      </c>
      <c r="D13" s="9">
        <v>4.6539351851851853E-2</v>
      </c>
      <c r="E13" s="8" t="s">
        <v>194</v>
      </c>
      <c r="F13" s="10">
        <v>11.9</v>
      </c>
      <c r="G13" s="10">
        <v>10.6</v>
      </c>
      <c r="H13" s="10">
        <v>10.7</v>
      </c>
      <c r="I13" s="10">
        <v>11</v>
      </c>
      <c r="J13" s="10">
        <v>11.2</v>
      </c>
      <c r="K13" s="10">
        <v>11.7</v>
      </c>
      <c r="L13" s="22">
        <f t="shared" si="0"/>
        <v>33.200000000000003</v>
      </c>
      <c r="M13" s="22">
        <f t="shared" si="1"/>
        <v>33.9</v>
      </c>
      <c r="N13" s="23">
        <f t="shared" si="2"/>
        <v>55.400000000000006</v>
      </c>
      <c r="O13" s="11" t="s">
        <v>172</v>
      </c>
      <c r="P13" s="11" t="s">
        <v>248</v>
      </c>
      <c r="Q13" s="29" t="s">
        <v>221</v>
      </c>
      <c r="R13" s="29" t="s">
        <v>216</v>
      </c>
      <c r="S13" s="29" t="s">
        <v>273</v>
      </c>
      <c r="T13" s="13" t="s">
        <v>181</v>
      </c>
      <c r="U13" s="12">
        <v>9</v>
      </c>
      <c r="V13" s="12">
        <v>6.7</v>
      </c>
      <c r="W13" s="12">
        <v>9.8000000000000007</v>
      </c>
      <c r="X13" s="11" t="s">
        <v>217</v>
      </c>
      <c r="Y13" s="12">
        <v>-1.4</v>
      </c>
      <c r="Z13" s="12" t="s">
        <v>313</v>
      </c>
      <c r="AA13" s="12">
        <v>-0.1</v>
      </c>
      <c r="AB13" s="8">
        <v>-1.3</v>
      </c>
      <c r="AC13" s="8"/>
      <c r="AD13" s="11" t="s">
        <v>315</v>
      </c>
      <c r="AE13" s="11" t="s">
        <v>315</v>
      </c>
      <c r="AF13" s="11" t="s">
        <v>181</v>
      </c>
      <c r="AG13" s="8"/>
      <c r="AH13" s="8"/>
      <c r="AI13" s="27"/>
    </row>
    <row r="14" spans="1:35" s="5" customFormat="1">
      <c r="A14" s="6">
        <v>45445</v>
      </c>
      <c r="B14" s="7" t="s">
        <v>140</v>
      </c>
      <c r="C14" s="8" t="s">
        <v>195</v>
      </c>
      <c r="D14" s="9">
        <v>4.659722222222222E-2</v>
      </c>
      <c r="E14" s="8" t="s">
        <v>1400</v>
      </c>
      <c r="F14" s="10">
        <v>12.3</v>
      </c>
      <c r="G14" s="10">
        <v>10.3</v>
      </c>
      <c r="H14" s="10">
        <v>10.5</v>
      </c>
      <c r="I14" s="10">
        <v>11</v>
      </c>
      <c r="J14" s="10">
        <v>11.7</v>
      </c>
      <c r="K14" s="10">
        <v>11.8</v>
      </c>
      <c r="L14" s="22">
        <f t="shared" si="0"/>
        <v>33.1</v>
      </c>
      <c r="M14" s="22">
        <f t="shared" si="1"/>
        <v>34.5</v>
      </c>
      <c r="N14" s="23">
        <f t="shared" si="2"/>
        <v>55.8</v>
      </c>
      <c r="O14" s="11" t="s">
        <v>172</v>
      </c>
      <c r="P14" s="11" t="s">
        <v>248</v>
      </c>
      <c r="Q14" s="29" t="s">
        <v>273</v>
      </c>
      <c r="R14" s="29" t="s">
        <v>196</v>
      </c>
      <c r="S14" s="29" t="s">
        <v>1401</v>
      </c>
      <c r="T14" s="13" t="s">
        <v>182</v>
      </c>
      <c r="U14" s="12">
        <v>8.6999999999999993</v>
      </c>
      <c r="V14" s="12">
        <v>7.2</v>
      </c>
      <c r="W14" s="12">
        <v>9.8000000000000007</v>
      </c>
      <c r="X14" s="11" t="s">
        <v>136</v>
      </c>
      <c r="Y14" s="12">
        <v>-1.1000000000000001</v>
      </c>
      <c r="Z14" s="12" t="s">
        <v>313</v>
      </c>
      <c r="AA14" s="12" t="s">
        <v>317</v>
      </c>
      <c r="AB14" s="8">
        <v>-1.1000000000000001</v>
      </c>
      <c r="AC14" s="8"/>
      <c r="AD14" s="11" t="s">
        <v>315</v>
      </c>
      <c r="AE14" s="11" t="s">
        <v>315</v>
      </c>
      <c r="AF14" s="11" t="s">
        <v>182</v>
      </c>
      <c r="AG14" s="8"/>
      <c r="AH14" s="8" t="s">
        <v>1441</v>
      </c>
      <c r="AI14" s="27" t="s">
        <v>1442</v>
      </c>
    </row>
    <row r="15" spans="1:35" s="5" customFormat="1">
      <c r="A15" s="6">
        <v>45451</v>
      </c>
      <c r="B15" s="7" t="s">
        <v>173</v>
      </c>
      <c r="C15" s="8" t="s">
        <v>195</v>
      </c>
      <c r="D15" s="9">
        <v>4.7303240740740743E-2</v>
      </c>
      <c r="E15" s="8" t="s">
        <v>1453</v>
      </c>
      <c r="F15" s="10">
        <v>12.1</v>
      </c>
      <c r="G15" s="10">
        <v>10.8</v>
      </c>
      <c r="H15" s="10">
        <v>11</v>
      </c>
      <c r="I15" s="10">
        <v>11.4</v>
      </c>
      <c r="J15" s="10">
        <v>11.4</v>
      </c>
      <c r="K15" s="10">
        <v>12</v>
      </c>
      <c r="L15" s="22">
        <f t="shared" si="0"/>
        <v>33.9</v>
      </c>
      <c r="M15" s="22">
        <f t="shared" si="1"/>
        <v>34.799999999999997</v>
      </c>
      <c r="N15" s="23">
        <f t="shared" si="2"/>
        <v>56.699999999999996</v>
      </c>
      <c r="O15" s="11" t="s">
        <v>172</v>
      </c>
      <c r="P15" s="11" t="s">
        <v>248</v>
      </c>
      <c r="Q15" s="29" t="s">
        <v>240</v>
      </c>
      <c r="R15" s="29" t="s">
        <v>685</v>
      </c>
      <c r="S15" s="29" t="s">
        <v>312</v>
      </c>
      <c r="T15" s="13" t="s">
        <v>182</v>
      </c>
      <c r="U15" s="12">
        <v>7.4</v>
      </c>
      <c r="V15" s="12">
        <v>8</v>
      </c>
      <c r="W15" s="12">
        <v>10.8</v>
      </c>
      <c r="X15" s="11" t="s">
        <v>136</v>
      </c>
      <c r="Y15" s="12">
        <v>-1</v>
      </c>
      <c r="Z15" s="12" t="s">
        <v>313</v>
      </c>
      <c r="AA15" s="12">
        <v>0.2</v>
      </c>
      <c r="AB15" s="8">
        <v>-1.2</v>
      </c>
      <c r="AC15" s="8"/>
      <c r="AD15" s="11" t="s">
        <v>315</v>
      </c>
      <c r="AE15" s="11" t="s">
        <v>314</v>
      </c>
      <c r="AF15" s="11" t="s">
        <v>183</v>
      </c>
      <c r="AG15" s="8"/>
      <c r="AH15" s="8" t="s">
        <v>1483</v>
      </c>
      <c r="AI15" s="27" t="s">
        <v>1484</v>
      </c>
    </row>
    <row r="16" spans="1:35" s="5" customFormat="1">
      <c r="A16" s="6">
        <v>45452</v>
      </c>
      <c r="B16" s="7" t="s">
        <v>1373</v>
      </c>
      <c r="C16" s="8" t="s">
        <v>492</v>
      </c>
      <c r="D16" s="9">
        <v>4.9340277777777775E-2</v>
      </c>
      <c r="E16" s="8" t="s">
        <v>1468</v>
      </c>
      <c r="F16" s="10">
        <v>12.8</v>
      </c>
      <c r="G16" s="10">
        <v>11.9</v>
      </c>
      <c r="H16" s="10">
        <v>12.3</v>
      </c>
      <c r="I16" s="10">
        <v>11.7</v>
      </c>
      <c r="J16" s="10">
        <v>11.3</v>
      </c>
      <c r="K16" s="10">
        <v>11.3</v>
      </c>
      <c r="L16" s="22">
        <f t="shared" si="0"/>
        <v>37</v>
      </c>
      <c r="M16" s="22">
        <f t="shared" si="1"/>
        <v>34.299999999999997</v>
      </c>
      <c r="N16" s="23">
        <f t="shared" si="2"/>
        <v>60</v>
      </c>
      <c r="O16" s="11" t="s">
        <v>212</v>
      </c>
      <c r="P16" s="11" t="s">
        <v>213</v>
      </c>
      <c r="Q16" s="29" t="s">
        <v>1469</v>
      </c>
      <c r="R16" s="29" t="s">
        <v>1470</v>
      </c>
      <c r="S16" s="29" t="s">
        <v>260</v>
      </c>
      <c r="T16" s="13" t="s">
        <v>182</v>
      </c>
      <c r="U16" s="12">
        <v>10</v>
      </c>
      <c r="V16" s="12">
        <v>10.9</v>
      </c>
      <c r="W16" s="12">
        <v>9.9</v>
      </c>
      <c r="X16" s="11" t="s">
        <v>181</v>
      </c>
      <c r="Y16" s="12">
        <v>1</v>
      </c>
      <c r="Z16" s="12">
        <v>-0.7</v>
      </c>
      <c r="AA16" s="12">
        <v>1.2</v>
      </c>
      <c r="AB16" s="8">
        <v>-0.9</v>
      </c>
      <c r="AC16" s="8"/>
      <c r="AD16" s="11" t="s">
        <v>318</v>
      </c>
      <c r="AE16" s="11" t="s">
        <v>314</v>
      </c>
      <c r="AF16" s="11" t="s">
        <v>183</v>
      </c>
      <c r="AG16" s="8"/>
      <c r="AH16" s="8" t="s">
        <v>1501</v>
      </c>
      <c r="AI16" s="27" t="s">
        <v>1502</v>
      </c>
    </row>
    <row r="17" spans="1:35" s="5" customFormat="1">
      <c r="A17" s="6">
        <v>45452</v>
      </c>
      <c r="B17" s="7" t="s">
        <v>139</v>
      </c>
      <c r="C17" s="8" t="s">
        <v>498</v>
      </c>
      <c r="D17" s="9">
        <v>4.7303240740740743E-2</v>
      </c>
      <c r="E17" s="8" t="s">
        <v>1452</v>
      </c>
      <c r="F17" s="10">
        <v>12</v>
      </c>
      <c r="G17" s="10">
        <v>10.6</v>
      </c>
      <c r="H17" s="10">
        <v>11.2</v>
      </c>
      <c r="I17" s="10">
        <v>11.7</v>
      </c>
      <c r="J17" s="10">
        <v>11.5</v>
      </c>
      <c r="K17" s="10">
        <v>11.7</v>
      </c>
      <c r="L17" s="22">
        <f t="shared" si="0"/>
        <v>33.799999999999997</v>
      </c>
      <c r="M17" s="22">
        <f t="shared" si="1"/>
        <v>34.9</v>
      </c>
      <c r="N17" s="23">
        <f t="shared" si="2"/>
        <v>57</v>
      </c>
      <c r="O17" s="11" t="s">
        <v>172</v>
      </c>
      <c r="P17" s="11" t="s">
        <v>248</v>
      </c>
      <c r="Q17" s="29" t="s">
        <v>508</v>
      </c>
      <c r="R17" s="29" t="s">
        <v>312</v>
      </c>
      <c r="S17" s="29" t="s">
        <v>203</v>
      </c>
      <c r="T17" s="13" t="s">
        <v>182</v>
      </c>
      <c r="U17" s="12">
        <v>10</v>
      </c>
      <c r="V17" s="12">
        <v>10.9</v>
      </c>
      <c r="W17" s="12">
        <v>9.9</v>
      </c>
      <c r="X17" s="11" t="s">
        <v>181</v>
      </c>
      <c r="Y17" s="12">
        <v>-0.4</v>
      </c>
      <c r="Z17" s="12" t="s">
        <v>313</v>
      </c>
      <c r="AA17" s="12">
        <v>0.5</v>
      </c>
      <c r="AB17" s="8">
        <v>-0.9</v>
      </c>
      <c r="AC17" s="8"/>
      <c r="AD17" s="11" t="s">
        <v>314</v>
      </c>
      <c r="AE17" s="11" t="s">
        <v>315</v>
      </c>
      <c r="AF17" s="11" t="s">
        <v>182</v>
      </c>
      <c r="AG17" s="8"/>
      <c r="AH17" s="8" t="s">
        <v>1505</v>
      </c>
      <c r="AI17" s="27" t="s">
        <v>1506</v>
      </c>
    </row>
    <row r="18" spans="1:35" s="5" customFormat="1">
      <c r="A18" s="6">
        <v>45570</v>
      </c>
      <c r="B18" s="7" t="s">
        <v>135</v>
      </c>
      <c r="C18" s="8" t="s">
        <v>195</v>
      </c>
      <c r="D18" s="9">
        <v>4.6574074074074073E-2</v>
      </c>
      <c r="E18" s="8" t="s">
        <v>416</v>
      </c>
      <c r="F18" s="10">
        <v>11.9</v>
      </c>
      <c r="G18" s="10">
        <v>10.6</v>
      </c>
      <c r="H18" s="10">
        <v>10.8</v>
      </c>
      <c r="I18" s="10">
        <v>11.2</v>
      </c>
      <c r="J18" s="10">
        <v>11.2</v>
      </c>
      <c r="K18" s="10">
        <v>11.7</v>
      </c>
      <c r="L18" s="22">
        <f t="shared" si="0"/>
        <v>33.299999999999997</v>
      </c>
      <c r="M18" s="22">
        <f t="shared" si="1"/>
        <v>34.099999999999994</v>
      </c>
      <c r="N18" s="23">
        <f t="shared" si="2"/>
        <v>55.7</v>
      </c>
      <c r="O18" s="11" t="s">
        <v>172</v>
      </c>
      <c r="P18" s="11" t="s">
        <v>248</v>
      </c>
      <c r="Q18" s="29" t="s">
        <v>312</v>
      </c>
      <c r="R18" s="29" t="s">
        <v>196</v>
      </c>
      <c r="S18" s="29" t="s">
        <v>216</v>
      </c>
      <c r="T18" s="13" t="s">
        <v>136</v>
      </c>
      <c r="U18" s="12">
        <v>9.8000000000000007</v>
      </c>
      <c r="V18" s="12">
        <v>10.199999999999999</v>
      </c>
      <c r="W18" s="12">
        <v>9.6999999999999993</v>
      </c>
      <c r="X18" s="11" t="s">
        <v>136</v>
      </c>
      <c r="Y18" s="12">
        <v>-0.6</v>
      </c>
      <c r="Z18" s="12" t="s">
        <v>313</v>
      </c>
      <c r="AA18" s="12">
        <v>0.5</v>
      </c>
      <c r="AB18" s="8">
        <v>-1.1000000000000001</v>
      </c>
      <c r="AC18" s="8"/>
      <c r="AD18" s="11" t="s">
        <v>314</v>
      </c>
      <c r="AE18" s="11" t="s">
        <v>315</v>
      </c>
      <c r="AF18" s="11" t="s">
        <v>181</v>
      </c>
      <c r="AG18" s="8"/>
      <c r="AH18" s="8" t="s">
        <v>1705</v>
      </c>
      <c r="AI18" s="27" t="s">
        <v>1706</v>
      </c>
    </row>
    <row r="19" spans="1:35" s="5" customFormat="1">
      <c r="A19" s="6">
        <v>45577</v>
      </c>
      <c r="B19" s="7" t="s">
        <v>140</v>
      </c>
      <c r="C19" s="8" t="s">
        <v>195</v>
      </c>
      <c r="D19" s="9">
        <v>4.6631944444444441E-2</v>
      </c>
      <c r="E19" s="8" t="s">
        <v>1785</v>
      </c>
      <c r="F19" s="10">
        <v>12</v>
      </c>
      <c r="G19" s="10">
        <v>10.7</v>
      </c>
      <c r="H19" s="10">
        <v>10.7</v>
      </c>
      <c r="I19" s="10">
        <v>11.2</v>
      </c>
      <c r="J19" s="10">
        <v>11.6</v>
      </c>
      <c r="K19" s="10">
        <v>11.7</v>
      </c>
      <c r="L19" s="22">
        <f t="shared" ref="L19:L24" si="3">SUM(F19:H19)</f>
        <v>33.4</v>
      </c>
      <c r="M19" s="22">
        <f t="shared" ref="M19:M24" si="4">SUM(I19:K19)</f>
        <v>34.5</v>
      </c>
      <c r="N19" s="23">
        <f t="shared" ref="N19:N24" si="5">SUM(F19:J19)</f>
        <v>56.199999999999996</v>
      </c>
      <c r="O19" s="11" t="s">
        <v>172</v>
      </c>
      <c r="P19" s="11" t="s">
        <v>248</v>
      </c>
      <c r="Q19" s="29" t="s">
        <v>260</v>
      </c>
      <c r="R19" s="29" t="s">
        <v>508</v>
      </c>
      <c r="S19" s="29" t="s">
        <v>224</v>
      </c>
      <c r="T19" s="13" t="s">
        <v>136</v>
      </c>
      <c r="U19" s="12">
        <v>9.6</v>
      </c>
      <c r="V19" s="12">
        <v>8.3000000000000007</v>
      </c>
      <c r="W19" s="12">
        <v>10.9</v>
      </c>
      <c r="X19" s="11" t="s">
        <v>136</v>
      </c>
      <c r="Y19" s="12">
        <v>-0.8</v>
      </c>
      <c r="Z19" s="12" t="s">
        <v>313</v>
      </c>
      <c r="AA19" s="12">
        <v>0.4</v>
      </c>
      <c r="AB19" s="8">
        <v>-1.2</v>
      </c>
      <c r="AC19" s="8"/>
      <c r="AD19" s="11" t="s">
        <v>314</v>
      </c>
      <c r="AE19" s="11" t="s">
        <v>315</v>
      </c>
      <c r="AF19" s="11" t="s">
        <v>182</v>
      </c>
      <c r="AG19" s="8"/>
      <c r="AH19" s="8" t="s">
        <v>1783</v>
      </c>
      <c r="AI19" s="27" t="s">
        <v>1784</v>
      </c>
    </row>
    <row r="20" spans="1:35" s="5" customFormat="1">
      <c r="A20" s="6">
        <v>45578</v>
      </c>
      <c r="B20" s="7" t="s">
        <v>1449</v>
      </c>
      <c r="C20" s="8" t="s">
        <v>195</v>
      </c>
      <c r="D20" s="9">
        <v>4.7986111111111111E-2</v>
      </c>
      <c r="E20" s="8" t="s">
        <v>1789</v>
      </c>
      <c r="F20" s="10">
        <v>12.5</v>
      </c>
      <c r="G20" s="10">
        <v>11.1</v>
      </c>
      <c r="H20" s="10">
        <v>11.2</v>
      </c>
      <c r="I20" s="10">
        <v>11.4</v>
      </c>
      <c r="J20" s="10">
        <v>11.6</v>
      </c>
      <c r="K20" s="10">
        <v>11.8</v>
      </c>
      <c r="L20" s="22">
        <f t="shared" si="3"/>
        <v>34.799999999999997</v>
      </c>
      <c r="M20" s="22">
        <f t="shared" si="4"/>
        <v>34.799999999999997</v>
      </c>
      <c r="N20" s="23">
        <f t="shared" si="5"/>
        <v>57.8</v>
      </c>
      <c r="O20" s="11" t="s">
        <v>170</v>
      </c>
      <c r="P20" s="11" t="s">
        <v>171</v>
      </c>
      <c r="Q20" s="29" t="s">
        <v>1790</v>
      </c>
      <c r="R20" s="29" t="s">
        <v>395</v>
      </c>
      <c r="S20" s="29" t="s">
        <v>1691</v>
      </c>
      <c r="T20" s="13" t="s">
        <v>136</v>
      </c>
      <c r="U20" s="12">
        <v>9.1</v>
      </c>
      <c r="V20" s="12">
        <v>7.2</v>
      </c>
      <c r="W20" s="12">
        <v>10.7</v>
      </c>
      <c r="X20" s="11" t="s">
        <v>136</v>
      </c>
      <c r="Y20" s="12">
        <v>-0.3</v>
      </c>
      <c r="Z20" s="12" t="s">
        <v>313</v>
      </c>
      <c r="AA20" s="12">
        <v>0.8</v>
      </c>
      <c r="AB20" s="8">
        <v>-1.1000000000000001</v>
      </c>
      <c r="AC20" s="8"/>
      <c r="AD20" s="11" t="s">
        <v>316</v>
      </c>
      <c r="AE20" s="11" t="s">
        <v>315</v>
      </c>
      <c r="AF20" s="11" t="s">
        <v>136</v>
      </c>
      <c r="AG20" s="8"/>
      <c r="AH20" s="8" t="s">
        <v>1814</v>
      </c>
      <c r="AI20" s="27" t="s">
        <v>1815</v>
      </c>
    </row>
    <row r="21" spans="1:35" s="5" customFormat="1">
      <c r="A21" s="6">
        <v>45585</v>
      </c>
      <c r="B21" s="7" t="s">
        <v>1585</v>
      </c>
      <c r="C21" s="8" t="s">
        <v>492</v>
      </c>
      <c r="D21" s="9">
        <v>4.8622685185185185E-2</v>
      </c>
      <c r="E21" s="8" t="s">
        <v>1837</v>
      </c>
      <c r="F21" s="10">
        <v>12.3</v>
      </c>
      <c r="G21" s="10">
        <v>10.9</v>
      </c>
      <c r="H21" s="10">
        <v>11.4</v>
      </c>
      <c r="I21" s="10">
        <v>11.7</v>
      </c>
      <c r="J21" s="10">
        <v>11.6</v>
      </c>
      <c r="K21" s="10">
        <v>12.2</v>
      </c>
      <c r="L21" s="22">
        <f t="shared" si="3"/>
        <v>34.6</v>
      </c>
      <c r="M21" s="22">
        <f t="shared" si="4"/>
        <v>35.5</v>
      </c>
      <c r="N21" s="23">
        <f t="shared" si="5"/>
        <v>57.9</v>
      </c>
      <c r="O21" s="11" t="s">
        <v>170</v>
      </c>
      <c r="P21" s="11" t="s">
        <v>171</v>
      </c>
      <c r="Q21" s="29" t="s">
        <v>1838</v>
      </c>
      <c r="R21" s="29" t="s">
        <v>260</v>
      </c>
      <c r="S21" s="29" t="s">
        <v>310</v>
      </c>
      <c r="T21" s="13" t="s">
        <v>136</v>
      </c>
      <c r="U21" s="12">
        <v>10.8</v>
      </c>
      <c r="V21" s="12">
        <v>10.1</v>
      </c>
      <c r="W21" s="12">
        <v>9.9</v>
      </c>
      <c r="X21" s="11" t="s">
        <v>183</v>
      </c>
      <c r="Y21" s="12">
        <v>0.4</v>
      </c>
      <c r="Z21" s="12" t="s">
        <v>313</v>
      </c>
      <c r="AA21" s="12">
        <v>0.2</v>
      </c>
      <c r="AB21" s="8">
        <v>0.2</v>
      </c>
      <c r="AC21" s="8"/>
      <c r="AD21" s="11" t="s">
        <v>315</v>
      </c>
      <c r="AE21" s="11" t="s">
        <v>314</v>
      </c>
      <c r="AF21" s="11" t="s">
        <v>183</v>
      </c>
      <c r="AG21" s="8"/>
      <c r="AH21" s="8" t="s">
        <v>1879</v>
      </c>
      <c r="AI21" s="27" t="s">
        <v>1880</v>
      </c>
    </row>
    <row r="22" spans="1:35" s="5" customFormat="1">
      <c r="A22" s="6">
        <v>45599</v>
      </c>
      <c r="B22" s="7" t="s">
        <v>1373</v>
      </c>
      <c r="C22" s="8" t="s">
        <v>492</v>
      </c>
      <c r="D22" s="9">
        <v>4.8657407407407406E-2</v>
      </c>
      <c r="E22" s="8" t="s">
        <v>1988</v>
      </c>
      <c r="F22" s="10">
        <v>12.4</v>
      </c>
      <c r="G22" s="10">
        <v>11.6</v>
      </c>
      <c r="H22" s="10">
        <v>12</v>
      </c>
      <c r="I22" s="10">
        <v>11.8</v>
      </c>
      <c r="J22" s="10">
        <v>11.2</v>
      </c>
      <c r="K22" s="10">
        <v>11.4</v>
      </c>
      <c r="L22" s="22">
        <f t="shared" si="3"/>
        <v>36</v>
      </c>
      <c r="M22" s="22">
        <f t="shared" si="4"/>
        <v>34.4</v>
      </c>
      <c r="N22" s="23">
        <f t="shared" si="5"/>
        <v>59</v>
      </c>
      <c r="O22" s="11" t="s">
        <v>217</v>
      </c>
      <c r="P22" s="11" t="s">
        <v>213</v>
      </c>
      <c r="Q22" s="29" t="s">
        <v>1989</v>
      </c>
      <c r="R22" s="29" t="s">
        <v>310</v>
      </c>
      <c r="S22" s="29" t="s">
        <v>298</v>
      </c>
      <c r="T22" s="13" t="s">
        <v>181</v>
      </c>
      <c r="U22" s="12">
        <v>11.1</v>
      </c>
      <c r="V22" s="12">
        <v>11.5</v>
      </c>
      <c r="W22" s="12">
        <v>9.9</v>
      </c>
      <c r="X22" s="11" t="s">
        <v>276</v>
      </c>
      <c r="Y22" s="12">
        <v>0.5</v>
      </c>
      <c r="Z22" s="12">
        <v>-0.4</v>
      </c>
      <c r="AA22" s="12">
        <v>0.5</v>
      </c>
      <c r="AB22" s="8">
        <v>-0.4</v>
      </c>
      <c r="AC22" s="8"/>
      <c r="AD22" s="11" t="s">
        <v>314</v>
      </c>
      <c r="AE22" s="11" t="s">
        <v>314</v>
      </c>
      <c r="AF22" s="11" t="s">
        <v>183</v>
      </c>
      <c r="AG22" s="8"/>
      <c r="AH22" s="8" t="s">
        <v>2023</v>
      </c>
      <c r="AI22" s="27" t="s">
        <v>2024</v>
      </c>
    </row>
    <row r="23" spans="1:35" s="5" customFormat="1">
      <c r="A23" s="6">
        <v>45599</v>
      </c>
      <c r="B23" s="7" t="s">
        <v>142</v>
      </c>
      <c r="C23" s="8" t="s">
        <v>492</v>
      </c>
      <c r="D23" s="9">
        <v>4.7256944444444442E-2</v>
      </c>
      <c r="E23" s="8" t="s">
        <v>1994</v>
      </c>
      <c r="F23" s="10">
        <v>11.9</v>
      </c>
      <c r="G23" s="10">
        <v>10.7</v>
      </c>
      <c r="H23" s="10">
        <v>10.8</v>
      </c>
      <c r="I23" s="10">
        <v>11.2</v>
      </c>
      <c r="J23" s="10">
        <v>12</v>
      </c>
      <c r="K23" s="10">
        <v>11.7</v>
      </c>
      <c r="L23" s="22">
        <f t="shared" si="3"/>
        <v>33.400000000000006</v>
      </c>
      <c r="M23" s="22">
        <f t="shared" si="4"/>
        <v>34.9</v>
      </c>
      <c r="N23" s="23">
        <f t="shared" si="5"/>
        <v>56.600000000000009</v>
      </c>
      <c r="O23" s="11" t="s">
        <v>172</v>
      </c>
      <c r="P23" s="11" t="s">
        <v>248</v>
      </c>
      <c r="Q23" s="29" t="s">
        <v>196</v>
      </c>
      <c r="R23" s="29" t="s">
        <v>220</v>
      </c>
      <c r="S23" s="29" t="s">
        <v>310</v>
      </c>
      <c r="T23" s="13" t="s">
        <v>181</v>
      </c>
      <c r="U23" s="12">
        <v>11.1</v>
      </c>
      <c r="V23" s="12">
        <v>11.5</v>
      </c>
      <c r="W23" s="12">
        <v>9.9</v>
      </c>
      <c r="X23" s="11" t="s">
        <v>183</v>
      </c>
      <c r="Y23" s="12" t="s">
        <v>317</v>
      </c>
      <c r="Z23" s="12" t="s">
        <v>313</v>
      </c>
      <c r="AA23" s="12">
        <v>0.5</v>
      </c>
      <c r="AB23" s="8">
        <v>-0.5</v>
      </c>
      <c r="AC23" s="8"/>
      <c r="AD23" s="11" t="s">
        <v>314</v>
      </c>
      <c r="AE23" s="11" t="s">
        <v>314</v>
      </c>
      <c r="AF23" s="11" t="s">
        <v>183</v>
      </c>
      <c r="AG23" s="8"/>
      <c r="AH23" s="8" t="s">
        <v>2035</v>
      </c>
      <c r="AI23" s="27" t="s">
        <v>2036</v>
      </c>
    </row>
    <row r="24" spans="1:35" s="5" customFormat="1">
      <c r="A24" s="6">
        <v>45613</v>
      </c>
      <c r="B24" s="7" t="s">
        <v>1742</v>
      </c>
      <c r="C24" s="8" t="s">
        <v>195</v>
      </c>
      <c r="D24" s="9">
        <v>4.7997685185185185E-2</v>
      </c>
      <c r="E24" s="8" t="s">
        <v>2120</v>
      </c>
      <c r="F24" s="10">
        <v>12.3</v>
      </c>
      <c r="G24" s="10">
        <v>10.6</v>
      </c>
      <c r="H24" s="10">
        <v>11</v>
      </c>
      <c r="I24" s="10">
        <v>11.4</v>
      </c>
      <c r="J24" s="10">
        <v>11.7</v>
      </c>
      <c r="K24" s="10">
        <v>12.7</v>
      </c>
      <c r="L24" s="22">
        <f t="shared" si="3"/>
        <v>33.9</v>
      </c>
      <c r="M24" s="22">
        <f t="shared" si="4"/>
        <v>35.799999999999997</v>
      </c>
      <c r="N24" s="23">
        <f t="shared" si="5"/>
        <v>57</v>
      </c>
      <c r="O24" s="11" t="s">
        <v>172</v>
      </c>
      <c r="P24" s="11" t="s">
        <v>197</v>
      </c>
      <c r="Q24" s="29" t="s">
        <v>260</v>
      </c>
      <c r="R24" s="29" t="s">
        <v>260</v>
      </c>
      <c r="S24" s="29" t="s">
        <v>798</v>
      </c>
      <c r="T24" s="13" t="s">
        <v>181</v>
      </c>
      <c r="U24" s="12">
        <v>10.4</v>
      </c>
      <c r="V24" s="12">
        <v>8.1</v>
      </c>
      <c r="W24" s="12">
        <v>10.5</v>
      </c>
      <c r="X24" s="11" t="s">
        <v>182</v>
      </c>
      <c r="Y24" s="12" t="s">
        <v>317</v>
      </c>
      <c r="Z24" s="12" t="s">
        <v>313</v>
      </c>
      <c r="AA24" s="12">
        <v>0.3</v>
      </c>
      <c r="AB24" s="8">
        <v>-0.3</v>
      </c>
      <c r="AC24" s="8"/>
      <c r="AD24" s="11" t="s">
        <v>314</v>
      </c>
      <c r="AE24" s="11" t="s">
        <v>314</v>
      </c>
      <c r="AF24" s="11" t="s">
        <v>182</v>
      </c>
      <c r="AG24" s="8"/>
      <c r="AH24" s="8" t="s">
        <v>2169</v>
      </c>
      <c r="AI24" s="27" t="s">
        <v>2170</v>
      </c>
    </row>
    <row r="25" spans="1:35" s="5" customFormat="1">
      <c r="A25" s="6">
        <v>45619</v>
      </c>
      <c r="B25" s="7" t="s">
        <v>140</v>
      </c>
      <c r="C25" s="8" t="s">
        <v>195</v>
      </c>
      <c r="D25" s="9">
        <v>4.7245370370370368E-2</v>
      </c>
      <c r="E25" s="8" t="s">
        <v>2197</v>
      </c>
      <c r="F25" s="10">
        <v>12.2</v>
      </c>
      <c r="G25" s="10">
        <v>10.9</v>
      </c>
      <c r="H25" s="10">
        <v>11.2</v>
      </c>
      <c r="I25" s="10">
        <v>11.1</v>
      </c>
      <c r="J25" s="10">
        <v>11.3</v>
      </c>
      <c r="K25" s="10">
        <v>11.5</v>
      </c>
      <c r="L25" s="22">
        <f t="shared" ref="L25:L26" si="6">SUM(F25:H25)</f>
        <v>34.299999999999997</v>
      </c>
      <c r="M25" s="22">
        <f t="shared" ref="M25:M26" si="7">SUM(I25:K25)</f>
        <v>33.9</v>
      </c>
      <c r="N25" s="23">
        <f t="shared" ref="N25:N26" si="8">SUM(F25:J25)</f>
        <v>56.7</v>
      </c>
      <c r="O25" s="11" t="s">
        <v>170</v>
      </c>
      <c r="P25" s="11" t="s">
        <v>213</v>
      </c>
      <c r="Q25" s="29" t="s">
        <v>222</v>
      </c>
      <c r="R25" s="29" t="s">
        <v>1317</v>
      </c>
      <c r="S25" s="29" t="s">
        <v>310</v>
      </c>
      <c r="T25" s="13" t="s">
        <v>182</v>
      </c>
      <c r="U25" s="12">
        <v>9</v>
      </c>
      <c r="V25" s="12">
        <v>8.4</v>
      </c>
      <c r="W25" s="12">
        <v>11.3</v>
      </c>
      <c r="X25" s="11" t="s">
        <v>181</v>
      </c>
      <c r="Y25" s="12">
        <v>-0.5</v>
      </c>
      <c r="Z25" s="12">
        <v>-0.1</v>
      </c>
      <c r="AA25" s="12">
        <v>0.1</v>
      </c>
      <c r="AB25" s="8">
        <v>-0.7</v>
      </c>
      <c r="AC25" s="8"/>
      <c r="AD25" s="11" t="s">
        <v>315</v>
      </c>
      <c r="AE25" s="11" t="s">
        <v>315</v>
      </c>
      <c r="AF25" s="11" t="s">
        <v>182</v>
      </c>
      <c r="AG25" s="8"/>
      <c r="AH25" s="8" t="s">
        <v>2210</v>
      </c>
      <c r="AI25" s="27" t="s">
        <v>2211</v>
      </c>
    </row>
    <row r="26" spans="1:35" s="5" customFormat="1">
      <c r="A26" s="6">
        <v>45620</v>
      </c>
      <c r="B26" s="7" t="s">
        <v>135</v>
      </c>
      <c r="C26" s="8" t="s">
        <v>195</v>
      </c>
      <c r="D26" s="9">
        <v>4.6608796296296294E-2</v>
      </c>
      <c r="E26" s="8" t="s">
        <v>416</v>
      </c>
      <c r="F26" s="10">
        <v>12</v>
      </c>
      <c r="G26" s="10">
        <v>10.7</v>
      </c>
      <c r="H26" s="10">
        <v>11</v>
      </c>
      <c r="I26" s="10">
        <v>11</v>
      </c>
      <c r="J26" s="10">
        <v>11.3</v>
      </c>
      <c r="K26" s="10">
        <v>11.7</v>
      </c>
      <c r="L26" s="22">
        <f t="shared" si="6"/>
        <v>33.700000000000003</v>
      </c>
      <c r="M26" s="22">
        <f t="shared" si="7"/>
        <v>34</v>
      </c>
      <c r="N26" s="23">
        <f t="shared" si="8"/>
        <v>56</v>
      </c>
      <c r="O26" s="11" t="s">
        <v>170</v>
      </c>
      <c r="P26" s="11" t="s">
        <v>248</v>
      </c>
      <c r="Q26" s="29" t="s">
        <v>273</v>
      </c>
      <c r="R26" s="29" t="s">
        <v>312</v>
      </c>
      <c r="S26" s="29" t="s">
        <v>1317</v>
      </c>
      <c r="T26" s="13" t="s">
        <v>182</v>
      </c>
      <c r="U26" s="12">
        <v>10</v>
      </c>
      <c r="V26" s="12">
        <v>9.3000000000000007</v>
      </c>
      <c r="W26" s="12">
        <v>11.4</v>
      </c>
      <c r="X26" s="11" t="s">
        <v>181</v>
      </c>
      <c r="Y26" s="12">
        <v>-0.2</v>
      </c>
      <c r="Z26" s="12" t="s">
        <v>313</v>
      </c>
      <c r="AA26" s="12">
        <v>0.4</v>
      </c>
      <c r="AB26" s="8">
        <v>-0.6</v>
      </c>
      <c r="AC26" s="8"/>
      <c r="AD26" s="11" t="s">
        <v>314</v>
      </c>
      <c r="AE26" s="11" t="s">
        <v>315</v>
      </c>
      <c r="AF26" s="11" t="s">
        <v>182</v>
      </c>
      <c r="AG26" s="8"/>
      <c r="AH26" s="8"/>
      <c r="AI26" s="27"/>
    </row>
    <row r="27" spans="1:35" s="5" customFormat="1">
      <c r="A27" s="6">
        <v>45626</v>
      </c>
      <c r="B27" s="7" t="s">
        <v>1745</v>
      </c>
      <c r="C27" s="8" t="s">
        <v>195</v>
      </c>
      <c r="D27" s="9">
        <v>4.7928240740740743E-2</v>
      </c>
      <c r="E27" s="8" t="s">
        <v>2250</v>
      </c>
      <c r="F27" s="10">
        <v>12.7</v>
      </c>
      <c r="G27" s="10">
        <v>11.2</v>
      </c>
      <c r="H27" s="10">
        <v>11</v>
      </c>
      <c r="I27" s="10">
        <v>11.3</v>
      </c>
      <c r="J27" s="10">
        <v>11.5</v>
      </c>
      <c r="K27" s="10">
        <v>11.4</v>
      </c>
      <c r="L27" s="22">
        <f t="shared" ref="L27" si="9">SUM(F27:H27)</f>
        <v>34.9</v>
      </c>
      <c r="M27" s="22">
        <f t="shared" ref="M27" si="10">SUM(I27:K27)</f>
        <v>34.200000000000003</v>
      </c>
      <c r="N27" s="23">
        <f t="shared" ref="N27" si="11">SUM(F27:J27)</f>
        <v>57.7</v>
      </c>
      <c r="O27" s="11" t="s">
        <v>217</v>
      </c>
      <c r="P27" s="11" t="s">
        <v>213</v>
      </c>
      <c r="Q27" s="29" t="s">
        <v>1589</v>
      </c>
      <c r="R27" s="29" t="s">
        <v>923</v>
      </c>
      <c r="S27" s="29" t="s">
        <v>2277</v>
      </c>
      <c r="T27" s="13" t="s">
        <v>182</v>
      </c>
      <c r="U27" s="12">
        <v>9.1999999999999993</v>
      </c>
      <c r="V27" s="12">
        <v>8.8000000000000007</v>
      </c>
      <c r="W27" s="12">
        <v>11.3</v>
      </c>
      <c r="X27" s="11" t="s">
        <v>181</v>
      </c>
      <c r="Y27" s="12" t="s">
        <v>317</v>
      </c>
      <c r="Z27" s="12">
        <v>-0.2</v>
      </c>
      <c r="AA27" s="12">
        <v>0.3</v>
      </c>
      <c r="AB27" s="8">
        <v>-0.5</v>
      </c>
      <c r="AC27" s="8"/>
      <c r="AD27" s="11" t="s">
        <v>314</v>
      </c>
      <c r="AE27" s="11" t="s">
        <v>315</v>
      </c>
      <c r="AF27" s="11" t="s">
        <v>182</v>
      </c>
      <c r="AG27" s="8"/>
      <c r="AH27" s="8" t="s">
        <v>2281</v>
      </c>
      <c r="AI27" s="27" t="s">
        <v>2282</v>
      </c>
    </row>
    <row r="28" spans="1:35" s="5" customFormat="1">
      <c r="A28" s="6">
        <v>45633</v>
      </c>
      <c r="B28" s="7" t="s">
        <v>1373</v>
      </c>
      <c r="C28" s="8" t="s">
        <v>195</v>
      </c>
      <c r="D28" s="9">
        <v>4.7997685185185185E-2</v>
      </c>
      <c r="E28" s="8" t="s">
        <v>2318</v>
      </c>
      <c r="F28" s="10">
        <v>12.3</v>
      </c>
      <c r="G28" s="10">
        <v>11.5</v>
      </c>
      <c r="H28" s="10">
        <v>11.4</v>
      </c>
      <c r="I28" s="10">
        <v>11.3</v>
      </c>
      <c r="J28" s="10">
        <v>11.8</v>
      </c>
      <c r="K28" s="10">
        <v>11.4</v>
      </c>
      <c r="L28" s="22">
        <f t="shared" ref="L28:L29" si="12">SUM(F28:H28)</f>
        <v>35.200000000000003</v>
      </c>
      <c r="M28" s="22">
        <f t="shared" ref="M28:M29" si="13">SUM(I28:K28)</f>
        <v>34.5</v>
      </c>
      <c r="N28" s="23">
        <f t="shared" ref="N28:N29" si="14">SUM(F28:J28)</f>
        <v>58.3</v>
      </c>
      <c r="O28" s="11" t="s">
        <v>217</v>
      </c>
      <c r="P28" s="11" t="s">
        <v>213</v>
      </c>
      <c r="Q28" s="29" t="s">
        <v>204</v>
      </c>
      <c r="R28" s="29" t="s">
        <v>312</v>
      </c>
      <c r="S28" s="29" t="s">
        <v>923</v>
      </c>
      <c r="T28" s="13" t="s">
        <v>182</v>
      </c>
      <c r="U28" s="12">
        <v>8.5</v>
      </c>
      <c r="V28" s="12">
        <v>6.8</v>
      </c>
      <c r="W28" s="12">
        <v>11.5</v>
      </c>
      <c r="X28" s="11" t="s">
        <v>181</v>
      </c>
      <c r="Y28" s="12">
        <v>-0.2</v>
      </c>
      <c r="Z28" s="12">
        <v>-0.2</v>
      </c>
      <c r="AA28" s="12">
        <v>0.1</v>
      </c>
      <c r="AB28" s="8">
        <v>-0.5</v>
      </c>
      <c r="AC28" s="8"/>
      <c r="AD28" s="11" t="s">
        <v>315</v>
      </c>
      <c r="AE28" s="11" t="s">
        <v>315</v>
      </c>
      <c r="AF28" s="11" t="s">
        <v>182</v>
      </c>
      <c r="AG28" s="8"/>
      <c r="AH28" s="8" t="s">
        <v>2345</v>
      </c>
      <c r="AI28" s="27" t="s">
        <v>2346</v>
      </c>
    </row>
    <row r="29" spans="1:35" s="5" customFormat="1">
      <c r="A29" s="6">
        <v>45634</v>
      </c>
      <c r="B29" s="7" t="s">
        <v>140</v>
      </c>
      <c r="C29" s="8" t="s">
        <v>195</v>
      </c>
      <c r="D29" s="9">
        <v>4.7303240740740743E-2</v>
      </c>
      <c r="E29" s="8" t="s">
        <v>2337</v>
      </c>
      <c r="F29" s="10">
        <v>12.3</v>
      </c>
      <c r="G29" s="10">
        <v>11</v>
      </c>
      <c r="H29" s="10">
        <v>11.2</v>
      </c>
      <c r="I29" s="10">
        <v>11.1</v>
      </c>
      <c r="J29" s="10">
        <v>11.3</v>
      </c>
      <c r="K29" s="10">
        <v>11.8</v>
      </c>
      <c r="L29" s="22">
        <f t="shared" si="12"/>
        <v>34.5</v>
      </c>
      <c r="M29" s="22">
        <f t="shared" si="13"/>
        <v>34.200000000000003</v>
      </c>
      <c r="N29" s="23">
        <f t="shared" si="14"/>
        <v>56.900000000000006</v>
      </c>
      <c r="O29" s="11" t="s">
        <v>170</v>
      </c>
      <c r="P29" s="11" t="s">
        <v>171</v>
      </c>
      <c r="Q29" s="29" t="s">
        <v>241</v>
      </c>
      <c r="R29" s="29" t="s">
        <v>1401</v>
      </c>
      <c r="S29" s="29" t="s">
        <v>310</v>
      </c>
      <c r="T29" s="13" t="s">
        <v>182</v>
      </c>
      <c r="U29" s="12">
        <v>8.6999999999999993</v>
      </c>
      <c r="V29" s="12">
        <v>7.6</v>
      </c>
      <c r="W29" s="12">
        <v>11.6</v>
      </c>
      <c r="X29" s="11" t="s">
        <v>181</v>
      </c>
      <c r="Y29" s="12" t="s">
        <v>317</v>
      </c>
      <c r="Z29" s="12" t="s">
        <v>313</v>
      </c>
      <c r="AA29" s="12">
        <v>0.4</v>
      </c>
      <c r="AB29" s="8">
        <v>-0.4</v>
      </c>
      <c r="AC29" s="8"/>
      <c r="AD29" s="11" t="s">
        <v>314</v>
      </c>
      <c r="AE29" s="11" t="s">
        <v>315</v>
      </c>
      <c r="AF29" s="11" t="s">
        <v>183</v>
      </c>
      <c r="AG29" s="8"/>
      <c r="AH29" s="8" t="s">
        <v>2381</v>
      </c>
      <c r="AI29" s="27" t="s">
        <v>2382</v>
      </c>
    </row>
  </sheetData>
  <autoFilter ref="A1:AH1" xr:uid="{00000000-0009-0000-0000-000001000000}"/>
  <phoneticPr fontId="12"/>
  <conditionalFormatting sqref="F2:K2">
    <cfRule type="colorScale" priority="980">
      <colorScale>
        <cfvo type="min"/>
        <cfvo type="percentile" val="50"/>
        <cfvo type="max"/>
        <color rgb="FFF8696B"/>
        <color rgb="FFFFEB84"/>
        <color rgb="FF63BE7B"/>
      </colorScale>
    </cfRule>
  </conditionalFormatting>
  <conditionalFormatting sqref="F3:K3">
    <cfRule type="colorScale" priority="134">
      <colorScale>
        <cfvo type="min"/>
        <cfvo type="percentile" val="50"/>
        <cfvo type="max"/>
        <color rgb="FFF8696B"/>
        <color rgb="FFFFEB84"/>
        <color rgb="FF63BE7B"/>
      </colorScale>
    </cfRule>
  </conditionalFormatting>
  <conditionalFormatting sqref="F4:K4">
    <cfRule type="colorScale" priority="89">
      <colorScale>
        <cfvo type="min"/>
        <cfvo type="percentile" val="50"/>
        <cfvo type="max"/>
        <color rgb="FFF8696B"/>
        <color rgb="FFFFEB84"/>
        <color rgb="FF63BE7B"/>
      </colorScale>
    </cfRule>
  </conditionalFormatting>
  <conditionalFormatting sqref="F5:K5">
    <cfRule type="colorScale" priority="85">
      <colorScale>
        <cfvo type="min"/>
        <cfvo type="percentile" val="50"/>
        <cfvo type="max"/>
        <color rgb="FFF8696B"/>
        <color rgb="FFFFEB84"/>
        <color rgb="FF63BE7B"/>
      </colorScale>
    </cfRule>
  </conditionalFormatting>
  <conditionalFormatting sqref="F6:K6">
    <cfRule type="colorScale" priority="78">
      <colorScale>
        <cfvo type="min"/>
        <cfvo type="percentile" val="50"/>
        <cfvo type="max"/>
        <color rgb="FFF8696B"/>
        <color rgb="FFFFEB84"/>
        <color rgb="FF63BE7B"/>
      </colorScale>
    </cfRule>
  </conditionalFormatting>
  <conditionalFormatting sqref="F7:K7">
    <cfRule type="colorScale" priority="74">
      <colorScale>
        <cfvo type="min"/>
        <cfvo type="percentile" val="50"/>
        <cfvo type="max"/>
        <color rgb="FFF8696B"/>
        <color rgb="FFFFEB84"/>
        <color rgb="FF63BE7B"/>
      </colorScale>
    </cfRule>
  </conditionalFormatting>
  <conditionalFormatting sqref="F8:K8">
    <cfRule type="colorScale" priority="2198">
      <colorScale>
        <cfvo type="min"/>
        <cfvo type="percentile" val="50"/>
        <cfvo type="max"/>
        <color rgb="FFF8696B"/>
        <color rgb="FFFFEB84"/>
        <color rgb="FF63BE7B"/>
      </colorScale>
    </cfRule>
  </conditionalFormatting>
  <conditionalFormatting sqref="F9:K11">
    <cfRule type="colorScale" priority="62">
      <colorScale>
        <cfvo type="min"/>
        <cfvo type="percentile" val="50"/>
        <cfvo type="max"/>
        <color rgb="FFF8696B"/>
        <color rgb="FFFFEB84"/>
        <color rgb="FF63BE7B"/>
      </colorScale>
    </cfRule>
  </conditionalFormatting>
  <conditionalFormatting sqref="F12:K12">
    <cfRule type="colorScale" priority="58">
      <colorScale>
        <cfvo type="min"/>
        <cfvo type="percentile" val="50"/>
        <cfvo type="max"/>
        <color rgb="FFF8696B"/>
        <color rgb="FFFFEB84"/>
        <color rgb="FF63BE7B"/>
      </colorScale>
    </cfRule>
  </conditionalFormatting>
  <conditionalFormatting sqref="F13:K13">
    <cfRule type="colorScale" priority="54">
      <colorScale>
        <cfvo type="min"/>
        <cfvo type="percentile" val="50"/>
        <cfvo type="max"/>
        <color rgb="FFF8696B"/>
        <color rgb="FFFFEB84"/>
        <color rgb="FF63BE7B"/>
      </colorScale>
    </cfRule>
  </conditionalFormatting>
  <conditionalFormatting sqref="F14:K14">
    <cfRule type="colorScale" priority="50">
      <colorScale>
        <cfvo type="min"/>
        <cfvo type="percentile" val="50"/>
        <cfvo type="max"/>
        <color rgb="FFF8696B"/>
        <color rgb="FFFFEB84"/>
        <color rgb="FF63BE7B"/>
      </colorScale>
    </cfRule>
  </conditionalFormatting>
  <conditionalFormatting sqref="F15:K17">
    <cfRule type="colorScale" priority="46">
      <colorScale>
        <cfvo type="min"/>
        <cfvo type="percentile" val="50"/>
        <cfvo type="max"/>
        <color rgb="FFF8696B"/>
        <color rgb="FFFFEB84"/>
        <color rgb="FF63BE7B"/>
      </colorScale>
    </cfRule>
  </conditionalFormatting>
  <conditionalFormatting sqref="F18:K18">
    <cfRule type="colorScale" priority="42">
      <colorScale>
        <cfvo type="min"/>
        <cfvo type="percentile" val="50"/>
        <cfvo type="max"/>
        <color rgb="FFF8696B"/>
        <color rgb="FFFFEB84"/>
        <color rgb="FF63BE7B"/>
      </colorScale>
    </cfRule>
  </conditionalFormatting>
  <conditionalFormatting sqref="F19:K20">
    <cfRule type="colorScale" priority="38">
      <colorScale>
        <cfvo type="min"/>
        <cfvo type="percentile" val="50"/>
        <cfvo type="max"/>
        <color rgb="FFF8696B"/>
        <color rgb="FFFFEB84"/>
        <color rgb="FF63BE7B"/>
      </colorScale>
    </cfRule>
  </conditionalFormatting>
  <conditionalFormatting sqref="F21:K21">
    <cfRule type="colorScale" priority="28">
      <colorScale>
        <cfvo type="min"/>
        <cfvo type="percentile" val="50"/>
        <cfvo type="max"/>
        <color rgb="FFF8696B"/>
        <color rgb="FFFFEB84"/>
        <color rgb="FF63BE7B"/>
      </colorScale>
    </cfRule>
  </conditionalFormatting>
  <conditionalFormatting sqref="F22:K23">
    <cfRule type="colorScale" priority="21">
      <colorScale>
        <cfvo type="min"/>
        <cfvo type="percentile" val="50"/>
        <cfvo type="max"/>
        <color rgb="FFF8696B"/>
        <color rgb="FFFFEB84"/>
        <color rgb="FF63BE7B"/>
      </colorScale>
    </cfRule>
  </conditionalFormatting>
  <conditionalFormatting sqref="F24:K24">
    <cfRule type="colorScale" priority="17">
      <colorScale>
        <cfvo type="min"/>
        <cfvo type="percentile" val="50"/>
        <cfvo type="max"/>
        <color rgb="FFF8696B"/>
        <color rgb="FFFFEB84"/>
        <color rgb="FF63BE7B"/>
      </colorScale>
    </cfRule>
  </conditionalFormatting>
  <conditionalFormatting sqref="F25:K25">
    <cfRule type="colorScale" priority="13">
      <colorScale>
        <cfvo type="min"/>
        <cfvo type="percentile" val="50"/>
        <cfvo type="max"/>
        <color rgb="FFF8696B"/>
        <color rgb="FFFFEB84"/>
        <color rgb="FF63BE7B"/>
      </colorScale>
    </cfRule>
  </conditionalFormatting>
  <conditionalFormatting sqref="F26:K26">
    <cfRule type="colorScale" priority="9">
      <colorScale>
        <cfvo type="min"/>
        <cfvo type="percentile" val="50"/>
        <cfvo type="max"/>
        <color rgb="FFF8696B"/>
        <color rgb="FFFFEB84"/>
        <color rgb="FF63BE7B"/>
      </colorScale>
    </cfRule>
  </conditionalFormatting>
  <conditionalFormatting sqref="F27:K27">
    <cfRule type="colorScale" priority="5">
      <colorScale>
        <cfvo type="min"/>
        <cfvo type="percentile" val="50"/>
        <cfvo type="max"/>
        <color rgb="FFF8696B"/>
        <color rgb="FFFFEB84"/>
        <color rgb="FF63BE7B"/>
      </colorScale>
    </cfRule>
  </conditionalFormatting>
  <conditionalFormatting sqref="F28:K29">
    <cfRule type="colorScale" priority="1">
      <colorScale>
        <cfvo type="min"/>
        <cfvo type="percentile" val="50"/>
        <cfvo type="max"/>
        <color rgb="FFF8696B"/>
        <color rgb="FFFFEB84"/>
        <color rgb="FF63BE7B"/>
      </colorScale>
    </cfRule>
  </conditionalFormatting>
  <conditionalFormatting sqref="X2:X29">
    <cfRule type="containsText" dxfId="235" priority="314" operator="containsText" text="F">
      <formula>NOT(ISERROR(SEARCH("F",X2)))</formula>
    </cfRule>
    <cfRule type="containsText" dxfId="234" priority="317" operator="containsText" text="A">
      <formula>NOT(ISERROR(SEARCH("A",X2)))</formula>
    </cfRule>
    <cfRule type="containsText" dxfId="233" priority="316" operator="containsText" text="B">
      <formula>NOT(ISERROR(SEARCH("B",X2)))</formula>
    </cfRule>
    <cfRule type="containsText" dxfId="232" priority="315" operator="containsText" text="E">
      <formula>NOT(ISERROR(SEARCH("E",X2)))</formula>
    </cfRule>
    <cfRule type="containsText" dxfId="231" priority="312" operator="containsText" text="D">
      <formula>NOT(ISERROR(SEARCH("D",X2)))</formula>
    </cfRule>
    <cfRule type="containsText" dxfId="230" priority="313" operator="containsText" text="S">
      <formula>NOT(ISERROR(SEARCH("S",X2)))</formula>
    </cfRule>
  </conditionalFormatting>
  <conditionalFormatting sqref="AD2:AG20">
    <cfRule type="containsText" dxfId="229" priority="32" operator="containsText" text="E">
      <formula>NOT(ISERROR(SEARCH("E",AD2)))</formula>
    </cfRule>
    <cfRule type="containsText" dxfId="228" priority="33" operator="containsText" text="B">
      <formula>NOT(ISERROR(SEARCH("B",AD2)))</formula>
    </cfRule>
    <cfRule type="containsText" dxfId="227" priority="34" operator="containsText" text="A">
      <formula>NOT(ISERROR(SEARCH("A",AD2)))</formula>
    </cfRule>
  </conditionalFormatting>
  <conditionalFormatting sqref="AD21:AG29">
    <cfRule type="containsText" dxfId="226" priority="2" operator="containsText" text="E">
      <formula>NOT(ISERROR(SEARCH("E",AD21)))</formula>
    </cfRule>
    <cfRule type="containsText" dxfId="225" priority="4" operator="containsText" text="A">
      <formula>NOT(ISERROR(SEARCH("A",AD21)))</formula>
    </cfRule>
    <cfRule type="containsText" dxfId="224" priority="3" operator="containsText" text="B">
      <formula>NOT(ISERROR(SEARCH("B",AD21)))</formula>
    </cfRule>
  </conditionalFormatting>
  <conditionalFormatting sqref="AF20">
    <cfRule type="containsText" dxfId="223" priority="30" operator="containsText" text="S">
      <formula>NOT(ISERROR(SEARCH("S",AF20)))</formula>
    </cfRule>
    <cfRule type="containsText" dxfId="222" priority="29" operator="containsText" text="D">
      <formula>NOT(ISERROR(SEARCH("D",AF20)))</formula>
    </cfRule>
    <cfRule type="containsText" dxfId="221" priority="31" operator="containsText" text="F">
      <formula>NOT(ISERROR(SEARCH("F",AF20)))</formula>
    </cfRule>
  </conditionalFormatting>
  <dataValidations count="1">
    <dataValidation type="list" allowBlank="1" showInputMessage="1" showErrorMessage="1" sqref="AG2:AG29"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6 L7:N7 L8:N8 L9:N11 L12:N12 L13:N13 L14:N14 L15:N17 L18:N18 L19:N20 L21:N21 L22:N23 L24:N24 L25:N26 L27:N27 L28:N2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15"/>
  <sheetViews>
    <sheetView zoomScaleNormal="100" workbookViewId="0">
      <pane xSplit="5" ySplit="1" topLeftCell="AJ2" activePane="bottomRight" state="frozen"/>
      <selection activeCell="E15" sqref="E15"/>
      <selection pane="topRight" activeCell="E15" sqref="E15"/>
      <selection pane="bottomLeft" activeCell="E15" sqref="E15"/>
      <selection pane="bottomRight" activeCell="AK22" sqref="AK2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45305</v>
      </c>
      <c r="B2" s="18" t="s">
        <v>138</v>
      </c>
      <c r="C2" s="20" t="s">
        <v>195</v>
      </c>
      <c r="D2" s="21">
        <v>5.6979166666666664E-2</v>
      </c>
      <c r="E2" s="20" t="s">
        <v>430</v>
      </c>
      <c r="F2" s="10">
        <v>12.2</v>
      </c>
      <c r="G2" s="10">
        <v>10.6</v>
      </c>
      <c r="H2" s="10">
        <v>11.5</v>
      </c>
      <c r="I2" s="10">
        <v>11.8</v>
      </c>
      <c r="J2" s="10">
        <v>11.9</v>
      </c>
      <c r="K2" s="10">
        <v>11.8</v>
      </c>
      <c r="L2" s="10">
        <v>12.5</v>
      </c>
      <c r="M2" s="22">
        <f t="shared" ref="M2:M10" si="0">SUM(F2:H2)</f>
        <v>34.299999999999997</v>
      </c>
      <c r="N2" s="22">
        <f t="shared" ref="N2:N10" si="1">I2</f>
        <v>11.8</v>
      </c>
      <c r="O2" s="22">
        <f t="shared" ref="O2:O10" si="2">SUM(J2:L2)</f>
        <v>36.200000000000003</v>
      </c>
      <c r="P2" s="23">
        <f t="shared" ref="P2:P10" si="3">SUM(F2:J2)</f>
        <v>57.999999999999993</v>
      </c>
      <c r="Q2" s="11" t="s">
        <v>172</v>
      </c>
      <c r="R2" s="11" t="s">
        <v>197</v>
      </c>
      <c r="S2" s="13" t="s">
        <v>199</v>
      </c>
      <c r="T2" s="13" t="s">
        <v>395</v>
      </c>
      <c r="U2" s="13" t="s">
        <v>252</v>
      </c>
      <c r="V2" s="13" t="s">
        <v>136</v>
      </c>
      <c r="W2" s="12">
        <v>9.6</v>
      </c>
      <c r="X2" s="12">
        <v>8.5</v>
      </c>
      <c r="Y2" s="12">
        <v>9.4</v>
      </c>
      <c r="Z2" s="11" t="s">
        <v>183</v>
      </c>
      <c r="AA2" s="16" t="s">
        <v>317</v>
      </c>
      <c r="AB2" s="11" t="s">
        <v>313</v>
      </c>
      <c r="AC2" s="11">
        <v>-0.2</v>
      </c>
      <c r="AD2" s="11">
        <v>0.2</v>
      </c>
      <c r="AE2" s="11"/>
      <c r="AF2" s="11" t="s">
        <v>315</v>
      </c>
      <c r="AG2" s="11" t="s">
        <v>315</v>
      </c>
      <c r="AH2" s="11" t="s">
        <v>181</v>
      </c>
      <c r="AI2" s="8"/>
      <c r="AJ2" s="8" t="s">
        <v>474</v>
      </c>
      <c r="AK2" s="27" t="s">
        <v>475</v>
      </c>
    </row>
    <row r="3" spans="1:37" s="5" customFormat="1">
      <c r="A3" s="19">
        <v>45402</v>
      </c>
      <c r="B3" s="18" t="s">
        <v>173</v>
      </c>
      <c r="C3" s="20" t="s">
        <v>195</v>
      </c>
      <c r="D3" s="21">
        <v>5.5625000000000001E-2</v>
      </c>
      <c r="E3" s="20" t="s">
        <v>922</v>
      </c>
      <c r="F3" s="10">
        <v>12.2</v>
      </c>
      <c r="G3" s="10">
        <v>10.5</v>
      </c>
      <c r="H3" s="10">
        <v>11.5</v>
      </c>
      <c r="I3" s="10">
        <v>11.4</v>
      </c>
      <c r="J3" s="10">
        <v>11.6</v>
      </c>
      <c r="K3" s="10">
        <v>11.6</v>
      </c>
      <c r="L3" s="10">
        <v>11.8</v>
      </c>
      <c r="M3" s="22">
        <f t="shared" si="0"/>
        <v>34.200000000000003</v>
      </c>
      <c r="N3" s="22">
        <f t="shared" si="1"/>
        <v>11.4</v>
      </c>
      <c r="O3" s="22">
        <f t="shared" si="2"/>
        <v>35</v>
      </c>
      <c r="P3" s="23">
        <f t="shared" si="3"/>
        <v>57.2</v>
      </c>
      <c r="Q3" s="11" t="s">
        <v>172</v>
      </c>
      <c r="R3" s="11" t="s">
        <v>171</v>
      </c>
      <c r="S3" s="13" t="s">
        <v>299</v>
      </c>
      <c r="T3" s="13" t="s">
        <v>224</v>
      </c>
      <c r="U3" s="13" t="s">
        <v>923</v>
      </c>
      <c r="V3" s="13" t="s">
        <v>136</v>
      </c>
      <c r="W3" s="12">
        <v>7.2</v>
      </c>
      <c r="X3" s="12">
        <v>7.8</v>
      </c>
      <c r="Y3" s="12">
        <v>9.9</v>
      </c>
      <c r="Z3" s="11" t="s">
        <v>136</v>
      </c>
      <c r="AA3" s="16">
        <v>-1.7</v>
      </c>
      <c r="AB3" s="11" t="s">
        <v>313</v>
      </c>
      <c r="AC3" s="11">
        <v>-0.2</v>
      </c>
      <c r="AD3" s="11">
        <v>-1.5</v>
      </c>
      <c r="AE3" s="11"/>
      <c r="AF3" s="11" t="s">
        <v>315</v>
      </c>
      <c r="AG3" s="11" t="s">
        <v>315</v>
      </c>
      <c r="AH3" s="11" t="s">
        <v>181</v>
      </c>
      <c r="AI3" s="8"/>
      <c r="AJ3" s="8" t="s">
        <v>954</v>
      </c>
      <c r="AK3" s="27" t="s">
        <v>955</v>
      </c>
    </row>
    <row r="4" spans="1:37" s="5" customFormat="1">
      <c r="A4" s="19">
        <v>45410</v>
      </c>
      <c r="B4" s="18" t="s">
        <v>138</v>
      </c>
      <c r="C4" s="20" t="s">
        <v>195</v>
      </c>
      <c r="D4" s="21">
        <v>5.6319444444444443E-2</v>
      </c>
      <c r="E4" s="20" t="s">
        <v>1016</v>
      </c>
      <c r="F4" s="10">
        <v>12.2</v>
      </c>
      <c r="G4" s="10">
        <v>10.9</v>
      </c>
      <c r="H4" s="10">
        <v>11.6</v>
      </c>
      <c r="I4" s="10">
        <v>11.6</v>
      </c>
      <c r="J4" s="10">
        <v>11.6</v>
      </c>
      <c r="K4" s="10">
        <v>11.7</v>
      </c>
      <c r="L4" s="10">
        <v>12</v>
      </c>
      <c r="M4" s="22">
        <f t="shared" si="0"/>
        <v>34.700000000000003</v>
      </c>
      <c r="N4" s="22">
        <f t="shared" si="1"/>
        <v>11.6</v>
      </c>
      <c r="O4" s="22">
        <f t="shared" si="2"/>
        <v>35.299999999999997</v>
      </c>
      <c r="P4" s="23">
        <f t="shared" si="3"/>
        <v>57.900000000000006</v>
      </c>
      <c r="Q4" s="11" t="s">
        <v>170</v>
      </c>
      <c r="R4" s="11" t="s">
        <v>248</v>
      </c>
      <c r="S4" s="13" t="s">
        <v>310</v>
      </c>
      <c r="T4" s="13" t="s">
        <v>785</v>
      </c>
      <c r="U4" s="13" t="s">
        <v>280</v>
      </c>
      <c r="V4" s="13" t="s">
        <v>136</v>
      </c>
      <c r="W4" s="12">
        <v>9.3000000000000007</v>
      </c>
      <c r="X4" s="12">
        <v>8.6999999999999993</v>
      </c>
      <c r="Y4" s="12">
        <v>9.4</v>
      </c>
      <c r="Z4" s="11" t="s">
        <v>136</v>
      </c>
      <c r="AA4" s="16">
        <v>-0.7</v>
      </c>
      <c r="AB4" s="11" t="s">
        <v>313</v>
      </c>
      <c r="AC4" s="11">
        <v>0.6</v>
      </c>
      <c r="AD4" s="11">
        <v>-1.3</v>
      </c>
      <c r="AE4" s="11"/>
      <c r="AF4" s="11" t="s">
        <v>314</v>
      </c>
      <c r="AG4" s="11" t="s">
        <v>314</v>
      </c>
      <c r="AH4" s="11" t="s">
        <v>183</v>
      </c>
      <c r="AI4" s="8"/>
      <c r="AJ4" s="8" t="s">
        <v>1052</v>
      </c>
      <c r="AK4" s="27" t="s">
        <v>1053</v>
      </c>
    </row>
    <row r="5" spans="1:37" s="5" customFormat="1">
      <c r="A5" s="19">
        <v>45430</v>
      </c>
      <c r="B5" s="18" t="s">
        <v>138</v>
      </c>
      <c r="C5" s="20" t="s">
        <v>195</v>
      </c>
      <c r="D5" s="21">
        <v>5.5601851851851854E-2</v>
      </c>
      <c r="E5" s="20" t="s">
        <v>1229</v>
      </c>
      <c r="F5" s="10">
        <v>12.1</v>
      </c>
      <c r="G5" s="10">
        <v>10.7</v>
      </c>
      <c r="H5" s="10">
        <v>11.5</v>
      </c>
      <c r="I5" s="10">
        <v>11.5</v>
      </c>
      <c r="J5" s="10">
        <v>11.4</v>
      </c>
      <c r="K5" s="10">
        <v>11.5</v>
      </c>
      <c r="L5" s="10">
        <v>11.7</v>
      </c>
      <c r="M5" s="22">
        <f t="shared" si="0"/>
        <v>34.299999999999997</v>
      </c>
      <c r="N5" s="22">
        <f t="shared" si="1"/>
        <v>11.5</v>
      </c>
      <c r="O5" s="22">
        <f t="shared" si="2"/>
        <v>34.599999999999994</v>
      </c>
      <c r="P5" s="23">
        <f t="shared" si="3"/>
        <v>57.199999999999996</v>
      </c>
      <c r="Q5" s="11" t="s">
        <v>170</v>
      </c>
      <c r="R5" s="11" t="s">
        <v>248</v>
      </c>
      <c r="S5" s="13" t="s">
        <v>252</v>
      </c>
      <c r="T5" s="13" t="s">
        <v>414</v>
      </c>
      <c r="U5" s="13" t="s">
        <v>273</v>
      </c>
      <c r="V5" s="13" t="s">
        <v>181</v>
      </c>
      <c r="W5" s="12">
        <v>8.9</v>
      </c>
      <c r="X5" s="12">
        <v>6.7</v>
      </c>
      <c r="Y5" s="12">
        <v>10.4</v>
      </c>
      <c r="Z5" s="11" t="s">
        <v>217</v>
      </c>
      <c r="AA5" s="16">
        <v>-1.9</v>
      </c>
      <c r="AB5" s="11" t="s">
        <v>313</v>
      </c>
      <c r="AC5" s="11">
        <v>-0.2</v>
      </c>
      <c r="AD5" s="11">
        <v>-1.7</v>
      </c>
      <c r="AE5" s="11"/>
      <c r="AF5" s="11" t="s">
        <v>315</v>
      </c>
      <c r="AG5" s="11" t="s">
        <v>315</v>
      </c>
      <c r="AH5" s="11" t="s">
        <v>181</v>
      </c>
      <c r="AI5" s="8"/>
      <c r="AJ5" s="8" t="s">
        <v>1256</v>
      </c>
      <c r="AK5" s="27" t="s">
        <v>1257</v>
      </c>
    </row>
    <row r="6" spans="1:37" s="5" customFormat="1">
      <c r="A6" s="19">
        <v>45445</v>
      </c>
      <c r="B6" s="18" t="s">
        <v>1372</v>
      </c>
      <c r="C6" s="20" t="s">
        <v>195</v>
      </c>
      <c r="D6" s="21">
        <v>5.7662037037037039E-2</v>
      </c>
      <c r="E6" s="20" t="s">
        <v>1394</v>
      </c>
      <c r="F6" s="10">
        <v>12.6</v>
      </c>
      <c r="G6" s="10">
        <v>11.2</v>
      </c>
      <c r="H6" s="10">
        <v>12.1</v>
      </c>
      <c r="I6" s="10">
        <v>12.1</v>
      </c>
      <c r="J6" s="10">
        <v>12</v>
      </c>
      <c r="K6" s="10">
        <v>11.7</v>
      </c>
      <c r="L6" s="10">
        <v>11.5</v>
      </c>
      <c r="M6" s="22">
        <f t="shared" si="0"/>
        <v>35.9</v>
      </c>
      <c r="N6" s="22">
        <f t="shared" si="1"/>
        <v>12.1</v>
      </c>
      <c r="O6" s="22">
        <f t="shared" si="2"/>
        <v>35.200000000000003</v>
      </c>
      <c r="P6" s="23">
        <f t="shared" si="3"/>
        <v>60</v>
      </c>
      <c r="Q6" s="11" t="s">
        <v>217</v>
      </c>
      <c r="R6" s="11" t="s">
        <v>213</v>
      </c>
      <c r="S6" s="13" t="s">
        <v>1395</v>
      </c>
      <c r="T6" s="13" t="s">
        <v>1396</v>
      </c>
      <c r="U6" s="13" t="s">
        <v>240</v>
      </c>
      <c r="V6" s="13" t="s">
        <v>182</v>
      </c>
      <c r="W6" s="12">
        <v>8.6999999999999993</v>
      </c>
      <c r="X6" s="12">
        <v>7.2</v>
      </c>
      <c r="Y6" s="12">
        <v>9.8000000000000007</v>
      </c>
      <c r="Z6" s="11" t="s">
        <v>136</v>
      </c>
      <c r="AA6" s="16">
        <v>0.2</v>
      </c>
      <c r="AB6" s="11">
        <v>-0.2</v>
      </c>
      <c r="AC6" s="11">
        <v>1.3</v>
      </c>
      <c r="AD6" s="11">
        <v>-1.3</v>
      </c>
      <c r="AE6" s="11"/>
      <c r="AF6" s="11" t="s">
        <v>316</v>
      </c>
      <c r="AG6" s="11" t="s">
        <v>315</v>
      </c>
      <c r="AH6" s="11" t="s">
        <v>182</v>
      </c>
      <c r="AI6" s="8"/>
      <c r="AJ6" s="8" t="s">
        <v>1433</v>
      </c>
      <c r="AK6" s="27" t="s">
        <v>1434</v>
      </c>
    </row>
    <row r="7" spans="1:37" s="5" customFormat="1">
      <c r="A7" s="19">
        <v>45458</v>
      </c>
      <c r="B7" s="18" t="s">
        <v>138</v>
      </c>
      <c r="C7" s="20" t="s">
        <v>195</v>
      </c>
      <c r="D7" s="21">
        <v>5.5555555555555552E-2</v>
      </c>
      <c r="E7" s="20" t="s">
        <v>1526</v>
      </c>
      <c r="F7" s="10">
        <v>12.1</v>
      </c>
      <c r="G7" s="10">
        <v>10.7</v>
      </c>
      <c r="H7" s="10">
        <v>11.4</v>
      </c>
      <c r="I7" s="10">
        <v>11.5</v>
      </c>
      <c r="J7" s="10">
        <v>11.4</v>
      </c>
      <c r="K7" s="10">
        <v>11.5</v>
      </c>
      <c r="L7" s="10">
        <v>11.4</v>
      </c>
      <c r="M7" s="22">
        <f t="shared" si="0"/>
        <v>34.199999999999996</v>
      </c>
      <c r="N7" s="22">
        <f t="shared" si="1"/>
        <v>11.5</v>
      </c>
      <c r="O7" s="22">
        <f t="shared" si="2"/>
        <v>34.299999999999997</v>
      </c>
      <c r="P7" s="23">
        <f t="shared" si="3"/>
        <v>57.099999999999994</v>
      </c>
      <c r="Q7" s="11" t="s">
        <v>172</v>
      </c>
      <c r="R7" s="11" t="s">
        <v>171</v>
      </c>
      <c r="S7" s="13" t="s">
        <v>863</v>
      </c>
      <c r="T7" s="13" t="s">
        <v>225</v>
      </c>
      <c r="U7" s="13" t="s">
        <v>241</v>
      </c>
      <c r="V7" s="13" t="s">
        <v>183</v>
      </c>
      <c r="W7" s="12">
        <v>10.4</v>
      </c>
      <c r="X7" s="12">
        <v>7.1</v>
      </c>
      <c r="Y7" s="12">
        <v>10.6</v>
      </c>
      <c r="Z7" s="11" t="s">
        <v>217</v>
      </c>
      <c r="AA7" s="16">
        <v>-2.2999999999999998</v>
      </c>
      <c r="AB7" s="11" t="s">
        <v>313</v>
      </c>
      <c r="AC7" s="11">
        <v>-0.6</v>
      </c>
      <c r="AD7" s="11">
        <v>-1.7</v>
      </c>
      <c r="AE7" s="11"/>
      <c r="AF7" s="11" t="s">
        <v>320</v>
      </c>
      <c r="AG7" s="11" t="s">
        <v>315</v>
      </c>
      <c r="AH7" s="11" t="s">
        <v>182</v>
      </c>
      <c r="AI7" s="8"/>
      <c r="AJ7" s="8" t="s">
        <v>1567</v>
      </c>
      <c r="AK7" s="27" t="s">
        <v>1584</v>
      </c>
    </row>
    <row r="8" spans="1:37" s="5" customFormat="1">
      <c r="A8" s="19">
        <v>45465</v>
      </c>
      <c r="B8" s="18" t="s">
        <v>1449</v>
      </c>
      <c r="C8" s="20" t="s">
        <v>195</v>
      </c>
      <c r="D8" s="21">
        <v>5.769675925925926E-2</v>
      </c>
      <c r="E8" s="20" t="s">
        <v>1597</v>
      </c>
      <c r="F8" s="10">
        <v>12.7</v>
      </c>
      <c r="G8" s="10">
        <v>12.1</v>
      </c>
      <c r="H8" s="10">
        <v>12.5</v>
      </c>
      <c r="I8" s="10">
        <v>12.1</v>
      </c>
      <c r="J8" s="10">
        <v>11.4</v>
      </c>
      <c r="K8" s="10">
        <v>11.5</v>
      </c>
      <c r="L8" s="10">
        <v>11.2</v>
      </c>
      <c r="M8" s="22">
        <f t="shared" si="0"/>
        <v>37.299999999999997</v>
      </c>
      <c r="N8" s="22">
        <f t="shared" si="1"/>
        <v>12.1</v>
      </c>
      <c r="O8" s="22">
        <f t="shared" si="2"/>
        <v>34.099999999999994</v>
      </c>
      <c r="P8" s="23">
        <f t="shared" si="3"/>
        <v>60.8</v>
      </c>
      <c r="Q8" s="11" t="s">
        <v>212</v>
      </c>
      <c r="R8" s="11" t="s">
        <v>400</v>
      </c>
      <c r="S8" s="13" t="s">
        <v>196</v>
      </c>
      <c r="T8" s="13" t="s">
        <v>1396</v>
      </c>
      <c r="U8" s="13" t="s">
        <v>203</v>
      </c>
      <c r="V8" s="13" t="s">
        <v>183</v>
      </c>
      <c r="W8" s="12">
        <v>10.199999999999999</v>
      </c>
      <c r="X8" s="12">
        <v>9.1</v>
      </c>
      <c r="Y8" s="12">
        <v>9.6999999999999993</v>
      </c>
      <c r="Z8" s="11" t="s">
        <v>136</v>
      </c>
      <c r="AA8" s="16">
        <v>0.5</v>
      </c>
      <c r="AB8" s="11">
        <v>-0.8</v>
      </c>
      <c r="AC8" s="11">
        <v>1.2</v>
      </c>
      <c r="AD8" s="11">
        <v>-1.5</v>
      </c>
      <c r="AE8" s="11"/>
      <c r="AF8" s="11" t="s">
        <v>318</v>
      </c>
      <c r="AG8" s="11" t="s">
        <v>315</v>
      </c>
      <c r="AH8" s="11" t="s">
        <v>182</v>
      </c>
      <c r="AI8" s="8"/>
      <c r="AJ8" s="8" t="s">
        <v>1598</v>
      </c>
      <c r="AK8" s="27" t="s">
        <v>1636</v>
      </c>
    </row>
    <row r="9" spans="1:37" s="5" customFormat="1">
      <c r="A9" s="19">
        <v>45571</v>
      </c>
      <c r="B9" s="18" t="s">
        <v>1585</v>
      </c>
      <c r="C9" s="20" t="s">
        <v>195</v>
      </c>
      <c r="D9" s="21">
        <v>5.6284722222222222E-2</v>
      </c>
      <c r="E9" s="20" t="s">
        <v>1686</v>
      </c>
      <c r="F9" s="10">
        <v>12</v>
      </c>
      <c r="G9" s="10">
        <v>10.6</v>
      </c>
      <c r="H9" s="10">
        <v>11.5</v>
      </c>
      <c r="I9" s="10">
        <v>11.8</v>
      </c>
      <c r="J9" s="10">
        <v>11.9</v>
      </c>
      <c r="K9" s="10">
        <v>11.9</v>
      </c>
      <c r="L9" s="10">
        <v>11.6</v>
      </c>
      <c r="M9" s="22">
        <f t="shared" si="0"/>
        <v>34.1</v>
      </c>
      <c r="N9" s="22">
        <f t="shared" si="1"/>
        <v>11.8</v>
      </c>
      <c r="O9" s="22">
        <f t="shared" si="2"/>
        <v>35.4</v>
      </c>
      <c r="P9" s="23">
        <f t="shared" si="3"/>
        <v>57.800000000000004</v>
      </c>
      <c r="Q9" s="11" t="s">
        <v>172</v>
      </c>
      <c r="R9" s="11" t="s">
        <v>171</v>
      </c>
      <c r="S9" s="13" t="s">
        <v>273</v>
      </c>
      <c r="T9" s="13" t="s">
        <v>1687</v>
      </c>
      <c r="U9" s="13" t="s">
        <v>1589</v>
      </c>
      <c r="V9" s="13" t="s">
        <v>136</v>
      </c>
      <c r="W9" s="12">
        <v>9.6999999999999993</v>
      </c>
      <c r="X9" s="12">
        <v>8.3000000000000007</v>
      </c>
      <c r="Y9" s="12">
        <v>10.1</v>
      </c>
      <c r="Z9" s="11" t="s">
        <v>136</v>
      </c>
      <c r="AA9" s="16">
        <v>-1</v>
      </c>
      <c r="AB9" s="11" t="s">
        <v>313</v>
      </c>
      <c r="AC9" s="11">
        <v>0.4</v>
      </c>
      <c r="AD9" s="11">
        <v>-1.4</v>
      </c>
      <c r="AE9" s="11"/>
      <c r="AF9" s="11" t="s">
        <v>314</v>
      </c>
      <c r="AG9" s="11" t="s">
        <v>315</v>
      </c>
      <c r="AH9" s="11" t="s">
        <v>182</v>
      </c>
      <c r="AI9" s="8"/>
      <c r="AJ9" s="8" t="s">
        <v>1734</v>
      </c>
      <c r="AK9" s="27" t="s">
        <v>1735</v>
      </c>
    </row>
    <row r="10" spans="1:37" s="5" customFormat="1">
      <c r="A10" s="19">
        <v>45571</v>
      </c>
      <c r="B10" s="17" t="s">
        <v>1373</v>
      </c>
      <c r="C10" s="20" t="s">
        <v>195</v>
      </c>
      <c r="D10" s="21">
        <v>5.6284722222222222E-2</v>
      </c>
      <c r="E10" s="20" t="s">
        <v>1688</v>
      </c>
      <c r="F10" s="10">
        <v>12.4</v>
      </c>
      <c r="G10" s="10">
        <v>11</v>
      </c>
      <c r="H10" s="10">
        <v>11.4</v>
      </c>
      <c r="I10" s="10">
        <v>11.5</v>
      </c>
      <c r="J10" s="10">
        <v>11.4</v>
      </c>
      <c r="K10" s="10">
        <v>11.6</v>
      </c>
      <c r="L10" s="10">
        <v>12</v>
      </c>
      <c r="M10" s="22">
        <f t="shared" si="0"/>
        <v>34.799999999999997</v>
      </c>
      <c r="N10" s="22">
        <f t="shared" si="1"/>
        <v>11.5</v>
      </c>
      <c r="O10" s="22">
        <f t="shared" si="2"/>
        <v>35</v>
      </c>
      <c r="P10" s="23">
        <f t="shared" si="3"/>
        <v>57.699999999999996</v>
      </c>
      <c r="Q10" s="11" t="s">
        <v>170</v>
      </c>
      <c r="R10" s="11" t="s">
        <v>248</v>
      </c>
      <c r="S10" s="13" t="s">
        <v>225</v>
      </c>
      <c r="T10" s="13" t="s">
        <v>923</v>
      </c>
      <c r="U10" s="13" t="s">
        <v>273</v>
      </c>
      <c r="V10" s="13" t="s">
        <v>136</v>
      </c>
      <c r="W10" s="12">
        <v>9.6999999999999993</v>
      </c>
      <c r="X10" s="12">
        <v>8.3000000000000007</v>
      </c>
      <c r="Y10" s="12">
        <v>10.1</v>
      </c>
      <c r="Z10" s="11" t="s">
        <v>136</v>
      </c>
      <c r="AA10" s="16">
        <v>-1.2</v>
      </c>
      <c r="AB10" s="11" t="s">
        <v>313</v>
      </c>
      <c r="AC10" s="11">
        <v>0.2</v>
      </c>
      <c r="AD10" s="11">
        <v>-1.4</v>
      </c>
      <c r="AE10" s="11"/>
      <c r="AF10" s="11" t="s">
        <v>315</v>
      </c>
      <c r="AG10" s="11" t="s">
        <v>315</v>
      </c>
      <c r="AH10" s="11" t="s">
        <v>183</v>
      </c>
      <c r="AI10" s="8"/>
      <c r="AJ10" s="8" t="s">
        <v>1738</v>
      </c>
      <c r="AK10" s="27" t="s">
        <v>1739</v>
      </c>
    </row>
    <row r="11" spans="1:37" s="5" customFormat="1">
      <c r="A11" s="19">
        <v>45584</v>
      </c>
      <c r="B11" s="18" t="s">
        <v>1373</v>
      </c>
      <c r="C11" s="20" t="s">
        <v>492</v>
      </c>
      <c r="D11" s="21">
        <v>5.7025462962962965E-2</v>
      </c>
      <c r="E11" s="20" t="s">
        <v>1828</v>
      </c>
      <c r="F11" s="10">
        <v>12.2</v>
      </c>
      <c r="G11" s="10">
        <v>10.9</v>
      </c>
      <c r="H11" s="10">
        <v>11.7</v>
      </c>
      <c r="I11" s="10">
        <v>11.7</v>
      </c>
      <c r="J11" s="10">
        <v>11.9</v>
      </c>
      <c r="K11" s="10">
        <v>12</v>
      </c>
      <c r="L11" s="10">
        <v>12.3</v>
      </c>
      <c r="M11" s="22">
        <f>SUM(F11:H11)</f>
        <v>34.799999999999997</v>
      </c>
      <c r="N11" s="22">
        <f>I11</f>
        <v>11.7</v>
      </c>
      <c r="O11" s="22">
        <f>SUM(J11:L11)</f>
        <v>36.200000000000003</v>
      </c>
      <c r="P11" s="23">
        <f>SUM(F11:J11)</f>
        <v>58.4</v>
      </c>
      <c r="Q11" s="11" t="s">
        <v>172</v>
      </c>
      <c r="R11" s="11" t="s">
        <v>197</v>
      </c>
      <c r="S11" s="13" t="s">
        <v>241</v>
      </c>
      <c r="T11" s="13" t="s">
        <v>1690</v>
      </c>
      <c r="U11" s="13" t="s">
        <v>196</v>
      </c>
      <c r="V11" s="13" t="s">
        <v>136</v>
      </c>
      <c r="W11" s="12">
        <v>8.5</v>
      </c>
      <c r="X11" s="12">
        <v>7</v>
      </c>
      <c r="Y11" s="12">
        <v>10.4</v>
      </c>
      <c r="Z11" s="11" t="s">
        <v>182</v>
      </c>
      <c r="AA11" s="16">
        <v>0.2</v>
      </c>
      <c r="AB11" s="11" t="s">
        <v>313</v>
      </c>
      <c r="AC11" s="11">
        <v>0.3</v>
      </c>
      <c r="AD11" s="11">
        <v>-0.1</v>
      </c>
      <c r="AE11" s="11"/>
      <c r="AF11" s="11" t="s">
        <v>314</v>
      </c>
      <c r="AG11" s="11" t="s">
        <v>315</v>
      </c>
      <c r="AH11" s="11" t="s">
        <v>182</v>
      </c>
      <c r="AI11" s="8"/>
      <c r="AJ11" s="8" t="s">
        <v>1895</v>
      </c>
      <c r="AK11" s="27" t="s">
        <v>1896</v>
      </c>
    </row>
    <row r="12" spans="1:37" s="5" customFormat="1">
      <c r="A12" s="19">
        <v>45598</v>
      </c>
      <c r="B12" s="18" t="s">
        <v>1742</v>
      </c>
      <c r="C12" s="20" t="s">
        <v>503</v>
      </c>
      <c r="D12" s="21">
        <v>5.7048611111111112E-2</v>
      </c>
      <c r="E12" s="20" t="s">
        <v>1977</v>
      </c>
      <c r="F12" s="10">
        <v>12.4</v>
      </c>
      <c r="G12" s="10">
        <v>10.9</v>
      </c>
      <c r="H12" s="10">
        <v>12</v>
      </c>
      <c r="I12" s="10">
        <v>12.3</v>
      </c>
      <c r="J12" s="10">
        <v>12.1</v>
      </c>
      <c r="K12" s="10">
        <v>11.5</v>
      </c>
      <c r="L12" s="10">
        <v>11.7</v>
      </c>
      <c r="M12" s="22">
        <f>SUM(F12:H12)</f>
        <v>35.299999999999997</v>
      </c>
      <c r="N12" s="22">
        <f>I12</f>
        <v>12.3</v>
      </c>
      <c r="O12" s="22">
        <f>SUM(J12:L12)</f>
        <v>35.299999999999997</v>
      </c>
      <c r="P12" s="23">
        <f>SUM(F12:J12)</f>
        <v>59.699999999999996</v>
      </c>
      <c r="Q12" s="11" t="s">
        <v>170</v>
      </c>
      <c r="R12" s="11" t="s">
        <v>248</v>
      </c>
      <c r="S12" s="13" t="s">
        <v>312</v>
      </c>
      <c r="T12" s="13" t="s">
        <v>1589</v>
      </c>
      <c r="U12" s="13" t="s">
        <v>1396</v>
      </c>
      <c r="V12" s="13" t="s">
        <v>181</v>
      </c>
      <c r="W12" s="12">
        <v>11.9</v>
      </c>
      <c r="X12" s="12">
        <v>10.7</v>
      </c>
      <c r="Y12" s="12">
        <v>9.9</v>
      </c>
      <c r="Z12" s="11" t="s">
        <v>183</v>
      </c>
      <c r="AA12" s="16">
        <v>0.6</v>
      </c>
      <c r="AB12" s="11" t="s">
        <v>313</v>
      </c>
      <c r="AC12" s="11">
        <v>0.4</v>
      </c>
      <c r="AD12" s="11">
        <v>0.2</v>
      </c>
      <c r="AE12" s="11"/>
      <c r="AF12" s="11" t="s">
        <v>314</v>
      </c>
      <c r="AG12" s="11" t="s">
        <v>315</v>
      </c>
      <c r="AH12" s="11" t="s">
        <v>182</v>
      </c>
      <c r="AI12" s="8"/>
      <c r="AJ12" s="8" t="s">
        <v>2001</v>
      </c>
      <c r="AK12" s="27" t="s">
        <v>2002</v>
      </c>
    </row>
    <row r="13" spans="1:37" s="5" customFormat="1">
      <c r="A13" s="19">
        <v>45612</v>
      </c>
      <c r="B13" s="18" t="s">
        <v>1373</v>
      </c>
      <c r="C13" s="20" t="s">
        <v>195</v>
      </c>
      <c r="D13" s="21">
        <v>5.7037037037037039E-2</v>
      </c>
      <c r="E13" s="20" t="s">
        <v>2113</v>
      </c>
      <c r="F13" s="10">
        <v>12.5</v>
      </c>
      <c r="G13" s="10">
        <v>11</v>
      </c>
      <c r="H13" s="10">
        <v>11.9</v>
      </c>
      <c r="I13" s="10">
        <v>11.9</v>
      </c>
      <c r="J13" s="10">
        <v>11.9</v>
      </c>
      <c r="K13" s="10">
        <v>11.8</v>
      </c>
      <c r="L13" s="10">
        <v>11.8</v>
      </c>
      <c r="M13" s="22">
        <f>SUM(F13:H13)</f>
        <v>35.4</v>
      </c>
      <c r="N13" s="22">
        <f>I13</f>
        <v>11.9</v>
      </c>
      <c r="O13" s="22">
        <f>SUM(J13:L13)</f>
        <v>35.5</v>
      </c>
      <c r="P13" s="23">
        <f>SUM(F13:J13)</f>
        <v>59.199999999999996</v>
      </c>
      <c r="Q13" s="11" t="s">
        <v>217</v>
      </c>
      <c r="R13" s="11" t="s">
        <v>171</v>
      </c>
      <c r="S13" s="13" t="s">
        <v>216</v>
      </c>
      <c r="T13" s="13" t="s">
        <v>1687</v>
      </c>
      <c r="U13" s="13" t="s">
        <v>199</v>
      </c>
      <c r="V13" s="13" t="s">
        <v>181</v>
      </c>
      <c r="W13" s="12">
        <v>10.4</v>
      </c>
      <c r="X13" s="12">
        <v>9.1999999999999993</v>
      </c>
      <c r="Y13" s="12">
        <v>11</v>
      </c>
      <c r="Z13" s="11" t="s">
        <v>181</v>
      </c>
      <c r="AA13" s="16">
        <v>0.3</v>
      </c>
      <c r="AB13" s="11" t="s">
        <v>313</v>
      </c>
      <c r="AC13" s="11">
        <v>0.9</v>
      </c>
      <c r="AD13" s="11">
        <v>-0.6</v>
      </c>
      <c r="AE13" s="11"/>
      <c r="AF13" s="11" t="s">
        <v>316</v>
      </c>
      <c r="AG13" s="11" t="s">
        <v>315</v>
      </c>
      <c r="AH13" s="11" t="s">
        <v>182</v>
      </c>
      <c r="AI13" s="8"/>
      <c r="AJ13" s="8" t="s">
        <v>2149</v>
      </c>
      <c r="AK13" s="27" t="s">
        <v>2150</v>
      </c>
    </row>
    <row r="14" spans="1:37" s="5" customFormat="1">
      <c r="A14" s="19">
        <v>45626</v>
      </c>
      <c r="B14" s="18" t="s">
        <v>1585</v>
      </c>
      <c r="C14" s="20" t="s">
        <v>195</v>
      </c>
      <c r="D14" s="21">
        <v>5.6944444444444443E-2</v>
      </c>
      <c r="E14" s="20" t="s">
        <v>2268</v>
      </c>
      <c r="F14" s="10">
        <v>12.2</v>
      </c>
      <c r="G14" s="10">
        <v>10.8</v>
      </c>
      <c r="H14" s="10">
        <v>11.8</v>
      </c>
      <c r="I14" s="10">
        <v>11.8</v>
      </c>
      <c r="J14" s="10">
        <v>11.4</v>
      </c>
      <c r="K14" s="10">
        <v>11.9</v>
      </c>
      <c r="L14" s="10">
        <v>12.1</v>
      </c>
      <c r="M14" s="22">
        <f t="shared" ref="M14:M15" si="4">SUM(F14:H14)</f>
        <v>34.799999999999997</v>
      </c>
      <c r="N14" s="22">
        <f t="shared" ref="N14:N15" si="5">I14</f>
        <v>11.8</v>
      </c>
      <c r="O14" s="22">
        <f t="shared" ref="O14:O15" si="6">SUM(J14:L14)</f>
        <v>35.4</v>
      </c>
      <c r="P14" s="23">
        <f t="shared" ref="P14:P15" si="7">SUM(F14:J14)</f>
        <v>57.999999999999993</v>
      </c>
      <c r="Q14" s="11" t="s">
        <v>170</v>
      </c>
      <c r="R14" s="11" t="s">
        <v>248</v>
      </c>
      <c r="S14" s="13" t="s">
        <v>258</v>
      </c>
      <c r="T14" s="13" t="s">
        <v>762</v>
      </c>
      <c r="U14" s="13" t="s">
        <v>685</v>
      </c>
      <c r="V14" s="13" t="s">
        <v>182</v>
      </c>
      <c r="W14" s="12">
        <v>9.1999999999999993</v>
      </c>
      <c r="X14" s="12">
        <v>8.8000000000000007</v>
      </c>
      <c r="Y14" s="12">
        <v>11.3</v>
      </c>
      <c r="Z14" s="11" t="s">
        <v>181</v>
      </c>
      <c r="AA14" s="16">
        <v>-0.3</v>
      </c>
      <c r="AB14" s="11" t="s">
        <v>313</v>
      </c>
      <c r="AC14" s="11">
        <v>0.3</v>
      </c>
      <c r="AD14" s="11">
        <v>-0.6</v>
      </c>
      <c r="AE14" s="11" t="s">
        <v>319</v>
      </c>
      <c r="AF14" s="11" t="s">
        <v>314</v>
      </c>
      <c r="AG14" s="11" t="s">
        <v>315</v>
      </c>
      <c r="AH14" s="11" t="s">
        <v>181</v>
      </c>
      <c r="AI14" s="8"/>
      <c r="AJ14" s="8" t="s">
        <v>2273</v>
      </c>
      <c r="AK14" s="27" t="s">
        <v>2274</v>
      </c>
    </row>
    <row r="15" spans="1:37" s="5" customFormat="1">
      <c r="A15" s="19">
        <v>45627</v>
      </c>
      <c r="B15" s="18" t="s">
        <v>1373</v>
      </c>
      <c r="C15" s="20" t="s">
        <v>195</v>
      </c>
      <c r="D15" s="21">
        <v>5.7002314814814818E-2</v>
      </c>
      <c r="E15" s="20" t="s">
        <v>2290</v>
      </c>
      <c r="F15" s="10">
        <v>12.9</v>
      </c>
      <c r="G15" s="10">
        <v>11.2</v>
      </c>
      <c r="H15" s="10">
        <v>11.9</v>
      </c>
      <c r="I15" s="10">
        <v>12.1</v>
      </c>
      <c r="J15" s="10">
        <v>11.7</v>
      </c>
      <c r="K15" s="10">
        <v>11.6</v>
      </c>
      <c r="L15" s="10">
        <v>11.1</v>
      </c>
      <c r="M15" s="22">
        <f t="shared" si="4"/>
        <v>36</v>
      </c>
      <c r="N15" s="22">
        <f t="shared" si="5"/>
        <v>12.1</v>
      </c>
      <c r="O15" s="22">
        <f t="shared" si="6"/>
        <v>34.4</v>
      </c>
      <c r="P15" s="23">
        <f t="shared" si="7"/>
        <v>59.8</v>
      </c>
      <c r="Q15" s="11" t="s">
        <v>217</v>
      </c>
      <c r="R15" s="11" t="s">
        <v>213</v>
      </c>
      <c r="S15" s="13" t="s">
        <v>240</v>
      </c>
      <c r="T15" s="13" t="s">
        <v>299</v>
      </c>
      <c r="U15" s="13" t="s">
        <v>2291</v>
      </c>
      <c r="V15" s="13" t="s">
        <v>182</v>
      </c>
      <c r="W15" s="12">
        <v>8</v>
      </c>
      <c r="X15" s="12">
        <v>9.3000000000000007</v>
      </c>
      <c r="Y15" s="12">
        <v>11.5</v>
      </c>
      <c r="Z15" s="11" t="s">
        <v>181</v>
      </c>
      <c r="AA15" s="16" t="s">
        <v>317</v>
      </c>
      <c r="AB15" s="11">
        <v>-0.4</v>
      </c>
      <c r="AC15" s="11">
        <v>0.2</v>
      </c>
      <c r="AD15" s="11">
        <v>-0.6</v>
      </c>
      <c r="AE15" s="11"/>
      <c r="AF15" s="11" t="s">
        <v>315</v>
      </c>
      <c r="AG15" s="11" t="s">
        <v>314</v>
      </c>
      <c r="AH15" s="11" t="s">
        <v>182</v>
      </c>
      <c r="AI15" s="8"/>
      <c r="AJ15" s="8" t="s">
        <v>2303</v>
      </c>
      <c r="AK15" s="27" t="s">
        <v>2304</v>
      </c>
    </row>
  </sheetData>
  <autoFilter ref="A1:AJ1" xr:uid="{00000000-0009-0000-0000-000002000000}"/>
  <phoneticPr fontId="12"/>
  <conditionalFormatting sqref="F2:L2">
    <cfRule type="colorScale" priority="45">
      <colorScale>
        <cfvo type="min"/>
        <cfvo type="percentile" val="50"/>
        <cfvo type="max"/>
        <color rgb="FFF8696B"/>
        <color rgb="FFFFEB84"/>
        <color rgb="FF63BE7B"/>
      </colorScale>
    </cfRule>
  </conditionalFormatting>
  <conditionalFormatting sqref="F3:L3">
    <cfRule type="colorScale" priority="41">
      <colorScale>
        <cfvo type="min"/>
        <cfvo type="percentile" val="50"/>
        <cfvo type="max"/>
        <color rgb="FFF8696B"/>
        <color rgb="FFFFEB84"/>
        <color rgb="FF63BE7B"/>
      </colorScale>
    </cfRule>
  </conditionalFormatting>
  <conditionalFormatting sqref="F4:L4">
    <cfRule type="colorScale" priority="37">
      <colorScale>
        <cfvo type="min"/>
        <cfvo type="percentile" val="50"/>
        <cfvo type="max"/>
        <color rgb="FFF8696B"/>
        <color rgb="FFFFEB84"/>
        <color rgb="FF63BE7B"/>
      </colorScale>
    </cfRule>
  </conditionalFormatting>
  <conditionalFormatting sqref="F5:L5">
    <cfRule type="colorScale" priority="33">
      <colorScale>
        <cfvo type="min"/>
        <cfvo type="percentile" val="50"/>
        <cfvo type="max"/>
        <color rgb="FFF8696B"/>
        <color rgb="FFFFEB84"/>
        <color rgb="FF63BE7B"/>
      </colorScale>
    </cfRule>
  </conditionalFormatting>
  <conditionalFormatting sqref="F6:L6">
    <cfRule type="colorScale" priority="29">
      <colorScale>
        <cfvo type="min"/>
        <cfvo type="percentile" val="50"/>
        <cfvo type="max"/>
        <color rgb="FFF8696B"/>
        <color rgb="FFFFEB84"/>
        <color rgb="FF63BE7B"/>
      </colorScale>
    </cfRule>
  </conditionalFormatting>
  <conditionalFormatting sqref="F7:L7">
    <cfRule type="colorScale" priority="25">
      <colorScale>
        <cfvo type="min"/>
        <cfvo type="percentile" val="50"/>
        <cfvo type="max"/>
        <color rgb="FFF8696B"/>
        <color rgb="FFFFEB84"/>
        <color rgb="FF63BE7B"/>
      </colorScale>
    </cfRule>
  </conditionalFormatting>
  <conditionalFormatting sqref="F8:L8">
    <cfRule type="colorScale" priority="21">
      <colorScale>
        <cfvo type="min"/>
        <cfvo type="percentile" val="50"/>
        <cfvo type="max"/>
        <color rgb="FFF8696B"/>
        <color rgb="FFFFEB84"/>
        <color rgb="FF63BE7B"/>
      </colorScale>
    </cfRule>
  </conditionalFormatting>
  <conditionalFormatting sqref="F9:L10">
    <cfRule type="colorScale" priority="17">
      <colorScale>
        <cfvo type="min"/>
        <cfvo type="percentile" val="50"/>
        <cfvo type="max"/>
        <color rgb="FFF8696B"/>
        <color rgb="FFFFEB84"/>
        <color rgb="FF63BE7B"/>
      </colorScale>
    </cfRule>
  </conditionalFormatting>
  <conditionalFormatting sqref="F11:L11">
    <cfRule type="colorScale" priority="13">
      <colorScale>
        <cfvo type="min"/>
        <cfvo type="percentile" val="50"/>
        <cfvo type="max"/>
        <color rgb="FFF8696B"/>
        <color rgb="FFFFEB84"/>
        <color rgb="FF63BE7B"/>
      </colorScale>
    </cfRule>
  </conditionalFormatting>
  <conditionalFormatting sqref="F12:L12">
    <cfRule type="colorScale" priority="9">
      <colorScale>
        <cfvo type="min"/>
        <cfvo type="percentile" val="50"/>
        <cfvo type="max"/>
        <color rgb="FFF8696B"/>
        <color rgb="FFFFEB84"/>
        <color rgb="FF63BE7B"/>
      </colorScale>
    </cfRule>
  </conditionalFormatting>
  <conditionalFormatting sqref="F13:L13">
    <cfRule type="colorScale" priority="5">
      <colorScale>
        <cfvo type="min"/>
        <cfvo type="percentile" val="50"/>
        <cfvo type="max"/>
        <color rgb="FFF8696B"/>
        <color rgb="FFFFEB84"/>
        <color rgb="FF63BE7B"/>
      </colorScale>
    </cfRule>
  </conditionalFormatting>
  <conditionalFormatting sqref="F14:L15">
    <cfRule type="colorScale" priority="1">
      <colorScale>
        <cfvo type="min"/>
        <cfvo type="percentile" val="50"/>
        <cfvo type="max"/>
        <color rgb="FFF8696B"/>
        <color rgb="FFFFEB84"/>
        <color rgb="FF63BE7B"/>
      </colorScale>
    </cfRule>
  </conditionalFormatting>
  <conditionalFormatting sqref="Z2:Z15">
    <cfRule type="containsText" dxfId="220" priority="93" operator="containsText" text="D">
      <formula>NOT(ISERROR(SEARCH("D",Z2)))</formula>
    </cfRule>
    <cfRule type="containsText" dxfId="219" priority="94" operator="containsText" text="S">
      <formula>NOT(ISERROR(SEARCH("S",Z2)))</formula>
    </cfRule>
    <cfRule type="containsText" dxfId="218" priority="95" operator="containsText" text="F">
      <formula>NOT(ISERROR(SEARCH("F",Z2)))</formula>
    </cfRule>
    <cfRule type="containsText" dxfId="217" priority="96" operator="containsText" text="E">
      <formula>NOT(ISERROR(SEARCH("E",Z2)))</formula>
    </cfRule>
    <cfRule type="containsText" dxfId="216" priority="97" operator="containsText" text="B">
      <formula>NOT(ISERROR(SEARCH("B",Z2)))</formula>
    </cfRule>
    <cfRule type="containsText" dxfId="215" priority="98" operator="containsText" text="A">
      <formula>NOT(ISERROR(SEARCH("A",Z2)))</formula>
    </cfRule>
  </conditionalFormatting>
  <conditionalFormatting sqref="AF2:AI15">
    <cfRule type="containsText" dxfId="214" priority="2" operator="containsText" text="E">
      <formula>NOT(ISERROR(SEARCH("E",AF2)))</formula>
    </cfRule>
    <cfRule type="containsText" dxfId="213" priority="3" operator="containsText" text="B">
      <formula>NOT(ISERROR(SEARCH("B",AF2)))</formula>
    </cfRule>
    <cfRule type="containsText" dxfId="212" priority="4" operator="containsText" text="A">
      <formula>NOT(ISERROR(SEARCH("A",AF2)))</formula>
    </cfRule>
  </conditionalFormatting>
  <dataValidations count="1">
    <dataValidation type="list" allowBlank="1" showInputMessage="1" showErrorMessage="1" sqref="AI2:AI15"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2 M3:P3 M4:P4 M5:P5 M6:P6 M7:P7 M8:P8 M9:P10 M11:P11 M12:P12 M13:P13 M14:P1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9"/>
  <sheetViews>
    <sheetView zoomScaleNormal="100" workbookViewId="0">
      <pane xSplit="5" ySplit="1" topLeftCell="AJ3" activePane="bottomRight" state="frozen"/>
      <selection activeCell="E15" sqref="E15"/>
      <selection pane="topRight" activeCell="E15" sqref="E15"/>
      <selection pane="bottomLeft" activeCell="E15" sqref="E15"/>
      <selection pane="bottomRight" activeCell="AK31" sqref="AK31"/>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45298</v>
      </c>
      <c r="B2" s="18" t="s">
        <v>142</v>
      </c>
      <c r="C2" s="20" t="s">
        <v>195</v>
      </c>
      <c r="D2" s="21">
        <v>5.7002314814814818E-2</v>
      </c>
      <c r="E2" s="20" t="s">
        <v>271</v>
      </c>
      <c r="F2" s="10">
        <v>12.5</v>
      </c>
      <c r="G2" s="10">
        <v>10.9</v>
      </c>
      <c r="H2" s="10">
        <v>11.8</v>
      </c>
      <c r="I2" s="10">
        <v>11.8</v>
      </c>
      <c r="J2" s="10">
        <v>11.7</v>
      </c>
      <c r="K2" s="10">
        <v>11.7</v>
      </c>
      <c r="L2" s="10">
        <v>12.1</v>
      </c>
      <c r="M2" s="22">
        <f t="shared" ref="M2:M22" si="0">SUM(F2:H2)</f>
        <v>35.200000000000003</v>
      </c>
      <c r="N2" s="22">
        <f t="shared" ref="N2:N22" si="1">I2</f>
        <v>11.8</v>
      </c>
      <c r="O2" s="22">
        <f t="shared" ref="O2:O22" si="2">SUM(J2:L2)</f>
        <v>35.5</v>
      </c>
      <c r="P2" s="23">
        <f t="shared" ref="P2:P22" si="3">SUM(F2:J2)</f>
        <v>58.7</v>
      </c>
      <c r="Q2" s="11" t="s">
        <v>217</v>
      </c>
      <c r="R2" s="11" t="s">
        <v>171</v>
      </c>
      <c r="S2" s="13" t="s">
        <v>272</v>
      </c>
      <c r="T2" s="13" t="s">
        <v>273</v>
      </c>
      <c r="U2" s="13" t="s">
        <v>243</v>
      </c>
      <c r="V2" s="13" t="s">
        <v>136</v>
      </c>
      <c r="W2" s="12">
        <v>9.9</v>
      </c>
      <c r="X2" s="12">
        <v>9.4</v>
      </c>
      <c r="Y2" s="12">
        <v>9.4</v>
      </c>
      <c r="Z2" s="11" t="s">
        <v>183</v>
      </c>
      <c r="AA2" s="16">
        <v>1.7</v>
      </c>
      <c r="AB2" s="11" t="s">
        <v>313</v>
      </c>
      <c r="AC2" s="11">
        <v>1.6</v>
      </c>
      <c r="AD2" s="11">
        <v>0.1</v>
      </c>
      <c r="AE2" s="11"/>
      <c r="AF2" s="11" t="s">
        <v>316</v>
      </c>
      <c r="AG2" s="11" t="s">
        <v>314</v>
      </c>
      <c r="AH2" s="11" t="s">
        <v>183</v>
      </c>
      <c r="AI2" s="8"/>
      <c r="AJ2" s="8" t="s">
        <v>363</v>
      </c>
      <c r="AK2" s="27" t="s">
        <v>364</v>
      </c>
    </row>
    <row r="3" spans="1:37" s="5" customFormat="1">
      <c r="A3" s="19">
        <v>45304</v>
      </c>
      <c r="B3" s="17" t="s">
        <v>176</v>
      </c>
      <c r="C3" s="20" t="s">
        <v>195</v>
      </c>
      <c r="D3" s="21">
        <v>5.768518518518518E-2</v>
      </c>
      <c r="E3" s="20" t="s">
        <v>413</v>
      </c>
      <c r="F3" s="10">
        <v>12.5</v>
      </c>
      <c r="G3" s="10">
        <v>11.4</v>
      </c>
      <c r="H3" s="10">
        <v>12.2</v>
      </c>
      <c r="I3" s="10">
        <v>12.5</v>
      </c>
      <c r="J3" s="10">
        <v>12.1</v>
      </c>
      <c r="K3" s="10">
        <v>11.3</v>
      </c>
      <c r="L3" s="10">
        <v>11.4</v>
      </c>
      <c r="M3" s="22">
        <f t="shared" si="0"/>
        <v>36.099999999999994</v>
      </c>
      <c r="N3" s="22">
        <f t="shared" si="1"/>
        <v>12.5</v>
      </c>
      <c r="O3" s="22">
        <f t="shared" si="2"/>
        <v>34.799999999999997</v>
      </c>
      <c r="P3" s="23">
        <f t="shared" si="3"/>
        <v>60.699999999999996</v>
      </c>
      <c r="Q3" s="11" t="s">
        <v>212</v>
      </c>
      <c r="R3" s="11" t="s">
        <v>213</v>
      </c>
      <c r="S3" s="13" t="s">
        <v>414</v>
      </c>
      <c r="T3" s="13" t="s">
        <v>415</v>
      </c>
      <c r="U3" s="13" t="s">
        <v>203</v>
      </c>
      <c r="V3" s="13" t="s">
        <v>136</v>
      </c>
      <c r="W3" s="12">
        <v>10</v>
      </c>
      <c r="X3" s="12">
        <v>8.5</v>
      </c>
      <c r="Y3" s="12">
        <v>9.4</v>
      </c>
      <c r="Z3" s="11" t="s">
        <v>183</v>
      </c>
      <c r="AA3" s="16">
        <v>2.1</v>
      </c>
      <c r="AB3" s="11">
        <v>-0.5</v>
      </c>
      <c r="AC3" s="11">
        <v>1.4</v>
      </c>
      <c r="AD3" s="11">
        <v>0.2</v>
      </c>
      <c r="AE3" s="11"/>
      <c r="AF3" s="11" t="s">
        <v>318</v>
      </c>
      <c r="AG3" s="11" t="s">
        <v>315</v>
      </c>
      <c r="AH3" s="11" t="s">
        <v>183</v>
      </c>
      <c r="AI3" s="8" t="s">
        <v>322</v>
      </c>
      <c r="AJ3" s="8" t="s">
        <v>445</v>
      </c>
      <c r="AK3" s="27" t="s">
        <v>484</v>
      </c>
    </row>
    <row r="4" spans="1:37" s="5" customFormat="1">
      <c r="A4" s="19">
        <v>45305</v>
      </c>
      <c r="B4" s="17" t="s">
        <v>140</v>
      </c>
      <c r="C4" s="20" t="s">
        <v>195</v>
      </c>
      <c r="D4" s="21">
        <v>5.6307870370370362E-2</v>
      </c>
      <c r="E4" s="20" t="s">
        <v>438</v>
      </c>
      <c r="F4" s="10">
        <v>12</v>
      </c>
      <c r="G4" s="10">
        <v>11.1</v>
      </c>
      <c r="H4" s="10">
        <v>11.5</v>
      </c>
      <c r="I4" s="10">
        <v>11.6</v>
      </c>
      <c r="J4" s="10">
        <v>11.4</v>
      </c>
      <c r="K4" s="10">
        <v>11.8</v>
      </c>
      <c r="L4" s="10">
        <v>12.1</v>
      </c>
      <c r="M4" s="22">
        <f t="shared" si="0"/>
        <v>34.6</v>
      </c>
      <c r="N4" s="22">
        <f t="shared" si="1"/>
        <v>11.6</v>
      </c>
      <c r="O4" s="22">
        <f t="shared" si="2"/>
        <v>35.300000000000004</v>
      </c>
      <c r="P4" s="23">
        <f t="shared" si="3"/>
        <v>57.6</v>
      </c>
      <c r="Q4" s="11" t="s">
        <v>170</v>
      </c>
      <c r="R4" s="11" t="s">
        <v>248</v>
      </c>
      <c r="S4" s="13" t="s">
        <v>220</v>
      </c>
      <c r="T4" s="13" t="s">
        <v>273</v>
      </c>
      <c r="U4" s="13" t="s">
        <v>216</v>
      </c>
      <c r="V4" s="13" t="s">
        <v>136</v>
      </c>
      <c r="W4" s="12">
        <v>9.6</v>
      </c>
      <c r="X4" s="12">
        <v>8.5</v>
      </c>
      <c r="Y4" s="12">
        <v>9.4</v>
      </c>
      <c r="Z4" s="11" t="s">
        <v>183</v>
      </c>
      <c r="AA4" s="16">
        <v>0.2</v>
      </c>
      <c r="AB4" s="11" t="s">
        <v>313</v>
      </c>
      <c r="AC4" s="11" t="s">
        <v>317</v>
      </c>
      <c r="AD4" s="11">
        <v>0.2</v>
      </c>
      <c r="AE4" s="11"/>
      <c r="AF4" s="11" t="s">
        <v>315</v>
      </c>
      <c r="AG4" s="11" t="s">
        <v>314</v>
      </c>
      <c r="AH4" s="11" t="s">
        <v>183</v>
      </c>
      <c r="AI4" s="8"/>
      <c r="AJ4" s="8" t="s">
        <v>482</v>
      </c>
      <c r="AK4" s="27" t="s">
        <v>483</v>
      </c>
    </row>
    <row r="5" spans="1:37" s="5" customFormat="1">
      <c r="A5" s="19">
        <v>45312</v>
      </c>
      <c r="B5" s="18" t="s">
        <v>140</v>
      </c>
      <c r="C5" s="20" t="s">
        <v>519</v>
      </c>
      <c r="D5" s="21">
        <v>5.7650462962962966E-2</v>
      </c>
      <c r="E5" s="20" t="s">
        <v>489</v>
      </c>
      <c r="F5" s="10">
        <v>12.9</v>
      </c>
      <c r="G5" s="10">
        <v>11.2</v>
      </c>
      <c r="H5" s="10">
        <v>11.9</v>
      </c>
      <c r="I5" s="10">
        <v>11.8</v>
      </c>
      <c r="J5" s="10">
        <v>11.7</v>
      </c>
      <c r="K5" s="10">
        <v>11.6</v>
      </c>
      <c r="L5" s="10">
        <v>12</v>
      </c>
      <c r="M5" s="22">
        <f t="shared" si="0"/>
        <v>36</v>
      </c>
      <c r="N5" s="22">
        <f t="shared" si="1"/>
        <v>11.8</v>
      </c>
      <c r="O5" s="22">
        <f t="shared" si="2"/>
        <v>35.299999999999997</v>
      </c>
      <c r="P5" s="23">
        <f t="shared" si="3"/>
        <v>59.5</v>
      </c>
      <c r="Q5" s="11" t="s">
        <v>217</v>
      </c>
      <c r="R5" s="11" t="s">
        <v>171</v>
      </c>
      <c r="S5" s="13" t="s">
        <v>310</v>
      </c>
      <c r="T5" s="13" t="s">
        <v>515</v>
      </c>
      <c r="U5" s="13" t="s">
        <v>411</v>
      </c>
      <c r="V5" s="13" t="s">
        <v>181</v>
      </c>
      <c r="W5" s="12">
        <v>16.100000000000001</v>
      </c>
      <c r="X5" s="12">
        <v>14.6</v>
      </c>
      <c r="Y5" s="12">
        <v>6.8</v>
      </c>
      <c r="Z5" s="11" t="s">
        <v>276</v>
      </c>
      <c r="AA5" s="16">
        <v>1.8</v>
      </c>
      <c r="AB5" s="11">
        <v>-0.2</v>
      </c>
      <c r="AC5" s="11">
        <v>-0.1</v>
      </c>
      <c r="AD5" s="11">
        <v>1.7</v>
      </c>
      <c r="AE5" s="11"/>
      <c r="AF5" s="11" t="s">
        <v>315</v>
      </c>
      <c r="AG5" s="11" t="s">
        <v>314</v>
      </c>
      <c r="AH5" s="11" t="s">
        <v>183</v>
      </c>
      <c r="AI5" s="8" t="s">
        <v>570</v>
      </c>
      <c r="AJ5" s="8" t="s">
        <v>550</v>
      </c>
      <c r="AK5" s="27" t="s">
        <v>551</v>
      </c>
    </row>
    <row r="6" spans="1:37" s="5" customFormat="1">
      <c r="A6" s="19">
        <v>45318</v>
      </c>
      <c r="B6" s="18" t="s">
        <v>139</v>
      </c>
      <c r="C6" s="20" t="s">
        <v>195</v>
      </c>
      <c r="D6" s="21">
        <v>5.6331018518518516E-2</v>
      </c>
      <c r="E6" s="20" t="s">
        <v>604</v>
      </c>
      <c r="F6" s="10">
        <v>12.3</v>
      </c>
      <c r="G6" s="10">
        <v>11.1</v>
      </c>
      <c r="H6" s="10">
        <v>11.4</v>
      </c>
      <c r="I6" s="10">
        <v>11.4</v>
      </c>
      <c r="J6" s="10">
        <v>11.6</v>
      </c>
      <c r="K6" s="10">
        <v>11.6</v>
      </c>
      <c r="L6" s="10">
        <v>12.3</v>
      </c>
      <c r="M6" s="22">
        <f t="shared" si="0"/>
        <v>34.799999999999997</v>
      </c>
      <c r="N6" s="22">
        <f t="shared" si="1"/>
        <v>11.4</v>
      </c>
      <c r="O6" s="22">
        <f t="shared" si="2"/>
        <v>35.5</v>
      </c>
      <c r="P6" s="23">
        <f t="shared" si="3"/>
        <v>57.8</v>
      </c>
      <c r="Q6" s="11" t="s">
        <v>170</v>
      </c>
      <c r="R6" s="11" t="s">
        <v>171</v>
      </c>
      <c r="S6" s="13" t="s">
        <v>273</v>
      </c>
      <c r="T6" s="13" t="s">
        <v>605</v>
      </c>
      <c r="U6" s="13" t="s">
        <v>220</v>
      </c>
      <c r="V6" s="13" t="s">
        <v>181</v>
      </c>
      <c r="W6" s="12">
        <v>10.6</v>
      </c>
      <c r="X6" s="12">
        <v>9.1</v>
      </c>
      <c r="Y6" s="12">
        <v>9.1</v>
      </c>
      <c r="Z6" s="11" t="s">
        <v>182</v>
      </c>
      <c r="AA6" s="16">
        <v>-0.1</v>
      </c>
      <c r="AB6" s="11" t="s">
        <v>313</v>
      </c>
      <c r="AC6" s="11" t="s">
        <v>317</v>
      </c>
      <c r="AD6" s="11">
        <v>-0.1</v>
      </c>
      <c r="AE6" s="11"/>
      <c r="AF6" s="11" t="s">
        <v>315</v>
      </c>
      <c r="AG6" s="11" t="s">
        <v>315</v>
      </c>
      <c r="AH6" s="11" t="s">
        <v>183</v>
      </c>
      <c r="AI6" s="8" t="s">
        <v>570</v>
      </c>
      <c r="AJ6" s="8" t="s">
        <v>639</v>
      </c>
      <c r="AK6" s="27" t="s">
        <v>640</v>
      </c>
    </row>
    <row r="7" spans="1:37" s="5" customFormat="1">
      <c r="A7" s="19">
        <v>45326</v>
      </c>
      <c r="B7" s="18" t="s">
        <v>142</v>
      </c>
      <c r="C7" s="20" t="s">
        <v>195</v>
      </c>
      <c r="D7" s="21">
        <v>5.5659722222222228E-2</v>
      </c>
      <c r="E7" s="20" t="s">
        <v>700</v>
      </c>
      <c r="F7" s="10">
        <v>12.2</v>
      </c>
      <c r="G7" s="10">
        <v>10.7</v>
      </c>
      <c r="H7" s="10">
        <v>11.1</v>
      </c>
      <c r="I7" s="10">
        <v>11.8</v>
      </c>
      <c r="J7" s="10">
        <v>11.8</v>
      </c>
      <c r="K7" s="10">
        <v>11.3</v>
      </c>
      <c r="L7" s="10">
        <v>12</v>
      </c>
      <c r="M7" s="22">
        <f t="shared" si="0"/>
        <v>34</v>
      </c>
      <c r="N7" s="22">
        <f t="shared" si="1"/>
        <v>11.8</v>
      </c>
      <c r="O7" s="22">
        <f t="shared" si="2"/>
        <v>35.1</v>
      </c>
      <c r="P7" s="23">
        <f t="shared" si="3"/>
        <v>57.599999999999994</v>
      </c>
      <c r="Q7" s="11" t="s">
        <v>172</v>
      </c>
      <c r="R7" s="11" t="s">
        <v>171</v>
      </c>
      <c r="S7" s="13" t="s">
        <v>199</v>
      </c>
      <c r="T7" s="13" t="s">
        <v>273</v>
      </c>
      <c r="U7" s="13" t="s">
        <v>243</v>
      </c>
      <c r="V7" s="13" t="s">
        <v>182</v>
      </c>
      <c r="W7" s="12">
        <v>9.1999999999999993</v>
      </c>
      <c r="X7" s="12">
        <v>9.6</v>
      </c>
      <c r="Y7" s="12">
        <v>8.8000000000000007</v>
      </c>
      <c r="Z7" s="11" t="s">
        <v>182</v>
      </c>
      <c r="AA7" s="16">
        <v>0.1</v>
      </c>
      <c r="AB7" s="11" t="s">
        <v>313</v>
      </c>
      <c r="AC7" s="11">
        <v>0.2</v>
      </c>
      <c r="AD7" s="11">
        <v>-0.1</v>
      </c>
      <c r="AE7" s="11"/>
      <c r="AF7" s="11" t="s">
        <v>315</v>
      </c>
      <c r="AG7" s="11" t="s">
        <v>314</v>
      </c>
      <c r="AH7" s="11" t="s">
        <v>183</v>
      </c>
      <c r="AI7" s="8" t="s">
        <v>570</v>
      </c>
      <c r="AJ7" s="8" t="s">
        <v>724</v>
      </c>
      <c r="AK7" s="27" t="s">
        <v>725</v>
      </c>
    </row>
    <row r="8" spans="1:37" s="5" customFormat="1">
      <c r="A8" s="19">
        <v>45339</v>
      </c>
      <c r="B8" s="18" t="s">
        <v>137</v>
      </c>
      <c r="C8" s="20" t="s">
        <v>195</v>
      </c>
      <c r="D8" s="21">
        <v>5.6319444444444443E-2</v>
      </c>
      <c r="E8" s="20" t="s">
        <v>851</v>
      </c>
      <c r="F8" s="10">
        <v>12.4</v>
      </c>
      <c r="G8" s="10">
        <v>11.4</v>
      </c>
      <c r="H8" s="10">
        <v>11.6</v>
      </c>
      <c r="I8" s="10">
        <v>11.8</v>
      </c>
      <c r="J8" s="10">
        <v>11.7</v>
      </c>
      <c r="K8" s="10">
        <v>11.4</v>
      </c>
      <c r="L8" s="10">
        <v>11.3</v>
      </c>
      <c r="M8" s="22">
        <f t="shared" si="0"/>
        <v>35.4</v>
      </c>
      <c r="N8" s="22">
        <f t="shared" si="1"/>
        <v>11.8</v>
      </c>
      <c r="O8" s="22">
        <f t="shared" si="2"/>
        <v>34.400000000000006</v>
      </c>
      <c r="P8" s="23">
        <f t="shared" si="3"/>
        <v>58.900000000000006</v>
      </c>
      <c r="Q8" s="11" t="s">
        <v>217</v>
      </c>
      <c r="R8" s="11" t="s">
        <v>400</v>
      </c>
      <c r="S8" s="13" t="s">
        <v>680</v>
      </c>
      <c r="T8" s="13" t="s">
        <v>597</v>
      </c>
      <c r="U8" s="13" t="s">
        <v>278</v>
      </c>
      <c r="V8" s="13" t="s">
        <v>182</v>
      </c>
      <c r="W8" s="12">
        <v>10.4</v>
      </c>
      <c r="X8" s="12">
        <v>10.1</v>
      </c>
      <c r="Y8" s="12">
        <v>8.9</v>
      </c>
      <c r="Z8" s="11" t="s">
        <v>181</v>
      </c>
      <c r="AA8" s="16">
        <v>-0.2</v>
      </c>
      <c r="AB8" s="11">
        <v>-0.3</v>
      </c>
      <c r="AC8" s="11">
        <v>-0.1</v>
      </c>
      <c r="AD8" s="11">
        <v>-0.4</v>
      </c>
      <c r="AE8" s="11" t="s">
        <v>319</v>
      </c>
      <c r="AF8" s="11" t="s">
        <v>315</v>
      </c>
      <c r="AG8" s="11" t="s">
        <v>315</v>
      </c>
      <c r="AH8" s="11" t="s">
        <v>182</v>
      </c>
      <c r="AI8" s="8" t="s">
        <v>570</v>
      </c>
      <c r="AJ8" s="8" t="s">
        <v>894</v>
      </c>
      <c r="AK8" s="27" t="s">
        <v>895</v>
      </c>
    </row>
    <row r="9" spans="1:37" s="5" customFormat="1">
      <c r="A9" s="19">
        <v>45339</v>
      </c>
      <c r="B9" s="17" t="s">
        <v>135</v>
      </c>
      <c r="C9" s="20" t="s">
        <v>195</v>
      </c>
      <c r="D9" s="21">
        <v>5.559027777777778E-2</v>
      </c>
      <c r="E9" s="20" t="s">
        <v>842</v>
      </c>
      <c r="F9" s="10">
        <v>12.1</v>
      </c>
      <c r="G9" s="10">
        <v>11.2</v>
      </c>
      <c r="H9" s="10">
        <v>11.2</v>
      </c>
      <c r="I9" s="10">
        <v>11.3</v>
      </c>
      <c r="J9" s="10">
        <v>11.6</v>
      </c>
      <c r="K9" s="10">
        <v>11.5</v>
      </c>
      <c r="L9" s="10">
        <v>11.4</v>
      </c>
      <c r="M9" s="22">
        <f t="shared" si="0"/>
        <v>34.5</v>
      </c>
      <c r="N9" s="22">
        <f t="shared" si="1"/>
        <v>11.3</v>
      </c>
      <c r="O9" s="22">
        <f t="shared" si="2"/>
        <v>34.5</v>
      </c>
      <c r="P9" s="23">
        <f t="shared" si="3"/>
        <v>57.4</v>
      </c>
      <c r="Q9" s="11" t="s">
        <v>170</v>
      </c>
      <c r="R9" s="11" t="s">
        <v>171</v>
      </c>
      <c r="S9" s="13" t="s">
        <v>411</v>
      </c>
      <c r="T9" s="13" t="s">
        <v>224</v>
      </c>
      <c r="U9" s="13" t="s">
        <v>240</v>
      </c>
      <c r="V9" s="13" t="s">
        <v>182</v>
      </c>
      <c r="W9" s="12">
        <v>10.4</v>
      </c>
      <c r="X9" s="12">
        <v>10.1</v>
      </c>
      <c r="Y9" s="12">
        <v>8.9</v>
      </c>
      <c r="Z9" s="11" t="s">
        <v>181</v>
      </c>
      <c r="AA9" s="16" t="s">
        <v>317</v>
      </c>
      <c r="AB9" s="11" t="s">
        <v>313</v>
      </c>
      <c r="AC9" s="11">
        <v>0.4</v>
      </c>
      <c r="AD9" s="11">
        <v>-0.4</v>
      </c>
      <c r="AE9" s="11"/>
      <c r="AF9" s="11" t="s">
        <v>314</v>
      </c>
      <c r="AG9" s="11" t="s">
        <v>315</v>
      </c>
      <c r="AH9" s="11" t="s">
        <v>182</v>
      </c>
      <c r="AI9" s="8" t="s">
        <v>570</v>
      </c>
      <c r="AJ9" s="8"/>
      <c r="AK9" s="27"/>
    </row>
    <row r="10" spans="1:37" s="5" customFormat="1">
      <c r="A10" s="19">
        <v>45403</v>
      </c>
      <c r="B10" s="18" t="s">
        <v>139</v>
      </c>
      <c r="C10" s="20" t="s">
        <v>195</v>
      </c>
      <c r="D10" s="21">
        <v>5.6307870370370369E-2</v>
      </c>
      <c r="E10" s="20" t="s">
        <v>943</v>
      </c>
      <c r="F10" s="10">
        <v>12</v>
      </c>
      <c r="G10" s="10">
        <v>11</v>
      </c>
      <c r="H10" s="10">
        <v>11.5</v>
      </c>
      <c r="I10" s="10">
        <v>11.8</v>
      </c>
      <c r="J10" s="10">
        <v>12.1</v>
      </c>
      <c r="K10" s="10">
        <v>11.6</v>
      </c>
      <c r="L10" s="10">
        <v>11.5</v>
      </c>
      <c r="M10" s="22">
        <f t="shared" si="0"/>
        <v>34.5</v>
      </c>
      <c r="N10" s="22">
        <f t="shared" si="1"/>
        <v>11.8</v>
      </c>
      <c r="O10" s="22">
        <f t="shared" si="2"/>
        <v>35.200000000000003</v>
      </c>
      <c r="P10" s="23">
        <f t="shared" si="3"/>
        <v>58.4</v>
      </c>
      <c r="Q10" s="11" t="s">
        <v>172</v>
      </c>
      <c r="R10" s="11" t="s">
        <v>171</v>
      </c>
      <c r="S10" s="13" t="s">
        <v>273</v>
      </c>
      <c r="T10" s="13" t="s">
        <v>240</v>
      </c>
      <c r="U10" s="13" t="s">
        <v>239</v>
      </c>
      <c r="V10" s="13" t="s">
        <v>136</v>
      </c>
      <c r="W10" s="12">
        <v>7.4</v>
      </c>
      <c r="X10" s="12">
        <v>6.6</v>
      </c>
      <c r="Y10" s="12">
        <v>9.9</v>
      </c>
      <c r="Z10" s="11" t="s">
        <v>136</v>
      </c>
      <c r="AA10" s="16">
        <v>-0.3</v>
      </c>
      <c r="AB10" s="11" t="s">
        <v>313</v>
      </c>
      <c r="AC10" s="11">
        <v>0.8</v>
      </c>
      <c r="AD10" s="11">
        <v>-1.1000000000000001</v>
      </c>
      <c r="AE10" s="11"/>
      <c r="AF10" s="11" t="s">
        <v>316</v>
      </c>
      <c r="AG10" s="11" t="s">
        <v>315</v>
      </c>
      <c r="AH10" s="11" t="s">
        <v>182</v>
      </c>
      <c r="AI10" s="8"/>
      <c r="AJ10" s="8" t="s">
        <v>986</v>
      </c>
      <c r="AK10" s="27" t="s">
        <v>987</v>
      </c>
    </row>
    <row r="11" spans="1:37" s="5" customFormat="1">
      <c r="A11" s="19">
        <v>45409</v>
      </c>
      <c r="B11" s="18" t="s">
        <v>140</v>
      </c>
      <c r="C11" s="20" t="s">
        <v>195</v>
      </c>
      <c r="D11" s="21">
        <v>5.6284722222222222E-2</v>
      </c>
      <c r="E11" s="20" t="s">
        <v>1008</v>
      </c>
      <c r="F11" s="10">
        <v>12.2</v>
      </c>
      <c r="G11" s="10">
        <v>10.8</v>
      </c>
      <c r="H11" s="10">
        <v>11.8</v>
      </c>
      <c r="I11" s="10">
        <v>11.6</v>
      </c>
      <c r="J11" s="10">
        <v>11.5</v>
      </c>
      <c r="K11" s="10">
        <v>11.6</v>
      </c>
      <c r="L11" s="10">
        <v>11.8</v>
      </c>
      <c r="M11" s="22">
        <f t="shared" si="0"/>
        <v>34.799999999999997</v>
      </c>
      <c r="N11" s="22">
        <f t="shared" si="1"/>
        <v>11.6</v>
      </c>
      <c r="O11" s="22">
        <f t="shared" si="2"/>
        <v>34.900000000000006</v>
      </c>
      <c r="P11" s="23">
        <f t="shared" si="3"/>
        <v>57.9</v>
      </c>
      <c r="Q11" s="11" t="s">
        <v>170</v>
      </c>
      <c r="R11" s="11" t="s">
        <v>171</v>
      </c>
      <c r="S11" s="13" t="s">
        <v>766</v>
      </c>
      <c r="T11" s="13" t="s">
        <v>196</v>
      </c>
      <c r="U11" s="13" t="s">
        <v>216</v>
      </c>
      <c r="V11" s="13" t="s">
        <v>136</v>
      </c>
      <c r="W11" s="12">
        <v>10.199999999999999</v>
      </c>
      <c r="X11" s="12">
        <v>8.8000000000000007</v>
      </c>
      <c r="Y11" s="12">
        <v>9.1999999999999993</v>
      </c>
      <c r="Z11" s="11" t="s">
        <v>136</v>
      </c>
      <c r="AA11" s="16" t="s">
        <v>317</v>
      </c>
      <c r="AB11" s="11" t="s">
        <v>313</v>
      </c>
      <c r="AC11" s="11">
        <v>1.2</v>
      </c>
      <c r="AD11" s="11">
        <v>-1.2</v>
      </c>
      <c r="AE11" s="11"/>
      <c r="AF11" s="11" t="s">
        <v>316</v>
      </c>
      <c r="AG11" s="11" t="s">
        <v>315</v>
      </c>
      <c r="AH11" s="11" t="s">
        <v>182</v>
      </c>
      <c r="AI11" s="8"/>
      <c r="AJ11" s="8" t="s">
        <v>1044</v>
      </c>
      <c r="AK11" s="27" t="s">
        <v>1045</v>
      </c>
    </row>
    <row r="12" spans="1:37" s="5" customFormat="1">
      <c r="A12" s="19">
        <v>45410</v>
      </c>
      <c r="B12" s="18" t="s">
        <v>137</v>
      </c>
      <c r="C12" s="20" t="s">
        <v>195</v>
      </c>
      <c r="D12" s="21">
        <v>5.5578703703703707E-2</v>
      </c>
      <c r="E12" s="20" t="s">
        <v>1021</v>
      </c>
      <c r="F12" s="10">
        <v>12.2</v>
      </c>
      <c r="G12" s="10">
        <v>11.2</v>
      </c>
      <c r="H12" s="10">
        <v>11.6</v>
      </c>
      <c r="I12" s="10">
        <v>11.3</v>
      </c>
      <c r="J12" s="10">
        <v>11.2</v>
      </c>
      <c r="K12" s="10">
        <v>11.2</v>
      </c>
      <c r="L12" s="10">
        <v>11.5</v>
      </c>
      <c r="M12" s="22">
        <f t="shared" si="0"/>
        <v>35</v>
      </c>
      <c r="N12" s="22">
        <f t="shared" si="1"/>
        <v>11.3</v>
      </c>
      <c r="O12" s="22">
        <f t="shared" si="2"/>
        <v>33.9</v>
      </c>
      <c r="P12" s="23">
        <f t="shared" si="3"/>
        <v>57.5</v>
      </c>
      <c r="Q12" s="11" t="s">
        <v>217</v>
      </c>
      <c r="R12" s="11" t="s">
        <v>400</v>
      </c>
      <c r="S12" s="13" t="s">
        <v>247</v>
      </c>
      <c r="T12" s="13" t="s">
        <v>278</v>
      </c>
      <c r="U12" s="13" t="s">
        <v>225</v>
      </c>
      <c r="V12" s="13" t="s">
        <v>136</v>
      </c>
      <c r="W12" s="12">
        <v>9.3000000000000007</v>
      </c>
      <c r="X12" s="12">
        <v>8.6999999999999993</v>
      </c>
      <c r="Y12" s="12">
        <v>9.4</v>
      </c>
      <c r="Z12" s="11" t="s">
        <v>136</v>
      </c>
      <c r="AA12" s="16">
        <v>-1.6</v>
      </c>
      <c r="AB12" s="11">
        <v>-0.3</v>
      </c>
      <c r="AC12" s="11">
        <v>-0.6</v>
      </c>
      <c r="AD12" s="11">
        <v>-1.3</v>
      </c>
      <c r="AE12" s="11"/>
      <c r="AF12" s="11" t="s">
        <v>320</v>
      </c>
      <c r="AG12" s="11" t="s">
        <v>315</v>
      </c>
      <c r="AH12" s="11" t="s">
        <v>182</v>
      </c>
      <c r="AI12" s="8"/>
      <c r="AJ12" s="8" t="s">
        <v>1060</v>
      </c>
      <c r="AK12" s="27" t="s">
        <v>1061</v>
      </c>
    </row>
    <row r="13" spans="1:37" s="5" customFormat="1">
      <c r="A13" s="19">
        <v>45417</v>
      </c>
      <c r="B13" s="18" t="s">
        <v>176</v>
      </c>
      <c r="C13" s="20" t="s">
        <v>195</v>
      </c>
      <c r="D13" s="21">
        <v>5.559027777777778E-2</v>
      </c>
      <c r="E13" s="20" t="s">
        <v>1096</v>
      </c>
      <c r="F13" s="10">
        <v>12.4</v>
      </c>
      <c r="G13" s="10">
        <v>11.1</v>
      </c>
      <c r="H13" s="10">
        <v>11.3</v>
      </c>
      <c r="I13" s="10">
        <v>11.3</v>
      </c>
      <c r="J13" s="10">
        <v>11.5</v>
      </c>
      <c r="K13" s="10">
        <v>11.4</v>
      </c>
      <c r="L13" s="10">
        <v>11.3</v>
      </c>
      <c r="M13" s="22">
        <f t="shared" si="0"/>
        <v>34.799999999999997</v>
      </c>
      <c r="N13" s="22">
        <f t="shared" si="1"/>
        <v>11.3</v>
      </c>
      <c r="O13" s="22">
        <f t="shared" si="2"/>
        <v>34.200000000000003</v>
      </c>
      <c r="P13" s="23">
        <f t="shared" si="3"/>
        <v>57.599999999999994</v>
      </c>
      <c r="Q13" s="11" t="s">
        <v>217</v>
      </c>
      <c r="R13" s="11" t="s">
        <v>213</v>
      </c>
      <c r="S13" s="13" t="s">
        <v>196</v>
      </c>
      <c r="T13" s="13" t="s">
        <v>216</v>
      </c>
      <c r="U13" s="13" t="s">
        <v>250</v>
      </c>
      <c r="V13" s="13" t="s">
        <v>136</v>
      </c>
      <c r="W13" s="12">
        <v>8.5</v>
      </c>
      <c r="X13" s="12">
        <v>7.6</v>
      </c>
      <c r="Y13" s="12">
        <v>9.9</v>
      </c>
      <c r="Z13" s="11" t="s">
        <v>217</v>
      </c>
      <c r="AA13" s="16">
        <v>-0.8</v>
      </c>
      <c r="AB13" s="11">
        <v>-0.2</v>
      </c>
      <c r="AC13" s="11">
        <v>0.7</v>
      </c>
      <c r="AD13" s="11">
        <v>-1.7</v>
      </c>
      <c r="AE13" s="11"/>
      <c r="AF13" s="11" t="s">
        <v>314</v>
      </c>
      <c r="AG13" s="11" t="s">
        <v>315</v>
      </c>
      <c r="AH13" s="11" t="s">
        <v>183</v>
      </c>
      <c r="AI13" s="8"/>
      <c r="AJ13" s="8" t="s">
        <v>1140</v>
      </c>
      <c r="AK13" s="27" t="s">
        <v>1141</v>
      </c>
    </row>
    <row r="14" spans="1:37" s="5" customFormat="1">
      <c r="A14" s="19">
        <v>45437</v>
      </c>
      <c r="B14" s="18" t="s">
        <v>140</v>
      </c>
      <c r="C14" s="20" t="s">
        <v>195</v>
      </c>
      <c r="D14" s="21">
        <v>5.496527777777778E-2</v>
      </c>
      <c r="E14" s="20" t="s">
        <v>1311</v>
      </c>
      <c r="F14" s="10">
        <v>12</v>
      </c>
      <c r="G14" s="10">
        <v>10.4</v>
      </c>
      <c r="H14" s="10">
        <v>10.9</v>
      </c>
      <c r="I14" s="10">
        <v>11.3</v>
      </c>
      <c r="J14" s="10">
        <v>11.7</v>
      </c>
      <c r="K14" s="10">
        <v>11.8</v>
      </c>
      <c r="L14" s="10">
        <v>11.8</v>
      </c>
      <c r="M14" s="22">
        <f t="shared" si="0"/>
        <v>33.299999999999997</v>
      </c>
      <c r="N14" s="22">
        <f t="shared" si="1"/>
        <v>11.3</v>
      </c>
      <c r="O14" s="22">
        <f t="shared" si="2"/>
        <v>35.299999999999997</v>
      </c>
      <c r="P14" s="23">
        <f t="shared" si="3"/>
        <v>56.3</v>
      </c>
      <c r="Q14" s="11" t="s">
        <v>172</v>
      </c>
      <c r="R14" s="11" t="s">
        <v>197</v>
      </c>
      <c r="S14" s="13" t="s">
        <v>272</v>
      </c>
      <c r="T14" s="13" t="s">
        <v>417</v>
      </c>
      <c r="U14" s="13" t="s">
        <v>225</v>
      </c>
      <c r="V14" s="13" t="s">
        <v>181</v>
      </c>
      <c r="W14" s="12">
        <v>9</v>
      </c>
      <c r="X14" s="12">
        <v>6.7</v>
      </c>
      <c r="Y14" s="12">
        <v>9.8000000000000007</v>
      </c>
      <c r="Z14" s="11" t="s">
        <v>217</v>
      </c>
      <c r="AA14" s="16">
        <v>-1.4</v>
      </c>
      <c r="AB14" s="11" t="s">
        <v>313</v>
      </c>
      <c r="AC14" s="11">
        <v>0.1</v>
      </c>
      <c r="AD14" s="11">
        <v>-1.5</v>
      </c>
      <c r="AE14" s="11"/>
      <c r="AF14" s="11" t="s">
        <v>315</v>
      </c>
      <c r="AG14" s="11" t="s">
        <v>315</v>
      </c>
      <c r="AH14" s="11" t="s">
        <v>182</v>
      </c>
      <c r="AI14" s="8"/>
      <c r="AJ14" s="8" t="s">
        <v>1348</v>
      </c>
      <c r="AK14" s="27" t="s">
        <v>1349</v>
      </c>
    </row>
    <row r="15" spans="1:37" s="5" customFormat="1">
      <c r="A15" s="19">
        <v>45438</v>
      </c>
      <c r="B15" s="18" t="s">
        <v>135</v>
      </c>
      <c r="C15" s="20" t="s">
        <v>195</v>
      </c>
      <c r="D15" s="21">
        <v>5.6250000000000001E-2</v>
      </c>
      <c r="E15" s="20" t="s">
        <v>1325</v>
      </c>
      <c r="F15" s="10">
        <v>12.5</v>
      </c>
      <c r="G15" s="10">
        <v>11.5</v>
      </c>
      <c r="H15" s="10">
        <v>12</v>
      </c>
      <c r="I15" s="10">
        <v>11.8</v>
      </c>
      <c r="J15" s="10">
        <v>11.5</v>
      </c>
      <c r="K15" s="10">
        <v>10.7</v>
      </c>
      <c r="L15" s="10">
        <v>11</v>
      </c>
      <c r="M15" s="22">
        <f t="shared" si="0"/>
        <v>36</v>
      </c>
      <c r="N15" s="22">
        <f t="shared" si="1"/>
        <v>11.8</v>
      </c>
      <c r="O15" s="22">
        <f t="shared" si="2"/>
        <v>33.200000000000003</v>
      </c>
      <c r="P15" s="23">
        <f t="shared" si="3"/>
        <v>59.3</v>
      </c>
      <c r="Q15" s="11" t="s">
        <v>212</v>
      </c>
      <c r="R15" s="11" t="s">
        <v>213</v>
      </c>
      <c r="S15" s="13" t="s">
        <v>1317</v>
      </c>
      <c r="T15" s="13" t="s">
        <v>243</v>
      </c>
      <c r="U15" s="13" t="s">
        <v>299</v>
      </c>
      <c r="V15" s="13" t="s">
        <v>181</v>
      </c>
      <c r="W15" s="12">
        <v>7.2</v>
      </c>
      <c r="X15" s="12">
        <v>7.7</v>
      </c>
      <c r="Y15" s="12">
        <v>10</v>
      </c>
      <c r="Z15" s="11" t="s">
        <v>136</v>
      </c>
      <c r="AA15" s="16">
        <v>0.6</v>
      </c>
      <c r="AB15" s="11">
        <v>-0.7</v>
      </c>
      <c r="AC15" s="11">
        <v>1.3</v>
      </c>
      <c r="AD15" s="11">
        <v>-1.4</v>
      </c>
      <c r="AE15" s="11"/>
      <c r="AF15" s="11" t="s">
        <v>318</v>
      </c>
      <c r="AG15" s="11" t="s">
        <v>314</v>
      </c>
      <c r="AH15" s="11" t="s">
        <v>182</v>
      </c>
      <c r="AI15" s="8"/>
      <c r="AJ15" s="8" t="s">
        <v>1365</v>
      </c>
      <c r="AK15" s="27" t="s">
        <v>1366</v>
      </c>
    </row>
    <row r="16" spans="1:37" s="5" customFormat="1">
      <c r="A16" s="19">
        <v>45438</v>
      </c>
      <c r="B16" s="18" t="s">
        <v>142</v>
      </c>
      <c r="C16" s="20" t="s">
        <v>195</v>
      </c>
      <c r="D16" s="21">
        <v>5.5567129629629633E-2</v>
      </c>
      <c r="E16" s="20" t="s">
        <v>1326</v>
      </c>
      <c r="F16" s="10">
        <v>12.1</v>
      </c>
      <c r="G16" s="10">
        <v>10.8</v>
      </c>
      <c r="H16" s="10">
        <v>11.4</v>
      </c>
      <c r="I16" s="10">
        <v>11.4</v>
      </c>
      <c r="J16" s="10">
        <v>11.4</v>
      </c>
      <c r="K16" s="10">
        <v>11.2</v>
      </c>
      <c r="L16" s="10">
        <v>11.8</v>
      </c>
      <c r="M16" s="22">
        <f t="shared" si="0"/>
        <v>34.299999999999997</v>
      </c>
      <c r="N16" s="22">
        <f t="shared" si="1"/>
        <v>11.4</v>
      </c>
      <c r="O16" s="22">
        <f t="shared" si="2"/>
        <v>34.400000000000006</v>
      </c>
      <c r="P16" s="23">
        <f t="shared" si="3"/>
        <v>57.099999999999994</v>
      </c>
      <c r="Q16" s="11" t="s">
        <v>170</v>
      </c>
      <c r="R16" s="11" t="s">
        <v>171</v>
      </c>
      <c r="S16" s="13" t="s">
        <v>243</v>
      </c>
      <c r="T16" s="13" t="s">
        <v>766</v>
      </c>
      <c r="U16" s="13" t="s">
        <v>199</v>
      </c>
      <c r="V16" s="13" t="s">
        <v>181</v>
      </c>
      <c r="W16" s="12">
        <v>7.2</v>
      </c>
      <c r="X16" s="12">
        <v>7.7</v>
      </c>
      <c r="Y16" s="12">
        <v>10</v>
      </c>
      <c r="Z16" s="11" t="s">
        <v>136</v>
      </c>
      <c r="AA16" s="16">
        <v>-0.7</v>
      </c>
      <c r="AB16" s="11" t="s">
        <v>313</v>
      </c>
      <c r="AC16" s="11">
        <v>0.7</v>
      </c>
      <c r="AD16" s="11">
        <v>-1.4</v>
      </c>
      <c r="AE16" s="11"/>
      <c r="AF16" s="11" t="s">
        <v>314</v>
      </c>
      <c r="AG16" s="11" t="s">
        <v>315</v>
      </c>
      <c r="AH16" s="11" t="s">
        <v>182</v>
      </c>
      <c r="AI16" s="8"/>
      <c r="AJ16" s="8" t="s">
        <v>1369</v>
      </c>
      <c r="AK16" s="27" t="s">
        <v>1370</v>
      </c>
    </row>
    <row r="17" spans="1:37" s="5" customFormat="1">
      <c r="A17" s="19">
        <v>45445</v>
      </c>
      <c r="B17" s="18" t="s">
        <v>139</v>
      </c>
      <c r="C17" s="20" t="s">
        <v>492</v>
      </c>
      <c r="D17" s="21">
        <v>5.7025462962962965E-2</v>
      </c>
      <c r="E17" s="20" t="s">
        <v>1404</v>
      </c>
      <c r="F17" s="10">
        <v>12.3</v>
      </c>
      <c r="G17" s="10">
        <v>11.5</v>
      </c>
      <c r="H17" s="10">
        <v>11.7</v>
      </c>
      <c r="I17" s="10">
        <v>11.6</v>
      </c>
      <c r="J17" s="10">
        <v>11.7</v>
      </c>
      <c r="K17" s="10">
        <v>11.5</v>
      </c>
      <c r="L17" s="10">
        <v>12.4</v>
      </c>
      <c r="M17" s="22">
        <f t="shared" si="0"/>
        <v>35.5</v>
      </c>
      <c r="N17" s="22">
        <f t="shared" si="1"/>
        <v>11.6</v>
      </c>
      <c r="O17" s="22">
        <f t="shared" si="2"/>
        <v>35.6</v>
      </c>
      <c r="P17" s="23">
        <f t="shared" si="3"/>
        <v>58.8</v>
      </c>
      <c r="Q17" s="11" t="s">
        <v>217</v>
      </c>
      <c r="R17" s="11" t="s">
        <v>171</v>
      </c>
      <c r="S17" s="13" t="s">
        <v>762</v>
      </c>
      <c r="T17" s="13" t="s">
        <v>1313</v>
      </c>
      <c r="U17" s="13" t="s">
        <v>923</v>
      </c>
      <c r="V17" s="13" t="s">
        <v>182</v>
      </c>
      <c r="W17" s="12">
        <v>8.6999999999999993</v>
      </c>
      <c r="X17" s="12">
        <v>7.2</v>
      </c>
      <c r="Y17" s="12">
        <v>9.8000000000000007</v>
      </c>
      <c r="Z17" s="11" t="s">
        <v>183</v>
      </c>
      <c r="AA17" s="16">
        <v>0.9</v>
      </c>
      <c r="AB17" s="11" t="s">
        <v>313</v>
      </c>
      <c r="AC17" s="11">
        <v>0.7</v>
      </c>
      <c r="AD17" s="11">
        <v>0.2</v>
      </c>
      <c r="AE17" s="11"/>
      <c r="AF17" s="11" t="s">
        <v>314</v>
      </c>
      <c r="AG17" s="11" t="s">
        <v>315</v>
      </c>
      <c r="AH17" s="11" t="s">
        <v>182</v>
      </c>
      <c r="AI17" s="8"/>
      <c r="AJ17" s="8" t="s">
        <v>1443</v>
      </c>
      <c r="AK17" s="27" t="s">
        <v>1444</v>
      </c>
    </row>
    <row r="18" spans="1:37" s="5" customFormat="1">
      <c r="A18" s="19">
        <v>45459</v>
      </c>
      <c r="B18" s="18" t="s">
        <v>139</v>
      </c>
      <c r="C18" s="20" t="s">
        <v>195</v>
      </c>
      <c r="D18" s="21">
        <v>5.6284722222222222E-2</v>
      </c>
      <c r="E18" s="20" t="s">
        <v>1162</v>
      </c>
      <c r="F18" s="10">
        <v>12.3</v>
      </c>
      <c r="G18" s="10">
        <v>11.1</v>
      </c>
      <c r="H18" s="10">
        <v>11.9</v>
      </c>
      <c r="I18" s="10">
        <v>11.9</v>
      </c>
      <c r="J18" s="10">
        <v>11.3</v>
      </c>
      <c r="K18" s="10">
        <v>11.4</v>
      </c>
      <c r="L18" s="10">
        <v>11.4</v>
      </c>
      <c r="M18" s="22">
        <f t="shared" si="0"/>
        <v>35.299999999999997</v>
      </c>
      <c r="N18" s="22">
        <f t="shared" si="1"/>
        <v>11.9</v>
      </c>
      <c r="O18" s="22">
        <f t="shared" si="2"/>
        <v>34.1</v>
      </c>
      <c r="P18" s="23">
        <f t="shared" si="3"/>
        <v>58.5</v>
      </c>
      <c r="Q18" s="11" t="s">
        <v>217</v>
      </c>
      <c r="R18" s="11" t="s">
        <v>213</v>
      </c>
      <c r="S18" s="13" t="s">
        <v>280</v>
      </c>
      <c r="T18" s="13" t="s">
        <v>252</v>
      </c>
      <c r="U18" s="13" t="s">
        <v>299</v>
      </c>
      <c r="V18" s="13" t="s">
        <v>183</v>
      </c>
      <c r="W18" s="12">
        <v>10.4</v>
      </c>
      <c r="X18" s="12">
        <v>8.8000000000000007</v>
      </c>
      <c r="Y18" s="12">
        <v>9.6</v>
      </c>
      <c r="Z18" s="11" t="s">
        <v>136</v>
      </c>
      <c r="AA18" s="16">
        <v>-0.5</v>
      </c>
      <c r="AB18" s="11">
        <v>-0.3</v>
      </c>
      <c r="AC18" s="11">
        <v>0.5</v>
      </c>
      <c r="AD18" s="11">
        <v>-1.3</v>
      </c>
      <c r="AE18" s="11"/>
      <c r="AF18" s="11" t="s">
        <v>314</v>
      </c>
      <c r="AG18" s="11" t="s">
        <v>315</v>
      </c>
      <c r="AH18" s="11" t="s">
        <v>182</v>
      </c>
      <c r="AI18" s="8"/>
      <c r="AJ18" s="8" t="s">
        <v>1558</v>
      </c>
      <c r="AK18" s="27" t="s">
        <v>1559</v>
      </c>
    </row>
    <row r="19" spans="1:37" s="5" customFormat="1">
      <c r="A19" s="19">
        <v>45465</v>
      </c>
      <c r="B19" s="18" t="s">
        <v>142</v>
      </c>
      <c r="C19" s="20" t="s">
        <v>195</v>
      </c>
      <c r="D19" s="21">
        <v>5.5601851851851854E-2</v>
      </c>
      <c r="E19" s="20" t="s">
        <v>1586</v>
      </c>
      <c r="F19" s="10">
        <v>12.3</v>
      </c>
      <c r="G19" s="10">
        <v>11.2</v>
      </c>
      <c r="H19" s="10">
        <v>11.3</v>
      </c>
      <c r="I19" s="10">
        <v>11.7</v>
      </c>
      <c r="J19" s="10">
        <v>11</v>
      </c>
      <c r="K19" s="10">
        <v>11.4</v>
      </c>
      <c r="L19" s="10">
        <v>11.5</v>
      </c>
      <c r="M19" s="22">
        <f t="shared" si="0"/>
        <v>34.799999999999997</v>
      </c>
      <c r="N19" s="22">
        <f t="shared" si="1"/>
        <v>11.7</v>
      </c>
      <c r="O19" s="22">
        <f t="shared" si="2"/>
        <v>33.9</v>
      </c>
      <c r="P19" s="23">
        <f t="shared" si="3"/>
        <v>57.5</v>
      </c>
      <c r="Q19" s="11" t="s">
        <v>217</v>
      </c>
      <c r="R19" s="11" t="s">
        <v>213</v>
      </c>
      <c r="S19" s="13" t="s">
        <v>290</v>
      </c>
      <c r="T19" s="13" t="s">
        <v>241</v>
      </c>
      <c r="U19" s="13" t="s">
        <v>196</v>
      </c>
      <c r="V19" s="13" t="s">
        <v>183</v>
      </c>
      <c r="W19" s="12">
        <v>10.199999999999999</v>
      </c>
      <c r="X19" s="12">
        <v>9.1</v>
      </c>
      <c r="Y19" s="12">
        <v>9.6999999999999993</v>
      </c>
      <c r="Z19" s="11" t="s">
        <v>136</v>
      </c>
      <c r="AA19" s="16">
        <v>-0.4</v>
      </c>
      <c r="AB19" s="11">
        <v>-0.3</v>
      </c>
      <c r="AC19" s="11">
        <v>0.8</v>
      </c>
      <c r="AD19" s="11">
        <v>-1.5</v>
      </c>
      <c r="AE19" s="11"/>
      <c r="AF19" s="11" t="s">
        <v>318</v>
      </c>
      <c r="AG19" s="11" t="s">
        <v>314</v>
      </c>
      <c r="AH19" s="11" t="s">
        <v>182</v>
      </c>
      <c r="AI19" s="8"/>
      <c r="AJ19" s="8" t="s">
        <v>1609</v>
      </c>
      <c r="AK19" s="27" t="s">
        <v>1632</v>
      </c>
    </row>
    <row r="20" spans="1:37" s="5" customFormat="1">
      <c r="A20" s="19">
        <v>45466</v>
      </c>
      <c r="B20" s="18" t="s">
        <v>140</v>
      </c>
      <c r="C20" s="20" t="s">
        <v>503</v>
      </c>
      <c r="D20" s="21">
        <v>5.6273148148148149E-2</v>
      </c>
      <c r="E20" s="20" t="s">
        <v>1021</v>
      </c>
      <c r="F20" s="10">
        <v>12.2</v>
      </c>
      <c r="G20" s="10">
        <v>11.8</v>
      </c>
      <c r="H20" s="10">
        <v>11.7</v>
      </c>
      <c r="I20" s="10">
        <v>11.5</v>
      </c>
      <c r="J20" s="10">
        <v>11.4</v>
      </c>
      <c r="K20" s="10">
        <v>11.2</v>
      </c>
      <c r="L20" s="10">
        <v>11.4</v>
      </c>
      <c r="M20" s="22">
        <f t="shared" si="0"/>
        <v>35.700000000000003</v>
      </c>
      <c r="N20" s="22">
        <f t="shared" si="1"/>
        <v>11.5</v>
      </c>
      <c r="O20" s="22">
        <f t="shared" si="2"/>
        <v>34</v>
      </c>
      <c r="P20" s="23">
        <f t="shared" si="3"/>
        <v>58.6</v>
      </c>
      <c r="Q20" s="11" t="s">
        <v>217</v>
      </c>
      <c r="R20" s="11" t="s">
        <v>213</v>
      </c>
      <c r="S20" s="13" t="s">
        <v>247</v>
      </c>
      <c r="T20" s="13" t="s">
        <v>278</v>
      </c>
      <c r="U20" s="13" t="s">
        <v>312</v>
      </c>
      <c r="V20" s="13" t="s">
        <v>183</v>
      </c>
      <c r="W20" s="12">
        <v>13.7</v>
      </c>
      <c r="X20" s="12">
        <v>12.3</v>
      </c>
      <c r="Y20" s="12">
        <v>8.9</v>
      </c>
      <c r="Z20" s="11" t="s">
        <v>183</v>
      </c>
      <c r="AA20" s="16">
        <v>-0.1</v>
      </c>
      <c r="AB20" s="11">
        <v>-0.4</v>
      </c>
      <c r="AC20" s="11">
        <v>-0.4</v>
      </c>
      <c r="AD20" s="11">
        <v>-0.1</v>
      </c>
      <c r="AE20" s="11" t="s">
        <v>319</v>
      </c>
      <c r="AF20" s="11" t="s">
        <v>320</v>
      </c>
      <c r="AG20" s="11" t="s">
        <v>315</v>
      </c>
      <c r="AH20" s="11" t="s">
        <v>181</v>
      </c>
      <c r="AI20" s="8"/>
      <c r="AJ20" s="8" t="s">
        <v>1641</v>
      </c>
      <c r="AK20" s="27" t="s">
        <v>1642</v>
      </c>
    </row>
    <row r="21" spans="1:37" s="5" customFormat="1">
      <c r="A21" s="19">
        <v>45570</v>
      </c>
      <c r="B21" s="18" t="s">
        <v>1668</v>
      </c>
      <c r="C21" s="20" t="s">
        <v>195</v>
      </c>
      <c r="D21" s="21">
        <v>5.634259259259259E-2</v>
      </c>
      <c r="E21" s="20" t="s">
        <v>1681</v>
      </c>
      <c r="F21" s="10">
        <v>12.4</v>
      </c>
      <c r="G21" s="10">
        <v>11.4</v>
      </c>
      <c r="H21" s="10">
        <v>11.8</v>
      </c>
      <c r="I21" s="10">
        <v>11.9</v>
      </c>
      <c r="J21" s="10">
        <v>11.3</v>
      </c>
      <c r="K21" s="10">
        <v>11.5</v>
      </c>
      <c r="L21" s="10">
        <v>11.5</v>
      </c>
      <c r="M21" s="22">
        <f t="shared" si="0"/>
        <v>35.6</v>
      </c>
      <c r="N21" s="22">
        <f t="shared" si="1"/>
        <v>11.9</v>
      </c>
      <c r="O21" s="22">
        <f t="shared" si="2"/>
        <v>34.299999999999997</v>
      </c>
      <c r="P21" s="23">
        <f t="shared" si="3"/>
        <v>58.8</v>
      </c>
      <c r="Q21" s="11" t="s">
        <v>217</v>
      </c>
      <c r="R21" s="11" t="s">
        <v>213</v>
      </c>
      <c r="S21" s="13" t="s">
        <v>762</v>
      </c>
      <c r="T21" s="13" t="s">
        <v>785</v>
      </c>
      <c r="U21" s="13" t="s">
        <v>273</v>
      </c>
      <c r="V21" s="13" t="s">
        <v>136</v>
      </c>
      <c r="W21" s="12">
        <v>9.8000000000000007</v>
      </c>
      <c r="X21" s="12">
        <v>10.199999999999999</v>
      </c>
      <c r="Y21" s="12">
        <v>9.6999999999999993</v>
      </c>
      <c r="Z21" s="11" t="s">
        <v>136</v>
      </c>
      <c r="AA21" s="16" t="s">
        <v>317</v>
      </c>
      <c r="AB21" s="11">
        <v>-0.3</v>
      </c>
      <c r="AC21" s="11">
        <v>1</v>
      </c>
      <c r="AD21" s="11">
        <v>-1.3</v>
      </c>
      <c r="AE21" s="11"/>
      <c r="AF21" s="11" t="s">
        <v>318</v>
      </c>
      <c r="AG21" s="11" t="s">
        <v>315</v>
      </c>
      <c r="AH21" s="11" t="s">
        <v>182</v>
      </c>
      <c r="AI21" s="8"/>
      <c r="AJ21" s="8" t="s">
        <v>1719</v>
      </c>
      <c r="AK21" s="27" t="s">
        <v>1720</v>
      </c>
    </row>
    <row r="22" spans="1:37" s="5" customFormat="1">
      <c r="A22" s="19">
        <v>45571</v>
      </c>
      <c r="B22" s="18" t="s">
        <v>1662</v>
      </c>
      <c r="C22" s="20" t="s">
        <v>195</v>
      </c>
      <c r="D22" s="21">
        <v>5.5555555555555552E-2</v>
      </c>
      <c r="E22" s="20" t="s">
        <v>413</v>
      </c>
      <c r="F22" s="10">
        <v>12.2</v>
      </c>
      <c r="G22" s="10">
        <v>10.7</v>
      </c>
      <c r="H22" s="10">
        <v>11.2</v>
      </c>
      <c r="I22" s="10">
        <v>11.3</v>
      </c>
      <c r="J22" s="10">
        <v>11.2</v>
      </c>
      <c r="K22" s="10">
        <v>11.6</v>
      </c>
      <c r="L22" s="10">
        <v>11.8</v>
      </c>
      <c r="M22" s="22">
        <f t="shared" si="0"/>
        <v>34.099999999999994</v>
      </c>
      <c r="N22" s="22">
        <f t="shared" si="1"/>
        <v>11.3</v>
      </c>
      <c r="O22" s="22">
        <f t="shared" si="2"/>
        <v>34.599999999999994</v>
      </c>
      <c r="P22" s="23">
        <f t="shared" si="3"/>
        <v>56.599999999999994</v>
      </c>
      <c r="Q22" s="11" t="s">
        <v>170</v>
      </c>
      <c r="R22" s="11" t="s">
        <v>171</v>
      </c>
      <c r="S22" s="13" t="s">
        <v>414</v>
      </c>
      <c r="T22" s="13" t="s">
        <v>239</v>
      </c>
      <c r="U22" s="13" t="s">
        <v>224</v>
      </c>
      <c r="V22" s="13" t="s">
        <v>136</v>
      </c>
      <c r="W22" s="12">
        <v>9.6999999999999993</v>
      </c>
      <c r="X22" s="12">
        <v>8.3000000000000007</v>
      </c>
      <c r="Y22" s="12">
        <v>10.1</v>
      </c>
      <c r="Z22" s="11" t="s">
        <v>136</v>
      </c>
      <c r="AA22" s="16">
        <v>-0.8</v>
      </c>
      <c r="AB22" s="11" t="s">
        <v>313</v>
      </c>
      <c r="AC22" s="11">
        <v>0.6</v>
      </c>
      <c r="AD22" s="11">
        <v>-1.4</v>
      </c>
      <c r="AE22" s="11"/>
      <c r="AF22" s="11" t="s">
        <v>314</v>
      </c>
      <c r="AG22" s="11" t="s">
        <v>314</v>
      </c>
      <c r="AH22" s="11" t="s">
        <v>182</v>
      </c>
      <c r="AI22" s="8"/>
      <c r="AJ22" s="8" t="s">
        <v>1699</v>
      </c>
      <c r="AK22" s="27" t="s">
        <v>1700</v>
      </c>
    </row>
    <row r="23" spans="1:37" s="5" customFormat="1">
      <c r="A23" s="19">
        <v>45578</v>
      </c>
      <c r="B23" s="18" t="s">
        <v>1744</v>
      </c>
      <c r="C23" s="20" t="s">
        <v>195</v>
      </c>
      <c r="D23" s="21">
        <v>5.6273148148148149E-2</v>
      </c>
      <c r="E23" s="20" t="s">
        <v>1794</v>
      </c>
      <c r="F23" s="10">
        <v>12.2</v>
      </c>
      <c r="G23" s="10">
        <v>10.8</v>
      </c>
      <c r="H23" s="10">
        <v>11.4</v>
      </c>
      <c r="I23" s="10">
        <v>11.4</v>
      </c>
      <c r="J23" s="10">
        <v>11.5</v>
      </c>
      <c r="K23" s="10">
        <v>11.7</v>
      </c>
      <c r="L23" s="10">
        <v>12.2</v>
      </c>
      <c r="M23" s="22">
        <f t="shared" ref="M23:M28" si="4">SUM(F23:H23)</f>
        <v>34.4</v>
      </c>
      <c r="N23" s="22">
        <f t="shared" ref="N23:N28" si="5">I23</f>
        <v>11.4</v>
      </c>
      <c r="O23" s="22">
        <f t="shared" ref="O23:O28" si="6">SUM(J23:L23)</f>
        <v>35.4</v>
      </c>
      <c r="P23" s="23">
        <f t="shared" ref="P23:P28" si="7">SUM(F23:J23)</f>
        <v>57.3</v>
      </c>
      <c r="Q23" s="11" t="s">
        <v>170</v>
      </c>
      <c r="R23" s="11" t="s">
        <v>171</v>
      </c>
      <c r="S23" s="13" t="s">
        <v>1691</v>
      </c>
      <c r="T23" s="13" t="s">
        <v>225</v>
      </c>
      <c r="U23" s="13" t="s">
        <v>1795</v>
      </c>
      <c r="V23" s="13" t="s">
        <v>136</v>
      </c>
      <c r="W23" s="12">
        <v>9.1</v>
      </c>
      <c r="X23" s="12">
        <v>7.2</v>
      </c>
      <c r="Y23" s="12">
        <v>10.7</v>
      </c>
      <c r="Z23" s="11" t="s">
        <v>136</v>
      </c>
      <c r="AA23" s="16">
        <v>-0.2</v>
      </c>
      <c r="AB23" s="11" t="s">
        <v>313</v>
      </c>
      <c r="AC23" s="11">
        <v>1.1000000000000001</v>
      </c>
      <c r="AD23" s="11">
        <v>-1.3</v>
      </c>
      <c r="AE23" s="11"/>
      <c r="AF23" s="11" t="s">
        <v>316</v>
      </c>
      <c r="AG23" s="11" t="s">
        <v>314</v>
      </c>
      <c r="AH23" s="11" t="s">
        <v>183</v>
      </c>
      <c r="AI23" s="8"/>
      <c r="AJ23" s="8" t="s">
        <v>1806</v>
      </c>
      <c r="AK23" s="27" t="s">
        <v>1807</v>
      </c>
    </row>
    <row r="24" spans="1:37" s="5" customFormat="1">
      <c r="A24" s="19">
        <v>45591</v>
      </c>
      <c r="B24" s="18" t="s">
        <v>140</v>
      </c>
      <c r="C24" s="20" t="s">
        <v>195</v>
      </c>
      <c r="D24" s="21">
        <v>5.6284722222222222E-2</v>
      </c>
      <c r="E24" s="20" t="s">
        <v>851</v>
      </c>
      <c r="F24" s="10">
        <v>12.4</v>
      </c>
      <c r="G24" s="10">
        <v>11.2</v>
      </c>
      <c r="H24" s="10">
        <v>11.7</v>
      </c>
      <c r="I24" s="10">
        <v>11.4</v>
      </c>
      <c r="J24" s="10">
        <v>11.5</v>
      </c>
      <c r="K24" s="10">
        <v>11.4</v>
      </c>
      <c r="L24" s="10">
        <v>11.7</v>
      </c>
      <c r="M24" s="22">
        <f t="shared" si="4"/>
        <v>35.299999999999997</v>
      </c>
      <c r="N24" s="22">
        <f t="shared" si="5"/>
        <v>11.4</v>
      </c>
      <c r="O24" s="22">
        <f t="shared" si="6"/>
        <v>34.599999999999994</v>
      </c>
      <c r="P24" s="23">
        <f t="shared" si="7"/>
        <v>58.199999999999996</v>
      </c>
      <c r="Q24" s="11" t="s">
        <v>217</v>
      </c>
      <c r="R24" s="11" t="s">
        <v>171</v>
      </c>
      <c r="S24" s="13" t="s">
        <v>680</v>
      </c>
      <c r="T24" s="13" t="s">
        <v>1092</v>
      </c>
      <c r="U24" s="13" t="s">
        <v>273</v>
      </c>
      <c r="V24" s="13" t="s">
        <v>136</v>
      </c>
      <c r="W24" s="12">
        <v>7.3</v>
      </c>
      <c r="X24" s="12">
        <v>9.3000000000000007</v>
      </c>
      <c r="Y24" s="12">
        <v>10.5</v>
      </c>
      <c r="Z24" s="11" t="s">
        <v>181</v>
      </c>
      <c r="AA24" s="16" t="s">
        <v>317</v>
      </c>
      <c r="AB24" s="11">
        <v>-0.2</v>
      </c>
      <c r="AC24" s="11">
        <v>0.4</v>
      </c>
      <c r="AD24" s="11">
        <v>-0.6</v>
      </c>
      <c r="AE24" s="11"/>
      <c r="AF24" s="11" t="s">
        <v>314</v>
      </c>
      <c r="AG24" s="11" t="s">
        <v>314</v>
      </c>
      <c r="AH24" s="11" t="s">
        <v>182</v>
      </c>
      <c r="AI24" s="8"/>
      <c r="AJ24" s="8" t="s">
        <v>1932</v>
      </c>
      <c r="AK24" s="27" t="s">
        <v>1933</v>
      </c>
    </row>
    <row r="25" spans="1:37" s="5" customFormat="1">
      <c r="A25" s="19">
        <v>45591</v>
      </c>
      <c r="B25" s="18" t="s">
        <v>135</v>
      </c>
      <c r="C25" s="20" t="s">
        <v>195</v>
      </c>
      <c r="D25" s="21">
        <v>5.5613425925925927E-2</v>
      </c>
      <c r="E25" s="20" t="s">
        <v>1912</v>
      </c>
      <c r="F25" s="10">
        <v>12.1</v>
      </c>
      <c r="G25" s="10">
        <v>10.7</v>
      </c>
      <c r="H25" s="10">
        <v>11.2</v>
      </c>
      <c r="I25" s="10">
        <v>11.5</v>
      </c>
      <c r="J25" s="10">
        <v>11.5</v>
      </c>
      <c r="K25" s="10">
        <v>11.5</v>
      </c>
      <c r="L25" s="10">
        <v>12</v>
      </c>
      <c r="M25" s="22">
        <f t="shared" si="4"/>
        <v>34</v>
      </c>
      <c r="N25" s="22">
        <f t="shared" si="5"/>
        <v>11.5</v>
      </c>
      <c r="O25" s="22">
        <f t="shared" si="6"/>
        <v>35</v>
      </c>
      <c r="P25" s="23">
        <f t="shared" si="7"/>
        <v>57</v>
      </c>
      <c r="Q25" s="11" t="s">
        <v>170</v>
      </c>
      <c r="R25" s="11" t="s">
        <v>244</v>
      </c>
      <c r="S25" s="13" t="s">
        <v>196</v>
      </c>
      <c r="T25" s="13" t="s">
        <v>770</v>
      </c>
      <c r="U25" s="13" t="s">
        <v>1913</v>
      </c>
      <c r="V25" s="13" t="s">
        <v>136</v>
      </c>
      <c r="W25" s="12">
        <v>7.3</v>
      </c>
      <c r="X25" s="12">
        <v>9.3000000000000007</v>
      </c>
      <c r="Y25" s="12">
        <v>10.5</v>
      </c>
      <c r="Z25" s="11" t="s">
        <v>181</v>
      </c>
      <c r="AA25" s="16">
        <v>0.2</v>
      </c>
      <c r="AB25" s="11" t="s">
        <v>313</v>
      </c>
      <c r="AC25" s="11">
        <v>0.8</v>
      </c>
      <c r="AD25" s="11">
        <v>-0.6</v>
      </c>
      <c r="AE25" s="11"/>
      <c r="AF25" s="11" t="s">
        <v>316</v>
      </c>
      <c r="AG25" s="11" t="s">
        <v>314</v>
      </c>
      <c r="AH25" s="11" t="s">
        <v>182</v>
      </c>
      <c r="AI25" s="8"/>
      <c r="AJ25" s="8"/>
      <c r="AK25" s="27"/>
    </row>
    <row r="26" spans="1:37" s="5" customFormat="1">
      <c r="A26" s="19">
        <v>45599</v>
      </c>
      <c r="B26" s="17" t="s">
        <v>1744</v>
      </c>
      <c r="C26" s="20" t="s">
        <v>530</v>
      </c>
      <c r="D26" s="21">
        <v>5.7037037037037039E-2</v>
      </c>
      <c r="E26" s="20" t="s">
        <v>1983</v>
      </c>
      <c r="F26" s="10">
        <v>12.4</v>
      </c>
      <c r="G26" s="10">
        <v>11.3</v>
      </c>
      <c r="H26" s="10">
        <v>12.3</v>
      </c>
      <c r="I26" s="10">
        <v>12.1</v>
      </c>
      <c r="J26" s="10">
        <v>12</v>
      </c>
      <c r="K26" s="10">
        <v>11.2</v>
      </c>
      <c r="L26" s="10">
        <v>11.5</v>
      </c>
      <c r="M26" s="22">
        <f t="shared" si="4"/>
        <v>36</v>
      </c>
      <c r="N26" s="22">
        <f t="shared" si="5"/>
        <v>12.1</v>
      </c>
      <c r="O26" s="22">
        <f t="shared" si="6"/>
        <v>34.700000000000003</v>
      </c>
      <c r="P26" s="23">
        <f t="shared" si="7"/>
        <v>60.1</v>
      </c>
      <c r="Q26" s="11" t="s">
        <v>217</v>
      </c>
      <c r="R26" s="11" t="s">
        <v>213</v>
      </c>
      <c r="S26" s="13" t="s">
        <v>273</v>
      </c>
      <c r="T26" s="13" t="s">
        <v>1691</v>
      </c>
      <c r="U26" s="13" t="s">
        <v>283</v>
      </c>
      <c r="V26" s="13" t="s">
        <v>181</v>
      </c>
      <c r="W26" s="12">
        <v>11.9</v>
      </c>
      <c r="X26" s="12">
        <v>10.7</v>
      </c>
      <c r="Y26" s="12">
        <v>9.9</v>
      </c>
      <c r="Z26" s="11" t="s">
        <v>276</v>
      </c>
      <c r="AA26" s="16">
        <v>1.4</v>
      </c>
      <c r="AB26" s="11">
        <v>-0.4</v>
      </c>
      <c r="AC26" s="11">
        <v>0.2</v>
      </c>
      <c r="AD26" s="11">
        <v>0.8</v>
      </c>
      <c r="AE26" s="11"/>
      <c r="AF26" s="11" t="s">
        <v>315</v>
      </c>
      <c r="AG26" s="11" t="s">
        <v>315</v>
      </c>
      <c r="AH26" s="11" t="s">
        <v>183</v>
      </c>
      <c r="AI26" s="8"/>
      <c r="AJ26" s="8"/>
      <c r="AK26" s="27"/>
    </row>
    <row r="27" spans="1:37" s="5" customFormat="1">
      <c r="A27" s="19">
        <v>45606</v>
      </c>
      <c r="B27" s="18" t="s">
        <v>140</v>
      </c>
      <c r="C27" s="20" t="s">
        <v>195</v>
      </c>
      <c r="D27" s="21">
        <v>5.5636574074074074E-2</v>
      </c>
      <c r="E27" s="20" t="s">
        <v>2065</v>
      </c>
      <c r="F27" s="10">
        <v>12.6</v>
      </c>
      <c r="G27" s="10">
        <v>11</v>
      </c>
      <c r="H27" s="10">
        <v>11.4</v>
      </c>
      <c r="I27" s="10">
        <v>11.3</v>
      </c>
      <c r="J27" s="10">
        <v>11.3</v>
      </c>
      <c r="K27" s="10">
        <v>11.1</v>
      </c>
      <c r="L27" s="10">
        <v>12</v>
      </c>
      <c r="M27" s="22">
        <f t="shared" si="4"/>
        <v>35</v>
      </c>
      <c r="N27" s="22">
        <f t="shared" si="5"/>
        <v>11.3</v>
      </c>
      <c r="O27" s="22">
        <f t="shared" si="6"/>
        <v>34.4</v>
      </c>
      <c r="P27" s="23">
        <f t="shared" si="7"/>
        <v>57.599999999999994</v>
      </c>
      <c r="Q27" s="11" t="s">
        <v>170</v>
      </c>
      <c r="R27" s="11" t="s">
        <v>171</v>
      </c>
      <c r="S27" s="13" t="s">
        <v>395</v>
      </c>
      <c r="T27" s="13" t="s">
        <v>196</v>
      </c>
      <c r="U27" s="13" t="s">
        <v>280</v>
      </c>
      <c r="V27" s="13" t="s">
        <v>181</v>
      </c>
      <c r="W27" s="12">
        <v>7.9</v>
      </c>
      <c r="X27" s="12">
        <v>6.8</v>
      </c>
      <c r="Y27" s="12">
        <v>11.1</v>
      </c>
      <c r="Z27" s="11" t="s">
        <v>136</v>
      </c>
      <c r="AA27" s="16">
        <v>-0.6</v>
      </c>
      <c r="AB27" s="11">
        <v>-0.2</v>
      </c>
      <c r="AC27" s="11">
        <v>0.3</v>
      </c>
      <c r="AD27" s="11">
        <v>-1.1000000000000001</v>
      </c>
      <c r="AE27" s="11"/>
      <c r="AF27" s="11" t="s">
        <v>314</v>
      </c>
      <c r="AG27" s="11" t="s">
        <v>315</v>
      </c>
      <c r="AH27" s="11" t="s">
        <v>183</v>
      </c>
      <c r="AI27" s="8"/>
      <c r="AJ27" s="8" t="s">
        <v>2086</v>
      </c>
      <c r="AK27" s="27" t="s">
        <v>2087</v>
      </c>
    </row>
    <row r="28" spans="1:37" s="5" customFormat="1">
      <c r="A28" s="19">
        <v>45612</v>
      </c>
      <c r="B28" s="18" t="s">
        <v>1745</v>
      </c>
      <c r="C28" s="20" t="s">
        <v>195</v>
      </c>
      <c r="D28" s="21">
        <v>5.7638888888888892E-2</v>
      </c>
      <c r="E28" s="20" t="s">
        <v>2116</v>
      </c>
      <c r="F28" s="10">
        <v>12.5</v>
      </c>
      <c r="G28" s="10">
        <v>11.8</v>
      </c>
      <c r="H28" s="10">
        <v>12.6</v>
      </c>
      <c r="I28" s="10">
        <v>11.8</v>
      </c>
      <c r="J28" s="10">
        <v>11.4</v>
      </c>
      <c r="K28" s="10">
        <v>11.4</v>
      </c>
      <c r="L28" s="10">
        <v>11.5</v>
      </c>
      <c r="M28" s="22">
        <f t="shared" si="4"/>
        <v>36.9</v>
      </c>
      <c r="N28" s="22">
        <f t="shared" si="5"/>
        <v>11.8</v>
      </c>
      <c r="O28" s="22">
        <f t="shared" si="6"/>
        <v>34.299999999999997</v>
      </c>
      <c r="P28" s="23">
        <f t="shared" si="7"/>
        <v>60.1</v>
      </c>
      <c r="Q28" s="11" t="s">
        <v>212</v>
      </c>
      <c r="R28" s="11" t="s">
        <v>213</v>
      </c>
      <c r="S28" s="13" t="s">
        <v>1690</v>
      </c>
      <c r="T28" s="13" t="s">
        <v>1790</v>
      </c>
      <c r="U28" s="13" t="s">
        <v>2117</v>
      </c>
      <c r="V28" s="13" t="s">
        <v>181</v>
      </c>
      <c r="W28" s="12">
        <v>10.4</v>
      </c>
      <c r="X28" s="12">
        <v>9.1999999999999993</v>
      </c>
      <c r="Y28" s="12">
        <v>11</v>
      </c>
      <c r="Z28" s="11" t="s">
        <v>182</v>
      </c>
      <c r="AA28" s="16">
        <v>1.2</v>
      </c>
      <c r="AB28" s="11">
        <v>-0.7</v>
      </c>
      <c r="AC28" s="11">
        <v>0.9</v>
      </c>
      <c r="AD28" s="11">
        <v>-0.4</v>
      </c>
      <c r="AE28" s="11"/>
      <c r="AF28" s="11" t="s">
        <v>318</v>
      </c>
      <c r="AG28" s="11" t="s">
        <v>315</v>
      </c>
      <c r="AH28" s="11" t="s">
        <v>182</v>
      </c>
      <c r="AI28" s="8"/>
      <c r="AJ28" s="8" t="s">
        <v>2157</v>
      </c>
      <c r="AK28" s="27" t="s">
        <v>2158</v>
      </c>
    </row>
    <row r="29" spans="1:37" s="5" customFormat="1">
      <c r="A29" s="19">
        <v>45627</v>
      </c>
      <c r="B29" s="18" t="s">
        <v>140</v>
      </c>
      <c r="C29" s="20" t="s">
        <v>195</v>
      </c>
      <c r="D29" s="21">
        <v>5.5659722222222222E-2</v>
      </c>
      <c r="E29" s="20" t="s">
        <v>2295</v>
      </c>
      <c r="F29" s="10">
        <v>12.8</v>
      </c>
      <c r="G29" s="10">
        <v>11.6</v>
      </c>
      <c r="H29" s="10">
        <v>11.7</v>
      </c>
      <c r="I29" s="10">
        <v>10.9</v>
      </c>
      <c r="J29" s="10">
        <v>11</v>
      </c>
      <c r="K29" s="10">
        <v>11.3</v>
      </c>
      <c r="L29" s="10">
        <v>11.6</v>
      </c>
      <c r="M29" s="22">
        <f t="shared" ref="M29" si="8">SUM(F29:H29)</f>
        <v>36.099999999999994</v>
      </c>
      <c r="N29" s="22">
        <f t="shared" ref="N29" si="9">I29</f>
        <v>10.9</v>
      </c>
      <c r="O29" s="22">
        <f t="shared" ref="O29" si="10">SUM(J29:L29)</f>
        <v>33.9</v>
      </c>
      <c r="P29" s="23">
        <f t="shared" ref="P29" si="11">SUM(F29:J29)</f>
        <v>57.999999999999993</v>
      </c>
      <c r="Q29" s="11" t="s">
        <v>212</v>
      </c>
      <c r="R29" s="11" t="s">
        <v>213</v>
      </c>
      <c r="S29" s="13" t="s">
        <v>299</v>
      </c>
      <c r="T29" s="13" t="s">
        <v>417</v>
      </c>
      <c r="U29" s="13" t="s">
        <v>196</v>
      </c>
      <c r="V29" s="13" t="s">
        <v>182</v>
      </c>
      <c r="W29" s="12">
        <v>8</v>
      </c>
      <c r="X29" s="12">
        <v>9.3000000000000007</v>
      </c>
      <c r="Y29" s="12">
        <v>11.5</v>
      </c>
      <c r="Z29" s="11" t="s">
        <v>181</v>
      </c>
      <c r="AA29" s="16">
        <v>-0.4</v>
      </c>
      <c r="AB29" s="11">
        <v>-0.4</v>
      </c>
      <c r="AC29" s="11">
        <v>-0.2</v>
      </c>
      <c r="AD29" s="11">
        <v>-0.6</v>
      </c>
      <c r="AE29" s="11"/>
      <c r="AF29" s="11" t="s">
        <v>315</v>
      </c>
      <c r="AG29" s="11" t="s">
        <v>314</v>
      </c>
      <c r="AH29" s="11" t="s">
        <v>183</v>
      </c>
      <c r="AI29" s="8"/>
      <c r="AJ29" s="8" t="s">
        <v>2316</v>
      </c>
      <c r="AK29" s="27" t="s">
        <v>2317</v>
      </c>
    </row>
  </sheetData>
  <autoFilter ref="A1:AJ1" xr:uid="{00000000-0009-0000-0000-000002000000}"/>
  <phoneticPr fontId="12"/>
  <conditionalFormatting sqref="F2:L2">
    <cfRule type="colorScale" priority="181">
      <colorScale>
        <cfvo type="min"/>
        <cfvo type="percentile" val="50"/>
        <cfvo type="max"/>
        <color rgb="FFF8696B"/>
        <color rgb="FFFFEB84"/>
        <color rgb="FF63BE7B"/>
      </colorScale>
    </cfRule>
  </conditionalFormatting>
  <conditionalFormatting sqref="F3:L4">
    <cfRule type="colorScale" priority="81">
      <colorScale>
        <cfvo type="min"/>
        <cfvo type="percentile" val="50"/>
        <cfvo type="max"/>
        <color rgb="FFF8696B"/>
        <color rgb="FFFFEB84"/>
        <color rgb="FF63BE7B"/>
      </colorScale>
    </cfRule>
  </conditionalFormatting>
  <conditionalFormatting sqref="F5:L5">
    <cfRule type="colorScale" priority="77">
      <colorScale>
        <cfvo type="min"/>
        <cfvo type="percentile" val="50"/>
        <cfvo type="max"/>
        <color rgb="FFF8696B"/>
        <color rgb="FFFFEB84"/>
        <color rgb="FF63BE7B"/>
      </colorScale>
    </cfRule>
  </conditionalFormatting>
  <conditionalFormatting sqref="F6:L6">
    <cfRule type="colorScale" priority="73">
      <colorScale>
        <cfvo type="min"/>
        <cfvo type="percentile" val="50"/>
        <cfvo type="max"/>
        <color rgb="FFF8696B"/>
        <color rgb="FFFFEB84"/>
        <color rgb="FF63BE7B"/>
      </colorScale>
    </cfRule>
  </conditionalFormatting>
  <conditionalFormatting sqref="F7:L7">
    <cfRule type="colorScale" priority="66">
      <colorScale>
        <cfvo type="min"/>
        <cfvo type="percentile" val="50"/>
        <cfvo type="max"/>
        <color rgb="FFF8696B"/>
        <color rgb="FFFFEB84"/>
        <color rgb="FF63BE7B"/>
      </colorScale>
    </cfRule>
  </conditionalFormatting>
  <conditionalFormatting sqref="F8:L9">
    <cfRule type="colorScale" priority="62">
      <colorScale>
        <cfvo type="min"/>
        <cfvo type="percentile" val="50"/>
        <cfvo type="max"/>
        <color rgb="FFF8696B"/>
        <color rgb="FFFFEB84"/>
        <color rgb="FF63BE7B"/>
      </colorScale>
    </cfRule>
  </conditionalFormatting>
  <conditionalFormatting sqref="F10:L10">
    <cfRule type="colorScale" priority="58">
      <colorScale>
        <cfvo type="min"/>
        <cfvo type="percentile" val="50"/>
        <cfvo type="max"/>
        <color rgb="FFF8696B"/>
        <color rgb="FFFFEB84"/>
        <color rgb="FF63BE7B"/>
      </colorScale>
    </cfRule>
  </conditionalFormatting>
  <conditionalFormatting sqref="F11:L12">
    <cfRule type="colorScale" priority="54">
      <colorScale>
        <cfvo type="min"/>
        <cfvo type="percentile" val="50"/>
        <cfvo type="max"/>
        <color rgb="FFF8696B"/>
        <color rgb="FFFFEB84"/>
        <color rgb="FF63BE7B"/>
      </colorScale>
    </cfRule>
  </conditionalFormatting>
  <conditionalFormatting sqref="F13:L13">
    <cfRule type="colorScale" priority="50">
      <colorScale>
        <cfvo type="min"/>
        <cfvo type="percentile" val="50"/>
        <cfvo type="max"/>
        <color rgb="FFF8696B"/>
        <color rgb="FFFFEB84"/>
        <color rgb="FF63BE7B"/>
      </colorScale>
    </cfRule>
  </conditionalFormatting>
  <conditionalFormatting sqref="F14:L16">
    <cfRule type="colorScale" priority="46">
      <colorScale>
        <cfvo type="min"/>
        <cfvo type="percentile" val="50"/>
        <cfvo type="max"/>
        <color rgb="FFF8696B"/>
        <color rgb="FFFFEB84"/>
        <color rgb="FF63BE7B"/>
      </colorScale>
    </cfRule>
  </conditionalFormatting>
  <conditionalFormatting sqref="F17:L17">
    <cfRule type="colorScale" priority="42">
      <colorScale>
        <cfvo type="min"/>
        <cfvo type="percentile" val="50"/>
        <cfvo type="max"/>
        <color rgb="FFF8696B"/>
        <color rgb="FFFFEB84"/>
        <color rgb="FF63BE7B"/>
      </colorScale>
    </cfRule>
  </conditionalFormatting>
  <conditionalFormatting sqref="F18:L18">
    <cfRule type="colorScale" priority="38">
      <colorScale>
        <cfvo type="min"/>
        <cfvo type="percentile" val="50"/>
        <cfvo type="max"/>
        <color rgb="FFF8696B"/>
        <color rgb="FFFFEB84"/>
        <color rgb="FF63BE7B"/>
      </colorScale>
    </cfRule>
  </conditionalFormatting>
  <conditionalFormatting sqref="F19:L20">
    <cfRule type="colorScale" priority="34">
      <colorScale>
        <cfvo type="min"/>
        <cfvo type="percentile" val="50"/>
        <cfvo type="max"/>
        <color rgb="FFF8696B"/>
        <color rgb="FFFFEB84"/>
        <color rgb="FF63BE7B"/>
      </colorScale>
    </cfRule>
  </conditionalFormatting>
  <conditionalFormatting sqref="F21:L22">
    <cfRule type="colorScale" priority="30">
      <colorScale>
        <cfvo type="min"/>
        <cfvo type="percentile" val="50"/>
        <cfvo type="max"/>
        <color rgb="FFF8696B"/>
        <color rgb="FFFFEB84"/>
        <color rgb="FF63BE7B"/>
      </colorScale>
    </cfRule>
  </conditionalFormatting>
  <conditionalFormatting sqref="F23:L23">
    <cfRule type="colorScale" priority="26">
      <colorScale>
        <cfvo type="min"/>
        <cfvo type="percentile" val="50"/>
        <cfvo type="max"/>
        <color rgb="FFF8696B"/>
        <color rgb="FFFFEB84"/>
        <color rgb="FF63BE7B"/>
      </colorScale>
    </cfRule>
  </conditionalFormatting>
  <conditionalFormatting sqref="F24:L24">
    <cfRule type="colorScale" priority="22">
      <colorScale>
        <cfvo type="min"/>
        <cfvo type="percentile" val="50"/>
        <cfvo type="max"/>
        <color rgb="FFF8696B"/>
        <color rgb="FFFFEB84"/>
        <color rgb="FF63BE7B"/>
      </colorScale>
    </cfRule>
  </conditionalFormatting>
  <conditionalFormatting sqref="F25:L25">
    <cfRule type="colorScale" priority="18">
      <colorScale>
        <cfvo type="min"/>
        <cfvo type="percentile" val="50"/>
        <cfvo type="max"/>
        <color rgb="FFF8696B"/>
        <color rgb="FFFFEB84"/>
        <color rgb="FF63BE7B"/>
      </colorScale>
    </cfRule>
  </conditionalFormatting>
  <conditionalFormatting sqref="F26:L26">
    <cfRule type="colorScale" priority="13">
      <colorScale>
        <cfvo type="min"/>
        <cfvo type="percentile" val="50"/>
        <cfvo type="max"/>
        <color rgb="FFF8696B"/>
        <color rgb="FFFFEB84"/>
        <color rgb="FF63BE7B"/>
      </colorScale>
    </cfRule>
  </conditionalFormatting>
  <conditionalFormatting sqref="F27:L27">
    <cfRule type="colorScale" priority="12">
      <colorScale>
        <cfvo type="min"/>
        <cfvo type="percentile" val="50"/>
        <cfvo type="max"/>
        <color rgb="FFF8696B"/>
        <color rgb="FFFFEB84"/>
        <color rgb="FF63BE7B"/>
      </colorScale>
    </cfRule>
  </conditionalFormatting>
  <conditionalFormatting sqref="F28:L28">
    <cfRule type="colorScale" priority="8">
      <colorScale>
        <cfvo type="min"/>
        <cfvo type="percentile" val="50"/>
        <cfvo type="max"/>
        <color rgb="FFF8696B"/>
        <color rgb="FFFFEB84"/>
        <color rgb="FF63BE7B"/>
      </colorScale>
    </cfRule>
  </conditionalFormatting>
  <conditionalFormatting sqref="F29:L29">
    <cfRule type="colorScale" priority="4">
      <colorScale>
        <cfvo type="min"/>
        <cfvo type="percentile" val="50"/>
        <cfvo type="max"/>
        <color rgb="FFF8696B"/>
        <color rgb="FFFFEB84"/>
        <color rgb="FF63BE7B"/>
      </colorScale>
    </cfRule>
  </conditionalFormatting>
  <conditionalFormatting sqref="Z2:Z29">
    <cfRule type="containsText" dxfId="211" priority="456" operator="containsText" text="A">
      <formula>NOT(ISERROR(SEARCH("A",Z2)))</formula>
    </cfRule>
    <cfRule type="containsText" dxfId="210" priority="451" operator="containsText" text="D">
      <formula>NOT(ISERROR(SEARCH("D",Z2)))</formula>
    </cfRule>
    <cfRule type="containsText" dxfId="209" priority="452" operator="containsText" text="S">
      <formula>NOT(ISERROR(SEARCH("S",Z2)))</formula>
    </cfRule>
    <cfRule type="containsText" dxfId="208" priority="453" operator="containsText" text="F">
      <formula>NOT(ISERROR(SEARCH("F",Z2)))</formula>
    </cfRule>
    <cfRule type="containsText" dxfId="207" priority="454" operator="containsText" text="E">
      <formula>NOT(ISERROR(SEARCH("E",Z2)))</formula>
    </cfRule>
    <cfRule type="containsText" dxfId="206" priority="455" operator="containsText" text="B">
      <formula>NOT(ISERROR(SEARCH("B",Z2)))</formula>
    </cfRule>
  </conditionalFormatting>
  <conditionalFormatting sqref="AF2:AI29">
    <cfRule type="containsText" dxfId="205" priority="3" operator="containsText" text="A">
      <formula>NOT(ISERROR(SEARCH("A",AF2)))</formula>
    </cfRule>
    <cfRule type="containsText" dxfId="204" priority="2" operator="containsText" text="B">
      <formula>NOT(ISERROR(SEARCH("B",AF2)))</formula>
    </cfRule>
    <cfRule type="containsText" dxfId="203" priority="1" operator="containsText" text="E">
      <formula>NOT(ISERROR(SEARCH("E",AF2)))</formula>
    </cfRule>
  </conditionalFormatting>
  <dataValidations count="1">
    <dataValidation type="list" allowBlank="1" showInputMessage="1" showErrorMessage="1" sqref="AI2:AI29"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7 M8:P9 M10:P10 M11:P12 M13:P13 M14:P16 M17:P17 M18:P18 M19:P20 M21:P22 M23:P23 M24:P25 M26:P26 M27:P27 M28:P28 M29:P2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41"/>
  <sheetViews>
    <sheetView zoomScaleNormal="100" workbookViewId="0">
      <pane xSplit="5" ySplit="1" topLeftCell="V17" activePane="bottomRight" state="frozen"/>
      <selection activeCell="E24" sqref="E24"/>
      <selection pane="topRight" activeCell="E24" sqref="E24"/>
      <selection pane="bottomLeft" activeCell="E24" sqref="E24"/>
      <selection pane="bottomRight" activeCell="AM45" sqref="AM45"/>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153</v>
      </c>
      <c r="S1" s="2" t="s">
        <v>49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55</v>
      </c>
      <c r="AL1" s="14" t="s">
        <v>70</v>
      </c>
      <c r="AM1" s="14" t="s">
        <v>134</v>
      </c>
    </row>
    <row r="2" spans="1:39" s="5" customFormat="1">
      <c r="A2" s="6">
        <v>45298</v>
      </c>
      <c r="B2" s="18" t="s">
        <v>138</v>
      </c>
      <c r="C2" s="8" t="s">
        <v>195</v>
      </c>
      <c r="D2" s="9">
        <v>6.6747685185185188E-2</v>
      </c>
      <c r="E2" s="8" t="s">
        <v>188</v>
      </c>
      <c r="F2" s="10">
        <v>12.2</v>
      </c>
      <c r="G2" s="10">
        <v>11.1</v>
      </c>
      <c r="H2" s="10">
        <v>11.7</v>
      </c>
      <c r="I2" s="10">
        <v>12.4</v>
      </c>
      <c r="J2" s="10">
        <v>12.3</v>
      </c>
      <c r="K2" s="10">
        <v>12</v>
      </c>
      <c r="L2" s="10">
        <v>12.4</v>
      </c>
      <c r="M2" s="10">
        <v>12.6</v>
      </c>
      <c r="N2" s="22">
        <f t="shared" ref="N2:N28" si="0">SUM(F2:H2)</f>
        <v>35</v>
      </c>
      <c r="O2" s="22">
        <f t="shared" ref="O2:O28" si="1">SUM(I2:J2)</f>
        <v>24.700000000000003</v>
      </c>
      <c r="P2" s="22">
        <f t="shared" ref="P2:P28" si="2">SUM(K2:M2)</f>
        <v>37</v>
      </c>
      <c r="Q2" s="23">
        <f t="shared" ref="Q2:Q28" si="3">SUM(F2:J2)</f>
        <v>59.7</v>
      </c>
      <c r="R2" s="23">
        <f t="shared" ref="R2:R28" si="4">SUM(I2:M2)</f>
        <v>61.7</v>
      </c>
      <c r="S2" s="11" t="s">
        <v>170</v>
      </c>
      <c r="T2" s="11" t="s">
        <v>197</v>
      </c>
      <c r="U2" s="13" t="s">
        <v>279</v>
      </c>
      <c r="V2" s="13" t="s">
        <v>280</v>
      </c>
      <c r="W2" s="13" t="s">
        <v>281</v>
      </c>
      <c r="X2" s="13" t="s">
        <v>136</v>
      </c>
      <c r="Y2" s="12">
        <v>9.9</v>
      </c>
      <c r="Z2" s="12">
        <v>9.4</v>
      </c>
      <c r="AA2" s="12">
        <v>9.4</v>
      </c>
      <c r="AB2" s="11" t="s">
        <v>183</v>
      </c>
      <c r="AC2" s="12">
        <v>1.7</v>
      </c>
      <c r="AD2" s="12" t="s">
        <v>313</v>
      </c>
      <c r="AE2" s="12">
        <v>1.5</v>
      </c>
      <c r="AF2" s="12">
        <v>0.2</v>
      </c>
      <c r="AG2" s="12"/>
      <c r="AH2" s="11" t="s">
        <v>316</v>
      </c>
      <c r="AI2" s="11" t="s">
        <v>315</v>
      </c>
      <c r="AJ2" s="11" t="s">
        <v>182</v>
      </c>
      <c r="AK2" s="8"/>
      <c r="AL2" s="8" t="s">
        <v>353</v>
      </c>
      <c r="AM2" s="27" t="s">
        <v>354</v>
      </c>
    </row>
    <row r="3" spans="1:39" s="5" customFormat="1">
      <c r="A3" s="6">
        <v>45304</v>
      </c>
      <c r="B3" s="17" t="s">
        <v>173</v>
      </c>
      <c r="C3" s="8" t="s">
        <v>195</v>
      </c>
      <c r="D3" s="9">
        <v>6.5358796296296304E-2</v>
      </c>
      <c r="E3" s="8" t="s">
        <v>403</v>
      </c>
      <c r="F3" s="10">
        <v>11.9</v>
      </c>
      <c r="G3" s="10">
        <v>10.8</v>
      </c>
      <c r="H3" s="10">
        <v>11.3</v>
      </c>
      <c r="I3" s="10">
        <v>12.2</v>
      </c>
      <c r="J3" s="10">
        <v>12.2</v>
      </c>
      <c r="K3" s="10">
        <v>12.2</v>
      </c>
      <c r="L3" s="10">
        <v>12</v>
      </c>
      <c r="M3" s="10">
        <v>12.1</v>
      </c>
      <c r="N3" s="22">
        <f t="shared" si="0"/>
        <v>34</v>
      </c>
      <c r="O3" s="22">
        <f t="shared" si="1"/>
        <v>24.4</v>
      </c>
      <c r="P3" s="22">
        <f t="shared" si="2"/>
        <v>36.299999999999997</v>
      </c>
      <c r="Q3" s="23">
        <f t="shared" si="3"/>
        <v>58.400000000000006</v>
      </c>
      <c r="R3" s="23">
        <f t="shared" si="4"/>
        <v>60.699999999999996</v>
      </c>
      <c r="S3" s="11" t="s">
        <v>172</v>
      </c>
      <c r="T3" s="11" t="s">
        <v>244</v>
      </c>
      <c r="U3" s="13" t="s">
        <v>240</v>
      </c>
      <c r="V3" s="13" t="s">
        <v>404</v>
      </c>
      <c r="W3" s="13" t="s">
        <v>240</v>
      </c>
      <c r="X3" s="13" t="s">
        <v>136</v>
      </c>
      <c r="Y3" s="12">
        <v>10</v>
      </c>
      <c r="Z3" s="12">
        <v>8.5</v>
      </c>
      <c r="AA3" s="12">
        <v>9.4</v>
      </c>
      <c r="AB3" s="11" t="s">
        <v>183</v>
      </c>
      <c r="AC3" s="12">
        <v>-0.3</v>
      </c>
      <c r="AD3" s="12" t="s">
        <v>313</v>
      </c>
      <c r="AE3" s="12">
        <v>-0.5</v>
      </c>
      <c r="AF3" s="12">
        <v>0.2</v>
      </c>
      <c r="AG3" s="12"/>
      <c r="AH3" s="11" t="s">
        <v>320</v>
      </c>
      <c r="AI3" s="11" t="s">
        <v>315</v>
      </c>
      <c r="AJ3" s="11" t="s">
        <v>182</v>
      </c>
      <c r="AK3" s="8"/>
      <c r="AL3" s="8" t="s">
        <v>454</v>
      </c>
      <c r="AM3" s="27" t="s">
        <v>455</v>
      </c>
    </row>
    <row r="4" spans="1:39" s="5" customFormat="1">
      <c r="A4" s="6">
        <v>45305</v>
      </c>
      <c r="B4" s="18" t="s">
        <v>179</v>
      </c>
      <c r="C4" s="8" t="s">
        <v>195</v>
      </c>
      <c r="D4" s="9">
        <v>6.598379629629629E-2</v>
      </c>
      <c r="E4" s="8" t="s">
        <v>429</v>
      </c>
      <c r="F4" s="10">
        <v>12.3</v>
      </c>
      <c r="G4" s="10">
        <v>10.9</v>
      </c>
      <c r="H4" s="10">
        <v>11.5</v>
      </c>
      <c r="I4" s="10">
        <v>12.4</v>
      </c>
      <c r="J4" s="10">
        <v>12.4</v>
      </c>
      <c r="K4" s="10">
        <v>12.1</v>
      </c>
      <c r="L4" s="10">
        <v>12</v>
      </c>
      <c r="M4" s="10">
        <v>11.5</v>
      </c>
      <c r="N4" s="22">
        <f t="shared" si="0"/>
        <v>34.700000000000003</v>
      </c>
      <c r="O4" s="22">
        <f t="shared" si="1"/>
        <v>24.8</v>
      </c>
      <c r="P4" s="22">
        <f t="shared" si="2"/>
        <v>35.6</v>
      </c>
      <c r="Q4" s="23">
        <f t="shared" si="3"/>
        <v>59.5</v>
      </c>
      <c r="R4" s="23">
        <f t="shared" si="4"/>
        <v>60.4</v>
      </c>
      <c r="S4" s="11" t="s">
        <v>170</v>
      </c>
      <c r="T4" s="11" t="s">
        <v>171</v>
      </c>
      <c r="U4" s="13" t="s">
        <v>252</v>
      </c>
      <c r="V4" s="13" t="s">
        <v>280</v>
      </c>
      <c r="W4" s="13" t="s">
        <v>222</v>
      </c>
      <c r="X4" s="13" t="s">
        <v>136</v>
      </c>
      <c r="Y4" s="12">
        <v>9.6</v>
      </c>
      <c r="Z4" s="12">
        <v>8.5</v>
      </c>
      <c r="AA4" s="12">
        <v>9.4</v>
      </c>
      <c r="AB4" s="11" t="s">
        <v>183</v>
      </c>
      <c r="AC4" s="12">
        <v>-0.2</v>
      </c>
      <c r="AD4" s="12" t="s">
        <v>313</v>
      </c>
      <c r="AE4" s="12">
        <v>-0.4</v>
      </c>
      <c r="AF4" s="12">
        <v>0.2</v>
      </c>
      <c r="AG4" s="12"/>
      <c r="AH4" s="11" t="s">
        <v>320</v>
      </c>
      <c r="AI4" s="11" t="s">
        <v>315</v>
      </c>
      <c r="AJ4" s="11" t="s">
        <v>182</v>
      </c>
      <c r="AK4" s="8"/>
      <c r="AL4" s="8" t="s">
        <v>472</v>
      </c>
      <c r="AM4" s="27" t="s">
        <v>473</v>
      </c>
    </row>
    <row r="5" spans="1:39" s="5" customFormat="1">
      <c r="A5" s="6">
        <v>45311</v>
      </c>
      <c r="B5" s="18" t="s">
        <v>138</v>
      </c>
      <c r="C5" s="8" t="s">
        <v>503</v>
      </c>
      <c r="D5" s="9">
        <v>6.7395833333333335E-2</v>
      </c>
      <c r="E5" s="8" t="s">
        <v>516</v>
      </c>
      <c r="F5" s="10">
        <v>12.2</v>
      </c>
      <c r="G5" s="10">
        <v>11.8</v>
      </c>
      <c r="H5" s="10">
        <v>11.9</v>
      </c>
      <c r="I5" s="10">
        <v>12.5</v>
      </c>
      <c r="J5" s="10">
        <v>12.3</v>
      </c>
      <c r="K5" s="10">
        <v>12</v>
      </c>
      <c r="L5" s="10">
        <v>12</v>
      </c>
      <c r="M5" s="10">
        <v>12.6</v>
      </c>
      <c r="N5" s="22">
        <f t="shared" si="0"/>
        <v>35.9</v>
      </c>
      <c r="O5" s="22">
        <f t="shared" si="1"/>
        <v>24.8</v>
      </c>
      <c r="P5" s="22">
        <f t="shared" si="2"/>
        <v>36.6</v>
      </c>
      <c r="Q5" s="23">
        <f t="shared" si="3"/>
        <v>60.7</v>
      </c>
      <c r="R5" s="23">
        <f t="shared" si="4"/>
        <v>61.4</v>
      </c>
      <c r="S5" s="11" t="s">
        <v>170</v>
      </c>
      <c r="T5" s="11" t="s">
        <v>197</v>
      </c>
      <c r="U5" s="13" t="s">
        <v>494</v>
      </c>
      <c r="V5" s="13" t="s">
        <v>517</v>
      </c>
      <c r="W5" s="13" t="s">
        <v>494</v>
      </c>
      <c r="X5" s="13" t="s">
        <v>181</v>
      </c>
      <c r="Y5" s="12">
        <v>11.8</v>
      </c>
      <c r="Z5" s="12">
        <v>10.9</v>
      </c>
      <c r="AA5" s="12">
        <v>8</v>
      </c>
      <c r="AB5" s="11" t="s">
        <v>276</v>
      </c>
      <c r="AC5" s="12">
        <v>2.2999999999999998</v>
      </c>
      <c r="AD5" s="12" t="s">
        <v>313</v>
      </c>
      <c r="AE5" s="12">
        <v>0.6</v>
      </c>
      <c r="AF5" s="12">
        <v>1.7</v>
      </c>
      <c r="AG5" s="12"/>
      <c r="AH5" s="11" t="s">
        <v>314</v>
      </c>
      <c r="AI5" s="11" t="s">
        <v>314</v>
      </c>
      <c r="AJ5" s="11" t="s">
        <v>183</v>
      </c>
      <c r="AK5" s="8" t="s">
        <v>570</v>
      </c>
      <c r="AL5" s="8" t="s">
        <v>571</v>
      </c>
      <c r="AM5" s="27" t="s">
        <v>572</v>
      </c>
    </row>
    <row r="6" spans="1:39" s="5" customFormat="1">
      <c r="A6" s="6">
        <v>45312</v>
      </c>
      <c r="B6" s="18" t="s">
        <v>180</v>
      </c>
      <c r="C6" s="8" t="s">
        <v>519</v>
      </c>
      <c r="D6" s="9">
        <v>6.805555555555555E-2</v>
      </c>
      <c r="E6" s="8" t="s">
        <v>527</v>
      </c>
      <c r="F6" s="10">
        <v>12.1</v>
      </c>
      <c r="G6" s="10">
        <v>11.5</v>
      </c>
      <c r="H6" s="10">
        <v>11.5</v>
      </c>
      <c r="I6" s="10">
        <v>13</v>
      </c>
      <c r="J6" s="10">
        <v>13.3</v>
      </c>
      <c r="K6" s="10">
        <v>12.4</v>
      </c>
      <c r="L6" s="10">
        <v>11.8</v>
      </c>
      <c r="M6" s="10">
        <v>12.4</v>
      </c>
      <c r="N6" s="22">
        <f t="shared" si="0"/>
        <v>35.1</v>
      </c>
      <c r="O6" s="22">
        <f t="shared" si="1"/>
        <v>26.3</v>
      </c>
      <c r="P6" s="22">
        <f t="shared" si="2"/>
        <v>36.6</v>
      </c>
      <c r="Q6" s="23">
        <f t="shared" si="3"/>
        <v>61.400000000000006</v>
      </c>
      <c r="R6" s="23">
        <f t="shared" si="4"/>
        <v>62.9</v>
      </c>
      <c r="S6" s="11" t="s">
        <v>170</v>
      </c>
      <c r="T6" s="11" t="s">
        <v>248</v>
      </c>
      <c r="U6" s="13" t="s">
        <v>241</v>
      </c>
      <c r="V6" s="13" t="s">
        <v>528</v>
      </c>
      <c r="W6" s="13" t="s">
        <v>196</v>
      </c>
      <c r="X6" s="13" t="s">
        <v>181</v>
      </c>
      <c r="Y6" s="12">
        <v>16.100000000000001</v>
      </c>
      <c r="Z6" s="12">
        <v>14.6</v>
      </c>
      <c r="AA6" s="12">
        <v>6.8</v>
      </c>
      <c r="AB6" s="11" t="s">
        <v>276</v>
      </c>
      <c r="AC6" s="12">
        <v>2.7</v>
      </c>
      <c r="AD6" s="12" t="s">
        <v>313</v>
      </c>
      <c r="AE6" s="12">
        <v>0.8</v>
      </c>
      <c r="AF6" s="12">
        <v>1.9</v>
      </c>
      <c r="AG6" s="12"/>
      <c r="AH6" s="11" t="s">
        <v>314</v>
      </c>
      <c r="AI6" s="11" t="s">
        <v>315</v>
      </c>
      <c r="AJ6" s="11" t="s">
        <v>182</v>
      </c>
      <c r="AK6" s="8" t="s">
        <v>570</v>
      </c>
      <c r="AL6" s="8" t="s">
        <v>583</v>
      </c>
      <c r="AM6" s="27" t="s">
        <v>584</v>
      </c>
    </row>
    <row r="7" spans="1:39" s="5" customFormat="1">
      <c r="A7" s="6">
        <v>45318</v>
      </c>
      <c r="B7" s="18" t="s">
        <v>137</v>
      </c>
      <c r="C7" s="8" t="s">
        <v>195</v>
      </c>
      <c r="D7" s="9">
        <v>6.5312499999999996E-2</v>
      </c>
      <c r="E7" s="8" t="s">
        <v>596</v>
      </c>
      <c r="F7" s="10">
        <v>12.6</v>
      </c>
      <c r="G7" s="10">
        <v>10.8</v>
      </c>
      <c r="H7" s="10">
        <v>11.1</v>
      </c>
      <c r="I7" s="10">
        <v>11.7</v>
      </c>
      <c r="J7" s="10">
        <v>11.9</v>
      </c>
      <c r="K7" s="10">
        <v>12.2</v>
      </c>
      <c r="L7" s="10">
        <v>11.8</v>
      </c>
      <c r="M7" s="10">
        <v>12.2</v>
      </c>
      <c r="N7" s="22">
        <f t="shared" si="0"/>
        <v>34.5</v>
      </c>
      <c r="O7" s="22">
        <f t="shared" si="1"/>
        <v>23.6</v>
      </c>
      <c r="P7" s="22">
        <f t="shared" si="2"/>
        <v>36.200000000000003</v>
      </c>
      <c r="Q7" s="23">
        <f t="shared" si="3"/>
        <v>58.1</v>
      </c>
      <c r="R7" s="23">
        <f t="shared" si="4"/>
        <v>59.8</v>
      </c>
      <c r="S7" s="11" t="s">
        <v>172</v>
      </c>
      <c r="T7" s="11" t="s">
        <v>197</v>
      </c>
      <c r="U7" s="13" t="s">
        <v>199</v>
      </c>
      <c r="V7" s="13" t="s">
        <v>259</v>
      </c>
      <c r="W7" s="13" t="s">
        <v>597</v>
      </c>
      <c r="X7" s="13" t="s">
        <v>181</v>
      </c>
      <c r="Y7" s="12">
        <v>10.6</v>
      </c>
      <c r="Z7" s="12">
        <v>9.1</v>
      </c>
      <c r="AA7" s="12">
        <v>9.1</v>
      </c>
      <c r="AB7" s="11" t="s">
        <v>182</v>
      </c>
      <c r="AC7" s="12" t="s">
        <v>317</v>
      </c>
      <c r="AD7" s="12" t="s">
        <v>313</v>
      </c>
      <c r="AE7" s="12">
        <v>0.1</v>
      </c>
      <c r="AF7" s="12">
        <v>-0.1</v>
      </c>
      <c r="AG7" s="12"/>
      <c r="AH7" s="11" t="s">
        <v>315</v>
      </c>
      <c r="AI7" s="11" t="s">
        <v>315</v>
      </c>
      <c r="AJ7" s="11" t="s">
        <v>182</v>
      </c>
      <c r="AK7" s="8" t="s">
        <v>570</v>
      </c>
      <c r="AL7" s="8" t="s">
        <v>655</v>
      </c>
      <c r="AM7" s="27" t="s">
        <v>656</v>
      </c>
    </row>
    <row r="8" spans="1:39" s="5" customFormat="1">
      <c r="A8" s="6">
        <v>45319</v>
      </c>
      <c r="B8" s="17" t="s">
        <v>138</v>
      </c>
      <c r="C8" s="8" t="s">
        <v>195</v>
      </c>
      <c r="D8" s="9">
        <v>6.6018518518518518E-2</v>
      </c>
      <c r="E8" s="8" t="s">
        <v>612</v>
      </c>
      <c r="F8" s="10">
        <v>12.5</v>
      </c>
      <c r="G8" s="10">
        <v>11.1</v>
      </c>
      <c r="H8" s="10">
        <v>11.8</v>
      </c>
      <c r="I8" s="10">
        <v>12.1</v>
      </c>
      <c r="J8" s="10">
        <v>12.3</v>
      </c>
      <c r="K8" s="10">
        <v>12</v>
      </c>
      <c r="L8" s="10">
        <v>11.6</v>
      </c>
      <c r="M8" s="10">
        <v>12</v>
      </c>
      <c r="N8" s="22">
        <f t="shared" si="0"/>
        <v>35.400000000000006</v>
      </c>
      <c r="O8" s="22">
        <f t="shared" si="1"/>
        <v>24.4</v>
      </c>
      <c r="P8" s="22">
        <f t="shared" si="2"/>
        <v>35.6</v>
      </c>
      <c r="Q8" s="23">
        <f t="shared" si="3"/>
        <v>59.800000000000011</v>
      </c>
      <c r="R8" s="23">
        <f t="shared" si="4"/>
        <v>60</v>
      </c>
      <c r="S8" s="11" t="s">
        <v>170</v>
      </c>
      <c r="T8" s="11" t="s">
        <v>171</v>
      </c>
      <c r="U8" s="13" t="s">
        <v>404</v>
      </c>
      <c r="V8" s="13" t="s">
        <v>613</v>
      </c>
      <c r="W8" s="13" t="s">
        <v>287</v>
      </c>
      <c r="X8" s="13" t="s">
        <v>181</v>
      </c>
      <c r="Y8" s="12">
        <v>9.5</v>
      </c>
      <c r="Z8" s="12">
        <v>8.6999999999999993</v>
      </c>
      <c r="AA8" s="12">
        <v>9.1999999999999993</v>
      </c>
      <c r="AB8" s="11" t="s">
        <v>182</v>
      </c>
      <c r="AC8" s="12">
        <v>0.4</v>
      </c>
      <c r="AD8" s="12" t="s">
        <v>313</v>
      </c>
      <c r="AE8" s="12">
        <v>0.4</v>
      </c>
      <c r="AF8" s="12" t="s">
        <v>317</v>
      </c>
      <c r="AG8" s="12"/>
      <c r="AH8" s="11" t="s">
        <v>314</v>
      </c>
      <c r="AI8" s="11" t="s">
        <v>315</v>
      </c>
      <c r="AJ8" s="11" t="s">
        <v>182</v>
      </c>
      <c r="AK8" s="8" t="s">
        <v>570</v>
      </c>
      <c r="AL8" s="8" t="s">
        <v>627</v>
      </c>
      <c r="AM8" s="27" t="s">
        <v>628</v>
      </c>
    </row>
    <row r="9" spans="1:39" s="5" customFormat="1">
      <c r="A9" s="6">
        <v>45325</v>
      </c>
      <c r="B9" s="18" t="s">
        <v>138</v>
      </c>
      <c r="C9" s="8" t="s">
        <v>195</v>
      </c>
      <c r="D9" s="9">
        <v>6.5324074074074076E-2</v>
      </c>
      <c r="E9" s="8" t="s">
        <v>677</v>
      </c>
      <c r="F9" s="10">
        <v>12.3</v>
      </c>
      <c r="G9" s="10">
        <v>10.7</v>
      </c>
      <c r="H9" s="10">
        <v>11.1</v>
      </c>
      <c r="I9" s="10">
        <v>12</v>
      </c>
      <c r="J9" s="10">
        <v>11.9</v>
      </c>
      <c r="K9" s="10">
        <v>12.2</v>
      </c>
      <c r="L9" s="10">
        <v>12.2</v>
      </c>
      <c r="M9" s="10">
        <v>12</v>
      </c>
      <c r="N9" s="22">
        <f t="shared" si="0"/>
        <v>34.1</v>
      </c>
      <c r="O9" s="22">
        <f t="shared" si="1"/>
        <v>23.9</v>
      </c>
      <c r="P9" s="22">
        <f t="shared" si="2"/>
        <v>36.4</v>
      </c>
      <c r="Q9" s="23">
        <f t="shared" si="3"/>
        <v>58</v>
      </c>
      <c r="R9" s="23">
        <f t="shared" si="4"/>
        <v>60.3</v>
      </c>
      <c r="S9" s="11" t="s">
        <v>172</v>
      </c>
      <c r="T9" s="11" t="s">
        <v>197</v>
      </c>
      <c r="U9" s="13" t="s">
        <v>239</v>
      </c>
      <c r="V9" s="13" t="s">
        <v>298</v>
      </c>
      <c r="W9" s="13" t="s">
        <v>678</v>
      </c>
      <c r="X9" s="13" t="s">
        <v>182</v>
      </c>
      <c r="Y9" s="12">
        <v>10.3</v>
      </c>
      <c r="Z9" s="12">
        <v>8.3000000000000007</v>
      </c>
      <c r="AA9" s="12">
        <v>9</v>
      </c>
      <c r="AB9" s="11" t="s">
        <v>182</v>
      </c>
      <c r="AC9" s="12">
        <v>-0.6</v>
      </c>
      <c r="AD9" s="12" t="s">
        <v>313</v>
      </c>
      <c r="AE9" s="12">
        <v>-0.4</v>
      </c>
      <c r="AF9" s="12">
        <v>-0.2</v>
      </c>
      <c r="AG9" s="12"/>
      <c r="AH9" s="11" t="s">
        <v>320</v>
      </c>
      <c r="AI9" s="11" t="s">
        <v>320</v>
      </c>
      <c r="AJ9" s="11" t="s">
        <v>181</v>
      </c>
      <c r="AK9" s="8" t="s">
        <v>570</v>
      </c>
      <c r="AL9" s="8" t="s">
        <v>734</v>
      </c>
      <c r="AM9" s="27" t="s">
        <v>735</v>
      </c>
    </row>
    <row r="10" spans="1:39" s="5" customFormat="1">
      <c r="A10" s="6">
        <v>45326</v>
      </c>
      <c r="B10" s="18" t="s">
        <v>179</v>
      </c>
      <c r="C10" s="8" t="s">
        <v>195</v>
      </c>
      <c r="D10" s="9">
        <v>6.6770833333333335E-2</v>
      </c>
      <c r="E10" s="8" t="s">
        <v>696</v>
      </c>
      <c r="F10" s="10">
        <v>12.5</v>
      </c>
      <c r="G10" s="10">
        <v>11.1</v>
      </c>
      <c r="H10" s="10">
        <v>12.3</v>
      </c>
      <c r="I10" s="10">
        <v>13</v>
      </c>
      <c r="J10" s="10">
        <v>13</v>
      </c>
      <c r="K10" s="10">
        <v>12.4</v>
      </c>
      <c r="L10" s="10">
        <v>11.4</v>
      </c>
      <c r="M10" s="10">
        <v>11.2</v>
      </c>
      <c r="N10" s="22">
        <f t="shared" si="0"/>
        <v>35.900000000000006</v>
      </c>
      <c r="O10" s="22">
        <f t="shared" si="1"/>
        <v>26</v>
      </c>
      <c r="P10" s="22">
        <f t="shared" si="2"/>
        <v>35</v>
      </c>
      <c r="Q10" s="23">
        <f t="shared" si="3"/>
        <v>61.900000000000006</v>
      </c>
      <c r="R10" s="23">
        <f t="shared" si="4"/>
        <v>61</v>
      </c>
      <c r="S10" s="11" t="s">
        <v>217</v>
      </c>
      <c r="T10" s="11" t="s">
        <v>213</v>
      </c>
      <c r="U10" s="13" t="s">
        <v>273</v>
      </c>
      <c r="V10" s="13" t="s">
        <v>299</v>
      </c>
      <c r="W10" s="13" t="s">
        <v>252</v>
      </c>
      <c r="X10" s="13" t="s">
        <v>182</v>
      </c>
      <c r="Y10" s="12">
        <v>9.1999999999999993</v>
      </c>
      <c r="Z10" s="12">
        <v>9.6</v>
      </c>
      <c r="AA10" s="12">
        <v>8.8000000000000007</v>
      </c>
      <c r="AB10" s="11" t="s">
        <v>182</v>
      </c>
      <c r="AC10" s="12">
        <v>1.6</v>
      </c>
      <c r="AD10" s="12">
        <v>-0.3</v>
      </c>
      <c r="AE10" s="12">
        <v>1.5</v>
      </c>
      <c r="AF10" s="12">
        <v>-0.2</v>
      </c>
      <c r="AG10" s="12"/>
      <c r="AH10" s="11" t="s">
        <v>318</v>
      </c>
      <c r="AI10" s="11" t="s">
        <v>320</v>
      </c>
      <c r="AJ10" s="11" t="s">
        <v>181</v>
      </c>
      <c r="AK10" s="8" t="s">
        <v>570</v>
      </c>
      <c r="AL10" s="8" t="s">
        <v>740</v>
      </c>
      <c r="AM10" s="27" t="s">
        <v>741</v>
      </c>
    </row>
    <row r="11" spans="1:39" s="5" customFormat="1">
      <c r="A11" s="6">
        <v>45332</v>
      </c>
      <c r="B11" s="18" t="s">
        <v>755</v>
      </c>
      <c r="C11" s="8" t="s">
        <v>195</v>
      </c>
      <c r="D11" s="9">
        <v>6.5381944444444437E-2</v>
      </c>
      <c r="E11" s="8" t="s">
        <v>756</v>
      </c>
      <c r="F11" s="10">
        <v>12.4</v>
      </c>
      <c r="G11" s="10">
        <v>11.6</v>
      </c>
      <c r="H11" s="10">
        <v>12.1</v>
      </c>
      <c r="I11" s="10">
        <v>12.5</v>
      </c>
      <c r="J11" s="10">
        <v>12</v>
      </c>
      <c r="K11" s="10">
        <v>11.5</v>
      </c>
      <c r="L11" s="10">
        <v>11.2</v>
      </c>
      <c r="M11" s="10">
        <v>11.6</v>
      </c>
      <c r="N11" s="22">
        <f t="shared" si="0"/>
        <v>36.1</v>
      </c>
      <c r="O11" s="22">
        <f t="shared" si="1"/>
        <v>24.5</v>
      </c>
      <c r="P11" s="22">
        <f t="shared" si="2"/>
        <v>34.299999999999997</v>
      </c>
      <c r="Q11" s="23">
        <f t="shared" si="3"/>
        <v>60.6</v>
      </c>
      <c r="R11" s="23">
        <f t="shared" si="4"/>
        <v>58.800000000000004</v>
      </c>
      <c r="S11" s="11" t="s">
        <v>217</v>
      </c>
      <c r="T11" s="11" t="s">
        <v>213</v>
      </c>
      <c r="U11" s="13" t="s">
        <v>770</v>
      </c>
      <c r="V11" s="13" t="s">
        <v>310</v>
      </c>
      <c r="W11" s="13" t="s">
        <v>240</v>
      </c>
      <c r="X11" s="13" t="s">
        <v>182</v>
      </c>
      <c r="Y11" s="12">
        <v>9.1</v>
      </c>
      <c r="Z11" s="12">
        <v>8.4</v>
      </c>
      <c r="AA11" s="12">
        <v>9.1</v>
      </c>
      <c r="AB11" s="11" t="s">
        <v>182</v>
      </c>
      <c r="AC11" s="12">
        <v>0.6</v>
      </c>
      <c r="AD11" s="12">
        <v>-0.6</v>
      </c>
      <c r="AE11" s="12">
        <v>0.2</v>
      </c>
      <c r="AF11" s="12">
        <v>-0.2</v>
      </c>
      <c r="AG11" s="12" t="s">
        <v>319</v>
      </c>
      <c r="AH11" s="11" t="s">
        <v>315</v>
      </c>
      <c r="AI11" s="11" t="s">
        <v>315</v>
      </c>
      <c r="AJ11" s="11" t="s">
        <v>182</v>
      </c>
      <c r="AK11" s="8"/>
      <c r="AL11" s="8" t="s">
        <v>816</v>
      </c>
      <c r="AM11" s="27" t="s">
        <v>817</v>
      </c>
    </row>
    <row r="12" spans="1:39" s="5" customFormat="1">
      <c r="A12" s="6">
        <v>45333</v>
      </c>
      <c r="B12" s="18" t="s">
        <v>138</v>
      </c>
      <c r="C12" s="8" t="s">
        <v>195</v>
      </c>
      <c r="D12" s="9">
        <v>6.6689814814814813E-2</v>
      </c>
      <c r="E12" s="8" t="s">
        <v>783</v>
      </c>
      <c r="F12" s="10">
        <v>12.7</v>
      </c>
      <c r="G12" s="10">
        <v>11</v>
      </c>
      <c r="H12" s="10">
        <v>11.9</v>
      </c>
      <c r="I12" s="10">
        <v>12.5</v>
      </c>
      <c r="J12" s="10">
        <v>12.8</v>
      </c>
      <c r="K12" s="10">
        <v>12.1</v>
      </c>
      <c r="L12" s="10">
        <v>11.8</v>
      </c>
      <c r="M12" s="10">
        <v>11.4</v>
      </c>
      <c r="N12" s="22">
        <f t="shared" si="0"/>
        <v>35.6</v>
      </c>
      <c r="O12" s="22">
        <f t="shared" si="1"/>
        <v>25.3</v>
      </c>
      <c r="P12" s="22">
        <f t="shared" si="2"/>
        <v>35.299999999999997</v>
      </c>
      <c r="Q12" s="23">
        <f t="shared" si="3"/>
        <v>60.900000000000006</v>
      </c>
      <c r="R12" s="23">
        <f t="shared" si="4"/>
        <v>60.6</v>
      </c>
      <c r="S12" s="11" t="s">
        <v>217</v>
      </c>
      <c r="T12" s="11" t="s">
        <v>213</v>
      </c>
      <c r="U12" s="13" t="s">
        <v>273</v>
      </c>
      <c r="V12" s="13" t="s">
        <v>280</v>
      </c>
      <c r="W12" s="13" t="s">
        <v>224</v>
      </c>
      <c r="X12" s="13" t="s">
        <v>182</v>
      </c>
      <c r="Y12" s="12">
        <v>9.3000000000000007</v>
      </c>
      <c r="Z12" s="12">
        <v>8</v>
      </c>
      <c r="AA12" s="12">
        <v>8.6999999999999993</v>
      </c>
      <c r="AB12" s="11" t="s">
        <v>182</v>
      </c>
      <c r="AC12" s="12">
        <v>1.2</v>
      </c>
      <c r="AD12" s="12">
        <v>-0.3</v>
      </c>
      <c r="AE12" s="12">
        <v>1</v>
      </c>
      <c r="AF12" s="12">
        <v>-0.1</v>
      </c>
      <c r="AG12" s="12"/>
      <c r="AH12" s="11" t="s">
        <v>316</v>
      </c>
      <c r="AI12" s="11" t="s">
        <v>315</v>
      </c>
      <c r="AJ12" s="11" t="s">
        <v>182</v>
      </c>
      <c r="AK12" s="8" t="s">
        <v>570</v>
      </c>
      <c r="AL12" s="8" t="s">
        <v>830</v>
      </c>
      <c r="AM12" s="27" t="s">
        <v>831</v>
      </c>
    </row>
    <row r="13" spans="1:39" s="5" customFormat="1">
      <c r="A13" s="6">
        <v>45403</v>
      </c>
      <c r="B13" s="17" t="s">
        <v>138</v>
      </c>
      <c r="C13" s="8" t="s">
        <v>195</v>
      </c>
      <c r="D13" s="9">
        <v>6.4629629629629634E-2</v>
      </c>
      <c r="E13" s="8" t="s">
        <v>939</v>
      </c>
      <c r="F13" s="10">
        <v>12.1</v>
      </c>
      <c r="G13" s="10">
        <v>10.4</v>
      </c>
      <c r="H13" s="10">
        <v>11.3</v>
      </c>
      <c r="I13" s="10">
        <v>12.1</v>
      </c>
      <c r="J13" s="10">
        <v>11.8</v>
      </c>
      <c r="K13" s="10">
        <v>11.8</v>
      </c>
      <c r="L13" s="10">
        <v>11.8</v>
      </c>
      <c r="M13" s="10">
        <v>12.1</v>
      </c>
      <c r="N13" s="22">
        <f t="shared" si="0"/>
        <v>33.799999999999997</v>
      </c>
      <c r="O13" s="22">
        <f t="shared" si="1"/>
        <v>23.9</v>
      </c>
      <c r="P13" s="22">
        <f t="shared" si="2"/>
        <v>35.700000000000003</v>
      </c>
      <c r="Q13" s="23">
        <f t="shared" si="3"/>
        <v>57.7</v>
      </c>
      <c r="R13" s="23">
        <f t="shared" si="4"/>
        <v>59.6</v>
      </c>
      <c r="S13" s="11" t="s">
        <v>172</v>
      </c>
      <c r="T13" s="11" t="s">
        <v>197</v>
      </c>
      <c r="U13" s="13" t="s">
        <v>220</v>
      </c>
      <c r="V13" s="13" t="s">
        <v>779</v>
      </c>
      <c r="W13" s="13" t="s">
        <v>204</v>
      </c>
      <c r="X13" s="13" t="s">
        <v>136</v>
      </c>
      <c r="Y13" s="12">
        <v>7.4</v>
      </c>
      <c r="Z13" s="12">
        <v>6.6</v>
      </c>
      <c r="AA13" s="12">
        <v>9.9</v>
      </c>
      <c r="AB13" s="11" t="s">
        <v>136</v>
      </c>
      <c r="AC13" s="12">
        <v>-1.6</v>
      </c>
      <c r="AD13" s="12">
        <v>-0.8</v>
      </c>
      <c r="AE13" s="12">
        <v>-0.2</v>
      </c>
      <c r="AF13" s="12">
        <v>-2.2000000000000002</v>
      </c>
      <c r="AG13" s="12"/>
      <c r="AH13" s="11" t="s">
        <v>315</v>
      </c>
      <c r="AI13" s="11" t="s">
        <v>314</v>
      </c>
      <c r="AJ13" s="11" t="s">
        <v>183</v>
      </c>
      <c r="AK13" s="8"/>
      <c r="AL13" s="8" t="s">
        <v>980</v>
      </c>
      <c r="AM13" s="27" t="s">
        <v>981</v>
      </c>
    </row>
    <row r="14" spans="1:39" s="5" customFormat="1">
      <c r="A14" s="6">
        <v>45409</v>
      </c>
      <c r="B14" s="18" t="s">
        <v>138</v>
      </c>
      <c r="C14" s="8" t="s">
        <v>195</v>
      </c>
      <c r="D14" s="9">
        <v>6.458333333333334E-2</v>
      </c>
      <c r="E14" s="8" t="s">
        <v>1000</v>
      </c>
      <c r="F14" s="10">
        <v>12.4</v>
      </c>
      <c r="G14" s="10">
        <v>10.5</v>
      </c>
      <c r="H14" s="10">
        <v>11.2</v>
      </c>
      <c r="I14" s="10">
        <v>11.9</v>
      </c>
      <c r="J14" s="10">
        <v>11.8</v>
      </c>
      <c r="K14" s="10">
        <v>11.5</v>
      </c>
      <c r="L14" s="10">
        <v>11.6</v>
      </c>
      <c r="M14" s="10">
        <v>12.1</v>
      </c>
      <c r="N14" s="22">
        <f t="shared" si="0"/>
        <v>34.099999999999994</v>
      </c>
      <c r="O14" s="22">
        <f t="shared" si="1"/>
        <v>23.700000000000003</v>
      </c>
      <c r="P14" s="22">
        <f t="shared" si="2"/>
        <v>35.200000000000003</v>
      </c>
      <c r="Q14" s="23">
        <f t="shared" si="3"/>
        <v>57.8</v>
      </c>
      <c r="R14" s="23">
        <f t="shared" si="4"/>
        <v>58.900000000000006</v>
      </c>
      <c r="S14" s="11" t="s">
        <v>172</v>
      </c>
      <c r="T14" s="11" t="s">
        <v>171</v>
      </c>
      <c r="U14" s="13" t="s">
        <v>273</v>
      </c>
      <c r="V14" s="13" t="s">
        <v>199</v>
      </c>
      <c r="W14" s="13" t="s">
        <v>528</v>
      </c>
      <c r="X14" s="13" t="s">
        <v>136</v>
      </c>
      <c r="Y14" s="12">
        <v>10.199999999999999</v>
      </c>
      <c r="Z14" s="12">
        <v>8.8000000000000007</v>
      </c>
      <c r="AA14" s="12">
        <v>9.1999999999999993</v>
      </c>
      <c r="AB14" s="11" t="s">
        <v>136</v>
      </c>
      <c r="AC14" s="12">
        <v>-2</v>
      </c>
      <c r="AD14" s="12" t="s">
        <v>313</v>
      </c>
      <c r="AE14" s="12">
        <v>-0.6</v>
      </c>
      <c r="AF14" s="12">
        <v>-1.4</v>
      </c>
      <c r="AG14" s="12"/>
      <c r="AH14" s="11" t="s">
        <v>320</v>
      </c>
      <c r="AI14" s="11" t="s">
        <v>315</v>
      </c>
      <c r="AJ14" s="11" t="s">
        <v>182</v>
      </c>
      <c r="AK14" s="8"/>
      <c r="AL14" s="8" t="s">
        <v>1032</v>
      </c>
      <c r="AM14" s="27" t="s">
        <v>1033</v>
      </c>
    </row>
    <row r="15" spans="1:39" s="5" customFormat="1">
      <c r="A15" s="6">
        <v>45416</v>
      </c>
      <c r="B15" s="18" t="s">
        <v>137</v>
      </c>
      <c r="C15" s="8" t="s">
        <v>195</v>
      </c>
      <c r="D15" s="9">
        <v>6.3923611111111112E-2</v>
      </c>
      <c r="E15" s="8" t="s">
        <v>696</v>
      </c>
      <c r="F15" s="10">
        <v>12.4</v>
      </c>
      <c r="G15" s="10">
        <v>10.6</v>
      </c>
      <c r="H15" s="10">
        <v>11</v>
      </c>
      <c r="I15" s="10">
        <v>11.9</v>
      </c>
      <c r="J15" s="10">
        <v>12</v>
      </c>
      <c r="K15" s="10">
        <v>11.4</v>
      </c>
      <c r="L15" s="10">
        <v>11.5</v>
      </c>
      <c r="M15" s="10">
        <v>11.5</v>
      </c>
      <c r="N15" s="22">
        <f t="shared" si="0"/>
        <v>34</v>
      </c>
      <c r="O15" s="22">
        <f t="shared" si="1"/>
        <v>23.9</v>
      </c>
      <c r="P15" s="22">
        <f t="shared" si="2"/>
        <v>34.4</v>
      </c>
      <c r="Q15" s="23">
        <f t="shared" si="3"/>
        <v>57.9</v>
      </c>
      <c r="R15" s="23">
        <f t="shared" si="4"/>
        <v>58.3</v>
      </c>
      <c r="S15" s="11" t="s">
        <v>172</v>
      </c>
      <c r="T15" s="11" t="s">
        <v>171</v>
      </c>
      <c r="U15" s="13" t="s">
        <v>273</v>
      </c>
      <c r="V15" s="13" t="s">
        <v>196</v>
      </c>
      <c r="W15" s="13" t="s">
        <v>240</v>
      </c>
      <c r="X15" s="13" t="s">
        <v>136</v>
      </c>
      <c r="Y15" s="12">
        <v>8.4</v>
      </c>
      <c r="Z15" s="12">
        <v>8</v>
      </c>
      <c r="AA15" s="12">
        <v>9.6999999999999993</v>
      </c>
      <c r="AB15" s="11" t="s">
        <v>217</v>
      </c>
      <c r="AC15" s="12">
        <v>-2</v>
      </c>
      <c r="AD15" s="12" t="s">
        <v>313</v>
      </c>
      <c r="AE15" s="12">
        <v>-0.1</v>
      </c>
      <c r="AF15" s="12">
        <v>-1.9</v>
      </c>
      <c r="AG15" s="12" t="s">
        <v>319</v>
      </c>
      <c r="AH15" s="11" t="s">
        <v>315</v>
      </c>
      <c r="AI15" s="11" t="s">
        <v>315</v>
      </c>
      <c r="AJ15" s="11" t="s">
        <v>182</v>
      </c>
      <c r="AK15" s="8"/>
      <c r="AL15" s="8" t="s">
        <v>1112</v>
      </c>
      <c r="AM15" s="27" t="s">
        <v>1113</v>
      </c>
    </row>
    <row r="16" spans="1:39" s="5" customFormat="1">
      <c r="A16" s="6">
        <v>45417</v>
      </c>
      <c r="B16" s="18" t="s">
        <v>138</v>
      </c>
      <c r="C16" s="8" t="s">
        <v>195</v>
      </c>
      <c r="D16" s="9">
        <v>6.3958333333333339E-2</v>
      </c>
      <c r="E16" s="8" t="s">
        <v>1086</v>
      </c>
      <c r="F16" s="10">
        <v>12.4</v>
      </c>
      <c r="G16" s="10">
        <v>10.5</v>
      </c>
      <c r="H16" s="10">
        <v>10.9</v>
      </c>
      <c r="I16" s="10">
        <v>11.6</v>
      </c>
      <c r="J16" s="10">
        <v>11.5</v>
      </c>
      <c r="K16" s="10">
        <v>11.7</v>
      </c>
      <c r="L16" s="10">
        <v>12</v>
      </c>
      <c r="M16" s="10">
        <v>12</v>
      </c>
      <c r="N16" s="22">
        <f t="shared" si="0"/>
        <v>33.799999999999997</v>
      </c>
      <c r="O16" s="22">
        <f t="shared" si="1"/>
        <v>23.1</v>
      </c>
      <c r="P16" s="22">
        <f t="shared" si="2"/>
        <v>35.700000000000003</v>
      </c>
      <c r="Q16" s="23">
        <f t="shared" si="3"/>
        <v>56.9</v>
      </c>
      <c r="R16" s="23">
        <f t="shared" si="4"/>
        <v>58.8</v>
      </c>
      <c r="S16" s="11" t="s">
        <v>172</v>
      </c>
      <c r="T16" s="11" t="s">
        <v>197</v>
      </c>
      <c r="U16" s="13" t="s">
        <v>298</v>
      </c>
      <c r="V16" s="13" t="s">
        <v>1087</v>
      </c>
      <c r="W16" s="13" t="s">
        <v>1088</v>
      </c>
      <c r="X16" s="13" t="s">
        <v>136</v>
      </c>
      <c r="Y16" s="12">
        <v>8.5</v>
      </c>
      <c r="Z16" s="12">
        <v>7.6</v>
      </c>
      <c r="AA16" s="12">
        <v>9.9</v>
      </c>
      <c r="AB16" s="11" t="s">
        <v>217</v>
      </c>
      <c r="AC16" s="12">
        <v>-2.4</v>
      </c>
      <c r="AD16" s="12" t="s">
        <v>313</v>
      </c>
      <c r="AE16" s="12">
        <v>-0.5</v>
      </c>
      <c r="AF16" s="12">
        <v>-1.9</v>
      </c>
      <c r="AG16" s="12"/>
      <c r="AH16" s="11" t="s">
        <v>320</v>
      </c>
      <c r="AI16" s="11" t="s">
        <v>314</v>
      </c>
      <c r="AJ16" s="11" t="s">
        <v>183</v>
      </c>
      <c r="AK16" s="8"/>
      <c r="AL16" s="8" t="s">
        <v>1122</v>
      </c>
      <c r="AM16" s="27" t="s">
        <v>1123</v>
      </c>
    </row>
    <row r="17" spans="1:39" s="5" customFormat="1">
      <c r="A17" s="6">
        <v>45423</v>
      </c>
      <c r="B17" s="17" t="s">
        <v>138</v>
      </c>
      <c r="C17" s="8" t="s">
        <v>195</v>
      </c>
      <c r="D17" s="9">
        <v>6.4687499999999995E-2</v>
      </c>
      <c r="E17" s="8" t="s">
        <v>1149</v>
      </c>
      <c r="F17" s="10">
        <v>11.9</v>
      </c>
      <c r="G17" s="10">
        <v>11</v>
      </c>
      <c r="H17" s="10">
        <v>11.2</v>
      </c>
      <c r="I17" s="10">
        <v>12.4</v>
      </c>
      <c r="J17" s="10">
        <v>12.6</v>
      </c>
      <c r="K17" s="10">
        <v>12</v>
      </c>
      <c r="L17" s="10">
        <v>11.5</v>
      </c>
      <c r="M17" s="10">
        <v>11.3</v>
      </c>
      <c r="N17" s="22">
        <f t="shared" si="0"/>
        <v>34.099999999999994</v>
      </c>
      <c r="O17" s="22">
        <f t="shared" si="1"/>
        <v>25</v>
      </c>
      <c r="P17" s="22">
        <f t="shared" si="2"/>
        <v>34.799999999999997</v>
      </c>
      <c r="Q17" s="23">
        <f t="shared" si="3"/>
        <v>59.099999999999994</v>
      </c>
      <c r="R17" s="23">
        <f t="shared" si="4"/>
        <v>59.8</v>
      </c>
      <c r="S17" s="11" t="s">
        <v>170</v>
      </c>
      <c r="T17" s="11" t="s">
        <v>400</v>
      </c>
      <c r="U17" s="13" t="s">
        <v>199</v>
      </c>
      <c r="V17" s="13" t="s">
        <v>241</v>
      </c>
      <c r="W17" s="13" t="s">
        <v>272</v>
      </c>
      <c r="X17" s="13" t="s">
        <v>181</v>
      </c>
      <c r="Y17" s="12">
        <v>8.6999999999999993</v>
      </c>
      <c r="Z17" s="12">
        <v>8.3000000000000007</v>
      </c>
      <c r="AA17" s="12">
        <v>9.5</v>
      </c>
      <c r="AB17" s="11" t="s">
        <v>217</v>
      </c>
      <c r="AC17" s="12">
        <v>-1.1000000000000001</v>
      </c>
      <c r="AD17" s="12" t="s">
        <v>313</v>
      </c>
      <c r="AE17" s="12">
        <v>0.8</v>
      </c>
      <c r="AF17" s="12">
        <v>-1.9</v>
      </c>
      <c r="AG17" s="12"/>
      <c r="AH17" s="11" t="s">
        <v>314</v>
      </c>
      <c r="AI17" s="11" t="s">
        <v>315</v>
      </c>
      <c r="AJ17" s="11" t="s">
        <v>182</v>
      </c>
      <c r="AK17" s="8"/>
      <c r="AL17" s="8" t="s">
        <v>1182</v>
      </c>
      <c r="AM17" s="27" t="s">
        <v>1183</v>
      </c>
    </row>
    <row r="18" spans="1:39" s="5" customFormat="1">
      <c r="A18" s="6">
        <v>45430</v>
      </c>
      <c r="B18" s="18" t="s">
        <v>137</v>
      </c>
      <c r="C18" s="8" t="s">
        <v>195</v>
      </c>
      <c r="D18" s="9">
        <v>6.3993055555555553E-2</v>
      </c>
      <c r="E18" s="8" t="s">
        <v>630</v>
      </c>
      <c r="F18" s="10">
        <v>12.7</v>
      </c>
      <c r="G18" s="10">
        <v>11.2</v>
      </c>
      <c r="H18" s="10">
        <v>11.4</v>
      </c>
      <c r="I18" s="10">
        <v>11.9</v>
      </c>
      <c r="J18" s="10">
        <v>11.6</v>
      </c>
      <c r="K18" s="10">
        <v>11.3</v>
      </c>
      <c r="L18" s="10">
        <v>11.4</v>
      </c>
      <c r="M18" s="10">
        <v>11.4</v>
      </c>
      <c r="N18" s="22">
        <f t="shared" si="0"/>
        <v>35.299999999999997</v>
      </c>
      <c r="O18" s="22">
        <f t="shared" si="1"/>
        <v>23.5</v>
      </c>
      <c r="P18" s="22">
        <f t="shared" si="2"/>
        <v>34.1</v>
      </c>
      <c r="Q18" s="23">
        <f t="shared" si="3"/>
        <v>58.8</v>
      </c>
      <c r="R18" s="23">
        <f t="shared" si="4"/>
        <v>57.599999999999994</v>
      </c>
      <c r="S18" s="11" t="s">
        <v>217</v>
      </c>
      <c r="T18" s="11" t="s">
        <v>213</v>
      </c>
      <c r="U18" s="13" t="s">
        <v>273</v>
      </c>
      <c r="V18" s="13" t="s">
        <v>196</v>
      </c>
      <c r="W18" s="13" t="s">
        <v>1232</v>
      </c>
      <c r="X18" s="13" t="s">
        <v>181</v>
      </c>
      <c r="Y18" s="12">
        <v>8.9</v>
      </c>
      <c r="Z18" s="12">
        <v>6.7</v>
      </c>
      <c r="AA18" s="12">
        <v>10.4</v>
      </c>
      <c r="AB18" s="11" t="s">
        <v>217</v>
      </c>
      <c r="AC18" s="12">
        <v>-1.4</v>
      </c>
      <c r="AD18" s="12">
        <v>-0.3</v>
      </c>
      <c r="AE18" s="12">
        <v>0.2</v>
      </c>
      <c r="AF18" s="12">
        <v>-1.9</v>
      </c>
      <c r="AG18" s="12"/>
      <c r="AH18" s="11" t="s">
        <v>315</v>
      </c>
      <c r="AI18" s="11" t="s">
        <v>320</v>
      </c>
      <c r="AJ18" s="11" t="s">
        <v>182</v>
      </c>
      <c r="AK18" s="8"/>
      <c r="AL18" s="8" t="s">
        <v>1266</v>
      </c>
      <c r="AM18" s="27" t="s">
        <v>1267</v>
      </c>
    </row>
    <row r="19" spans="1:39" s="5" customFormat="1">
      <c r="A19" s="6">
        <v>45431</v>
      </c>
      <c r="B19" s="18" t="s">
        <v>138</v>
      </c>
      <c r="C19" s="8" t="s">
        <v>195</v>
      </c>
      <c r="D19" s="9">
        <v>6.4618055555555554E-2</v>
      </c>
      <c r="E19" s="8" t="s">
        <v>1239</v>
      </c>
      <c r="F19" s="10">
        <v>12.2</v>
      </c>
      <c r="G19" s="10">
        <v>10.5</v>
      </c>
      <c r="H19" s="10">
        <v>11.2</v>
      </c>
      <c r="I19" s="10">
        <v>11.9</v>
      </c>
      <c r="J19" s="10">
        <v>11.9</v>
      </c>
      <c r="K19" s="10">
        <v>11.9</v>
      </c>
      <c r="L19" s="10">
        <v>11.9</v>
      </c>
      <c r="M19" s="10">
        <v>11.8</v>
      </c>
      <c r="N19" s="22">
        <f t="shared" si="0"/>
        <v>33.9</v>
      </c>
      <c r="O19" s="22">
        <f t="shared" si="1"/>
        <v>23.8</v>
      </c>
      <c r="P19" s="22">
        <f t="shared" si="2"/>
        <v>35.6</v>
      </c>
      <c r="Q19" s="23">
        <f t="shared" si="3"/>
        <v>57.699999999999996</v>
      </c>
      <c r="R19" s="23">
        <f t="shared" si="4"/>
        <v>59.400000000000006</v>
      </c>
      <c r="S19" s="11" t="s">
        <v>172</v>
      </c>
      <c r="T19" s="11" t="s">
        <v>197</v>
      </c>
      <c r="U19" s="13" t="s">
        <v>280</v>
      </c>
      <c r="V19" s="13" t="s">
        <v>220</v>
      </c>
      <c r="W19" s="13" t="s">
        <v>270</v>
      </c>
      <c r="X19" s="13" t="s">
        <v>181</v>
      </c>
      <c r="Y19" s="12">
        <v>7.3</v>
      </c>
      <c r="Z19" s="12">
        <v>6.8</v>
      </c>
      <c r="AA19" s="12">
        <v>10.8</v>
      </c>
      <c r="AB19" s="11" t="s">
        <v>217</v>
      </c>
      <c r="AC19" s="12">
        <v>-1.7</v>
      </c>
      <c r="AD19" s="12" t="s">
        <v>313</v>
      </c>
      <c r="AE19" s="12">
        <v>0.1</v>
      </c>
      <c r="AF19" s="12">
        <v>-1.8</v>
      </c>
      <c r="AG19" s="12"/>
      <c r="AH19" s="11" t="s">
        <v>315</v>
      </c>
      <c r="AI19" s="11" t="s">
        <v>315</v>
      </c>
      <c r="AJ19" s="11" t="s">
        <v>182</v>
      </c>
      <c r="AK19" s="8"/>
      <c r="AL19" s="8" t="s">
        <v>1276</v>
      </c>
      <c r="AM19" s="27" t="s">
        <v>1277</v>
      </c>
    </row>
    <row r="20" spans="1:39" s="5" customFormat="1">
      <c r="A20" s="6">
        <v>45438</v>
      </c>
      <c r="B20" s="18" t="s">
        <v>138</v>
      </c>
      <c r="C20" s="8" t="s">
        <v>195</v>
      </c>
      <c r="D20" s="9">
        <v>6.4664351851851848E-2</v>
      </c>
      <c r="E20" s="8" t="s">
        <v>1318</v>
      </c>
      <c r="F20" s="10">
        <v>12.3</v>
      </c>
      <c r="G20" s="10">
        <v>10.9</v>
      </c>
      <c r="H20" s="10">
        <v>11.4</v>
      </c>
      <c r="I20" s="10">
        <v>12.2</v>
      </c>
      <c r="J20" s="10">
        <v>12</v>
      </c>
      <c r="K20" s="10">
        <v>11.5</v>
      </c>
      <c r="L20" s="10">
        <v>11.4</v>
      </c>
      <c r="M20" s="10">
        <v>12</v>
      </c>
      <c r="N20" s="22">
        <f t="shared" si="0"/>
        <v>34.6</v>
      </c>
      <c r="O20" s="22">
        <f t="shared" si="1"/>
        <v>24.2</v>
      </c>
      <c r="P20" s="22">
        <f t="shared" si="2"/>
        <v>34.9</v>
      </c>
      <c r="Q20" s="23">
        <f t="shared" si="3"/>
        <v>58.8</v>
      </c>
      <c r="R20" s="23">
        <f t="shared" si="4"/>
        <v>59.1</v>
      </c>
      <c r="S20" s="11" t="s">
        <v>170</v>
      </c>
      <c r="T20" s="11" t="s">
        <v>171</v>
      </c>
      <c r="U20" s="13" t="s">
        <v>298</v>
      </c>
      <c r="V20" s="13" t="s">
        <v>1087</v>
      </c>
      <c r="W20" s="13" t="s">
        <v>528</v>
      </c>
      <c r="X20" s="13" t="s">
        <v>181</v>
      </c>
      <c r="Y20" s="12">
        <v>7.2</v>
      </c>
      <c r="Z20" s="12">
        <v>7.7</v>
      </c>
      <c r="AA20" s="12">
        <v>10</v>
      </c>
      <c r="AB20" s="11" t="s">
        <v>136</v>
      </c>
      <c r="AC20" s="12">
        <v>-1.3</v>
      </c>
      <c r="AD20" s="12" t="s">
        <v>313</v>
      </c>
      <c r="AE20" s="12">
        <v>0.3</v>
      </c>
      <c r="AF20" s="12">
        <v>-1.6</v>
      </c>
      <c r="AG20" s="12"/>
      <c r="AH20" s="11" t="s">
        <v>315</v>
      </c>
      <c r="AI20" s="11" t="s">
        <v>315</v>
      </c>
      <c r="AJ20" s="11" t="s">
        <v>182</v>
      </c>
      <c r="AK20" s="8"/>
      <c r="AL20" s="8" t="s">
        <v>1354</v>
      </c>
      <c r="AM20" s="27" t="s">
        <v>1355</v>
      </c>
    </row>
    <row r="21" spans="1:39" s="5" customFormat="1">
      <c r="A21" s="6">
        <v>45444</v>
      </c>
      <c r="B21" s="18" t="s">
        <v>138</v>
      </c>
      <c r="C21" s="8" t="s">
        <v>195</v>
      </c>
      <c r="D21" s="9">
        <v>6.3958333333333339E-2</v>
      </c>
      <c r="E21" s="8" t="s">
        <v>1378</v>
      </c>
      <c r="F21" s="10">
        <v>11.7</v>
      </c>
      <c r="G21" s="10">
        <v>11</v>
      </c>
      <c r="H21" s="10">
        <v>11.2</v>
      </c>
      <c r="I21" s="10">
        <v>11.7</v>
      </c>
      <c r="J21" s="10">
        <v>11.5</v>
      </c>
      <c r="K21" s="10">
        <v>11.5</v>
      </c>
      <c r="L21" s="10">
        <v>11.8</v>
      </c>
      <c r="M21" s="10">
        <v>12.2</v>
      </c>
      <c r="N21" s="22">
        <f t="shared" si="0"/>
        <v>33.9</v>
      </c>
      <c r="O21" s="22">
        <f t="shared" si="1"/>
        <v>23.2</v>
      </c>
      <c r="P21" s="22">
        <f t="shared" si="2"/>
        <v>35.5</v>
      </c>
      <c r="Q21" s="23">
        <f t="shared" si="3"/>
        <v>57.099999999999994</v>
      </c>
      <c r="R21" s="23">
        <f t="shared" si="4"/>
        <v>58.7</v>
      </c>
      <c r="S21" s="11" t="s">
        <v>172</v>
      </c>
      <c r="T21" s="11" t="s">
        <v>197</v>
      </c>
      <c r="U21" s="13" t="s">
        <v>220</v>
      </c>
      <c r="V21" s="13" t="s">
        <v>863</v>
      </c>
      <c r="W21" s="13" t="s">
        <v>199</v>
      </c>
      <c r="X21" s="13" t="s">
        <v>182</v>
      </c>
      <c r="Y21" s="12">
        <v>8.8000000000000007</v>
      </c>
      <c r="Z21" s="12">
        <v>7.6</v>
      </c>
      <c r="AA21" s="12">
        <v>9.4</v>
      </c>
      <c r="AB21" s="11" t="s">
        <v>217</v>
      </c>
      <c r="AC21" s="12">
        <v>-2.4</v>
      </c>
      <c r="AD21" s="12" t="s">
        <v>313</v>
      </c>
      <c r="AE21" s="12">
        <v>-0.7</v>
      </c>
      <c r="AF21" s="12">
        <v>-1.7</v>
      </c>
      <c r="AG21" s="12"/>
      <c r="AH21" s="11" t="s">
        <v>320</v>
      </c>
      <c r="AI21" s="11" t="s">
        <v>315</v>
      </c>
      <c r="AJ21" s="11" t="s">
        <v>182</v>
      </c>
      <c r="AK21" s="8"/>
      <c r="AL21" s="8" t="s">
        <v>1411</v>
      </c>
      <c r="AM21" s="27" t="s">
        <v>1412</v>
      </c>
    </row>
    <row r="22" spans="1:39" s="5" customFormat="1" ht="15" customHeight="1">
      <c r="A22" s="6">
        <v>45444</v>
      </c>
      <c r="B22" s="18" t="s">
        <v>1373</v>
      </c>
      <c r="C22" s="8" t="s">
        <v>195</v>
      </c>
      <c r="D22" s="9">
        <v>6.4675925925925928E-2</v>
      </c>
      <c r="E22" s="8" t="s">
        <v>1379</v>
      </c>
      <c r="F22" s="10">
        <v>12.2</v>
      </c>
      <c r="G22" s="10">
        <v>11.5</v>
      </c>
      <c r="H22" s="10">
        <v>12</v>
      </c>
      <c r="I22" s="10">
        <v>12.3</v>
      </c>
      <c r="J22" s="10">
        <v>12</v>
      </c>
      <c r="K22" s="10">
        <v>11.3</v>
      </c>
      <c r="L22" s="10">
        <v>11.2</v>
      </c>
      <c r="M22" s="10">
        <v>11.3</v>
      </c>
      <c r="N22" s="22">
        <f t="shared" si="0"/>
        <v>35.700000000000003</v>
      </c>
      <c r="O22" s="22">
        <f t="shared" si="1"/>
        <v>24.3</v>
      </c>
      <c r="P22" s="22">
        <f t="shared" si="2"/>
        <v>33.799999999999997</v>
      </c>
      <c r="Q22" s="23">
        <f t="shared" si="3"/>
        <v>60</v>
      </c>
      <c r="R22" s="23">
        <f t="shared" si="4"/>
        <v>58.099999999999994</v>
      </c>
      <c r="S22" s="11" t="s">
        <v>217</v>
      </c>
      <c r="T22" s="11" t="s">
        <v>213</v>
      </c>
      <c r="U22" s="13" t="s">
        <v>199</v>
      </c>
      <c r="V22" s="13" t="s">
        <v>199</v>
      </c>
      <c r="W22" s="13" t="s">
        <v>196</v>
      </c>
      <c r="X22" s="13" t="s">
        <v>182</v>
      </c>
      <c r="Y22" s="12">
        <v>8.8000000000000007</v>
      </c>
      <c r="Z22" s="12">
        <v>7.6</v>
      </c>
      <c r="AA22" s="12">
        <v>9.4</v>
      </c>
      <c r="AB22" s="11" t="s">
        <v>217</v>
      </c>
      <c r="AC22" s="12">
        <v>-2.1</v>
      </c>
      <c r="AD22" s="12">
        <v>-0.6</v>
      </c>
      <c r="AE22" s="12">
        <v>-1</v>
      </c>
      <c r="AF22" s="12">
        <v>-1.7</v>
      </c>
      <c r="AG22" s="12" t="s">
        <v>319</v>
      </c>
      <c r="AH22" s="11" t="s">
        <v>446</v>
      </c>
      <c r="AI22" s="11" t="s">
        <v>315</v>
      </c>
      <c r="AJ22" s="11" t="s">
        <v>181</v>
      </c>
      <c r="AK22" s="8"/>
      <c r="AL22" s="8" t="s">
        <v>1413</v>
      </c>
      <c r="AM22" s="27" t="s">
        <v>1414</v>
      </c>
    </row>
    <row r="23" spans="1:39" s="5" customFormat="1" ht="14" customHeight="1">
      <c r="A23" s="6">
        <v>45451</v>
      </c>
      <c r="B23" s="18" t="s">
        <v>1449</v>
      </c>
      <c r="C23" s="8" t="s">
        <v>195</v>
      </c>
      <c r="D23" s="9">
        <v>6.5289351851851848E-2</v>
      </c>
      <c r="E23" s="8" t="s">
        <v>1459</v>
      </c>
      <c r="F23" s="10">
        <v>12.1</v>
      </c>
      <c r="G23" s="10">
        <v>11.2</v>
      </c>
      <c r="H23" s="10">
        <v>11.1</v>
      </c>
      <c r="I23" s="10">
        <v>11.5</v>
      </c>
      <c r="J23" s="10">
        <v>11.6</v>
      </c>
      <c r="K23" s="10">
        <v>12.1</v>
      </c>
      <c r="L23" s="10">
        <v>11.9</v>
      </c>
      <c r="M23" s="10">
        <v>12.6</v>
      </c>
      <c r="N23" s="22">
        <f t="shared" si="0"/>
        <v>34.4</v>
      </c>
      <c r="O23" s="22">
        <f t="shared" si="1"/>
        <v>23.1</v>
      </c>
      <c r="P23" s="22">
        <f t="shared" si="2"/>
        <v>36.6</v>
      </c>
      <c r="Q23" s="23">
        <f t="shared" si="3"/>
        <v>57.5</v>
      </c>
      <c r="R23" s="23">
        <f t="shared" si="4"/>
        <v>59.7</v>
      </c>
      <c r="S23" s="11" t="s">
        <v>172</v>
      </c>
      <c r="T23" s="11" t="s">
        <v>197</v>
      </c>
      <c r="U23" s="13" t="s">
        <v>395</v>
      </c>
      <c r="V23" s="13" t="s">
        <v>1460</v>
      </c>
      <c r="W23" s="13" t="s">
        <v>415</v>
      </c>
      <c r="X23" s="13" t="s">
        <v>182</v>
      </c>
      <c r="Y23" s="12">
        <v>7.4</v>
      </c>
      <c r="Z23" s="12">
        <v>8</v>
      </c>
      <c r="AA23" s="12">
        <v>10.8</v>
      </c>
      <c r="AB23" s="11" t="s">
        <v>136</v>
      </c>
      <c r="AC23" s="12">
        <v>-1.8</v>
      </c>
      <c r="AD23" s="12" t="s">
        <v>313</v>
      </c>
      <c r="AE23" s="12">
        <v>-0.2</v>
      </c>
      <c r="AF23" s="12">
        <v>-1.6</v>
      </c>
      <c r="AG23" s="12"/>
      <c r="AH23" s="11" t="s">
        <v>315</v>
      </c>
      <c r="AI23" s="11" t="s">
        <v>315</v>
      </c>
      <c r="AJ23" s="11" t="s">
        <v>182</v>
      </c>
      <c r="AK23" s="8"/>
      <c r="AL23" s="8" t="s">
        <v>1485</v>
      </c>
      <c r="AM23" s="27" t="s">
        <v>1486</v>
      </c>
    </row>
    <row r="24" spans="1:39" s="5" customFormat="1">
      <c r="A24" s="6">
        <v>45452</v>
      </c>
      <c r="B24" s="18" t="s">
        <v>138</v>
      </c>
      <c r="C24" s="8" t="s">
        <v>492</v>
      </c>
      <c r="D24" s="9">
        <v>6.4652777777777781E-2</v>
      </c>
      <c r="E24" s="8" t="s">
        <v>1467</v>
      </c>
      <c r="F24" s="10">
        <v>12.1</v>
      </c>
      <c r="G24" s="10">
        <v>11</v>
      </c>
      <c r="H24" s="10">
        <v>11.5</v>
      </c>
      <c r="I24" s="10">
        <v>12.2</v>
      </c>
      <c r="J24" s="10">
        <v>11.8</v>
      </c>
      <c r="K24" s="10">
        <v>11.8</v>
      </c>
      <c r="L24" s="10">
        <v>11.6</v>
      </c>
      <c r="M24" s="10">
        <v>11.6</v>
      </c>
      <c r="N24" s="22">
        <f t="shared" si="0"/>
        <v>34.6</v>
      </c>
      <c r="O24" s="22">
        <f t="shared" si="1"/>
        <v>24</v>
      </c>
      <c r="P24" s="22">
        <f t="shared" si="2"/>
        <v>35</v>
      </c>
      <c r="Q24" s="23">
        <f t="shared" si="3"/>
        <v>58.599999999999994</v>
      </c>
      <c r="R24" s="23">
        <f t="shared" si="4"/>
        <v>59</v>
      </c>
      <c r="S24" s="11" t="s">
        <v>170</v>
      </c>
      <c r="T24" s="11" t="s">
        <v>171</v>
      </c>
      <c r="U24" s="13" t="s">
        <v>411</v>
      </c>
      <c r="V24" s="13" t="s">
        <v>247</v>
      </c>
      <c r="W24" s="13" t="s">
        <v>258</v>
      </c>
      <c r="X24" s="13" t="s">
        <v>182</v>
      </c>
      <c r="Y24" s="12">
        <v>10</v>
      </c>
      <c r="Z24" s="12">
        <v>10.9</v>
      </c>
      <c r="AA24" s="12">
        <v>9.9</v>
      </c>
      <c r="AB24" s="11" t="s">
        <v>136</v>
      </c>
      <c r="AC24" s="12">
        <v>-1.4</v>
      </c>
      <c r="AD24" s="12" t="s">
        <v>313</v>
      </c>
      <c r="AE24" s="12">
        <v>-0.2</v>
      </c>
      <c r="AF24" s="12">
        <v>-1.2</v>
      </c>
      <c r="AG24" s="12"/>
      <c r="AH24" s="11" t="s">
        <v>315</v>
      </c>
      <c r="AI24" s="11" t="s">
        <v>314</v>
      </c>
      <c r="AJ24" s="11" t="s">
        <v>182</v>
      </c>
      <c r="AK24" s="8"/>
      <c r="AL24" s="8" t="s">
        <v>1517</v>
      </c>
      <c r="AM24" s="27" t="s">
        <v>1518</v>
      </c>
    </row>
    <row r="25" spans="1:39" s="5" customFormat="1">
      <c r="A25" s="6">
        <v>45459</v>
      </c>
      <c r="B25" s="18" t="s">
        <v>1373</v>
      </c>
      <c r="C25" s="8" t="s">
        <v>195</v>
      </c>
      <c r="D25" s="9">
        <v>6.6724537037037041E-2</v>
      </c>
      <c r="E25" s="8" t="s">
        <v>1537</v>
      </c>
      <c r="F25" s="10">
        <v>12.9</v>
      </c>
      <c r="G25" s="10">
        <v>11.5</v>
      </c>
      <c r="H25" s="10">
        <v>12.6</v>
      </c>
      <c r="I25" s="10">
        <v>12.8</v>
      </c>
      <c r="J25" s="10">
        <v>12.6</v>
      </c>
      <c r="K25" s="10">
        <v>11.8</v>
      </c>
      <c r="L25" s="10">
        <v>11.4</v>
      </c>
      <c r="M25" s="10">
        <v>10.9</v>
      </c>
      <c r="N25" s="22">
        <f t="shared" si="0"/>
        <v>37</v>
      </c>
      <c r="O25" s="22">
        <f t="shared" si="1"/>
        <v>25.4</v>
      </c>
      <c r="P25" s="22">
        <f t="shared" si="2"/>
        <v>34.1</v>
      </c>
      <c r="Q25" s="23">
        <f t="shared" si="3"/>
        <v>62.4</v>
      </c>
      <c r="R25" s="23">
        <f t="shared" si="4"/>
        <v>59.5</v>
      </c>
      <c r="S25" s="11" t="s">
        <v>212</v>
      </c>
      <c r="T25" s="11" t="s">
        <v>213</v>
      </c>
      <c r="U25" s="13" t="s">
        <v>419</v>
      </c>
      <c r="V25" s="13" t="s">
        <v>199</v>
      </c>
      <c r="W25" s="13" t="s">
        <v>1074</v>
      </c>
      <c r="X25" s="13" t="s">
        <v>183</v>
      </c>
      <c r="Y25" s="12">
        <v>10.4</v>
      </c>
      <c r="Z25" s="12">
        <v>8.8000000000000007</v>
      </c>
      <c r="AA25" s="12">
        <v>9.6</v>
      </c>
      <c r="AB25" s="11" t="s">
        <v>136</v>
      </c>
      <c r="AC25" s="12">
        <v>0.6</v>
      </c>
      <c r="AD25" s="12">
        <v>-0.8</v>
      </c>
      <c r="AE25" s="12">
        <v>1.2</v>
      </c>
      <c r="AF25" s="12">
        <v>-1.4</v>
      </c>
      <c r="AG25" s="12"/>
      <c r="AH25" s="11" t="s">
        <v>318</v>
      </c>
      <c r="AI25" s="11" t="s">
        <v>315</v>
      </c>
      <c r="AJ25" s="11" t="s">
        <v>182</v>
      </c>
      <c r="AK25" s="8"/>
      <c r="AL25" s="8" t="s">
        <v>1574</v>
      </c>
      <c r="AM25" s="27" t="s">
        <v>1575</v>
      </c>
    </row>
    <row r="26" spans="1:39" s="5" customFormat="1">
      <c r="A26" s="6">
        <v>45465</v>
      </c>
      <c r="B26" s="18" t="s">
        <v>1585</v>
      </c>
      <c r="C26" s="8" t="s">
        <v>195</v>
      </c>
      <c r="D26" s="9">
        <v>6.4641203703703701E-2</v>
      </c>
      <c r="E26" s="8" t="s">
        <v>1587</v>
      </c>
      <c r="F26" s="10">
        <v>12.5</v>
      </c>
      <c r="G26" s="10">
        <v>11</v>
      </c>
      <c r="H26" s="10">
        <v>11.3</v>
      </c>
      <c r="I26" s="10">
        <v>11.8</v>
      </c>
      <c r="J26" s="10">
        <v>11.7</v>
      </c>
      <c r="K26" s="10">
        <v>11.9</v>
      </c>
      <c r="L26" s="10">
        <v>11.4</v>
      </c>
      <c r="M26" s="10">
        <v>11.9</v>
      </c>
      <c r="N26" s="22">
        <f t="shared" si="0"/>
        <v>34.799999999999997</v>
      </c>
      <c r="O26" s="22">
        <f t="shared" si="1"/>
        <v>23.5</v>
      </c>
      <c r="P26" s="22">
        <f t="shared" si="2"/>
        <v>35.200000000000003</v>
      </c>
      <c r="Q26" s="23">
        <f t="shared" si="3"/>
        <v>58.3</v>
      </c>
      <c r="R26" s="23">
        <f t="shared" si="4"/>
        <v>58.699999999999996</v>
      </c>
      <c r="S26" s="11" t="s">
        <v>170</v>
      </c>
      <c r="T26" s="11" t="s">
        <v>171</v>
      </c>
      <c r="U26" s="13" t="s">
        <v>199</v>
      </c>
      <c r="V26" s="13" t="s">
        <v>1589</v>
      </c>
      <c r="W26" s="13" t="s">
        <v>280</v>
      </c>
      <c r="X26" s="13" t="s">
        <v>183</v>
      </c>
      <c r="Y26" s="12">
        <v>10.199999999999999</v>
      </c>
      <c r="Z26" s="12">
        <v>9.1</v>
      </c>
      <c r="AA26" s="12">
        <v>9.6999999999999993</v>
      </c>
      <c r="AB26" s="11" t="s">
        <v>136</v>
      </c>
      <c r="AC26" s="12">
        <v>-2.1</v>
      </c>
      <c r="AD26" s="12" t="s">
        <v>313</v>
      </c>
      <c r="AE26" s="12">
        <v>-0.3</v>
      </c>
      <c r="AF26" s="12">
        <v>-1.8</v>
      </c>
      <c r="AG26" s="12" t="s">
        <v>319</v>
      </c>
      <c r="AH26" s="11" t="s">
        <v>315</v>
      </c>
      <c r="AI26" s="11" t="s">
        <v>314</v>
      </c>
      <c r="AJ26" s="11" t="s">
        <v>183</v>
      </c>
      <c r="AK26" s="8"/>
      <c r="AL26" s="8" t="s">
        <v>1590</v>
      </c>
      <c r="AM26" s="27" t="s">
        <v>1640</v>
      </c>
    </row>
    <row r="27" spans="1:39" s="5" customFormat="1">
      <c r="A27" s="6">
        <v>45466</v>
      </c>
      <c r="B27" s="18" t="s">
        <v>138</v>
      </c>
      <c r="C27" s="8" t="s">
        <v>503</v>
      </c>
      <c r="D27" s="9">
        <v>6.6018518518518518E-2</v>
      </c>
      <c r="E27" s="8" t="s">
        <v>1617</v>
      </c>
      <c r="F27" s="10">
        <v>12.4</v>
      </c>
      <c r="G27" s="10">
        <v>10.6</v>
      </c>
      <c r="H27" s="10">
        <v>11.8</v>
      </c>
      <c r="I27" s="10">
        <v>12.4</v>
      </c>
      <c r="J27" s="10">
        <v>12.4</v>
      </c>
      <c r="K27" s="10">
        <v>12.1</v>
      </c>
      <c r="L27" s="10">
        <v>12.1</v>
      </c>
      <c r="M27" s="10">
        <v>11.6</v>
      </c>
      <c r="N27" s="22">
        <f t="shared" si="0"/>
        <v>34.799999999999997</v>
      </c>
      <c r="O27" s="22">
        <f t="shared" si="1"/>
        <v>24.8</v>
      </c>
      <c r="P27" s="22">
        <f t="shared" si="2"/>
        <v>35.799999999999997</v>
      </c>
      <c r="Q27" s="23">
        <f t="shared" si="3"/>
        <v>59.599999999999994</v>
      </c>
      <c r="R27" s="23">
        <f t="shared" si="4"/>
        <v>60.6</v>
      </c>
      <c r="S27" s="11" t="s">
        <v>172</v>
      </c>
      <c r="T27" s="11" t="s">
        <v>197</v>
      </c>
      <c r="U27" s="13" t="s">
        <v>199</v>
      </c>
      <c r="V27" s="13" t="s">
        <v>293</v>
      </c>
      <c r="W27" s="13" t="s">
        <v>260</v>
      </c>
      <c r="X27" s="13" t="s">
        <v>183</v>
      </c>
      <c r="Y27" s="12">
        <v>13.7</v>
      </c>
      <c r="Z27" s="12">
        <v>12.3</v>
      </c>
      <c r="AA27" s="12">
        <v>8.9</v>
      </c>
      <c r="AB27" s="11" t="s">
        <v>182</v>
      </c>
      <c r="AC27" s="12">
        <v>0.4</v>
      </c>
      <c r="AD27" s="12" t="s">
        <v>313</v>
      </c>
      <c r="AE27" s="12">
        <v>0.8</v>
      </c>
      <c r="AF27" s="12">
        <v>-0.4</v>
      </c>
      <c r="AG27" s="12"/>
      <c r="AH27" s="11" t="s">
        <v>314</v>
      </c>
      <c r="AI27" s="11" t="s">
        <v>314</v>
      </c>
      <c r="AJ27" s="11" t="s">
        <v>182</v>
      </c>
      <c r="AK27" s="8"/>
      <c r="AL27" s="8" t="s">
        <v>1651</v>
      </c>
      <c r="AM27" s="27" t="s">
        <v>1661</v>
      </c>
    </row>
    <row r="28" spans="1:39" s="5" customFormat="1">
      <c r="A28" s="6">
        <v>45570</v>
      </c>
      <c r="B28" s="18" t="s">
        <v>1373</v>
      </c>
      <c r="C28" s="8" t="s">
        <v>195</v>
      </c>
      <c r="D28" s="9">
        <v>6.5324074074074076E-2</v>
      </c>
      <c r="E28" s="8" t="s">
        <v>1678</v>
      </c>
      <c r="F28" s="10">
        <v>12.5</v>
      </c>
      <c r="G28" s="10">
        <v>11</v>
      </c>
      <c r="H28" s="10">
        <v>11.7</v>
      </c>
      <c r="I28" s="10">
        <v>12.2</v>
      </c>
      <c r="J28" s="10">
        <v>12.2</v>
      </c>
      <c r="K28" s="10">
        <v>11.9</v>
      </c>
      <c r="L28" s="10">
        <v>11.3</v>
      </c>
      <c r="M28" s="10">
        <v>11.6</v>
      </c>
      <c r="N28" s="22">
        <f t="shared" si="0"/>
        <v>35.200000000000003</v>
      </c>
      <c r="O28" s="22">
        <f t="shared" si="1"/>
        <v>24.4</v>
      </c>
      <c r="P28" s="22">
        <f t="shared" si="2"/>
        <v>34.800000000000004</v>
      </c>
      <c r="Q28" s="23">
        <f t="shared" si="3"/>
        <v>59.600000000000009</v>
      </c>
      <c r="R28" s="23">
        <f t="shared" si="4"/>
        <v>59.199999999999996</v>
      </c>
      <c r="S28" s="11" t="s">
        <v>170</v>
      </c>
      <c r="T28" s="11" t="s">
        <v>213</v>
      </c>
      <c r="U28" s="13" t="s">
        <v>1460</v>
      </c>
      <c r="V28" s="13" t="s">
        <v>199</v>
      </c>
      <c r="W28" s="13" t="s">
        <v>287</v>
      </c>
      <c r="X28" s="13" t="s">
        <v>136</v>
      </c>
      <c r="Y28" s="12">
        <v>9.8000000000000007</v>
      </c>
      <c r="Z28" s="12">
        <v>10.199999999999999</v>
      </c>
      <c r="AA28" s="12">
        <v>9.6999999999999993</v>
      </c>
      <c r="AB28" s="11" t="s">
        <v>136</v>
      </c>
      <c r="AC28" s="12">
        <v>-1</v>
      </c>
      <c r="AD28" s="12">
        <v>-0.1</v>
      </c>
      <c r="AE28" s="12">
        <v>0.3</v>
      </c>
      <c r="AF28" s="12">
        <v>-1.4</v>
      </c>
      <c r="AG28" s="12"/>
      <c r="AH28" s="11" t="s">
        <v>315</v>
      </c>
      <c r="AI28" s="11" t="s">
        <v>315</v>
      </c>
      <c r="AJ28" s="11" t="s">
        <v>182</v>
      </c>
      <c r="AK28" s="8"/>
      <c r="AL28" s="8" t="s">
        <v>1732</v>
      </c>
      <c r="AM28" s="27" t="s">
        <v>1733</v>
      </c>
    </row>
    <row r="29" spans="1:39" s="5" customFormat="1">
      <c r="A29" s="6">
        <v>45577</v>
      </c>
      <c r="B29" s="18" t="s">
        <v>1742</v>
      </c>
      <c r="C29" s="8" t="s">
        <v>195</v>
      </c>
      <c r="D29" s="9">
        <v>6.5324074074074076E-2</v>
      </c>
      <c r="E29" s="8" t="s">
        <v>1758</v>
      </c>
      <c r="F29" s="10">
        <v>12.6</v>
      </c>
      <c r="G29" s="10">
        <v>10.6</v>
      </c>
      <c r="H29" s="10">
        <v>11.5</v>
      </c>
      <c r="I29" s="10">
        <v>12.1</v>
      </c>
      <c r="J29" s="10">
        <v>12</v>
      </c>
      <c r="K29" s="10">
        <v>11.9</v>
      </c>
      <c r="L29" s="10">
        <v>11.9</v>
      </c>
      <c r="M29" s="10">
        <v>11.8</v>
      </c>
      <c r="N29" s="22">
        <f t="shared" ref="N29:N34" si="5">SUM(F29:H29)</f>
        <v>34.700000000000003</v>
      </c>
      <c r="O29" s="22">
        <f t="shared" ref="O29:O34" si="6">SUM(I29:J29)</f>
        <v>24.1</v>
      </c>
      <c r="P29" s="22">
        <f t="shared" ref="P29:P34" si="7">SUM(K29:M29)</f>
        <v>35.6</v>
      </c>
      <c r="Q29" s="23">
        <f t="shared" ref="Q29:Q34" si="8">SUM(F29:J29)</f>
        <v>58.800000000000004</v>
      </c>
      <c r="R29" s="23">
        <f t="shared" ref="R29:R34" si="9">SUM(I29:M29)</f>
        <v>59.7</v>
      </c>
      <c r="S29" s="11" t="s">
        <v>170</v>
      </c>
      <c r="T29" s="11" t="s">
        <v>171</v>
      </c>
      <c r="U29" s="13" t="s">
        <v>278</v>
      </c>
      <c r="V29" s="13" t="s">
        <v>1074</v>
      </c>
      <c r="W29" s="13" t="s">
        <v>1759</v>
      </c>
      <c r="X29" s="13" t="s">
        <v>136</v>
      </c>
      <c r="Y29" s="12">
        <v>9.6</v>
      </c>
      <c r="Z29" s="12">
        <v>8.3000000000000007</v>
      </c>
      <c r="AA29" s="12">
        <v>10.9</v>
      </c>
      <c r="AB29" s="11" t="s">
        <v>136</v>
      </c>
      <c r="AC29" s="12">
        <v>-0.7</v>
      </c>
      <c r="AD29" s="12" t="s">
        <v>313</v>
      </c>
      <c r="AE29" s="12">
        <v>0.9</v>
      </c>
      <c r="AF29" s="12">
        <v>-1.6</v>
      </c>
      <c r="AG29" s="12"/>
      <c r="AH29" s="11" t="s">
        <v>316</v>
      </c>
      <c r="AI29" s="11" t="s">
        <v>314</v>
      </c>
      <c r="AJ29" s="11" t="s">
        <v>183</v>
      </c>
      <c r="AK29" s="8"/>
      <c r="AL29" s="8" t="s">
        <v>1756</v>
      </c>
      <c r="AM29" s="27" t="s">
        <v>1757</v>
      </c>
    </row>
    <row r="30" spans="1:39" s="5" customFormat="1">
      <c r="A30" s="6">
        <v>45584</v>
      </c>
      <c r="B30" s="17" t="s">
        <v>1585</v>
      </c>
      <c r="C30" s="8" t="s">
        <v>195</v>
      </c>
      <c r="D30" s="9">
        <v>6.6006944444444438E-2</v>
      </c>
      <c r="E30" s="8" t="s">
        <v>1825</v>
      </c>
      <c r="F30" s="10">
        <v>12.5</v>
      </c>
      <c r="G30" s="10">
        <v>10.6</v>
      </c>
      <c r="H30" s="10">
        <v>12.1</v>
      </c>
      <c r="I30" s="10">
        <v>12.6</v>
      </c>
      <c r="J30" s="10">
        <v>11.9</v>
      </c>
      <c r="K30" s="10">
        <v>12.2</v>
      </c>
      <c r="L30" s="10">
        <v>11.6</v>
      </c>
      <c r="M30" s="10">
        <v>11.8</v>
      </c>
      <c r="N30" s="22">
        <f t="shared" si="5"/>
        <v>35.200000000000003</v>
      </c>
      <c r="O30" s="22">
        <f t="shared" si="6"/>
        <v>24.5</v>
      </c>
      <c r="P30" s="22">
        <f t="shared" si="7"/>
        <v>35.599999999999994</v>
      </c>
      <c r="Q30" s="23">
        <f t="shared" si="8"/>
        <v>59.7</v>
      </c>
      <c r="R30" s="23">
        <f t="shared" si="9"/>
        <v>60.100000000000009</v>
      </c>
      <c r="S30" s="11" t="s">
        <v>217</v>
      </c>
      <c r="T30" s="11" t="s">
        <v>171</v>
      </c>
      <c r="U30" s="13" t="s">
        <v>1690</v>
      </c>
      <c r="V30" s="13" t="s">
        <v>220</v>
      </c>
      <c r="W30" s="13" t="s">
        <v>685</v>
      </c>
      <c r="X30" s="13" t="s">
        <v>136</v>
      </c>
      <c r="Y30" s="12">
        <v>8.5</v>
      </c>
      <c r="Z30" s="12">
        <v>7</v>
      </c>
      <c r="AA30" s="12">
        <v>10.4</v>
      </c>
      <c r="AB30" s="11" t="s">
        <v>182</v>
      </c>
      <c r="AC30" s="12">
        <v>0.2</v>
      </c>
      <c r="AD30" s="12" t="s">
        <v>313</v>
      </c>
      <c r="AE30" s="12">
        <v>0.7</v>
      </c>
      <c r="AF30" s="12">
        <v>-0.5</v>
      </c>
      <c r="AG30" s="12"/>
      <c r="AH30" s="11" t="s">
        <v>314</v>
      </c>
      <c r="AI30" s="11" t="s">
        <v>315</v>
      </c>
      <c r="AJ30" s="11" t="s">
        <v>183</v>
      </c>
      <c r="AK30" s="8"/>
      <c r="AL30" s="8" t="s">
        <v>1889</v>
      </c>
      <c r="AM30" s="27" t="s">
        <v>1890</v>
      </c>
    </row>
    <row r="31" spans="1:39" s="5" customFormat="1">
      <c r="A31" s="6">
        <v>45585</v>
      </c>
      <c r="B31" s="17" t="s">
        <v>1373</v>
      </c>
      <c r="C31" s="8" t="s">
        <v>498</v>
      </c>
      <c r="D31" s="9">
        <v>6.535879629629629E-2</v>
      </c>
      <c r="E31" s="8" t="s">
        <v>1850</v>
      </c>
      <c r="F31" s="10">
        <v>12.7</v>
      </c>
      <c r="G31" s="10">
        <v>11</v>
      </c>
      <c r="H31" s="10">
        <v>11.4</v>
      </c>
      <c r="I31" s="10">
        <v>11.7</v>
      </c>
      <c r="J31" s="10">
        <v>11.9</v>
      </c>
      <c r="K31" s="10">
        <v>11.8</v>
      </c>
      <c r="L31" s="10">
        <v>12.1</v>
      </c>
      <c r="M31" s="10">
        <v>12.1</v>
      </c>
      <c r="N31" s="22">
        <f t="shared" si="5"/>
        <v>35.1</v>
      </c>
      <c r="O31" s="22">
        <f t="shared" si="6"/>
        <v>23.6</v>
      </c>
      <c r="P31" s="22">
        <f t="shared" si="7"/>
        <v>36</v>
      </c>
      <c r="Q31" s="23">
        <f t="shared" si="8"/>
        <v>58.699999999999996</v>
      </c>
      <c r="R31" s="23">
        <f t="shared" si="9"/>
        <v>59.600000000000009</v>
      </c>
      <c r="S31" s="11" t="s">
        <v>170</v>
      </c>
      <c r="T31" s="11" t="s">
        <v>197</v>
      </c>
      <c r="U31" s="13" t="s">
        <v>280</v>
      </c>
      <c r="V31" s="13" t="s">
        <v>199</v>
      </c>
      <c r="W31" s="13" t="s">
        <v>247</v>
      </c>
      <c r="X31" s="13" t="s">
        <v>136</v>
      </c>
      <c r="Y31" s="12">
        <v>10.8</v>
      </c>
      <c r="Z31" s="12">
        <v>10.1</v>
      </c>
      <c r="AA31" s="12">
        <v>9.9</v>
      </c>
      <c r="AB31" s="11" t="s">
        <v>183</v>
      </c>
      <c r="AC31" s="12">
        <v>-0.7</v>
      </c>
      <c r="AD31" s="12" t="s">
        <v>313</v>
      </c>
      <c r="AE31" s="12">
        <v>-0.9</v>
      </c>
      <c r="AF31" s="12">
        <v>0.2</v>
      </c>
      <c r="AG31" s="12"/>
      <c r="AH31" s="11" t="s">
        <v>446</v>
      </c>
      <c r="AI31" s="11" t="s">
        <v>315</v>
      </c>
      <c r="AJ31" s="11" t="s">
        <v>181</v>
      </c>
      <c r="AK31" s="8"/>
      <c r="AL31" s="8" t="s">
        <v>1883</v>
      </c>
      <c r="AM31" s="27" t="s">
        <v>1884</v>
      </c>
    </row>
    <row r="32" spans="1:39" s="5" customFormat="1">
      <c r="A32" s="6">
        <v>45591</v>
      </c>
      <c r="B32" s="18" t="s">
        <v>1585</v>
      </c>
      <c r="C32" s="8" t="s">
        <v>195</v>
      </c>
      <c r="D32" s="9">
        <v>6.5312499999999996E-2</v>
      </c>
      <c r="E32" s="8" t="s">
        <v>1905</v>
      </c>
      <c r="F32" s="10">
        <v>12.3</v>
      </c>
      <c r="G32" s="10">
        <v>10.7</v>
      </c>
      <c r="H32" s="10">
        <v>11.5</v>
      </c>
      <c r="I32" s="10">
        <v>12.4</v>
      </c>
      <c r="J32" s="10">
        <v>12.3</v>
      </c>
      <c r="K32" s="10">
        <v>12</v>
      </c>
      <c r="L32" s="10">
        <v>11.6</v>
      </c>
      <c r="M32" s="10">
        <v>11.5</v>
      </c>
      <c r="N32" s="22">
        <f t="shared" si="5"/>
        <v>34.5</v>
      </c>
      <c r="O32" s="22">
        <f t="shared" si="6"/>
        <v>24.700000000000003</v>
      </c>
      <c r="P32" s="22">
        <f t="shared" si="7"/>
        <v>35.1</v>
      </c>
      <c r="Q32" s="23">
        <f t="shared" si="8"/>
        <v>59.2</v>
      </c>
      <c r="R32" s="23">
        <f t="shared" si="9"/>
        <v>59.800000000000004</v>
      </c>
      <c r="S32" s="11" t="s">
        <v>170</v>
      </c>
      <c r="T32" s="11" t="s">
        <v>171</v>
      </c>
      <c r="U32" s="13" t="s">
        <v>199</v>
      </c>
      <c r="V32" s="13" t="s">
        <v>224</v>
      </c>
      <c r="W32" s="13" t="s">
        <v>1396</v>
      </c>
      <c r="X32" s="13" t="s">
        <v>136</v>
      </c>
      <c r="Y32" s="12">
        <v>7.3</v>
      </c>
      <c r="Z32" s="12">
        <v>9.3000000000000007</v>
      </c>
      <c r="AA32" s="12">
        <v>10.5</v>
      </c>
      <c r="AB32" s="11" t="s">
        <v>181</v>
      </c>
      <c r="AC32" s="12">
        <v>-0.8</v>
      </c>
      <c r="AD32" s="12" t="s">
        <v>313</v>
      </c>
      <c r="AE32" s="12">
        <v>-0.1</v>
      </c>
      <c r="AF32" s="12">
        <v>-0.7</v>
      </c>
      <c r="AG32" s="12"/>
      <c r="AH32" s="11" t="s">
        <v>315</v>
      </c>
      <c r="AI32" s="11" t="s">
        <v>315</v>
      </c>
      <c r="AJ32" s="11" t="s">
        <v>182</v>
      </c>
      <c r="AK32" s="8"/>
      <c r="AL32" s="8" t="s">
        <v>1961</v>
      </c>
      <c r="AM32" s="27" t="s">
        <v>1971</v>
      </c>
    </row>
    <row r="33" spans="1:39" s="5" customFormat="1">
      <c r="A33" s="6">
        <v>45592</v>
      </c>
      <c r="B33" s="18" t="s">
        <v>1373</v>
      </c>
      <c r="C33" s="8" t="s">
        <v>195</v>
      </c>
      <c r="D33" s="9">
        <v>6.5300925925925929E-2</v>
      </c>
      <c r="E33" s="8" t="s">
        <v>1920</v>
      </c>
      <c r="F33" s="10">
        <v>12.6</v>
      </c>
      <c r="G33" s="10">
        <v>11</v>
      </c>
      <c r="H33" s="10">
        <v>11.5</v>
      </c>
      <c r="I33" s="10">
        <v>12.1</v>
      </c>
      <c r="J33" s="10">
        <v>12.1</v>
      </c>
      <c r="K33" s="10">
        <v>11.7</v>
      </c>
      <c r="L33" s="10">
        <v>11.7</v>
      </c>
      <c r="M33" s="10">
        <v>11.5</v>
      </c>
      <c r="N33" s="22">
        <f t="shared" si="5"/>
        <v>35.1</v>
      </c>
      <c r="O33" s="22">
        <f t="shared" si="6"/>
        <v>24.2</v>
      </c>
      <c r="P33" s="22">
        <f t="shared" si="7"/>
        <v>34.9</v>
      </c>
      <c r="Q33" s="23">
        <f t="shared" si="8"/>
        <v>59.300000000000004</v>
      </c>
      <c r="R33" s="23">
        <f t="shared" si="9"/>
        <v>59.099999999999994</v>
      </c>
      <c r="S33" s="11" t="s">
        <v>170</v>
      </c>
      <c r="T33" s="11" t="s">
        <v>171</v>
      </c>
      <c r="U33" s="13" t="s">
        <v>199</v>
      </c>
      <c r="V33" s="13" t="s">
        <v>280</v>
      </c>
      <c r="W33" s="13" t="s">
        <v>225</v>
      </c>
      <c r="X33" s="13" t="s">
        <v>136</v>
      </c>
      <c r="Y33" s="12">
        <v>7.5</v>
      </c>
      <c r="Z33" s="12">
        <v>9.6</v>
      </c>
      <c r="AA33" s="12">
        <v>10.6</v>
      </c>
      <c r="AB33" s="11" t="s">
        <v>181</v>
      </c>
      <c r="AC33" s="12">
        <v>-1.2</v>
      </c>
      <c r="AD33" s="12">
        <v>-0.1</v>
      </c>
      <c r="AE33" s="12">
        <v>-0.7</v>
      </c>
      <c r="AF33" s="12">
        <v>-0.6</v>
      </c>
      <c r="AG33" s="12"/>
      <c r="AH33" s="11" t="s">
        <v>320</v>
      </c>
      <c r="AI33" s="11" t="s">
        <v>315</v>
      </c>
      <c r="AJ33" s="11" t="s">
        <v>182</v>
      </c>
      <c r="AK33" s="8"/>
      <c r="AL33" s="8" t="s">
        <v>1960</v>
      </c>
      <c r="AM33" s="27" t="s">
        <v>1967</v>
      </c>
    </row>
    <row r="34" spans="1:39" s="5" customFormat="1">
      <c r="A34" s="6">
        <v>45598</v>
      </c>
      <c r="B34" s="17" t="s">
        <v>1373</v>
      </c>
      <c r="C34" s="8" t="s">
        <v>503</v>
      </c>
      <c r="D34" s="9">
        <v>6.6770833333333335E-2</v>
      </c>
      <c r="E34" s="8" t="s">
        <v>1980</v>
      </c>
      <c r="F34" s="10">
        <v>12.7</v>
      </c>
      <c r="G34" s="10">
        <v>11.4</v>
      </c>
      <c r="H34" s="10">
        <v>11.9</v>
      </c>
      <c r="I34" s="10">
        <v>12.3</v>
      </c>
      <c r="J34" s="10">
        <v>12.1</v>
      </c>
      <c r="K34" s="10">
        <v>12.1</v>
      </c>
      <c r="L34" s="10">
        <v>12</v>
      </c>
      <c r="M34" s="10">
        <v>12.4</v>
      </c>
      <c r="N34" s="22">
        <f t="shared" si="5"/>
        <v>36</v>
      </c>
      <c r="O34" s="22">
        <f t="shared" si="6"/>
        <v>24.4</v>
      </c>
      <c r="P34" s="22">
        <f t="shared" si="7"/>
        <v>36.5</v>
      </c>
      <c r="Q34" s="23">
        <f t="shared" si="8"/>
        <v>60.4</v>
      </c>
      <c r="R34" s="23">
        <f t="shared" si="9"/>
        <v>60.9</v>
      </c>
      <c r="S34" s="11" t="s">
        <v>170</v>
      </c>
      <c r="T34" s="11" t="s">
        <v>171</v>
      </c>
      <c r="U34" s="13" t="s">
        <v>196</v>
      </c>
      <c r="V34" s="13" t="s">
        <v>1690</v>
      </c>
      <c r="W34" s="13" t="s">
        <v>702</v>
      </c>
      <c r="X34" s="13" t="s">
        <v>181</v>
      </c>
      <c r="Y34" s="12">
        <v>11.9</v>
      </c>
      <c r="Z34" s="12">
        <v>10.7</v>
      </c>
      <c r="AA34" s="12">
        <v>9.9</v>
      </c>
      <c r="AB34" s="11" t="s">
        <v>183</v>
      </c>
      <c r="AC34" s="12">
        <v>1.5</v>
      </c>
      <c r="AD34" s="12" t="s">
        <v>313</v>
      </c>
      <c r="AE34" s="12">
        <v>0.9</v>
      </c>
      <c r="AF34" s="12">
        <v>0.6</v>
      </c>
      <c r="AG34" s="12"/>
      <c r="AH34" s="11" t="s">
        <v>316</v>
      </c>
      <c r="AI34" s="11" t="s">
        <v>315</v>
      </c>
      <c r="AJ34" s="11" t="s">
        <v>182</v>
      </c>
      <c r="AK34" s="8"/>
      <c r="AL34" s="8" t="s">
        <v>2007</v>
      </c>
      <c r="AM34" s="27" t="s">
        <v>2008</v>
      </c>
    </row>
    <row r="35" spans="1:39" s="5" customFormat="1">
      <c r="A35" s="6">
        <v>45605</v>
      </c>
      <c r="B35" s="18" t="s">
        <v>1373</v>
      </c>
      <c r="C35" s="8" t="s">
        <v>195</v>
      </c>
      <c r="D35" s="9">
        <v>6.6030092592592599E-2</v>
      </c>
      <c r="E35" s="8" t="s">
        <v>2044</v>
      </c>
      <c r="F35" s="10">
        <v>12.7</v>
      </c>
      <c r="G35" s="10">
        <v>11.2</v>
      </c>
      <c r="H35" s="10">
        <v>11.9</v>
      </c>
      <c r="I35" s="10">
        <v>12.9</v>
      </c>
      <c r="J35" s="10">
        <v>12.6</v>
      </c>
      <c r="K35" s="10">
        <v>11.8</v>
      </c>
      <c r="L35" s="10">
        <v>11</v>
      </c>
      <c r="M35" s="10">
        <v>11.4</v>
      </c>
      <c r="N35" s="22">
        <f>SUM(F35:H35)</f>
        <v>35.799999999999997</v>
      </c>
      <c r="O35" s="22">
        <f>SUM(I35:J35)</f>
        <v>25.5</v>
      </c>
      <c r="P35" s="22">
        <f>SUM(K35:M35)</f>
        <v>34.200000000000003</v>
      </c>
      <c r="Q35" s="23">
        <f>SUM(F35:J35)</f>
        <v>61.3</v>
      </c>
      <c r="R35" s="23">
        <f>SUM(I35:M35)</f>
        <v>59.699999999999996</v>
      </c>
      <c r="S35" s="11" t="s">
        <v>217</v>
      </c>
      <c r="T35" s="11" t="s">
        <v>213</v>
      </c>
      <c r="U35" s="13" t="s">
        <v>280</v>
      </c>
      <c r="V35" s="13" t="s">
        <v>280</v>
      </c>
      <c r="W35" s="13" t="s">
        <v>285</v>
      </c>
      <c r="X35" s="13" t="s">
        <v>181</v>
      </c>
      <c r="Y35" s="12">
        <v>10.7</v>
      </c>
      <c r="Z35" s="12">
        <v>8.3000000000000007</v>
      </c>
      <c r="AA35" s="12">
        <v>11.1</v>
      </c>
      <c r="AB35" s="11" t="s">
        <v>136</v>
      </c>
      <c r="AC35" s="12">
        <v>0.1</v>
      </c>
      <c r="AD35" s="12">
        <v>-0.5</v>
      </c>
      <c r="AE35" s="12">
        <v>0.9</v>
      </c>
      <c r="AF35" s="12">
        <v>-1.3</v>
      </c>
      <c r="AG35" s="12"/>
      <c r="AH35" s="11" t="s">
        <v>318</v>
      </c>
      <c r="AI35" s="11" t="s">
        <v>315</v>
      </c>
      <c r="AJ35" s="11" t="s">
        <v>182</v>
      </c>
      <c r="AK35" s="8"/>
      <c r="AL35" s="8" t="s">
        <v>2074</v>
      </c>
      <c r="AM35" s="27" t="s">
        <v>2075</v>
      </c>
    </row>
    <row r="36" spans="1:39" s="5" customFormat="1">
      <c r="A36" s="6">
        <v>45606</v>
      </c>
      <c r="B36" s="18" t="s">
        <v>1585</v>
      </c>
      <c r="C36" s="8" t="s">
        <v>195</v>
      </c>
      <c r="D36" s="9">
        <v>6.4687499999999995E-2</v>
      </c>
      <c r="E36" s="8" t="s">
        <v>2054</v>
      </c>
      <c r="F36" s="10">
        <v>12.3</v>
      </c>
      <c r="G36" s="10">
        <v>10.5</v>
      </c>
      <c r="H36" s="10">
        <v>11.2</v>
      </c>
      <c r="I36" s="10">
        <v>12.4</v>
      </c>
      <c r="J36" s="10">
        <v>12.4</v>
      </c>
      <c r="K36" s="10">
        <v>12</v>
      </c>
      <c r="L36" s="10">
        <v>11.4</v>
      </c>
      <c r="M36" s="10">
        <v>11.7</v>
      </c>
      <c r="N36" s="22">
        <f>SUM(F36:H36)</f>
        <v>34</v>
      </c>
      <c r="O36" s="22">
        <f>SUM(I36:J36)</f>
        <v>24.8</v>
      </c>
      <c r="P36" s="22">
        <f>SUM(K36:M36)</f>
        <v>35.099999999999994</v>
      </c>
      <c r="Q36" s="23">
        <f>SUM(F36:J36)</f>
        <v>58.8</v>
      </c>
      <c r="R36" s="23">
        <f>SUM(I36:M36)</f>
        <v>59.899999999999991</v>
      </c>
      <c r="S36" s="11" t="s">
        <v>172</v>
      </c>
      <c r="T36" s="11" t="s">
        <v>197</v>
      </c>
      <c r="U36" s="13" t="s">
        <v>196</v>
      </c>
      <c r="V36" s="13" t="s">
        <v>280</v>
      </c>
      <c r="W36" s="13" t="s">
        <v>273</v>
      </c>
      <c r="X36" s="13" t="s">
        <v>181</v>
      </c>
      <c r="Y36" s="12">
        <v>7.9</v>
      </c>
      <c r="Z36" s="12">
        <v>6.8</v>
      </c>
      <c r="AA36" s="12">
        <v>11.1</v>
      </c>
      <c r="AB36" s="11" t="s">
        <v>136</v>
      </c>
      <c r="AC36" s="12">
        <v>-1.2</v>
      </c>
      <c r="AD36" s="12" t="s">
        <v>313</v>
      </c>
      <c r="AE36" s="12">
        <v>0.1</v>
      </c>
      <c r="AF36" s="12">
        <v>-1.3</v>
      </c>
      <c r="AG36" s="12"/>
      <c r="AH36" s="11" t="s">
        <v>315</v>
      </c>
      <c r="AI36" s="11" t="s">
        <v>320</v>
      </c>
      <c r="AJ36" s="11" t="s">
        <v>182</v>
      </c>
      <c r="AK36" s="8"/>
      <c r="AL36" s="8" t="s">
        <v>2102</v>
      </c>
      <c r="AM36" s="27" t="s">
        <v>2103</v>
      </c>
    </row>
    <row r="37" spans="1:39" s="5" customFormat="1">
      <c r="A37" s="6">
        <v>45613</v>
      </c>
      <c r="B37" s="17" t="s">
        <v>1585</v>
      </c>
      <c r="C37" s="8" t="s">
        <v>195</v>
      </c>
      <c r="D37" s="9">
        <v>6.5347222222222223E-2</v>
      </c>
      <c r="E37" s="8" t="s">
        <v>2122</v>
      </c>
      <c r="F37" s="10">
        <v>12.6</v>
      </c>
      <c r="G37" s="10">
        <v>10.6</v>
      </c>
      <c r="H37" s="10">
        <v>11.5</v>
      </c>
      <c r="I37" s="10">
        <v>12.5</v>
      </c>
      <c r="J37" s="10">
        <v>12.4</v>
      </c>
      <c r="K37" s="10">
        <v>11.7</v>
      </c>
      <c r="L37" s="10">
        <v>11.6</v>
      </c>
      <c r="M37" s="10">
        <v>11.7</v>
      </c>
      <c r="N37" s="22">
        <f>SUM(F37:H37)</f>
        <v>34.700000000000003</v>
      </c>
      <c r="O37" s="22">
        <f>SUM(I37:J37)</f>
        <v>24.9</v>
      </c>
      <c r="P37" s="22">
        <f>SUM(K37:M37)</f>
        <v>35</v>
      </c>
      <c r="Q37" s="23">
        <f>SUM(F37:J37)</f>
        <v>59.6</v>
      </c>
      <c r="R37" s="23">
        <f>SUM(I37:M37)</f>
        <v>59.899999999999991</v>
      </c>
      <c r="S37" s="11" t="s">
        <v>170</v>
      </c>
      <c r="T37" s="11" t="s">
        <v>171</v>
      </c>
      <c r="U37" s="13" t="s">
        <v>1094</v>
      </c>
      <c r="V37" s="13" t="s">
        <v>199</v>
      </c>
      <c r="W37" s="13" t="s">
        <v>289</v>
      </c>
      <c r="X37" s="13" t="s">
        <v>181</v>
      </c>
      <c r="Y37" s="12">
        <v>10.4</v>
      </c>
      <c r="Z37" s="12">
        <v>8.1</v>
      </c>
      <c r="AA37" s="12">
        <v>10.5</v>
      </c>
      <c r="AB37" s="11" t="s">
        <v>182</v>
      </c>
      <c r="AC37" s="12">
        <v>-0.5</v>
      </c>
      <c r="AD37" s="12" t="s">
        <v>313</v>
      </c>
      <c r="AE37" s="12">
        <v>-0.1</v>
      </c>
      <c r="AF37" s="12">
        <v>-0.4</v>
      </c>
      <c r="AG37" s="12"/>
      <c r="AH37" s="11" t="s">
        <v>315</v>
      </c>
      <c r="AI37" s="11" t="s">
        <v>315</v>
      </c>
      <c r="AJ37" s="11" t="s">
        <v>181</v>
      </c>
      <c r="AK37" s="8"/>
      <c r="AL37" s="8" t="s">
        <v>2173</v>
      </c>
      <c r="AM37" s="27" t="s">
        <v>2174</v>
      </c>
    </row>
    <row r="38" spans="1:39" s="5" customFormat="1">
      <c r="A38" s="6">
        <v>45619</v>
      </c>
      <c r="B38" s="18" t="s">
        <v>1373</v>
      </c>
      <c r="C38" s="8" t="s">
        <v>195</v>
      </c>
      <c r="D38" s="9">
        <v>6.6041666666666665E-2</v>
      </c>
      <c r="E38" s="8" t="s">
        <v>2189</v>
      </c>
      <c r="F38" s="10">
        <v>12.8</v>
      </c>
      <c r="G38" s="10">
        <v>11.3</v>
      </c>
      <c r="H38" s="10">
        <v>11.7</v>
      </c>
      <c r="I38" s="10">
        <v>12.4</v>
      </c>
      <c r="J38" s="10">
        <v>12.3</v>
      </c>
      <c r="K38" s="10">
        <v>12</v>
      </c>
      <c r="L38" s="10">
        <v>11.4</v>
      </c>
      <c r="M38" s="10">
        <v>11.7</v>
      </c>
      <c r="N38" s="22">
        <f t="shared" ref="N38:N39" si="10">SUM(F38:H38)</f>
        <v>35.799999999999997</v>
      </c>
      <c r="O38" s="22">
        <f t="shared" ref="O38:O39" si="11">SUM(I38:J38)</f>
        <v>24.700000000000003</v>
      </c>
      <c r="P38" s="22">
        <f t="shared" ref="P38:P39" si="12">SUM(K38:M38)</f>
        <v>35.099999999999994</v>
      </c>
      <c r="Q38" s="23">
        <f t="shared" ref="Q38:Q39" si="13">SUM(F38:J38)</f>
        <v>60.5</v>
      </c>
      <c r="R38" s="23">
        <f t="shared" ref="R38:R39" si="14">SUM(I38:M38)</f>
        <v>59.8</v>
      </c>
      <c r="S38" s="11" t="s">
        <v>217</v>
      </c>
      <c r="T38" s="11" t="s">
        <v>213</v>
      </c>
      <c r="U38" s="13" t="s">
        <v>2190</v>
      </c>
      <c r="V38" s="13" t="s">
        <v>1460</v>
      </c>
      <c r="W38" s="13" t="s">
        <v>2191</v>
      </c>
      <c r="X38" s="13" t="s">
        <v>182</v>
      </c>
      <c r="Y38" s="12">
        <v>9</v>
      </c>
      <c r="Z38" s="12">
        <v>8.4</v>
      </c>
      <c r="AA38" s="12">
        <v>11.3</v>
      </c>
      <c r="AB38" s="11" t="s">
        <v>181</v>
      </c>
      <c r="AC38" s="12">
        <v>0.2</v>
      </c>
      <c r="AD38" s="12">
        <v>-0.1</v>
      </c>
      <c r="AE38" s="12">
        <v>1</v>
      </c>
      <c r="AF38" s="12">
        <v>-0.9</v>
      </c>
      <c r="AG38" s="12"/>
      <c r="AH38" s="11" t="s">
        <v>316</v>
      </c>
      <c r="AI38" s="11" t="s">
        <v>315</v>
      </c>
      <c r="AJ38" s="11" t="s">
        <v>182</v>
      </c>
      <c r="AK38" s="8"/>
      <c r="AL38" s="8" t="s">
        <v>2198</v>
      </c>
      <c r="AM38" s="27" t="s">
        <v>2199</v>
      </c>
    </row>
    <row r="39" spans="1:39" s="5" customFormat="1">
      <c r="A39" s="6">
        <v>45620</v>
      </c>
      <c r="B39" s="18" t="s">
        <v>1585</v>
      </c>
      <c r="C39" s="8" t="s">
        <v>195</v>
      </c>
      <c r="D39" s="9">
        <v>6.537037037037037E-2</v>
      </c>
      <c r="E39" s="8" t="s">
        <v>2214</v>
      </c>
      <c r="F39" s="10">
        <v>12.4</v>
      </c>
      <c r="G39" s="10">
        <v>11</v>
      </c>
      <c r="H39" s="10">
        <v>11.6</v>
      </c>
      <c r="I39" s="10">
        <v>12.1</v>
      </c>
      <c r="J39" s="10">
        <v>12.3</v>
      </c>
      <c r="K39" s="10">
        <v>12.2</v>
      </c>
      <c r="L39" s="10">
        <v>11.6</v>
      </c>
      <c r="M39" s="10">
        <v>11.6</v>
      </c>
      <c r="N39" s="22">
        <f t="shared" si="10"/>
        <v>35</v>
      </c>
      <c r="O39" s="22">
        <f t="shared" si="11"/>
        <v>24.4</v>
      </c>
      <c r="P39" s="22">
        <f t="shared" si="12"/>
        <v>35.4</v>
      </c>
      <c r="Q39" s="23">
        <f t="shared" si="13"/>
        <v>59.400000000000006</v>
      </c>
      <c r="R39" s="23">
        <f t="shared" si="14"/>
        <v>59.8</v>
      </c>
      <c r="S39" s="11" t="s">
        <v>170</v>
      </c>
      <c r="T39" s="11" t="s">
        <v>171</v>
      </c>
      <c r="U39" s="13" t="s">
        <v>280</v>
      </c>
      <c r="V39" s="13" t="s">
        <v>417</v>
      </c>
      <c r="W39" s="13" t="s">
        <v>528</v>
      </c>
      <c r="X39" s="13" t="s">
        <v>182</v>
      </c>
      <c r="Y39" s="12">
        <v>10</v>
      </c>
      <c r="Z39" s="12">
        <v>9.3000000000000007</v>
      </c>
      <c r="AA39" s="12">
        <v>11.4</v>
      </c>
      <c r="AB39" s="11" t="s">
        <v>181</v>
      </c>
      <c r="AC39" s="12">
        <v>-0.3</v>
      </c>
      <c r="AD39" s="12" t="s">
        <v>313</v>
      </c>
      <c r="AE39" s="12">
        <v>0.5</v>
      </c>
      <c r="AF39" s="12">
        <v>-0.8</v>
      </c>
      <c r="AG39" s="12"/>
      <c r="AH39" s="11" t="s">
        <v>314</v>
      </c>
      <c r="AI39" s="11" t="s">
        <v>315</v>
      </c>
      <c r="AJ39" s="11" t="s">
        <v>182</v>
      </c>
      <c r="AK39" s="8"/>
      <c r="AL39" s="8" t="s">
        <v>2225</v>
      </c>
      <c r="AM39" s="27" t="s">
        <v>2226</v>
      </c>
    </row>
    <row r="40" spans="1:39" s="5" customFormat="1">
      <c r="A40" s="6">
        <v>45627</v>
      </c>
      <c r="B40" s="17" t="s">
        <v>1585</v>
      </c>
      <c r="C40" s="8" t="s">
        <v>195</v>
      </c>
      <c r="D40" s="9">
        <v>6.6666666666666666E-2</v>
      </c>
      <c r="E40" s="8" t="s">
        <v>2288</v>
      </c>
      <c r="F40" s="10">
        <v>12.7</v>
      </c>
      <c r="G40" s="10">
        <v>11.5</v>
      </c>
      <c r="H40" s="10">
        <v>12.2</v>
      </c>
      <c r="I40" s="10">
        <v>12.9</v>
      </c>
      <c r="J40" s="10">
        <v>12.4</v>
      </c>
      <c r="K40" s="10">
        <v>11.8</v>
      </c>
      <c r="L40" s="10">
        <v>11.2</v>
      </c>
      <c r="M40" s="10">
        <v>11.3</v>
      </c>
      <c r="N40" s="22">
        <f t="shared" ref="N40:N41" si="15">SUM(F40:H40)</f>
        <v>36.4</v>
      </c>
      <c r="O40" s="22">
        <f t="shared" ref="O40:O41" si="16">SUM(I40:J40)</f>
        <v>25.3</v>
      </c>
      <c r="P40" s="22">
        <f t="shared" ref="P40:P41" si="17">SUM(K40:M40)</f>
        <v>34.299999999999997</v>
      </c>
      <c r="Q40" s="23">
        <f t="shared" ref="Q40:Q41" si="18">SUM(F40:J40)</f>
        <v>61.699999999999996</v>
      </c>
      <c r="R40" s="23">
        <f t="shared" ref="R40:R41" si="19">SUM(I40:M40)</f>
        <v>59.599999999999994</v>
      </c>
      <c r="S40" s="11" t="s">
        <v>212</v>
      </c>
      <c r="T40" s="11" t="s">
        <v>213</v>
      </c>
      <c r="U40" s="13" t="s">
        <v>1074</v>
      </c>
      <c r="V40" s="13" t="s">
        <v>1074</v>
      </c>
      <c r="W40" s="13" t="s">
        <v>220</v>
      </c>
      <c r="X40" s="13" t="s">
        <v>182</v>
      </c>
      <c r="Y40" s="12">
        <v>8</v>
      </c>
      <c r="Z40" s="12">
        <v>9.3000000000000007</v>
      </c>
      <c r="AA40" s="12">
        <v>11.5</v>
      </c>
      <c r="AB40" s="11" t="s">
        <v>181</v>
      </c>
      <c r="AC40" s="12">
        <v>1</v>
      </c>
      <c r="AD40" s="12">
        <v>-0.7</v>
      </c>
      <c r="AE40" s="12">
        <v>0.9</v>
      </c>
      <c r="AF40" s="12">
        <v>-0.6</v>
      </c>
      <c r="AG40" s="12"/>
      <c r="AH40" s="11" t="s">
        <v>318</v>
      </c>
      <c r="AI40" s="11" t="s">
        <v>314</v>
      </c>
      <c r="AJ40" s="11" t="s">
        <v>183</v>
      </c>
      <c r="AK40" s="8"/>
      <c r="AL40" s="8" t="s">
        <v>2299</v>
      </c>
      <c r="AM40" s="27" t="s">
        <v>2300</v>
      </c>
    </row>
    <row r="41" spans="1:39" s="5" customFormat="1">
      <c r="A41" s="6">
        <v>45634</v>
      </c>
      <c r="B41" s="18" t="s">
        <v>1585</v>
      </c>
      <c r="C41" s="8" t="s">
        <v>195</v>
      </c>
      <c r="D41" s="9">
        <v>6.5381944444444451E-2</v>
      </c>
      <c r="E41" s="8" t="s">
        <v>2331</v>
      </c>
      <c r="F41" s="10">
        <v>12.7</v>
      </c>
      <c r="G41" s="10">
        <v>10.9</v>
      </c>
      <c r="H41" s="10">
        <v>11.4</v>
      </c>
      <c r="I41" s="10">
        <v>12</v>
      </c>
      <c r="J41" s="10">
        <v>11.9</v>
      </c>
      <c r="K41" s="10">
        <v>11.7</v>
      </c>
      <c r="L41" s="10">
        <v>11.9</v>
      </c>
      <c r="M41" s="10">
        <v>12.4</v>
      </c>
      <c r="N41" s="22">
        <f t="shared" si="15"/>
        <v>35</v>
      </c>
      <c r="O41" s="22">
        <f t="shared" si="16"/>
        <v>23.9</v>
      </c>
      <c r="P41" s="22">
        <f t="shared" si="17"/>
        <v>36</v>
      </c>
      <c r="Q41" s="23">
        <f t="shared" si="18"/>
        <v>58.9</v>
      </c>
      <c r="R41" s="23">
        <f t="shared" si="19"/>
        <v>59.899999999999991</v>
      </c>
      <c r="S41" s="11" t="s">
        <v>170</v>
      </c>
      <c r="T41" s="11" t="s">
        <v>197</v>
      </c>
      <c r="U41" s="13" t="s">
        <v>224</v>
      </c>
      <c r="V41" s="13" t="s">
        <v>1396</v>
      </c>
      <c r="W41" s="13" t="s">
        <v>779</v>
      </c>
      <c r="X41" s="13" t="s">
        <v>182</v>
      </c>
      <c r="Y41" s="12">
        <v>8.6999999999999993</v>
      </c>
      <c r="Z41" s="12">
        <v>7.6</v>
      </c>
      <c r="AA41" s="12">
        <v>11.6</v>
      </c>
      <c r="AB41" s="11" t="s">
        <v>181</v>
      </c>
      <c r="AC41" s="12">
        <v>0.1</v>
      </c>
      <c r="AD41" s="12" t="s">
        <v>313</v>
      </c>
      <c r="AE41" s="12">
        <v>0.5</v>
      </c>
      <c r="AF41" s="12">
        <v>-0.6</v>
      </c>
      <c r="AG41" s="12"/>
      <c r="AH41" s="11" t="s">
        <v>314</v>
      </c>
      <c r="AI41" s="11" t="s">
        <v>314</v>
      </c>
      <c r="AJ41" s="11" t="s">
        <v>183</v>
      </c>
      <c r="AK41" s="8"/>
      <c r="AL41" s="8" t="s">
        <v>2365</v>
      </c>
      <c r="AM41" s="27" t="s">
        <v>2366</v>
      </c>
    </row>
  </sheetData>
  <autoFilter ref="A1:AL2" xr:uid="{00000000-0009-0000-0000-000003000000}"/>
  <phoneticPr fontId="12"/>
  <conditionalFormatting sqref="F2:M2">
    <cfRule type="colorScale" priority="210">
      <colorScale>
        <cfvo type="min"/>
        <cfvo type="percentile" val="50"/>
        <cfvo type="max"/>
        <color rgb="FFF8696B"/>
        <color rgb="FFFFEB84"/>
        <color rgb="FF63BE7B"/>
      </colorScale>
    </cfRule>
  </conditionalFormatting>
  <conditionalFormatting sqref="F3:M4">
    <cfRule type="colorScale" priority="130">
      <colorScale>
        <cfvo type="min"/>
        <cfvo type="percentile" val="50"/>
        <cfvo type="max"/>
        <color rgb="FFF8696B"/>
        <color rgb="FFFFEB84"/>
        <color rgb="FF63BE7B"/>
      </colorScale>
    </cfRule>
  </conditionalFormatting>
  <conditionalFormatting sqref="F5:M5">
    <cfRule type="colorScale" priority="126">
      <colorScale>
        <cfvo type="min"/>
        <cfvo type="percentile" val="50"/>
        <cfvo type="max"/>
        <color rgb="FFF8696B"/>
        <color rgb="FFFFEB84"/>
        <color rgb="FF63BE7B"/>
      </colorScale>
    </cfRule>
  </conditionalFormatting>
  <conditionalFormatting sqref="F6:M6">
    <cfRule type="colorScale" priority="122">
      <colorScale>
        <cfvo type="min"/>
        <cfvo type="percentile" val="50"/>
        <cfvo type="max"/>
        <color rgb="FFF8696B"/>
        <color rgb="FFFFEB84"/>
        <color rgb="FF63BE7B"/>
      </colorScale>
    </cfRule>
  </conditionalFormatting>
  <conditionalFormatting sqref="F7:M8">
    <cfRule type="colorScale" priority="118">
      <colorScale>
        <cfvo type="min"/>
        <cfvo type="percentile" val="50"/>
        <cfvo type="max"/>
        <color rgb="FFF8696B"/>
        <color rgb="FFFFEB84"/>
        <color rgb="FF63BE7B"/>
      </colorScale>
    </cfRule>
  </conditionalFormatting>
  <conditionalFormatting sqref="F9:M10">
    <cfRule type="colorScale" priority="99">
      <colorScale>
        <cfvo type="min"/>
        <cfvo type="percentile" val="50"/>
        <cfvo type="max"/>
        <color rgb="FFF8696B"/>
        <color rgb="FFFFEB84"/>
        <color rgb="FF63BE7B"/>
      </colorScale>
    </cfRule>
  </conditionalFormatting>
  <conditionalFormatting sqref="F11:M12">
    <cfRule type="colorScale" priority="2194">
      <colorScale>
        <cfvo type="min"/>
        <cfvo type="percentile" val="50"/>
        <cfvo type="max"/>
        <color rgb="FFF8696B"/>
        <color rgb="FFFFEB84"/>
        <color rgb="FF63BE7B"/>
      </colorScale>
    </cfRule>
  </conditionalFormatting>
  <conditionalFormatting sqref="F13:M13">
    <cfRule type="colorScale" priority="88">
      <colorScale>
        <cfvo type="min"/>
        <cfvo type="percentile" val="50"/>
        <cfvo type="max"/>
        <color rgb="FFF8696B"/>
        <color rgb="FFFFEB84"/>
        <color rgb="FF63BE7B"/>
      </colorScale>
    </cfRule>
  </conditionalFormatting>
  <conditionalFormatting sqref="F14:M14">
    <cfRule type="colorScale" priority="84">
      <colorScale>
        <cfvo type="min"/>
        <cfvo type="percentile" val="50"/>
        <cfvo type="max"/>
        <color rgb="FFF8696B"/>
        <color rgb="FFFFEB84"/>
        <color rgb="FF63BE7B"/>
      </colorScale>
    </cfRule>
  </conditionalFormatting>
  <conditionalFormatting sqref="F15:M15">
    <cfRule type="colorScale" priority="80">
      <colorScale>
        <cfvo type="min"/>
        <cfvo type="percentile" val="50"/>
        <cfvo type="max"/>
        <color rgb="FFF8696B"/>
        <color rgb="FFFFEB84"/>
        <color rgb="FF63BE7B"/>
      </colorScale>
    </cfRule>
  </conditionalFormatting>
  <conditionalFormatting sqref="F16:M16">
    <cfRule type="colorScale" priority="76">
      <colorScale>
        <cfvo type="min"/>
        <cfvo type="percentile" val="50"/>
        <cfvo type="max"/>
        <color rgb="FFF8696B"/>
        <color rgb="FFFFEB84"/>
        <color rgb="FF63BE7B"/>
      </colorScale>
    </cfRule>
  </conditionalFormatting>
  <conditionalFormatting sqref="F17:M17">
    <cfRule type="colorScale" priority="72">
      <colorScale>
        <cfvo type="min"/>
        <cfvo type="percentile" val="50"/>
        <cfvo type="max"/>
        <color rgb="FFF8696B"/>
        <color rgb="FFFFEB84"/>
        <color rgb="FF63BE7B"/>
      </colorScale>
    </cfRule>
  </conditionalFormatting>
  <conditionalFormatting sqref="F18:M19">
    <cfRule type="colorScale" priority="68">
      <colorScale>
        <cfvo type="min"/>
        <cfvo type="percentile" val="50"/>
        <cfvo type="max"/>
        <color rgb="FFF8696B"/>
        <color rgb="FFFFEB84"/>
        <color rgb="FF63BE7B"/>
      </colorScale>
    </cfRule>
  </conditionalFormatting>
  <conditionalFormatting sqref="F20:M20">
    <cfRule type="colorScale" priority="64">
      <colorScale>
        <cfvo type="min"/>
        <cfvo type="percentile" val="50"/>
        <cfvo type="max"/>
        <color rgb="FFF8696B"/>
        <color rgb="FFFFEB84"/>
        <color rgb="FF63BE7B"/>
      </colorScale>
    </cfRule>
  </conditionalFormatting>
  <conditionalFormatting sqref="F21:M22">
    <cfRule type="colorScale" priority="60">
      <colorScale>
        <cfvo type="min"/>
        <cfvo type="percentile" val="50"/>
        <cfvo type="max"/>
        <color rgb="FFF8696B"/>
        <color rgb="FFFFEB84"/>
        <color rgb="FF63BE7B"/>
      </colorScale>
    </cfRule>
  </conditionalFormatting>
  <conditionalFormatting sqref="F23:M24">
    <cfRule type="colorScale" priority="56">
      <colorScale>
        <cfvo type="min"/>
        <cfvo type="percentile" val="50"/>
        <cfvo type="max"/>
        <color rgb="FFF8696B"/>
        <color rgb="FFFFEB84"/>
        <color rgb="FF63BE7B"/>
      </colorScale>
    </cfRule>
  </conditionalFormatting>
  <conditionalFormatting sqref="F25:M25">
    <cfRule type="colorScale" priority="52">
      <colorScale>
        <cfvo type="min"/>
        <cfvo type="percentile" val="50"/>
        <cfvo type="max"/>
        <color rgb="FFF8696B"/>
        <color rgb="FFFFEB84"/>
        <color rgb="FF63BE7B"/>
      </colorScale>
    </cfRule>
  </conditionalFormatting>
  <conditionalFormatting sqref="F26:M27">
    <cfRule type="colorScale" priority="48">
      <colorScale>
        <cfvo type="min"/>
        <cfvo type="percentile" val="50"/>
        <cfvo type="max"/>
        <color rgb="FFF8696B"/>
        <color rgb="FFFFEB84"/>
        <color rgb="FF63BE7B"/>
      </colorScale>
    </cfRule>
  </conditionalFormatting>
  <conditionalFormatting sqref="F28:M28">
    <cfRule type="colorScale" priority="44">
      <colorScale>
        <cfvo type="min"/>
        <cfvo type="percentile" val="50"/>
        <cfvo type="max"/>
        <color rgb="FFF8696B"/>
        <color rgb="FFFFEB84"/>
        <color rgb="FF63BE7B"/>
      </colorScale>
    </cfRule>
  </conditionalFormatting>
  <conditionalFormatting sqref="F29:M29">
    <cfRule type="colorScale" priority="40">
      <colorScale>
        <cfvo type="min"/>
        <cfvo type="percentile" val="50"/>
        <cfvo type="max"/>
        <color rgb="FFF8696B"/>
        <color rgb="FFFFEB84"/>
        <color rgb="FF63BE7B"/>
      </colorScale>
    </cfRule>
  </conditionalFormatting>
  <conditionalFormatting sqref="F30:M31">
    <cfRule type="colorScale" priority="36">
      <colorScale>
        <cfvo type="min"/>
        <cfvo type="percentile" val="50"/>
        <cfvo type="max"/>
        <color rgb="FFF8696B"/>
        <color rgb="FFFFEB84"/>
        <color rgb="FF63BE7B"/>
      </colorScale>
    </cfRule>
  </conditionalFormatting>
  <conditionalFormatting sqref="F32:M32">
    <cfRule type="colorScale" priority="32">
      <colorScale>
        <cfvo type="min"/>
        <cfvo type="percentile" val="50"/>
        <cfvo type="max"/>
        <color rgb="FFF8696B"/>
        <color rgb="FFFFEB84"/>
        <color rgb="FF63BE7B"/>
      </colorScale>
    </cfRule>
  </conditionalFormatting>
  <conditionalFormatting sqref="F33:M33">
    <cfRule type="colorScale" priority="28">
      <colorScale>
        <cfvo type="min"/>
        <cfvo type="percentile" val="50"/>
        <cfvo type="max"/>
        <color rgb="FFF8696B"/>
        <color rgb="FFFFEB84"/>
        <color rgb="FF63BE7B"/>
      </colorScale>
    </cfRule>
  </conditionalFormatting>
  <conditionalFormatting sqref="F34:M34">
    <cfRule type="colorScale" priority="24">
      <colorScale>
        <cfvo type="min"/>
        <cfvo type="percentile" val="50"/>
        <cfvo type="max"/>
        <color rgb="FFF8696B"/>
        <color rgb="FFFFEB84"/>
        <color rgb="FF63BE7B"/>
      </colorScale>
    </cfRule>
  </conditionalFormatting>
  <conditionalFormatting sqref="F35:M36">
    <cfRule type="colorScale" priority="20">
      <colorScale>
        <cfvo type="min"/>
        <cfvo type="percentile" val="50"/>
        <cfvo type="max"/>
        <color rgb="FFF8696B"/>
        <color rgb="FFFFEB84"/>
        <color rgb="FF63BE7B"/>
      </colorScale>
    </cfRule>
  </conditionalFormatting>
  <conditionalFormatting sqref="F37:M37">
    <cfRule type="colorScale" priority="16">
      <colorScale>
        <cfvo type="min"/>
        <cfvo type="percentile" val="50"/>
        <cfvo type="max"/>
        <color rgb="FFF8696B"/>
        <color rgb="FFFFEB84"/>
        <color rgb="FF63BE7B"/>
      </colorScale>
    </cfRule>
  </conditionalFormatting>
  <conditionalFormatting sqref="F38:M39">
    <cfRule type="colorScale" priority="12">
      <colorScale>
        <cfvo type="min"/>
        <cfvo type="percentile" val="50"/>
        <cfvo type="max"/>
        <color rgb="FFF8696B"/>
        <color rgb="FFFFEB84"/>
        <color rgb="FF63BE7B"/>
      </colorScale>
    </cfRule>
  </conditionalFormatting>
  <conditionalFormatting sqref="F40:M40">
    <cfRule type="colorScale" priority="8">
      <colorScale>
        <cfvo type="min"/>
        <cfvo type="percentile" val="50"/>
        <cfvo type="max"/>
        <color rgb="FFF8696B"/>
        <color rgb="FFFFEB84"/>
        <color rgb="FF63BE7B"/>
      </colorScale>
    </cfRule>
  </conditionalFormatting>
  <conditionalFormatting sqref="F41:M41">
    <cfRule type="colorScale" priority="4">
      <colorScale>
        <cfvo type="min"/>
        <cfvo type="percentile" val="50"/>
        <cfvo type="max"/>
        <color rgb="FFF8696B"/>
        <color rgb="FFFFEB84"/>
        <color rgb="FF63BE7B"/>
      </colorScale>
    </cfRule>
  </conditionalFormatting>
  <conditionalFormatting sqref="AB2:AB41">
    <cfRule type="containsText" dxfId="202" priority="100" operator="containsText" text="D">
      <formula>NOT(ISERROR(SEARCH("D",AB2)))</formula>
    </cfRule>
    <cfRule type="containsText" dxfId="201" priority="101" operator="containsText" text="S">
      <formula>NOT(ISERROR(SEARCH("S",AB2)))</formula>
    </cfRule>
    <cfRule type="containsText" dxfId="200" priority="102" operator="containsText" text="F">
      <formula>NOT(ISERROR(SEARCH("F",AB2)))</formula>
    </cfRule>
    <cfRule type="containsText" dxfId="199" priority="103" operator="containsText" text="E">
      <formula>NOT(ISERROR(SEARCH("E",AB2)))</formula>
    </cfRule>
    <cfRule type="containsText" dxfId="198" priority="104" operator="containsText" text="B">
      <formula>NOT(ISERROR(SEARCH("B",AB2)))</formula>
    </cfRule>
    <cfRule type="containsText" dxfId="197" priority="105" operator="containsText" text="A">
      <formula>NOT(ISERROR(SEARCH("A",AB2)))</formula>
    </cfRule>
  </conditionalFormatting>
  <conditionalFormatting sqref="AH2:AK41">
    <cfRule type="containsText" dxfId="196" priority="1" operator="containsText" text="E">
      <formula>NOT(ISERROR(SEARCH("E",AH2)))</formula>
    </cfRule>
    <cfRule type="containsText" dxfId="195" priority="3" operator="containsText" text="A">
      <formula>NOT(ISERROR(SEARCH("A",AH2)))</formula>
    </cfRule>
    <cfRule type="containsText" dxfId="194" priority="2" operator="containsText" text="B">
      <formula>NOT(ISERROR(SEARCH("B",AH2)))</formula>
    </cfRule>
  </conditionalFormatting>
  <dataValidations count="1">
    <dataValidation type="list" allowBlank="1" showInputMessage="1" showErrorMessage="1" sqref="AK2:AK41"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3:R4 N5:R6 N7:R8 N9:R10 N11:R12 N13:R13 N14:R14 N15:R15 N16:R16 N17:R17 N18:R19 N20:R20 N21:R22 N23:R24 N25:R25 N26:R27 N28:R28 N29:R29 N30:R31 N32:R33 N34:R34 N35:R36 N37:R37 N38:R39 N40:R40 N42:R43 N41:R41 N44:R4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32"/>
  <sheetViews>
    <sheetView zoomScaleNormal="100" workbookViewId="0">
      <pane xSplit="5" ySplit="1" topLeftCell="W9" activePane="bottomRight" state="frozen"/>
      <selection activeCell="E24" sqref="E24"/>
      <selection pane="topRight" activeCell="E24" sqref="E24"/>
      <selection pane="bottomLeft" activeCell="E24" sqref="E24"/>
      <selection pane="bottomRight" activeCell="AM37" sqref="AM37"/>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153</v>
      </c>
      <c r="S1" s="2" t="s">
        <v>89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92</v>
      </c>
      <c r="AL1" s="14" t="s">
        <v>93</v>
      </c>
      <c r="AM1" s="14" t="s">
        <v>134</v>
      </c>
    </row>
    <row r="2" spans="1:39" s="5" customFormat="1">
      <c r="A2" s="6">
        <v>45297</v>
      </c>
      <c r="B2" s="18" t="s">
        <v>135</v>
      </c>
      <c r="C2" s="8" t="s">
        <v>195</v>
      </c>
      <c r="D2" s="9">
        <v>6.4675925925925928E-2</v>
      </c>
      <c r="E2" s="8" t="s">
        <v>238</v>
      </c>
      <c r="F2" s="10">
        <v>12.2</v>
      </c>
      <c r="G2" s="10">
        <v>10.4</v>
      </c>
      <c r="H2" s="10">
        <v>11.1</v>
      </c>
      <c r="I2" s="10">
        <v>11.6</v>
      </c>
      <c r="J2" s="10">
        <v>11.4</v>
      </c>
      <c r="K2" s="10">
        <v>11.8</v>
      </c>
      <c r="L2" s="10">
        <v>13</v>
      </c>
      <c r="M2" s="10">
        <v>12.3</v>
      </c>
      <c r="N2" s="22">
        <f t="shared" ref="N2:N23" si="0">SUM(F2:H2)</f>
        <v>33.700000000000003</v>
      </c>
      <c r="O2" s="22">
        <f t="shared" ref="O2:O23" si="1">SUM(I2:J2)</f>
        <v>23</v>
      </c>
      <c r="P2" s="22">
        <f t="shared" ref="P2:P23" si="2">SUM(K2:M2)</f>
        <v>37.1</v>
      </c>
      <c r="Q2" s="23">
        <f t="shared" ref="Q2:Q23" si="3">SUM(F2:J2)</f>
        <v>56.7</v>
      </c>
      <c r="R2" s="23">
        <f t="shared" ref="R2:R23" si="4">SUM(I2:M2)</f>
        <v>60.099999999999994</v>
      </c>
      <c r="S2" s="11" t="s">
        <v>172</v>
      </c>
      <c r="T2" s="11" t="s">
        <v>197</v>
      </c>
      <c r="U2" s="13" t="s">
        <v>239</v>
      </c>
      <c r="V2" s="13" t="s">
        <v>240</v>
      </c>
      <c r="W2" s="13" t="s">
        <v>241</v>
      </c>
      <c r="X2" s="13" t="s">
        <v>136</v>
      </c>
      <c r="Y2" s="12">
        <v>10.5</v>
      </c>
      <c r="Z2" s="12">
        <v>8.4</v>
      </c>
      <c r="AA2" s="12">
        <v>9.4</v>
      </c>
      <c r="AB2" s="11" t="s">
        <v>182</v>
      </c>
      <c r="AC2" s="12">
        <v>1.1000000000000001</v>
      </c>
      <c r="AD2" s="12" t="s">
        <v>313</v>
      </c>
      <c r="AE2" s="12">
        <v>1.2</v>
      </c>
      <c r="AF2" s="12">
        <v>-0.1</v>
      </c>
      <c r="AG2" s="12"/>
      <c r="AH2" s="11" t="s">
        <v>316</v>
      </c>
      <c r="AI2" s="11" t="s">
        <v>315</v>
      </c>
      <c r="AJ2" s="11" t="s">
        <v>183</v>
      </c>
      <c r="AK2" s="8" t="s">
        <v>321</v>
      </c>
      <c r="AL2" s="8"/>
      <c r="AM2" s="27"/>
    </row>
    <row r="3" spans="1:39" s="5" customFormat="1">
      <c r="A3" s="6">
        <v>45299</v>
      </c>
      <c r="B3" s="18" t="s">
        <v>176</v>
      </c>
      <c r="C3" s="8" t="s">
        <v>308</v>
      </c>
      <c r="D3" s="9">
        <v>6.5335648148148143E-2</v>
      </c>
      <c r="E3" s="8" t="s">
        <v>307</v>
      </c>
      <c r="F3" s="10">
        <v>12.2</v>
      </c>
      <c r="G3" s="10">
        <v>10.7</v>
      </c>
      <c r="H3" s="10">
        <v>11.4</v>
      </c>
      <c r="I3" s="10">
        <v>12.1</v>
      </c>
      <c r="J3" s="10">
        <v>12</v>
      </c>
      <c r="K3" s="10">
        <v>12</v>
      </c>
      <c r="L3" s="10">
        <v>12.2</v>
      </c>
      <c r="M3" s="10">
        <v>11.9</v>
      </c>
      <c r="N3" s="22">
        <f t="shared" si="0"/>
        <v>34.299999999999997</v>
      </c>
      <c r="O3" s="22">
        <f t="shared" si="1"/>
        <v>24.1</v>
      </c>
      <c r="P3" s="22">
        <f t="shared" si="2"/>
        <v>36.1</v>
      </c>
      <c r="Q3" s="23">
        <f t="shared" si="3"/>
        <v>58.4</v>
      </c>
      <c r="R3" s="23">
        <f t="shared" si="4"/>
        <v>60.199999999999996</v>
      </c>
      <c r="S3" s="11" t="s">
        <v>172</v>
      </c>
      <c r="T3" s="11" t="s">
        <v>197</v>
      </c>
      <c r="U3" s="13" t="s">
        <v>309</v>
      </c>
      <c r="V3" s="13" t="s">
        <v>310</v>
      </c>
      <c r="W3" s="13" t="s">
        <v>203</v>
      </c>
      <c r="X3" s="13" t="s">
        <v>136</v>
      </c>
      <c r="Y3" s="12">
        <v>9.9</v>
      </c>
      <c r="Z3" s="12">
        <v>8</v>
      </c>
      <c r="AA3" s="12">
        <v>9.3000000000000007</v>
      </c>
      <c r="AB3" s="11" t="s">
        <v>183</v>
      </c>
      <c r="AC3" s="12">
        <v>0.6</v>
      </c>
      <c r="AD3" s="12" t="s">
        <v>313</v>
      </c>
      <c r="AE3" s="12">
        <v>0.3</v>
      </c>
      <c r="AF3" s="12">
        <v>0.3</v>
      </c>
      <c r="AG3" s="12"/>
      <c r="AH3" s="11" t="s">
        <v>315</v>
      </c>
      <c r="AI3" s="11" t="s">
        <v>315</v>
      </c>
      <c r="AJ3" s="11" t="s">
        <v>182</v>
      </c>
      <c r="AK3" s="8"/>
      <c r="AL3" s="8"/>
      <c r="AM3" s="27"/>
    </row>
    <row r="4" spans="1:39" s="5" customFormat="1">
      <c r="A4" s="6">
        <v>45299</v>
      </c>
      <c r="B4" s="18" t="s">
        <v>140</v>
      </c>
      <c r="C4" s="8" t="s">
        <v>195</v>
      </c>
      <c r="D4" s="9">
        <v>6.6006944444444438E-2</v>
      </c>
      <c r="E4" s="8" t="s">
        <v>311</v>
      </c>
      <c r="F4" s="10">
        <v>12.3</v>
      </c>
      <c r="G4" s="10">
        <v>11.3</v>
      </c>
      <c r="H4" s="10">
        <v>11.9</v>
      </c>
      <c r="I4" s="10">
        <v>12.3</v>
      </c>
      <c r="J4" s="10">
        <v>12.3</v>
      </c>
      <c r="K4" s="10">
        <v>11.2</v>
      </c>
      <c r="L4" s="10">
        <v>11.9</v>
      </c>
      <c r="M4" s="10">
        <v>12.1</v>
      </c>
      <c r="N4" s="22">
        <f t="shared" si="0"/>
        <v>35.5</v>
      </c>
      <c r="O4" s="22">
        <f t="shared" si="1"/>
        <v>24.6</v>
      </c>
      <c r="P4" s="22">
        <f t="shared" si="2"/>
        <v>35.200000000000003</v>
      </c>
      <c r="Q4" s="23">
        <f t="shared" si="3"/>
        <v>60.099999999999994</v>
      </c>
      <c r="R4" s="23">
        <f t="shared" si="4"/>
        <v>59.8</v>
      </c>
      <c r="S4" s="11" t="s">
        <v>217</v>
      </c>
      <c r="T4" s="11" t="s">
        <v>171</v>
      </c>
      <c r="U4" s="13" t="s">
        <v>241</v>
      </c>
      <c r="V4" s="13" t="s">
        <v>251</v>
      </c>
      <c r="W4" s="13" t="s">
        <v>312</v>
      </c>
      <c r="X4" s="13" t="s">
        <v>136</v>
      </c>
      <c r="Y4" s="12">
        <v>9.9</v>
      </c>
      <c r="Z4" s="12">
        <v>8</v>
      </c>
      <c r="AA4" s="12">
        <v>9.3000000000000007</v>
      </c>
      <c r="AB4" s="11" t="s">
        <v>183</v>
      </c>
      <c r="AC4" s="12">
        <v>1.4</v>
      </c>
      <c r="AD4" s="12" t="s">
        <v>313</v>
      </c>
      <c r="AE4" s="12">
        <v>1.1000000000000001</v>
      </c>
      <c r="AF4" s="12">
        <v>0.3</v>
      </c>
      <c r="AG4" s="12"/>
      <c r="AH4" s="11" t="s">
        <v>316</v>
      </c>
      <c r="AI4" s="11" t="s">
        <v>314</v>
      </c>
      <c r="AJ4" s="11" t="s">
        <v>182</v>
      </c>
      <c r="AK4" s="8"/>
      <c r="AL4" s="8" t="s">
        <v>389</v>
      </c>
      <c r="AM4" s="27" t="s">
        <v>390</v>
      </c>
    </row>
    <row r="5" spans="1:39" s="5" customFormat="1">
      <c r="A5" s="6">
        <v>45304</v>
      </c>
      <c r="B5" s="18" t="s">
        <v>139</v>
      </c>
      <c r="C5" s="8" t="s">
        <v>195</v>
      </c>
      <c r="D5" s="9">
        <v>6.598379629629629E-2</v>
      </c>
      <c r="E5" s="8" t="s">
        <v>418</v>
      </c>
      <c r="F5" s="10">
        <v>12.3</v>
      </c>
      <c r="G5" s="10">
        <v>11</v>
      </c>
      <c r="H5" s="10">
        <v>11.8</v>
      </c>
      <c r="I5" s="10">
        <v>12.5</v>
      </c>
      <c r="J5" s="10">
        <v>12.4</v>
      </c>
      <c r="K5" s="10">
        <v>11.7</v>
      </c>
      <c r="L5" s="10">
        <v>11.6</v>
      </c>
      <c r="M5" s="10">
        <v>11.8</v>
      </c>
      <c r="N5" s="22">
        <f t="shared" si="0"/>
        <v>35.1</v>
      </c>
      <c r="O5" s="22">
        <f t="shared" si="1"/>
        <v>24.9</v>
      </c>
      <c r="P5" s="22">
        <f t="shared" si="2"/>
        <v>35.099999999999994</v>
      </c>
      <c r="Q5" s="23">
        <f t="shared" si="3"/>
        <v>60</v>
      </c>
      <c r="R5" s="23">
        <f t="shared" si="4"/>
        <v>60</v>
      </c>
      <c r="S5" s="11" t="s">
        <v>217</v>
      </c>
      <c r="T5" s="11" t="s">
        <v>171</v>
      </c>
      <c r="U5" s="13" t="s">
        <v>419</v>
      </c>
      <c r="V5" s="13" t="s">
        <v>225</v>
      </c>
      <c r="W5" s="13" t="s">
        <v>224</v>
      </c>
      <c r="X5" s="13" t="s">
        <v>136</v>
      </c>
      <c r="Y5" s="12">
        <v>10</v>
      </c>
      <c r="Z5" s="12">
        <v>8.5</v>
      </c>
      <c r="AA5" s="12">
        <v>9.4</v>
      </c>
      <c r="AB5" s="11" t="s">
        <v>183</v>
      </c>
      <c r="AC5" s="12">
        <v>0.6</v>
      </c>
      <c r="AD5" s="12" t="s">
        <v>313</v>
      </c>
      <c r="AE5" s="12">
        <v>0.4</v>
      </c>
      <c r="AF5" s="12">
        <v>0.2</v>
      </c>
      <c r="AG5" s="12"/>
      <c r="AH5" s="11" t="s">
        <v>314</v>
      </c>
      <c r="AI5" s="11" t="s">
        <v>315</v>
      </c>
      <c r="AJ5" s="11" t="s">
        <v>182</v>
      </c>
      <c r="AK5" s="8"/>
      <c r="AL5" s="8" t="s">
        <v>462</v>
      </c>
      <c r="AM5" s="27" t="s">
        <v>463</v>
      </c>
    </row>
    <row r="6" spans="1:39" s="5" customFormat="1">
      <c r="A6" s="6">
        <v>45311</v>
      </c>
      <c r="B6" s="18" t="s">
        <v>142</v>
      </c>
      <c r="C6" s="8" t="s">
        <v>503</v>
      </c>
      <c r="D6" s="9">
        <v>6.5381944444444437E-2</v>
      </c>
      <c r="E6" s="8" t="s">
        <v>514</v>
      </c>
      <c r="F6" s="10">
        <v>12.3</v>
      </c>
      <c r="G6" s="10">
        <v>11.2</v>
      </c>
      <c r="H6" s="10">
        <v>11.8</v>
      </c>
      <c r="I6" s="10">
        <v>12.4</v>
      </c>
      <c r="J6" s="10">
        <v>11.9</v>
      </c>
      <c r="K6" s="10">
        <v>11.8</v>
      </c>
      <c r="L6" s="10">
        <v>11.4</v>
      </c>
      <c r="M6" s="10">
        <v>12.1</v>
      </c>
      <c r="N6" s="22">
        <f t="shared" si="0"/>
        <v>35.299999999999997</v>
      </c>
      <c r="O6" s="22">
        <f t="shared" si="1"/>
        <v>24.3</v>
      </c>
      <c r="P6" s="22">
        <f t="shared" si="2"/>
        <v>35.300000000000004</v>
      </c>
      <c r="Q6" s="23">
        <f t="shared" si="3"/>
        <v>59.599999999999994</v>
      </c>
      <c r="R6" s="23">
        <f t="shared" si="4"/>
        <v>59.6</v>
      </c>
      <c r="S6" s="11" t="s">
        <v>170</v>
      </c>
      <c r="T6" s="11" t="s">
        <v>248</v>
      </c>
      <c r="U6" s="13" t="s">
        <v>298</v>
      </c>
      <c r="V6" s="13" t="s">
        <v>515</v>
      </c>
      <c r="W6" s="13" t="s">
        <v>225</v>
      </c>
      <c r="X6" s="13" t="s">
        <v>181</v>
      </c>
      <c r="Y6" s="12">
        <v>11.8</v>
      </c>
      <c r="Z6" s="12">
        <v>10.9</v>
      </c>
      <c r="AA6" s="12">
        <v>8</v>
      </c>
      <c r="AB6" s="11" t="s">
        <v>276</v>
      </c>
      <c r="AC6" s="12">
        <v>1.6</v>
      </c>
      <c r="AD6" s="12" t="s">
        <v>313</v>
      </c>
      <c r="AE6" s="12">
        <v>-0.1</v>
      </c>
      <c r="AF6" s="12">
        <v>1.7</v>
      </c>
      <c r="AG6" s="12"/>
      <c r="AH6" s="11" t="s">
        <v>315</v>
      </c>
      <c r="AI6" s="11" t="s">
        <v>315</v>
      </c>
      <c r="AJ6" s="11" t="s">
        <v>182</v>
      </c>
      <c r="AK6" s="8" t="s">
        <v>570</v>
      </c>
      <c r="AL6" s="8" t="s">
        <v>540</v>
      </c>
      <c r="AM6" s="27" t="s">
        <v>541</v>
      </c>
    </row>
    <row r="7" spans="1:39" s="5" customFormat="1">
      <c r="A7" s="6">
        <v>45319</v>
      </c>
      <c r="B7" s="18" t="s">
        <v>140</v>
      </c>
      <c r="C7" s="8" t="s">
        <v>195</v>
      </c>
      <c r="D7" s="9">
        <v>6.5312499999999996E-2</v>
      </c>
      <c r="E7" s="8" t="s">
        <v>621</v>
      </c>
      <c r="F7" s="10">
        <v>12.4</v>
      </c>
      <c r="G7" s="10">
        <v>11</v>
      </c>
      <c r="H7" s="10">
        <v>11.7</v>
      </c>
      <c r="I7" s="10">
        <v>11.8</v>
      </c>
      <c r="J7" s="10">
        <v>12.1</v>
      </c>
      <c r="K7" s="10">
        <v>12</v>
      </c>
      <c r="L7" s="10">
        <v>11.3</v>
      </c>
      <c r="M7" s="10">
        <v>12</v>
      </c>
      <c r="N7" s="22">
        <f t="shared" si="0"/>
        <v>35.099999999999994</v>
      </c>
      <c r="O7" s="22">
        <f t="shared" si="1"/>
        <v>23.9</v>
      </c>
      <c r="P7" s="22">
        <f t="shared" si="2"/>
        <v>35.299999999999997</v>
      </c>
      <c r="Q7" s="23">
        <f t="shared" si="3"/>
        <v>58.999999999999993</v>
      </c>
      <c r="R7" s="23">
        <f t="shared" si="4"/>
        <v>59.2</v>
      </c>
      <c r="S7" s="11" t="s">
        <v>170</v>
      </c>
      <c r="T7" s="11" t="s">
        <v>171</v>
      </c>
      <c r="U7" s="13" t="s">
        <v>622</v>
      </c>
      <c r="V7" s="13" t="s">
        <v>251</v>
      </c>
      <c r="W7" s="13" t="s">
        <v>225</v>
      </c>
      <c r="X7" s="13" t="s">
        <v>181</v>
      </c>
      <c r="Y7" s="12">
        <v>9.5</v>
      </c>
      <c r="Z7" s="12">
        <v>8.6999999999999993</v>
      </c>
      <c r="AA7" s="12">
        <v>9.1999999999999993</v>
      </c>
      <c r="AB7" s="11" t="s">
        <v>182</v>
      </c>
      <c r="AC7" s="12">
        <v>0.4</v>
      </c>
      <c r="AD7" s="12" t="s">
        <v>313</v>
      </c>
      <c r="AE7" s="12">
        <v>0.4</v>
      </c>
      <c r="AF7" s="12" t="s">
        <v>317</v>
      </c>
      <c r="AG7" s="12"/>
      <c r="AH7" s="11" t="s">
        <v>314</v>
      </c>
      <c r="AI7" s="11" t="s">
        <v>315</v>
      </c>
      <c r="AJ7" s="11" t="s">
        <v>183</v>
      </c>
      <c r="AK7" s="8" t="s">
        <v>570</v>
      </c>
      <c r="AL7" s="8" t="s">
        <v>625</v>
      </c>
      <c r="AM7" s="27" t="s">
        <v>626</v>
      </c>
    </row>
    <row r="8" spans="1:39" s="5" customFormat="1">
      <c r="A8" s="6">
        <v>45325</v>
      </c>
      <c r="B8" s="17" t="s">
        <v>176</v>
      </c>
      <c r="C8" s="8" t="s">
        <v>195</v>
      </c>
      <c r="D8" s="9">
        <v>6.598379629629629E-2</v>
      </c>
      <c r="E8" s="8" t="s">
        <v>684</v>
      </c>
      <c r="F8" s="10">
        <v>12.8</v>
      </c>
      <c r="G8" s="10">
        <v>11.5</v>
      </c>
      <c r="H8" s="10">
        <v>12.1</v>
      </c>
      <c r="I8" s="10">
        <v>12.1</v>
      </c>
      <c r="J8" s="10">
        <v>12.1</v>
      </c>
      <c r="K8" s="10">
        <v>11.9</v>
      </c>
      <c r="L8" s="10">
        <v>11.2</v>
      </c>
      <c r="M8" s="10">
        <v>11.4</v>
      </c>
      <c r="N8" s="22">
        <f t="shared" si="0"/>
        <v>36.4</v>
      </c>
      <c r="O8" s="22">
        <f t="shared" si="1"/>
        <v>24.2</v>
      </c>
      <c r="P8" s="22">
        <f t="shared" si="2"/>
        <v>34.5</v>
      </c>
      <c r="Q8" s="23">
        <f t="shared" si="3"/>
        <v>60.6</v>
      </c>
      <c r="R8" s="23">
        <f t="shared" si="4"/>
        <v>58.699999999999996</v>
      </c>
      <c r="S8" s="11" t="s">
        <v>217</v>
      </c>
      <c r="T8" s="11" t="s">
        <v>213</v>
      </c>
      <c r="U8" s="13" t="s">
        <v>199</v>
      </c>
      <c r="V8" s="13" t="s">
        <v>685</v>
      </c>
      <c r="W8" s="13" t="s">
        <v>196</v>
      </c>
      <c r="X8" s="13" t="s">
        <v>182</v>
      </c>
      <c r="Y8" s="12">
        <v>10.3</v>
      </c>
      <c r="Z8" s="12">
        <v>8.3000000000000007</v>
      </c>
      <c r="AA8" s="12">
        <v>9</v>
      </c>
      <c r="AB8" s="11" t="s">
        <v>182</v>
      </c>
      <c r="AC8" s="12">
        <v>1.2</v>
      </c>
      <c r="AD8" s="12">
        <v>-0.4</v>
      </c>
      <c r="AE8" s="12">
        <v>1</v>
      </c>
      <c r="AF8" s="12">
        <v>-0.2</v>
      </c>
      <c r="AG8" s="12"/>
      <c r="AH8" s="11" t="s">
        <v>318</v>
      </c>
      <c r="AI8" s="11" t="s">
        <v>315</v>
      </c>
      <c r="AJ8" s="11" t="s">
        <v>182</v>
      </c>
      <c r="AK8" s="8" t="s">
        <v>570</v>
      </c>
      <c r="AL8" s="8" t="s">
        <v>744</v>
      </c>
      <c r="AM8" s="27" t="s">
        <v>745</v>
      </c>
    </row>
    <row r="9" spans="1:39" s="5" customFormat="1">
      <c r="A9" s="6">
        <v>45332</v>
      </c>
      <c r="B9" s="18" t="s">
        <v>135</v>
      </c>
      <c r="C9" s="8" t="s">
        <v>195</v>
      </c>
      <c r="D9" s="9">
        <v>6.3958333333333339E-2</v>
      </c>
      <c r="E9" s="8" t="s">
        <v>771</v>
      </c>
      <c r="F9" s="10">
        <v>12.2</v>
      </c>
      <c r="G9" s="10">
        <v>10.5</v>
      </c>
      <c r="H9" s="10">
        <v>11.1</v>
      </c>
      <c r="I9" s="10">
        <v>11.7</v>
      </c>
      <c r="J9" s="10">
        <v>11.8</v>
      </c>
      <c r="K9" s="10">
        <v>12.2</v>
      </c>
      <c r="L9" s="10">
        <v>11.6</v>
      </c>
      <c r="M9" s="10">
        <v>11.5</v>
      </c>
      <c r="N9" s="22">
        <f t="shared" si="0"/>
        <v>33.799999999999997</v>
      </c>
      <c r="O9" s="22">
        <f t="shared" si="1"/>
        <v>23.5</v>
      </c>
      <c r="P9" s="22">
        <f t="shared" si="2"/>
        <v>35.299999999999997</v>
      </c>
      <c r="Q9" s="23">
        <f t="shared" si="3"/>
        <v>57.3</v>
      </c>
      <c r="R9" s="23">
        <f t="shared" si="4"/>
        <v>58.800000000000004</v>
      </c>
      <c r="S9" s="11" t="s">
        <v>172</v>
      </c>
      <c r="T9" s="11" t="s">
        <v>171</v>
      </c>
      <c r="U9" s="13" t="s">
        <v>298</v>
      </c>
      <c r="V9" s="13" t="s">
        <v>298</v>
      </c>
      <c r="W9" s="13" t="s">
        <v>204</v>
      </c>
      <c r="X9" s="13" t="s">
        <v>182</v>
      </c>
      <c r="Y9" s="12">
        <v>9.1</v>
      </c>
      <c r="Z9" s="12">
        <v>8.4</v>
      </c>
      <c r="AA9" s="12">
        <v>9.1</v>
      </c>
      <c r="AB9" s="11" t="s">
        <v>182</v>
      </c>
      <c r="AC9" s="12">
        <v>-0.3</v>
      </c>
      <c r="AD9" s="12" t="s">
        <v>313</v>
      </c>
      <c r="AE9" s="12">
        <v>-0.1</v>
      </c>
      <c r="AF9" s="12">
        <v>-0.2</v>
      </c>
      <c r="AG9" s="12"/>
      <c r="AH9" s="11" t="s">
        <v>315</v>
      </c>
      <c r="AI9" s="11" t="s">
        <v>315</v>
      </c>
      <c r="AJ9" s="11" t="s">
        <v>182</v>
      </c>
      <c r="AK9" s="8"/>
      <c r="AL9" s="8" t="s">
        <v>820</v>
      </c>
      <c r="AM9" s="27" t="s">
        <v>821</v>
      </c>
    </row>
    <row r="10" spans="1:39" s="5" customFormat="1">
      <c r="A10" s="6">
        <v>45333</v>
      </c>
      <c r="B10" s="18" t="s">
        <v>139</v>
      </c>
      <c r="C10" s="8" t="s">
        <v>195</v>
      </c>
      <c r="D10" s="9">
        <v>6.5289351851851848E-2</v>
      </c>
      <c r="E10" s="8" t="s">
        <v>787</v>
      </c>
      <c r="F10" s="10">
        <v>12.5</v>
      </c>
      <c r="G10" s="10">
        <v>10.6</v>
      </c>
      <c r="H10" s="10">
        <v>11.4</v>
      </c>
      <c r="I10" s="10">
        <v>11.7</v>
      </c>
      <c r="J10" s="10">
        <v>11.6</v>
      </c>
      <c r="K10" s="10">
        <v>12.3</v>
      </c>
      <c r="L10" s="10">
        <v>11.9</v>
      </c>
      <c r="M10" s="10">
        <v>12.1</v>
      </c>
      <c r="N10" s="22">
        <f t="shared" si="0"/>
        <v>34.5</v>
      </c>
      <c r="O10" s="22">
        <f t="shared" si="1"/>
        <v>23.299999999999997</v>
      </c>
      <c r="P10" s="22">
        <f t="shared" si="2"/>
        <v>36.300000000000004</v>
      </c>
      <c r="Q10" s="23">
        <f t="shared" si="3"/>
        <v>57.800000000000004</v>
      </c>
      <c r="R10" s="23">
        <f t="shared" si="4"/>
        <v>59.599999999999994</v>
      </c>
      <c r="S10" s="11" t="s">
        <v>172</v>
      </c>
      <c r="T10" s="11" t="s">
        <v>244</v>
      </c>
      <c r="U10" s="13" t="s">
        <v>788</v>
      </c>
      <c r="V10" s="13" t="s">
        <v>766</v>
      </c>
      <c r="W10" s="13" t="s">
        <v>272</v>
      </c>
      <c r="X10" s="13" t="s">
        <v>182</v>
      </c>
      <c r="Y10" s="12">
        <v>9.3000000000000007</v>
      </c>
      <c r="Z10" s="12">
        <v>8</v>
      </c>
      <c r="AA10" s="12">
        <v>8.6999999999999993</v>
      </c>
      <c r="AB10" s="11" t="s">
        <v>182</v>
      </c>
      <c r="AC10" s="12">
        <v>-0.4</v>
      </c>
      <c r="AD10" s="12" t="s">
        <v>313</v>
      </c>
      <c r="AE10" s="12">
        <v>-0.3</v>
      </c>
      <c r="AF10" s="12">
        <v>-0.1</v>
      </c>
      <c r="AG10" s="12"/>
      <c r="AH10" s="11" t="s">
        <v>315</v>
      </c>
      <c r="AI10" s="11" t="s">
        <v>314</v>
      </c>
      <c r="AJ10" s="11" t="s">
        <v>183</v>
      </c>
      <c r="AK10" s="8" t="s">
        <v>570</v>
      </c>
      <c r="AL10" s="8" t="s">
        <v>836</v>
      </c>
      <c r="AM10" s="27" t="s">
        <v>837</v>
      </c>
    </row>
    <row r="11" spans="1:39" s="5" customFormat="1">
      <c r="A11" s="6">
        <v>45340</v>
      </c>
      <c r="B11" s="18" t="s">
        <v>142</v>
      </c>
      <c r="C11" s="8" t="s">
        <v>195</v>
      </c>
      <c r="D11" s="9">
        <v>6.458333333333334E-2</v>
      </c>
      <c r="E11" s="8" t="s">
        <v>870</v>
      </c>
      <c r="F11" s="10">
        <v>12.8</v>
      </c>
      <c r="G11" s="10">
        <v>11</v>
      </c>
      <c r="H11" s="10">
        <v>11.4</v>
      </c>
      <c r="I11" s="10">
        <v>11.8</v>
      </c>
      <c r="J11" s="10">
        <v>11.4</v>
      </c>
      <c r="K11" s="10">
        <v>11.8</v>
      </c>
      <c r="L11" s="10">
        <v>11.3</v>
      </c>
      <c r="M11" s="10">
        <v>11.5</v>
      </c>
      <c r="N11" s="22">
        <f t="shared" si="0"/>
        <v>35.200000000000003</v>
      </c>
      <c r="O11" s="22">
        <f t="shared" si="1"/>
        <v>23.200000000000003</v>
      </c>
      <c r="P11" s="22">
        <f t="shared" si="2"/>
        <v>34.6</v>
      </c>
      <c r="Q11" s="23">
        <f t="shared" si="3"/>
        <v>58.4</v>
      </c>
      <c r="R11" s="23">
        <f t="shared" si="4"/>
        <v>57.8</v>
      </c>
      <c r="S11" s="11" t="s">
        <v>170</v>
      </c>
      <c r="T11" s="11" t="s">
        <v>171</v>
      </c>
      <c r="U11" s="13" t="s">
        <v>225</v>
      </c>
      <c r="V11" s="13" t="s">
        <v>196</v>
      </c>
      <c r="W11" s="13" t="s">
        <v>515</v>
      </c>
      <c r="X11" s="13" t="s">
        <v>182</v>
      </c>
      <c r="Y11" s="12">
        <v>9.9</v>
      </c>
      <c r="Z11" s="12">
        <v>8.6</v>
      </c>
      <c r="AA11" s="12">
        <v>8.8000000000000007</v>
      </c>
      <c r="AB11" s="11" t="s">
        <v>181</v>
      </c>
      <c r="AC11" s="12">
        <v>-0.3</v>
      </c>
      <c r="AD11" s="12">
        <v>-0.2</v>
      </c>
      <c r="AE11" s="12">
        <v>-0.2</v>
      </c>
      <c r="AF11" s="12">
        <v>-0.3</v>
      </c>
      <c r="AG11" s="12"/>
      <c r="AH11" s="11" t="s">
        <v>315</v>
      </c>
      <c r="AI11" s="11" t="s">
        <v>314</v>
      </c>
      <c r="AJ11" s="11" t="s">
        <v>182</v>
      </c>
      <c r="AK11" s="8" t="s">
        <v>570</v>
      </c>
      <c r="AL11" s="8" t="s">
        <v>914</v>
      </c>
      <c r="AM11" s="27" t="s">
        <v>915</v>
      </c>
    </row>
    <row r="12" spans="1:39" s="5" customFormat="1">
      <c r="A12" s="6">
        <v>45340</v>
      </c>
      <c r="B12" s="18" t="s">
        <v>140</v>
      </c>
      <c r="C12" s="8" t="s">
        <v>195</v>
      </c>
      <c r="D12" s="9">
        <v>6.4687499999999995E-2</v>
      </c>
      <c r="E12" s="8" t="s">
        <v>872</v>
      </c>
      <c r="F12" s="10">
        <v>12.8</v>
      </c>
      <c r="G12" s="10">
        <v>11.7</v>
      </c>
      <c r="H12" s="10">
        <v>11.7</v>
      </c>
      <c r="I12" s="10">
        <v>11.9</v>
      </c>
      <c r="J12" s="10">
        <v>11.4</v>
      </c>
      <c r="K12" s="10">
        <v>11.5</v>
      </c>
      <c r="L12" s="10">
        <v>11.1</v>
      </c>
      <c r="M12" s="10">
        <v>11.8</v>
      </c>
      <c r="N12" s="22">
        <f t="shared" si="0"/>
        <v>36.200000000000003</v>
      </c>
      <c r="O12" s="22">
        <f t="shared" si="1"/>
        <v>23.3</v>
      </c>
      <c r="P12" s="22">
        <f t="shared" si="2"/>
        <v>34.400000000000006</v>
      </c>
      <c r="Q12" s="23">
        <f t="shared" si="3"/>
        <v>59.5</v>
      </c>
      <c r="R12" s="23">
        <f t="shared" si="4"/>
        <v>57.7</v>
      </c>
      <c r="S12" s="11" t="s">
        <v>217</v>
      </c>
      <c r="T12" s="11" t="s">
        <v>213</v>
      </c>
      <c r="U12" s="13" t="s">
        <v>310</v>
      </c>
      <c r="V12" s="13" t="s">
        <v>251</v>
      </c>
      <c r="W12" s="13" t="s">
        <v>411</v>
      </c>
      <c r="X12" s="13" t="s">
        <v>182</v>
      </c>
      <c r="Y12" s="12">
        <v>9.9</v>
      </c>
      <c r="Z12" s="12">
        <v>8.6</v>
      </c>
      <c r="AA12" s="12">
        <v>8.8000000000000007</v>
      </c>
      <c r="AB12" s="11" t="s">
        <v>181</v>
      </c>
      <c r="AC12" s="12" t="s">
        <v>317</v>
      </c>
      <c r="AD12" s="12">
        <v>-0.6</v>
      </c>
      <c r="AE12" s="12">
        <v>-0.3</v>
      </c>
      <c r="AF12" s="12">
        <v>-0.3</v>
      </c>
      <c r="AG12" s="12"/>
      <c r="AH12" s="11" t="s">
        <v>315</v>
      </c>
      <c r="AI12" s="11" t="s">
        <v>315</v>
      </c>
      <c r="AJ12" s="11" t="s">
        <v>183</v>
      </c>
      <c r="AK12" s="8" t="s">
        <v>570</v>
      </c>
      <c r="AL12" s="8" t="s">
        <v>885</v>
      </c>
      <c r="AM12" s="27" t="s">
        <v>886</v>
      </c>
    </row>
    <row r="13" spans="1:39" s="5" customFormat="1">
      <c r="A13" s="6">
        <v>45402</v>
      </c>
      <c r="B13" s="18" t="s">
        <v>140</v>
      </c>
      <c r="C13" s="8" t="s">
        <v>195</v>
      </c>
      <c r="D13" s="9">
        <v>6.3900462962962964E-2</v>
      </c>
      <c r="E13" s="8" t="s">
        <v>934</v>
      </c>
      <c r="F13" s="10">
        <v>12.2</v>
      </c>
      <c r="G13" s="10">
        <v>10.8</v>
      </c>
      <c r="H13" s="10">
        <v>10.9</v>
      </c>
      <c r="I13" s="10">
        <v>11.8</v>
      </c>
      <c r="J13" s="10">
        <v>11.6</v>
      </c>
      <c r="K13" s="10">
        <v>12</v>
      </c>
      <c r="L13" s="10">
        <v>11.2</v>
      </c>
      <c r="M13" s="10">
        <v>11.6</v>
      </c>
      <c r="N13" s="22">
        <f t="shared" si="0"/>
        <v>33.9</v>
      </c>
      <c r="O13" s="22">
        <f t="shared" si="1"/>
        <v>23.4</v>
      </c>
      <c r="P13" s="22">
        <f t="shared" si="2"/>
        <v>34.799999999999997</v>
      </c>
      <c r="Q13" s="23">
        <f t="shared" si="3"/>
        <v>57.300000000000004</v>
      </c>
      <c r="R13" s="23">
        <f t="shared" si="4"/>
        <v>58.199999999999996</v>
      </c>
      <c r="S13" s="11" t="s">
        <v>172</v>
      </c>
      <c r="T13" s="11" t="s">
        <v>171</v>
      </c>
      <c r="U13" s="13" t="s">
        <v>273</v>
      </c>
      <c r="V13" s="13" t="s">
        <v>273</v>
      </c>
      <c r="W13" s="13" t="s">
        <v>196</v>
      </c>
      <c r="X13" s="13" t="s">
        <v>136</v>
      </c>
      <c r="Y13" s="12">
        <v>7.2</v>
      </c>
      <c r="Z13" s="12">
        <v>7.8</v>
      </c>
      <c r="AA13" s="12">
        <v>9.9</v>
      </c>
      <c r="AB13" s="11" t="s">
        <v>136</v>
      </c>
      <c r="AC13" s="12">
        <v>-1.8</v>
      </c>
      <c r="AD13" s="12" t="s">
        <v>313</v>
      </c>
      <c r="AE13" s="12">
        <v>-0.1</v>
      </c>
      <c r="AF13" s="12">
        <v>-1.7</v>
      </c>
      <c r="AG13" s="12"/>
      <c r="AH13" s="11" t="s">
        <v>315</v>
      </c>
      <c r="AI13" s="11" t="s">
        <v>314</v>
      </c>
      <c r="AJ13" s="11" t="s">
        <v>182</v>
      </c>
      <c r="AK13" s="8"/>
      <c r="AL13" s="8" t="s">
        <v>972</v>
      </c>
      <c r="AM13" s="27" t="s">
        <v>973</v>
      </c>
    </row>
    <row r="14" spans="1:39" s="5" customFormat="1">
      <c r="A14" s="6">
        <v>45403</v>
      </c>
      <c r="B14" s="18" t="s">
        <v>135</v>
      </c>
      <c r="C14" s="8" t="s">
        <v>492</v>
      </c>
      <c r="D14" s="9">
        <v>6.3946759259259259E-2</v>
      </c>
      <c r="E14" s="8" t="s">
        <v>935</v>
      </c>
      <c r="F14" s="10">
        <v>12.1</v>
      </c>
      <c r="G14" s="10">
        <v>10.9</v>
      </c>
      <c r="H14" s="10">
        <v>11.1</v>
      </c>
      <c r="I14" s="10">
        <v>11.5</v>
      </c>
      <c r="J14" s="10">
        <v>11.5</v>
      </c>
      <c r="K14" s="10">
        <v>12</v>
      </c>
      <c r="L14" s="10">
        <v>11.5</v>
      </c>
      <c r="M14" s="10">
        <v>11.9</v>
      </c>
      <c r="N14" s="22">
        <f t="shared" si="0"/>
        <v>34.1</v>
      </c>
      <c r="O14" s="22">
        <f t="shared" si="1"/>
        <v>23</v>
      </c>
      <c r="P14" s="22">
        <f t="shared" si="2"/>
        <v>35.4</v>
      </c>
      <c r="Q14" s="23">
        <f t="shared" si="3"/>
        <v>57.1</v>
      </c>
      <c r="R14" s="23">
        <f t="shared" si="4"/>
        <v>58.4</v>
      </c>
      <c r="S14" s="11" t="s">
        <v>172</v>
      </c>
      <c r="T14" s="11" t="s">
        <v>171</v>
      </c>
      <c r="U14" s="13" t="s">
        <v>298</v>
      </c>
      <c r="V14" s="13" t="s">
        <v>310</v>
      </c>
      <c r="W14" s="13" t="s">
        <v>220</v>
      </c>
      <c r="X14" s="13" t="s">
        <v>136</v>
      </c>
      <c r="Y14" s="12">
        <v>7.4</v>
      </c>
      <c r="Z14" s="12">
        <v>6.6</v>
      </c>
      <c r="AA14" s="12">
        <v>9.9</v>
      </c>
      <c r="AB14" s="11" t="s">
        <v>181</v>
      </c>
      <c r="AC14" s="12">
        <v>-0.2</v>
      </c>
      <c r="AD14" s="12" t="s">
        <v>313</v>
      </c>
      <c r="AE14" s="12">
        <v>0.7</v>
      </c>
      <c r="AF14" s="12">
        <v>-0.9</v>
      </c>
      <c r="AG14" s="12" t="s">
        <v>319</v>
      </c>
      <c r="AH14" s="11" t="s">
        <v>314</v>
      </c>
      <c r="AI14" s="11" t="s">
        <v>315</v>
      </c>
      <c r="AJ14" s="11" t="s">
        <v>182</v>
      </c>
      <c r="AK14" s="8"/>
      <c r="AL14" s="8"/>
      <c r="AM14" s="27"/>
    </row>
    <row r="15" spans="1:39" s="5" customFormat="1">
      <c r="A15" s="6">
        <v>45416</v>
      </c>
      <c r="B15" s="18" t="s">
        <v>140</v>
      </c>
      <c r="C15" s="8" t="s">
        <v>195</v>
      </c>
      <c r="D15" s="9">
        <v>6.3969907407407406E-2</v>
      </c>
      <c r="E15" s="8" t="s">
        <v>1082</v>
      </c>
      <c r="F15" s="10">
        <v>12.2</v>
      </c>
      <c r="G15" s="10">
        <v>10.9</v>
      </c>
      <c r="H15" s="10">
        <v>11.2</v>
      </c>
      <c r="I15" s="10">
        <v>11.6</v>
      </c>
      <c r="J15" s="10">
        <v>11.7</v>
      </c>
      <c r="K15" s="10">
        <v>11.7</v>
      </c>
      <c r="L15" s="10">
        <v>12</v>
      </c>
      <c r="M15" s="10">
        <v>11.4</v>
      </c>
      <c r="N15" s="22">
        <f t="shared" si="0"/>
        <v>34.299999999999997</v>
      </c>
      <c r="O15" s="22">
        <f t="shared" si="1"/>
        <v>23.299999999999997</v>
      </c>
      <c r="P15" s="22">
        <f t="shared" si="2"/>
        <v>35.1</v>
      </c>
      <c r="Q15" s="23">
        <f t="shared" si="3"/>
        <v>57.599999999999994</v>
      </c>
      <c r="R15" s="23">
        <f t="shared" si="4"/>
        <v>58.4</v>
      </c>
      <c r="S15" s="11" t="s">
        <v>172</v>
      </c>
      <c r="T15" s="11" t="s">
        <v>171</v>
      </c>
      <c r="U15" s="13" t="s">
        <v>404</v>
      </c>
      <c r="V15" s="13" t="s">
        <v>243</v>
      </c>
      <c r="W15" s="13" t="s">
        <v>196</v>
      </c>
      <c r="X15" s="13" t="s">
        <v>136</v>
      </c>
      <c r="Y15" s="44">
        <v>8.4</v>
      </c>
      <c r="Z15" s="45">
        <v>8</v>
      </c>
      <c r="AA15" s="45">
        <v>9.6999999999999993</v>
      </c>
      <c r="AB15" s="11" t="s">
        <v>217</v>
      </c>
      <c r="AC15" s="12">
        <v>-1.2</v>
      </c>
      <c r="AD15" s="12" t="s">
        <v>313</v>
      </c>
      <c r="AE15" s="12">
        <v>0.7</v>
      </c>
      <c r="AF15" s="12">
        <v>-1.9</v>
      </c>
      <c r="AG15" s="12"/>
      <c r="AH15" s="11" t="s">
        <v>314</v>
      </c>
      <c r="AI15" s="11" t="s">
        <v>315</v>
      </c>
      <c r="AJ15" s="11" t="s">
        <v>182</v>
      </c>
      <c r="AK15" s="8"/>
      <c r="AL15" s="8" t="s">
        <v>1120</v>
      </c>
      <c r="AM15" s="27" t="s">
        <v>1121</v>
      </c>
    </row>
    <row r="16" spans="1:39" s="5" customFormat="1">
      <c r="A16" s="6">
        <v>45417</v>
      </c>
      <c r="B16" s="18" t="s">
        <v>139</v>
      </c>
      <c r="C16" s="8" t="s">
        <v>195</v>
      </c>
      <c r="D16" s="9">
        <v>6.5277777777777782E-2</v>
      </c>
      <c r="E16" s="8" t="s">
        <v>1091</v>
      </c>
      <c r="F16" s="10">
        <v>12.3</v>
      </c>
      <c r="G16" s="10">
        <v>10.4</v>
      </c>
      <c r="H16" s="10">
        <v>11.4</v>
      </c>
      <c r="I16" s="10">
        <v>12</v>
      </c>
      <c r="J16" s="10">
        <v>12</v>
      </c>
      <c r="K16" s="10">
        <v>11.6</v>
      </c>
      <c r="L16" s="10">
        <v>12.8</v>
      </c>
      <c r="M16" s="10">
        <v>11.5</v>
      </c>
      <c r="N16" s="22">
        <f t="shared" si="0"/>
        <v>34.1</v>
      </c>
      <c r="O16" s="22">
        <f t="shared" si="1"/>
        <v>24</v>
      </c>
      <c r="P16" s="22">
        <f t="shared" si="2"/>
        <v>35.9</v>
      </c>
      <c r="Q16" s="23">
        <f t="shared" si="3"/>
        <v>58.1</v>
      </c>
      <c r="R16" s="23">
        <f t="shared" si="4"/>
        <v>59.900000000000006</v>
      </c>
      <c r="S16" s="11" t="s">
        <v>170</v>
      </c>
      <c r="T16" s="11" t="s">
        <v>197</v>
      </c>
      <c r="U16" s="13" t="s">
        <v>1092</v>
      </c>
      <c r="V16" s="13" t="s">
        <v>224</v>
      </c>
      <c r="W16" s="13" t="s">
        <v>216</v>
      </c>
      <c r="X16" s="13" t="s">
        <v>136</v>
      </c>
      <c r="Y16" s="12">
        <v>8.5</v>
      </c>
      <c r="Z16" s="12">
        <v>7.6</v>
      </c>
      <c r="AA16" s="12">
        <v>9.9</v>
      </c>
      <c r="AB16" s="11" t="s">
        <v>217</v>
      </c>
      <c r="AC16" s="12">
        <v>-0.5</v>
      </c>
      <c r="AD16" s="12" t="s">
        <v>313</v>
      </c>
      <c r="AE16" s="12">
        <v>1.4</v>
      </c>
      <c r="AF16" s="12">
        <v>-1.9</v>
      </c>
      <c r="AG16" s="12"/>
      <c r="AH16" s="11" t="s">
        <v>316</v>
      </c>
      <c r="AI16" s="11" t="s">
        <v>314</v>
      </c>
      <c r="AJ16" s="11" t="s">
        <v>183</v>
      </c>
      <c r="AK16" s="8"/>
      <c r="AL16" s="8" t="s">
        <v>1134</v>
      </c>
      <c r="AM16" s="27" t="s">
        <v>1135</v>
      </c>
    </row>
    <row r="17" spans="1:39" s="5" customFormat="1">
      <c r="A17" s="6">
        <v>45424</v>
      </c>
      <c r="B17" s="18" t="s">
        <v>142</v>
      </c>
      <c r="C17" s="8" t="s">
        <v>195</v>
      </c>
      <c r="D17" s="9">
        <v>6.3287037037037031E-2</v>
      </c>
      <c r="E17" s="8" t="s">
        <v>1172</v>
      </c>
      <c r="F17" s="10">
        <v>12.2</v>
      </c>
      <c r="G17" s="10">
        <v>10.7</v>
      </c>
      <c r="H17" s="10">
        <v>11.1</v>
      </c>
      <c r="I17" s="10">
        <v>11.3</v>
      </c>
      <c r="J17" s="10">
        <v>11.4</v>
      </c>
      <c r="K17" s="10">
        <v>11.5</v>
      </c>
      <c r="L17" s="10">
        <v>12</v>
      </c>
      <c r="M17" s="10">
        <v>11.6</v>
      </c>
      <c r="N17" s="22">
        <f t="shared" si="0"/>
        <v>34</v>
      </c>
      <c r="O17" s="22">
        <f t="shared" si="1"/>
        <v>22.700000000000003</v>
      </c>
      <c r="P17" s="22">
        <f t="shared" si="2"/>
        <v>35.1</v>
      </c>
      <c r="Q17" s="23">
        <f t="shared" si="3"/>
        <v>56.699999999999996</v>
      </c>
      <c r="R17" s="23">
        <f t="shared" si="4"/>
        <v>57.800000000000004</v>
      </c>
      <c r="S17" s="11" t="s">
        <v>170</v>
      </c>
      <c r="T17" s="11" t="s">
        <v>171</v>
      </c>
      <c r="U17" s="13" t="s">
        <v>272</v>
      </c>
      <c r="V17" s="13" t="s">
        <v>273</v>
      </c>
      <c r="W17" s="13" t="s">
        <v>298</v>
      </c>
      <c r="X17" s="13" t="s">
        <v>181</v>
      </c>
      <c r="Y17" s="12">
        <v>9.1999999999999993</v>
      </c>
      <c r="Z17" s="12">
        <v>7.7</v>
      </c>
      <c r="AA17" s="12">
        <v>10.1</v>
      </c>
      <c r="AB17" s="11" t="s">
        <v>217</v>
      </c>
      <c r="AC17" s="12">
        <v>-1.5</v>
      </c>
      <c r="AD17" s="12" t="s">
        <v>313</v>
      </c>
      <c r="AE17" s="12">
        <v>0.3</v>
      </c>
      <c r="AF17" s="12">
        <v>-1.8</v>
      </c>
      <c r="AG17" s="12"/>
      <c r="AH17" s="11" t="s">
        <v>315</v>
      </c>
      <c r="AI17" s="11" t="s">
        <v>314</v>
      </c>
      <c r="AJ17" s="11" t="s">
        <v>182</v>
      </c>
      <c r="AK17" s="8"/>
      <c r="AL17" s="8" t="s">
        <v>1216</v>
      </c>
      <c r="AM17" s="27" t="s">
        <v>1217</v>
      </c>
    </row>
    <row r="18" spans="1:39" s="5" customFormat="1">
      <c r="A18" s="6">
        <v>45431</v>
      </c>
      <c r="B18" s="18" t="s">
        <v>139</v>
      </c>
      <c r="C18" s="8" t="s">
        <v>195</v>
      </c>
      <c r="D18" s="9">
        <v>6.4606481481481487E-2</v>
      </c>
      <c r="E18" s="8" t="s">
        <v>1244</v>
      </c>
      <c r="F18" s="10">
        <v>12</v>
      </c>
      <c r="G18" s="10">
        <v>10.3</v>
      </c>
      <c r="H18" s="10">
        <v>11.2</v>
      </c>
      <c r="I18" s="10">
        <v>12</v>
      </c>
      <c r="J18" s="10">
        <v>12</v>
      </c>
      <c r="K18" s="10">
        <v>11.7</v>
      </c>
      <c r="L18" s="10">
        <v>12.2</v>
      </c>
      <c r="M18" s="10">
        <v>11.8</v>
      </c>
      <c r="N18" s="22">
        <f t="shared" si="0"/>
        <v>33.5</v>
      </c>
      <c r="O18" s="22">
        <f t="shared" si="1"/>
        <v>24</v>
      </c>
      <c r="P18" s="22">
        <f t="shared" si="2"/>
        <v>35.700000000000003</v>
      </c>
      <c r="Q18" s="23">
        <f t="shared" si="3"/>
        <v>57.5</v>
      </c>
      <c r="R18" s="23">
        <f t="shared" si="4"/>
        <v>59.7</v>
      </c>
      <c r="S18" s="11" t="s">
        <v>172</v>
      </c>
      <c r="T18" s="11" t="s">
        <v>197</v>
      </c>
      <c r="U18" s="13" t="s">
        <v>224</v>
      </c>
      <c r="V18" s="13" t="s">
        <v>605</v>
      </c>
      <c r="W18" s="13" t="s">
        <v>240</v>
      </c>
      <c r="X18" s="13" t="s">
        <v>181</v>
      </c>
      <c r="Y18" s="12">
        <v>7.3</v>
      </c>
      <c r="Z18" s="12">
        <v>6.8</v>
      </c>
      <c r="AA18" s="12">
        <v>10.8</v>
      </c>
      <c r="AB18" s="11" t="s">
        <v>136</v>
      </c>
      <c r="AC18" s="12">
        <v>-1.3</v>
      </c>
      <c r="AD18" s="12" t="s">
        <v>313</v>
      </c>
      <c r="AE18" s="12">
        <v>0.1</v>
      </c>
      <c r="AF18" s="12">
        <v>-1.4</v>
      </c>
      <c r="AG18" s="12"/>
      <c r="AH18" s="11" t="s">
        <v>315</v>
      </c>
      <c r="AI18" s="11" t="s">
        <v>314</v>
      </c>
      <c r="AJ18" s="11" t="s">
        <v>183</v>
      </c>
      <c r="AK18" s="8"/>
      <c r="AL18" s="8" t="s">
        <v>1286</v>
      </c>
      <c r="AM18" s="27" t="s">
        <v>1287</v>
      </c>
    </row>
    <row r="19" spans="1:39" s="5" customFormat="1">
      <c r="A19" s="6">
        <v>45451</v>
      </c>
      <c r="B19" s="18" t="s">
        <v>142</v>
      </c>
      <c r="C19" s="8" t="s">
        <v>195</v>
      </c>
      <c r="D19" s="9">
        <v>6.3252314814814817E-2</v>
      </c>
      <c r="E19" s="8" t="s">
        <v>1451</v>
      </c>
      <c r="F19" s="10">
        <v>12.3</v>
      </c>
      <c r="G19" s="10">
        <v>10.4</v>
      </c>
      <c r="H19" s="10">
        <v>11.1</v>
      </c>
      <c r="I19" s="10">
        <v>11.8</v>
      </c>
      <c r="J19" s="10">
        <v>11.5</v>
      </c>
      <c r="K19" s="10">
        <v>11.9</v>
      </c>
      <c r="L19" s="10">
        <v>11.6</v>
      </c>
      <c r="M19" s="10">
        <v>10.9</v>
      </c>
      <c r="N19" s="22">
        <f t="shared" si="0"/>
        <v>33.800000000000004</v>
      </c>
      <c r="O19" s="22">
        <f t="shared" si="1"/>
        <v>23.3</v>
      </c>
      <c r="P19" s="22">
        <f t="shared" si="2"/>
        <v>34.4</v>
      </c>
      <c r="Q19" s="23">
        <f t="shared" si="3"/>
        <v>57.100000000000009</v>
      </c>
      <c r="R19" s="23">
        <f t="shared" si="4"/>
        <v>57.7</v>
      </c>
      <c r="S19" s="11" t="s">
        <v>172</v>
      </c>
      <c r="T19" s="11" t="s">
        <v>171</v>
      </c>
      <c r="U19" s="13" t="s">
        <v>528</v>
      </c>
      <c r="V19" s="13" t="s">
        <v>1317</v>
      </c>
      <c r="W19" s="13" t="s">
        <v>196</v>
      </c>
      <c r="X19" s="13" t="s">
        <v>182</v>
      </c>
      <c r="Y19" s="12">
        <v>7.4</v>
      </c>
      <c r="Z19" s="12">
        <v>8</v>
      </c>
      <c r="AA19" s="12">
        <v>10.8</v>
      </c>
      <c r="AB19" s="11" t="s">
        <v>136</v>
      </c>
      <c r="AC19" s="12">
        <v>-1.8</v>
      </c>
      <c r="AD19" s="12" t="s">
        <v>313</v>
      </c>
      <c r="AE19" s="12">
        <v>-0.2</v>
      </c>
      <c r="AF19" s="12">
        <v>-1.6</v>
      </c>
      <c r="AG19" s="12"/>
      <c r="AH19" s="11" t="s">
        <v>315</v>
      </c>
      <c r="AI19" s="11" t="s">
        <v>314</v>
      </c>
      <c r="AJ19" s="11" t="s">
        <v>182</v>
      </c>
      <c r="AK19" s="8"/>
      <c r="AL19" s="8" t="s">
        <v>1497</v>
      </c>
      <c r="AM19" s="27" t="s">
        <v>1498</v>
      </c>
    </row>
    <row r="20" spans="1:39" s="5" customFormat="1">
      <c r="A20" s="6">
        <v>45452</v>
      </c>
      <c r="B20" s="18" t="s">
        <v>139</v>
      </c>
      <c r="C20" s="8" t="s">
        <v>498</v>
      </c>
      <c r="D20" s="9">
        <v>6.5381944444444451E-2</v>
      </c>
      <c r="E20" s="8" t="s">
        <v>1473</v>
      </c>
      <c r="F20" s="10">
        <v>12.3</v>
      </c>
      <c r="G20" s="10">
        <v>11.6</v>
      </c>
      <c r="H20" s="10">
        <v>12</v>
      </c>
      <c r="I20" s="10">
        <v>12.4</v>
      </c>
      <c r="J20" s="10">
        <v>12.3</v>
      </c>
      <c r="K20" s="10">
        <v>11.7</v>
      </c>
      <c r="L20" s="10">
        <v>11.5</v>
      </c>
      <c r="M20" s="10">
        <v>11.1</v>
      </c>
      <c r="N20" s="22">
        <f t="shared" si="0"/>
        <v>35.9</v>
      </c>
      <c r="O20" s="22">
        <f t="shared" si="1"/>
        <v>24.700000000000003</v>
      </c>
      <c r="P20" s="22">
        <f t="shared" si="2"/>
        <v>34.299999999999997</v>
      </c>
      <c r="Q20" s="23">
        <f t="shared" si="3"/>
        <v>60.599999999999994</v>
      </c>
      <c r="R20" s="23">
        <f t="shared" si="4"/>
        <v>59.000000000000007</v>
      </c>
      <c r="S20" s="11" t="s">
        <v>217</v>
      </c>
      <c r="T20" s="11" t="s">
        <v>213</v>
      </c>
      <c r="U20" s="13" t="s">
        <v>278</v>
      </c>
      <c r="V20" s="13" t="s">
        <v>225</v>
      </c>
      <c r="W20" s="13" t="s">
        <v>766</v>
      </c>
      <c r="X20" s="13" t="s">
        <v>182</v>
      </c>
      <c r="Y20" s="12">
        <v>10</v>
      </c>
      <c r="Z20" s="12">
        <v>10.9</v>
      </c>
      <c r="AA20" s="12">
        <v>9.9</v>
      </c>
      <c r="AB20" s="11" t="s">
        <v>136</v>
      </c>
      <c r="AC20" s="12">
        <v>0.4</v>
      </c>
      <c r="AD20" s="12">
        <v>-0.4</v>
      </c>
      <c r="AE20" s="12">
        <v>1.2</v>
      </c>
      <c r="AF20" s="12">
        <v>-1.2</v>
      </c>
      <c r="AG20" s="12"/>
      <c r="AH20" s="11" t="s">
        <v>318</v>
      </c>
      <c r="AI20" s="11" t="s">
        <v>315</v>
      </c>
      <c r="AJ20" s="11" t="s">
        <v>182</v>
      </c>
      <c r="AK20" s="8"/>
      <c r="AL20" s="8" t="s">
        <v>1511</v>
      </c>
      <c r="AM20" s="27" t="s">
        <v>1512</v>
      </c>
    </row>
    <row r="21" spans="1:39" s="5" customFormat="1">
      <c r="A21" s="6">
        <v>45458</v>
      </c>
      <c r="B21" s="18" t="s">
        <v>135</v>
      </c>
      <c r="C21" s="8" t="s">
        <v>195</v>
      </c>
      <c r="D21" s="9">
        <v>6.3252314814814817E-2</v>
      </c>
      <c r="E21" s="8" t="s">
        <v>1531</v>
      </c>
      <c r="F21" s="10">
        <v>12.1</v>
      </c>
      <c r="G21" s="10">
        <v>10.9</v>
      </c>
      <c r="H21" s="10">
        <v>11.6</v>
      </c>
      <c r="I21" s="10">
        <v>12</v>
      </c>
      <c r="J21" s="10">
        <v>11.4</v>
      </c>
      <c r="K21" s="10">
        <v>11.4</v>
      </c>
      <c r="L21" s="10">
        <v>10.9</v>
      </c>
      <c r="M21" s="10">
        <v>11.2</v>
      </c>
      <c r="N21" s="22">
        <f t="shared" si="0"/>
        <v>34.6</v>
      </c>
      <c r="O21" s="22">
        <f t="shared" si="1"/>
        <v>23.4</v>
      </c>
      <c r="P21" s="22">
        <f t="shared" si="2"/>
        <v>33.5</v>
      </c>
      <c r="Q21" s="23">
        <f t="shared" si="3"/>
        <v>58</v>
      </c>
      <c r="R21" s="23">
        <f t="shared" si="4"/>
        <v>56.899999999999991</v>
      </c>
      <c r="S21" s="11" t="s">
        <v>217</v>
      </c>
      <c r="T21" s="11" t="s">
        <v>400</v>
      </c>
      <c r="U21" s="13" t="s">
        <v>241</v>
      </c>
      <c r="V21" s="13" t="s">
        <v>225</v>
      </c>
      <c r="W21" s="13" t="s">
        <v>224</v>
      </c>
      <c r="X21" s="13" t="s">
        <v>183</v>
      </c>
      <c r="Y21" s="12">
        <v>10.4</v>
      </c>
      <c r="Z21" s="12">
        <v>7.1</v>
      </c>
      <c r="AA21" s="12">
        <v>10.6</v>
      </c>
      <c r="AB21" s="11" t="s">
        <v>217</v>
      </c>
      <c r="AC21" s="12">
        <v>-1.4</v>
      </c>
      <c r="AD21" s="12">
        <v>-0.3</v>
      </c>
      <c r="AE21" s="12">
        <v>0.2</v>
      </c>
      <c r="AF21" s="12">
        <v>-1.9</v>
      </c>
      <c r="AG21" s="12"/>
      <c r="AH21" s="11" t="s">
        <v>315</v>
      </c>
      <c r="AI21" s="11" t="s">
        <v>315</v>
      </c>
      <c r="AJ21" s="11" t="s">
        <v>182</v>
      </c>
      <c r="AK21" s="8"/>
      <c r="AL21" s="8" t="s">
        <v>1541</v>
      </c>
      <c r="AM21" s="27" t="s">
        <v>1542</v>
      </c>
    </row>
    <row r="22" spans="1:39" s="5" customFormat="1">
      <c r="A22" s="6">
        <v>45459</v>
      </c>
      <c r="B22" s="18" t="s">
        <v>140</v>
      </c>
      <c r="C22" s="8" t="s">
        <v>195</v>
      </c>
      <c r="D22" s="9">
        <v>6.458333333333334E-2</v>
      </c>
      <c r="E22" s="8" t="s">
        <v>630</v>
      </c>
      <c r="F22" s="10">
        <v>12.3</v>
      </c>
      <c r="G22" s="10">
        <v>11.2</v>
      </c>
      <c r="H22" s="10">
        <v>11.8</v>
      </c>
      <c r="I22" s="10">
        <v>11.7</v>
      </c>
      <c r="J22" s="10">
        <v>11.5</v>
      </c>
      <c r="K22" s="10">
        <v>11.3</v>
      </c>
      <c r="L22" s="10">
        <v>11.3</v>
      </c>
      <c r="M22" s="10">
        <v>11.9</v>
      </c>
      <c r="N22" s="22">
        <f t="shared" si="0"/>
        <v>35.299999999999997</v>
      </c>
      <c r="O22" s="22">
        <f t="shared" si="1"/>
        <v>23.2</v>
      </c>
      <c r="P22" s="22">
        <f t="shared" si="2"/>
        <v>34.5</v>
      </c>
      <c r="Q22" s="23">
        <f t="shared" si="3"/>
        <v>58.5</v>
      </c>
      <c r="R22" s="23">
        <f t="shared" si="4"/>
        <v>57.699999999999996</v>
      </c>
      <c r="S22" s="11" t="s">
        <v>170</v>
      </c>
      <c r="T22" s="11" t="s">
        <v>171</v>
      </c>
      <c r="U22" s="13" t="s">
        <v>273</v>
      </c>
      <c r="V22" s="13" t="s">
        <v>243</v>
      </c>
      <c r="W22" s="13" t="s">
        <v>216</v>
      </c>
      <c r="X22" s="13" t="s">
        <v>183</v>
      </c>
      <c r="Y22" s="12">
        <v>10.4</v>
      </c>
      <c r="Z22" s="12">
        <v>8.8000000000000007</v>
      </c>
      <c r="AA22" s="12">
        <v>9.6</v>
      </c>
      <c r="AB22" s="11" t="s">
        <v>136</v>
      </c>
      <c r="AC22" s="12">
        <v>-0.9</v>
      </c>
      <c r="AD22" s="12">
        <v>-0.2</v>
      </c>
      <c r="AE22" s="12">
        <v>0.5</v>
      </c>
      <c r="AF22" s="12">
        <v>-1.6</v>
      </c>
      <c r="AG22" s="12"/>
      <c r="AH22" s="11" t="s">
        <v>314</v>
      </c>
      <c r="AI22" s="11" t="s">
        <v>315</v>
      </c>
      <c r="AJ22" s="11" t="s">
        <v>182</v>
      </c>
      <c r="AK22" s="8"/>
      <c r="AL22" s="8" t="s">
        <v>1556</v>
      </c>
      <c r="AM22" s="27" t="s">
        <v>1557</v>
      </c>
    </row>
    <row r="23" spans="1:39" s="5" customFormat="1">
      <c r="A23" s="6">
        <v>45465</v>
      </c>
      <c r="B23" s="18" t="s">
        <v>139</v>
      </c>
      <c r="C23" s="8" t="s">
        <v>195</v>
      </c>
      <c r="D23" s="9">
        <v>6.3993055555555553E-2</v>
      </c>
      <c r="E23" s="8" t="s">
        <v>1613</v>
      </c>
      <c r="F23" s="10">
        <v>12.3</v>
      </c>
      <c r="G23" s="10">
        <v>10.7</v>
      </c>
      <c r="H23" s="10">
        <v>11.8</v>
      </c>
      <c r="I23" s="10">
        <v>12</v>
      </c>
      <c r="J23" s="10">
        <v>11.8</v>
      </c>
      <c r="K23" s="10">
        <v>11.4</v>
      </c>
      <c r="L23" s="10">
        <v>11.3</v>
      </c>
      <c r="M23" s="10">
        <v>11.6</v>
      </c>
      <c r="N23" s="22">
        <f t="shared" si="0"/>
        <v>34.799999999999997</v>
      </c>
      <c r="O23" s="22">
        <f t="shared" si="1"/>
        <v>23.8</v>
      </c>
      <c r="P23" s="22">
        <f t="shared" si="2"/>
        <v>34.300000000000004</v>
      </c>
      <c r="Q23" s="23">
        <f t="shared" si="3"/>
        <v>58.599999999999994</v>
      </c>
      <c r="R23" s="23">
        <f t="shared" si="4"/>
        <v>58.1</v>
      </c>
      <c r="S23" s="11" t="s">
        <v>217</v>
      </c>
      <c r="T23" s="11" t="s">
        <v>213</v>
      </c>
      <c r="U23" s="13" t="s">
        <v>937</v>
      </c>
      <c r="V23" s="13" t="s">
        <v>252</v>
      </c>
      <c r="W23" s="13" t="s">
        <v>766</v>
      </c>
      <c r="X23" s="13" t="s">
        <v>183</v>
      </c>
      <c r="Y23" s="12">
        <v>10.199999999999999</v>
      </c>
      <c r="Z23" s="12">
        <v>9.1</v>
      </c>
      <c r="AA23" s="12">
        <v>9.6999999999999993</v>
      </c>
      <c r="AB23" s="11" t="s">
        <v>136</v>
      </c>
      <c r="AC23" s="12">
        <v>-1.6</v>
      </c>
      <c r="AD23" s="12" t="s">
        <v>313</v>
      </c>
      <c r="AE23" s="12" t="s">
        <v>317</v>
      </c>
      <c r="AF23" s="12">
        <v>-1.6</v>
      </c>
      <c r="AG23" s="12"/>
      <c r="AH23" s="11" t="s">
        <v>315</v>
      </c>
      <c r="AI23" s="11" t="s">
        <v>315</v>
      </c>
      <c r="AJ23" s="11" t="s">
        <v>181</v>
      </c>
      <c r="AK23" s="8"/>
      <c r="AL23" s="8" t="s">
        <v>1609</v>
      </c>
      <c r="AM23" s="27" t="s">
        <v>1631</v>
      </c>
    </row>
    <row r="24" spans="1:39" s="5" customFormat="1">
      <c r="A24" s="6">
        <v>45584</v>
      </c>
      <c r="B24" s="18" t="s">
        <v>140</v>
      </c>
      <c r="C24" s="8" t="s">
        <v>492</v>
      </c>
      <c r="D24" s="9">
        <v>6.5381944444444451E-2</v>
      </c>
      <c r="E24" s="8" t="s">
        <v>1833</v>
      </c>
      <c r="F24" s="10">
        <v>12.5</v>
      </c>
      <c r="G24" s="10">
        <v>11.2</v>
      </c>
      <c r="H24" s="10">
        <v>11.8</v>
      </c>
      <c r="I24" s="10">
        <v>12.2</v>
      </c>
      <c r="J24" s="10">
        <v>11.9</v>
      </c>
      <c r="K24" s="10">
        <v>12.1</v>
      </c>
      <c r="L24" s="10">
        <v>11.7</v>
      </c>
      <c r="M24" s="10">
        <v>11.5</v>
      </c>
      <c r="N24" s="22">
        <f>SUM(F24:H24)</f>
        <v>35.5</v>
      </c>
      <c r="O24" s="22">
        <f>SUM(I24:J24)</f>
        <v>24.1</v>
      </c>
      <c r="P24" s="22">
        <f>SUM(K24:M24)</f>
        <v>35.299999999999997</v>
      </c>
      <c r="Q24" s="23">
        <f>SUM(F24:J24)</f>
        <v>59.6</v>
      </c>
      <c r="R24" s="23">
        <f>SUM(I24:M24)</f>
        <v>59.400000000000006</v>
      </c>
      <c r="S24" s="11" t="s">
        <v>217</v>
      </c>
      <c r="T24" s="11" t="s">
        <v>400</v>
      </c>
      <c r="U24" s="13" t="s">
        <v>243</v>
      </c>
      <c r="V24" s="13" t="s">
        <v>937</v>
      </c>
      <c r="W24" s="13" t="s">
        <v>243</v>
      </c>
      <c r="X24" s="13" t="s">
        <v>136</v>
      </c>
      <c r="Y24" s="12">
        <v>8.5</v>
      </c>
      <c r="Z24" s="12">
        <v>7</v>
      </c>
      <c r="AA24" s="12">
        <v>10.4</v>
      </c>
      <c r="AB24" s="11" t="s">
        <v>183</v>
      </c>
      <c r="AC24" s="12">
        <v>1</v>
      </c>
      <c r="AD24" s="12" t="s">
        <v>313</v>
      </c>
      <c r="AE24" s="12">
        <v>0.7</v>
      </c>
      <c r="AF24" s="12">
        <v>0.3</v>
      </c>
      <c r="AG24" s="12"/>
      <c r="AH24" s="11" t="s">
        <v>314</v>
      </c>
      <c r="AI24" s="11" t="s">
        <v>314</v>
      </c>
      <c r="AJ24" s="11" t="s">
        <v>183</v>
      </c>
      <c r="AK24" s="8"/>
      <c r="AL24" s="8" t="s">
        <v>1867</v>
      </c>
      <c r="AM24" s="27" t="s">
        <v>1868</v>
      </c>
    </row>
    <row r="25" spans="1:39" s="5" customFormat="1">
      <c r="A25" s="6">
        <v>45585</v>
      </c>
      <c r="B25" s="18" t="s">
        <v>142</v>
      </c>
      <c r="C25" s="8" t="s">
        <v>195</v>
      </c>
      <c r="D25" s="9">
        <v>6.5312499999999996E-2</v>
      </c>
      <c r="E25" s="8" t="s">
        <v>1847</v>
      </c>
      <c r="F25" s="10">
        <v>12.4</v>
      </c>
      <c r="G25" s="10">
        <v>11.3</v>
      </c>
      <c r="H25" s="10">
        <v>11.9</v>
      </c>
      <c r="I25" s="10">
        <v>12.2</v>
      </c>
      <c r="J25" s="10">
        <v>12</v>
      </c>
      <c r="K25" s="10">
        <v>11.9</v>
      </c>
      <c r="L25" s="10">
        <v>11.1</v>
      </c>
      <c r="M25" s="10">
        <v>11.5</v>
      </c>
      <c r="N25" s="22">
        <f>SUM(F25:H25)</f>
        <v>35.6</v>
      </c>
      <c r="O25" s="22">
        <f>SUM(I25:J25)</f>
        <v>24.2</v>
      </c>
      <c r="P25" s="22">
        <f>SUM(K25:M25)</f>
        <v>34.5</v>
      </c>
      <c r="Q25" s="23">
        <f>SUM(F25:J25)</f>
        <v>59.8</v>
      </c>
      <c r="R25" s="23">
        <f>SUM(I25:M25)</f>
        <v>58.7</v>
      </c>
      <c r="S25" s="11" t="s">
        <v>217</v>
      </c>
      <c r="T25" s="11" t="s">
        <v>400</v>
      </c>
      <c r="U25" s="13" t="s">
        <v>273</v>
      </c>
      <c r="V25" s="13" t="s">
        <v>419</v>
      </c>
      <c r="W25" s="13" t="s">
        <v>224</v>
      </c>
      <c r="X25" s="13" t="s">
        <v>136</v>
      </c>
      <c r="Y25" s="12">
        <v>10.8</v>
      </c>
      <c r="Z25" s="12">
        <v>10.1</v>
      </c>
      <c r="AA25" s="12">
        <v>9.9</v>
      </c>
      <c r="AB25" s="11" t="s">
        <v>182</v>
      </c>
      <c r="AC25" s="12">
        <v>1</v>
      </c>
      <c r="AD25" s="12">
        <v>-0.3</v>
      </c>
      <c r="AE25" s="12">
        <v>0.8</v>
      </c>
      <c r="AF25" s="12">
        <v>-0.1</v>
      </c>
      <c r="AG25" s="12"/>
      <c r="AH25" s="11" t="s">
        <v>314</v>
      </c>
      <c r="AI25" s="11" t="s">
        <v>314</v>
      </c>
      <c r="AJ25" s="11" t="s">
        <v>182</v>
      </c>
      <c r="AK25" s="8"/>
      <c r="AL25" s="8" t="s">
        <v>1853</v>
      </c>
      <c r="AM25" s="27" t="s">
        <v>1854</v>
      </c>
    </row>
    <row r="26" spans="1:39" s="5" customFormat="1">
      <c r="A26" s="6">
        <v>45599</v>
      </c>
      <c r="B26" s="18" t="s">
        <v>139</v>
      </c>
      <c r="C26" s="8" t="s">
        <v>492</v>
      </c>
      <c r="D26" s="9">
        <v>6.4652777777777781E-2</v>
      </c>
      <c r="E26" s="8" t="s">
        <v>1996</v>
      </c>
      <c r="F26" s="10">
        <v>12</v>
      </c>
      <c r="G26" s="10">
        <v>10.8</v>
      </c>
      <c r="H26" s="10">
        <v>11.4</v>
      </c>
      <c r="I26" s="10">
        <v>11.8</v>
      </c>
      <c r="J26" s="10">
        <v>11.7</v>
      </c>
      <c r="K26" s="10">
        <v>11.6</v>
      </c>
      <c r="L26" s="10">
        <v>12.1</v>
      </c>
      <c r="M26" s="10">
        <v>12.2</v>
      </c>
      <c r="N26" s="22">
        <f>SUM(F26:H26)</f>
        <v>34.200000000000003</v>
      </c>
      <c r="O26" s="22">
        <f>SUM(I26:J26)</f>
        <v>23.5</v>
      </c>
      <c r="P26" s="22">
        <f>SUM(K26:M26)</f>
        <v>35.9</v>
      </c>
      <c r="Q26" s="23">
        <f>SUM(F26:J26)</f>
        <v>57.7</v>
      </c>
      <c r="R26" s="23">
        <f>SUM(I26:M26)</f>
        <v>59.400000000000006</v>
      </c>
      <c r="S26" s="11" t="s">
        <v>172</v>
      </c>
      <c r="T26" s="11" t="s">
        <v>244</v>
      </c>
      <c r="U26" s="13" t="s">
        <v>766</v>
      </c>
      <c r="V26" s="13" t="s">
        <v>298</v>
      </c>
      <c r="W26" s="13" t="s">
        <v>243</v>
      </c>
      <c r="X26" s="13" t="s">
        <v>181</v>
      </c>
      <c r="Y26" s="12">
        <v>11.1</v>
      </c>
      <c r="Z26" s="12">
        <v>11.5</v>
      </c>
      <c r="AA26" s="12">
        <v>9.9</v>
      </c>
      <c r="AB26" s="11" t="s">
        <v>181</v>
      </c>
      <c r="AC26" s="12">
        <v>-0.9</v>
      </c>
      <c r="AD26" s="12" t="s">
        <v>313</v>
      </c>
      <c r="AE26" s="12">
        <v>-0.1</v>
      </c>
      <c r="AF26" s="12">
        <v>-0.8</v>
      </c>
      <c r="AG26" s="12"/>
      <c r="AH26" s="11" t="s">
        <v>315</v>
      </c>
      <c r="AI26" s="11" t="s">
        <v>315</v>
      </c>
      <c r="AJ26" s="11" t="s">
        <v>182</v>
      </c>
      <c r="AK26" s="8"/>
      <c r="AL26" s="8" t="s">
        <v>2037</v>
      </c>
      <c r="AM26" s="27" t="s">
        <v>2038</v>
      </c>
    </row>
    <row r="27" spans="1:39" s="5" customFormat="1">
      <c r="A27" s="6">
        <v>45605</v>
      </c>
      <c r="B27" s="18" t="s">
        <v>1744</v>
      </c>
      <c r="C27" s="8" t="s">
        <v>195</v>
      </c>
      <c r="D27" s="9">
        <v>6.535879629629629E-2</v>
      </c>
      <c r="E27" s="8" t="s">
        <v>1686</v>
      </c>
      <c r="F27" s="10">
        <v>12.4</v>
      </c>
      <c r="G27" s="10">
        <v>11.3</v>
      </c>
      <c r="H27" s="10">
        <v>12.3</v>
      </c>
      <c r="I27" s="10">
        <v>12.6</v>
      </c>
      <c r="J27" s="10">
        <v>12</v>
      </c>
      <c r="K27" s="10">
        <v>11.5</v>
      </c>
      <c r="L27" s="10">
        <v>11.2</v>
      </c>
      <c r="M27" s="10">
        <v>11.4</v>
      </c>
      <c r="N27" s="22">
        <f>SUM(F27:H27)</f>
        <v>36</v>
      </c>
      <c r="O27" s="22">
        <f>SUM(I27:J27)</f>
        <v>24.6</v>
      </c>
      <c r="P27" s="22">
        <f>SUM(K27:M27)</f>
        <v>34.1</v>
      </c>
      <c r="Q27" s="23">
        <f>SUM(F27:J27)</f>
        <v>60.6</v>
      </c>
      <c r="R27" s="23">
        <f>SUM(I27:M27)</f>
        <v>58.699999999999996</v>
      </c>
      <c r="S27" s="11" t="s">
        <v>217</v>
      </c>
      <c r="T27" s="11" t="s">
        <v>400</v>
      </c>
      <c r="U27" s="13" t="s">
        <v>273</v>
      </c>
      <c r="V27" s="13" t="s">
        <v>278</v>
      </c>
      <c r="W27" s="13" t="s">
        <v>260</v>
      </c>
      <c r="X27" s="13" t="s">
        <v>181</v>
      </c>
      <c r="Y27" s="12">
        <v>10.7</v>
      </c>
      <c r="Z27" s="12">
        <v>8.3000000000000007</v>
      </c>
      <c r="AA27" s="12">
        <v>11.1</v>
      </c>
      <c r="AB27" s="11" t="s">
        <v>136</v>
      </c>
      <c r="AC27" s="12">
        <v>0.6</v>
      </c>
      <c r="AD27" s="12">
        <v>-0.6</v>
      </c>
      <c r="AE27" s="12">
        <v>1.3</v>
      </c>
      <c r="AF27" s="12">
        <v>-1.3</v>
      </c>
      <c r="AG27" s="12"/>
      <c r="AH27" s="11" t="s">
        <v>318</v>
      </c>
      <c r="AI27" s="11" t="s">
        <v>314</v>
      </c>
      <c r="AJ27" s="11" t="s">
        <v>276</v>
      </c>
      <c r="AK27" s="8"/>
      <c r="AL27" s="8"/>
      <c r="AM27" s="27"/>
    </row>
    <row r="28" spans="1:39" s="5" customFormat="1">
      <c r="A28" s="6">
        <v>45613</v>
      </c>
      <c r="B28" s="18" t="s">
        <v>135</v>
      </c>
      <c r="C28" s="8" t="s">
        <v>195</v>
      </c>
      <c r="D28" s="9">
        <v>6.3888888888888884E-2</v>
      </c>
      <c r="E28" s="8" t="s">
        <v>935</v>
      </c>
      <c r="F28" s="10">
        <v>12.2</v>
      </c>
      <c r="G28" s="10">
        <v>10.6</v>
      </c>
      <c r="H28" s="10">
        <v>11</v>
      </c>
      <c r="I28" s="10">
        <v>11.9</v>
      </c>
      <c r="J28" s="10">
        <v>11.8</v>
      </c>
      <c r="K28" s="10">
        <v>11.6</v>
      </c>
      <c r="L28" s="10">
        <v>11.4</v>
      </c>
      <c r="M28" s="10">
        <v>11.5</v>
      </c>
      <c r="N28" s="22">
        <f t="shared" ref="N28:N29" si="5">SUM(F28:H28)</f>
        <v>33.799999999999997</v>
      </c>
      <c r="O28" s="22">
        <f t="shared" ref="O28:O29" si="6">SUM(I28:J28)</f>
        <v>23.700000000000003</v>
      </c>
      <c r="P28" s="22">
        <f t="shared" ref="P28:P29" si="7">SUM(K28:M28)</f>
        <v>34.5</v>
      </c>
      <c r="Q28" s="23">
        <f t="shared" ref="Q28:Q29" si="8">SUM(F28:J28)</f>
        <v>57.5</v>
      </c>
      <c r="R28" s="23">
        <f t="shared" ref="R28:R29" si="9">SUM(I28:M28)</f>
        <v>58.2</v>
      </c>
      <c r="S28" s="11" t="s">
        <v>172</v>
      </c>
      <c r="T28" s="11" t="s">
        <v>171</v>
      </c>
      <c r="U28" s="13" t="s">
        <v>298</v>
      </c>
      <c r="V28" s="13" t="s">
        <v>2114</v>
      </c>
      <c r="W28" s="13" t="s">
        <v>2132</v>
      </c>
      <c r="X28" s="13" t="s">
        <v>181</v>
      </c>
      <c r="Y28" s="12">
        <v>10.4</v>
      </c>
      <c r="Z28" s="12">
        <v>8.1</v>
      </c>
      <c r="AA28" s="12">
        <v>10.5</v>
      </c>
      <c r="AB28" s="11" t="s">
        <v>181</v>
      </c>
      <c r="AC28" s="12">
        <v>-0.4</v>
      </c>
      <c r="AD28" s="12" t="s">
        <v>313</v>
      </c>
      <c r="AE28" s="12">
        <v>0.3</v>
      </c>
      <c r="AF28" s="12">
        <v>-0.7</v>
      </c>
      <c r="AG28" s="12"/>
      <c r="AH28" s="11" t="s">
        <v>315</v>
      </c>
      <c r="AI28" s="11" t="s">
        <v>320</v>
      </c>
      <c r="AJ28" s="11" t="s">
        <v>181</v>
      </c>
      <c r="AK28" s="8" t="s">
        <v>570</v>
      </c>
      <c r="AL28" s="8"/>
      <c r="AM28" s="27"/>
    </row>
    <row r="29" spans="1:39" s="5" customFormat="1">
      <c r="A29" s="6">
        <v>45613</v>
      </c>
      <c r="B29" s="18" t="s">
        <v>140</v>
      </c>
      <c r="C29" s="8" t="s">
        <v>195</v>
      </c>
      <c r="D29" s="9">
        <v>6.4594907407407406E-2</v>
      </c>
      <c r="E29" s="8" t="s">
        <v>696</v>
      </c>
      <c r="F29" s="10">
        <v>12.5</v>
      </c>
      <c r="G29" s="10">
        <v>10.9</v>
      </c>
      <c r="H29" s="10">
        <v>11.5</v>
      </c>
      <c r="I29" s="10">
        <v>12.2</v>
      </c>
      <c r="J29" s="10">
        <v>12</v>
      </c>
      <c r="K29" s="10">
        <v>11.5</v>
      </c>
      <c r="L29" s="10">
        <v>11.2</v>
      </c>
      <c r="M29" s="10">
        <v>11.3</v>
      </c>
      <c r="N29" s="22">
        <f t="shared" si="5"/>
        <v>34.9</v>
      </c>
      <c r="O29" s="22">
        <f t="shared" si="6"/>
        <v>24.2</v>
      </c>
      <c r="P29" s="22">
        <f t="shared" si="7"/>
        <v>34</v>
      </c>
      <c r="Q29" s="23">
        <f t="shared" si="8"/>
        <v>59.099999999999994</v>
      </c>
      <c r="R29" s="23">
        <f t="shared" si="9"/>
        <v>58.2</v>
      </c>
      <c r="S29" s="11" t="s">
        <v>217</v>
      </c>
      <c r="T29" s="11" t="s">
        <v>400</v>
      </c>
      <c r="U29" s="13" t="s">
        <v>273</v>
      </c>
      <c r="V29" s="13" t="s">
        <v>251</v>
      </c>
      <c r="W29" s="13" t="s">
        <v>411</v>
      </c>
      <c r="X29" s="13" t="s">
        <v>181</v>
      </c>
      <c r="Y29" s="12">
        <v>10.4</v>
      </c>
      <c r="Z29" s="12">
        <v>8.1</v>
      </c>
      <c r="AA29" s="12">
        <v>10.5</v>
      </c>
      <c r="AB29" s="11" t="s">
        <v>181</v>
      </c>
      <c r="AC29" s="12">
        <v>-0.8</v>
      </c>
      <c r="AD29" s="12">
        <v>-0.2</v>
      </c>
      <c r="AE29" s="12">
        <v>-0.3</v>
      </c>
      <c r="AF29" s="12">
        <v>-0.7</v>
      </c>
      <c r="AG29" s="12"/>
      <c r="AH29" s="11" t="s">
        <v>315</v>
      </c>
      <c r="AI29" s="11" t="s">
        <v>315</v>
      </c>
      <c r="AJ29" s="11" t="s">
        <v>182</v>
      </c>
      <c r="AK29" s="8" t="s">
        <v>570</v>
      </c>
      <c r="AL29" s="8" t="s">
        <v>2133</v>
      </c>
      <c r="AM29" s="27" t="s">
        <v>2134</v>
      </c>
    </row>
    <row r="30" spans="1:39" s="5" customFormat="1">
      <c r="A30" s="6">
        <v>45620</v>
      </c>
      <c r="B30" s="18" t="s">
        <v>142</v>
      </c>
      <c r="C30" s="8" t="s">
        <v>195</v>
      </c>
      <c r="D30" s="9">
        <v>6.458333333333334E-2</v>
      </c>
      <c r="E30" s="8" t="s">
        <v>2233</v>
      </c>
      <c r="F30" s="10">
        <v>12.7</v>
      </c>
      <c r="G30" s="10">
        <v>11.5</v>
      </c>
      <c r="H30" s="10">
        <v>11.8</v>
      </c>
      <c r="I30" s="10">
        <v>12</v>
      </c>
      <c r="J30" s="10">
        <v>11.4</v>
      </c>
      <c r="K30" s="10">
        <v>11.1</v>
      </c>
      <c r="L30" s="10">
        <v>10.9</v>
      </c>
      <c r="M30" s="10">
        <v>11.6</v>
      </c>
      <c r="N30" s="22">
        <f t="shared" ref="N30" si="10">SUM(F30:H30)</f>
        <v>36</v>
      </c>
      <c r="O30" s="22">
        <f t="shared" ref="O30" si="11">SUM(I30:J30)</f>
        <v>23.4</v>
      </c>
      <c r="P30" s="22">
        <f t="shared" ref="P30" si="12">SUM(K30:M30)</f>
        <v>33.6</v>
      </c>
      <c r="Q30" s="23">
        <f t="shared" ref="Q30" si="13">SUM(F30:J30)</f>
        <v>59.4</v>
      </c>
      <c r="R30" s="23">
        <f t="shared" ref="R30" si="14">SUM(I30:M30)</f>
        <v>57</v>
      </c>
      <c r="S30" s="11" t="s">
        <v>212</v>
      </c>
      <c r="T30" s="11" t="s">
        <v>213</v>
      </c>
      <c r="U30" s="13" t="s">
        <v>241</v>
      </c>
      <c r="V30" s="13" t="s">
        <v>419</v>
      </c>
      <c r="W30" s="13" t="s">
        <v>243</v>
      </c>
      <c r="X30" s="13" t="s">
        <v>182</v>
      </c>
      <c r="Y30" s="12">
        <v>10</v>
      </c>
      <c r="Z30" s="12">
        <v>9.3000000000000007</v>
      </c>
      <c r="AA30" s="12">
        <v>11.4</v>
      </c>
      <c r="AB30" s="11" t="s">
        <v>181</v>
      </c>
      <c r="AC30" s="12">
        <v>-0.3</v>
      </c>
      <c r="AD30" s="12">
        <v>-0.8</v>
      </c>
      <c r="AE30" s="12">
        <v>-0.3</v>
      </c>
      <c r="AF30" s="12">
        <v>-0.8</v>
      </c>
      <c r="AG30" s="12"/>
      <c r="AH30" s="11" t="s">
        <v>315</v>
      </c>
      <c r="AI30" s="11" t="s">
        <v>315</v>
      </c>
      <c r="AJ30" s="11" t="s">
        <v>183</v>
      </c>
      <c r="AK30" s="8"/>
      <c r="AL30" s="8" t="s">
        <v>2246</v>
      </c>
      <c r="AM30" s="27" t="s">
        <v>2247</v>
      </c>
    </row>
    <row r="31" spans="1:39" s="5" customFormat="1">
      <c r="A31" s="6">
        <v>45633</v>
      </c>
      <c r="B31" s="18" t="s">
        <v>135</v>
      </c>
      <c r="C31" s="8" t="s">
        <v>195</v>
      </c>
      <c r="D31" s="9">
        <v>6.3993055555555553E-2</v>
      </c>
      <c r="E31" s="8" t="s">
        <v>2327</v>
      </c>
      <c r="F31" s="10">
        <v>12.4</v>
      </c>
      <c r="G31" s="10">
        <v>11</v>
      </c>
      <c r="H31" s="10">
        <v>11.6</v>
      </c>
      <c r="I31" s="10">
        <v>11.9</v>
      </c>
      <c r="J31" s="10">
        <v>11.6</v>
      </c>
      <c r="K31" s="10">
        <v>11.9</v>
      </c>
      <c r="L31" s="10">
        <v>11.1</v>
      </c>
      <c r="M31" s="10">
        <v>11.4</v>
      </c>
      <c r="N31" s="22">
        <f t="shared" ref="N31:N32" si="15">SUM(F31:H31)</f>
        <v>35</v>
      </c>
      <c r="O31" s="22">
        <f t="shared" ref="O31:O32" si="16">SUM(I31:J31)</f>
        <v>23.5</v>
      </c>
      <c r="P31" s="22">
        <f t="shared" ref="P31:P32" si="17">SUM(K31:M31)</f>
        <v>34.4</v>
      </c>
      <c r="Q31" s="23">
        <f t="shared" ref="Q31:Q32" si="18">SUM(F31:J31)</f>
        <v>58.5</v>
      </c>
      <c r="R31" s="23">
        <f t="shared" ref="R31:R32" si="19">SUM(I31:M31)</f>
        <v>57.9</v>
      </c>
      <c r="S31" s="11" t="s">
        <v>170</v>
      </c>
      <c r="T31" s="11" t="s">
        <v>213</v>
      </c>
      <c r="U31" s="13" t="s">
        <v>241</v>
      </c>
      <c r="V31" s="13" t="s">
        <v>240</v>
      </c>
      <c r="W31" s="13" t="s">
        <v>273</v>
      </c>
      <c r="X31" s="13" t="s">
        <v>182</v>
      </c>
      <c r="Y31" s="12">
        <v>8.5</v>
      </c>
      <c r="Z31" s="12">
        <v>6.8</v>
      </c>
      <c r="AA31" s="12">
        <v>11.5</v>
      </c>
      <c r="AB31" s="11" t="s">
        <v>181</v>
      </c>
      <c r="AC31" s="12" t="s">
        <v>317</v>
      </c>
      <c r="AD31" s="12" t="s">
        <v>313</v>
      </c>
      <c r="AE31" s="12">
        <v>0.7</v>
      </c>
      <c r="AF31" s="12">
        <v>-0.7</v>
      </c>
      <c r="AG31" s="12"/>
      <c r="AH31" s="11" t="s">
        <v>314</v>
      </c>
      <c r="AI31" s="11" t="s">
        <v>314</v>
      </c>
      <c r="AJ31" s="11" t="s">
        <v>182</v>
      </c>
      <c r="AK31" s="8"/>
      <c r="AL31" s="8" t="s">
        <v>2357</v>
      </c>
      <c r="AM31" s="27" t="s">
        <v>2358</v>
      </c>
    </row>
    <row r="32" spans="1:39" s="5" customFormat="1">
      <c r="A32" s="6">
        <v>45634</v>
      </c>
      <c r="B32" s="17" t="s">
        <v>1744</v>
      </c>
      <c r="C32" s="8" t="s">
        <v>195</v>
      </c>
      <c r="D32" s="9">
        <v>6.4629629629629634E-2</v>
      </c>
      <c r="E32" s="50" t="s">
        <v>2338</v>
      </c>
      <c r="F32" s="10">
        <v>12.1</v>
      </c>
      <c r="G32" s="10">
        <v>10.6</v>
      </c>
      <c r="H32" s="10">
        <v>11.5</v>
      </c>
      <c r="I32" s="10">
        <v>12.3</v>
      </c>
      <c r="J32" s="10">
        <v>12</v>
      </c>
      <c r="K32" s="10">
        <v>12</v>
      </c>
      <c r="L32" s="10">
        <v>11.5</v>
      </c>
      <c r="M32" s="10">
        <v>11.4</v>
      </c>
      <c r="N32" s="22">
        <f t="shared" ref="N32" si="20">SUM(F32:H32)</f>
        <v>34.200000000000003</v>
      </c>
      <c r="O32" s="22">
        <f t="shared" ref="O32" si="21">SUM(I32:J32)</f>
        <v>24.3</v>
      </c>
      <c r="P32" s="22">
        <f t="shared" ref="P32" si="22">SUM(K32:M32)</f>
        <v>34.9</v>
      </c>
      <c r="Q32" s="23">
        <f t="shared" ref="Q32" si="23">SUM(F32:J32)</f>
        <v>58.5</v>
      </c>
      <c r="R32" s="23">
        <f t="shared" ref="R32" si="24">SUM(I32:M32)</f>
        <v>59.199999999999996</v>
      </c>
      <c r="S32" s="11" t="s">
        <v>170</v>
      </c>
      <c r="T32" s="11" t="s">
        <v>171</v>
      </c>
      <c r="U32" s="13" t="s">
        <v>272</v>
      </c>
      <c r="V32" s="13" t="s">
        <v>260</v>
      </c>
      <c r="W32" s="13" t="s">
        <v>1395</v>
      </c>
      <c r="X32" s="13" t="s">
        <v>182</v>
      </c>
      <c r="Y32" s="12">
        <v>8.6999999999999993</v>
      </c>
      <c r="Z32" s="12">
        <v>7.6</v>
      </c>
      <c r="AA32" s="12">
        <v>11.6</v>
      </c>
      <c r="AB32" s="11" t="s">
        <v>181</v>
      </c>
      <c r="AC32" s="12">
        <v>-0.4</v>
      </c>
      <c r="AD32" s="12" t="s">
        <v>313</v>
      </c>
      <c r="AE32" s="12">
        <v>0.2</v>
      </c>
      <c r="AF32" s="12">
        <v>-0.6</v>
      </c>
      <c r="AG32" s="12"/>
      <c r="AH32" s="11" t="s">
        <v>315</v>
      </c>
      <c r="AI32" s="11" t="s">
        <v>315</v>
      </c>
      <c r="AJ32" s="11" t="s">
        <v>182</v>
      </c>
      <c r="AK32" s="8"/>
      <c r="AL32" s="8"/>
      <c r="AM32" s="27"/>
    </row>
  </sheetData>
  <autoFilter ref="A1:AL3" xr:uid="{00000000-0009-0000-0000-000003000000}"/>
  <phoneticPr fontId="12"/>
  <conditionalFormatting sqref="F2:M2">
    <cfRule type="colorScale" priority="1799">
      <colorScale>
        <cfvo type="min"/>
        <cfvo type="percentile" val="50"/>
        <cfvo type="max"/>
        <color rgb="FFF8696B"/>
        <color rgb="FFFFEB84"/>
        <color rgb="FF63BE7B"/>
      </colorScale>
    </cfRule>
  </conditionalFormatting>
  <conditionalFormatting sqref="F3:M3">
    <cfRule type="colorScale" priority="141">
      <colorScale>
        <cfvo type="min"/>
        <cfvo type="percentile" val="50"/>
        <cfvo type="max"/>
        <color rgb="FFF8696B"/>
        <color rgb="FFFFEB84"/>
        <color rgb="FF63BE7B"/>
      </colorScale>
    </cfRule>
  </conditionalFormatting>
  <conditionalFormatting sqref="F4:M4">
    <cfRule type="colorScale" priority="137">
      <colorScale>
        <cfvo type="min"/>
        <cfvo type="percentile" val="50"/>
        <cfvo type="max"/>
        <color rgb="FFF8696B"/>
        <color rgb="FFFFEB84"/>
        <color rgb="FF63BE7B"/>
      </colorScale>
    </cfRule>
  </conditionalFormatting>
  <conditionalFormatting sqref="F5:M5">
    <cfRule type="colorScale" priority="92">
      <colorScale>
        <cfvo type="min"/>
        <cfvo type="percentile" val="50"/>
        <cfvo type="max"/>
        <color rgb="FFF8696B"/>
        <color rgb="FFFFEB84"/>
        <color rgb="FF63BE7B"/>
      </colorScale>
    </cfRule>
  </conditionalFormatting>
  <conditionalFormatting sqref="F6:M6">
    <cfRule type="colorScale" priority="88">
      <colorScale>
        <cfvo type="min"/>
        <cfvo type="percentile" val="50"/>
        <cfvo type="max"/>
        <color rgb="FFF8696B"/>
        <color rgb="FFFFEB84"/>
        <color rgb="FF63BE7B"/>
      </colorScale>
    </cfRule>
  </conditionalFormatting>
  <conditionalFormatting sqref="F7:M7">
    <cfRule type="colorScale" priority="84">
      <colorScale>
        <cfvo type="min"/>
        <cfvo type="percentile" val="50"/>
        <cfvo type="max"/>
        <color rgb="FFF8696B"/>
        <color rgb="FFFFEB84"/>
        <color rgb="FF63BE7B"/>
      </colorScale>
    </cfRule>
  </conditionalFormatting>
  <conditionalFormatting sqref="F8:M8">
    <cfRule type="colorScale" priority="71">
      <colorScale>
        <cfvo type="min"/>
        <cfvo type="percentile" val="50"/>
        <cfvo type="max"/>
        <color rgb="FFF8696B"/>
        <color rgb="FFFFEB84"/>
        <color rgb="FF63BE7B"/>
      </colorScale>
    </cfRule>
  </conditionalFormatting>
  <conditionalFormatting sqref="F9:M9">
    <cfRule type="colorScale" priority="65">
      <colorScale>
        <cfvo type="min"/>
        <cfvo type="percentile" val="50"/>
        <cfvo type="max"/>
        <color rgb="FFF8696B"/>
        <color rgb="FFFFEB84"/>
        <color rgb="FF63BE7B"/>
      </colorScale>
    </cfRule>
  </conditionalFormatting>
  <conditionalFormatting sqref="F10:M10">
    <cfRule type="colorScale" priority="67">
      <colorScale>
        <cfvo type="min"/>
        <cfvo type="percentile" val="50"/>
        <cfvo type="max"/>
        <color rgb="FFF8696B"/>
        <color rgb="FFFFEB84"/>
        <color rgb="FF63BE7B"/>
      </colorScale>
    </cfRule>
  </conditionalFormatting>
  <conditionalFormatting sqref="F11:M12">
    <cfRule type="colorScale" priority="58">
      <colorScale>
        <cfvo type="min"/>
        <cfvo type="percentile" val="50"/>
        <cfvo type="max"/>
        <color rgb="FFF8696B"/>
        <color rgb="FFFFEB84"/>
        <color rgb="FF63BE7B"/>
      </colorScale>
    </cfRule>
  </conditionalFormatting>
  <conditionalFormatting sqref="F13:M13">
    <cfRule type="colorScale" priority="54">
      <colorScale>
        <cfvo type="min"/>
        <cfvo type="percentile" val="50"/>
        <cfvo type="max"/>
        <color rgb="FFF8696B"/>
        <color rgb="FFFFEB84"/>
        <color rgb="FF63BE7B"/>
      </colorScale>
    </cfRule>
  </conditionalFormatting>
  <conditionalFormatting sqref="F14:M14">
    <cfRule type="colorScale" priority="50">
      <colorScale>
        <cfvo type="min"/>
        <cfvo type="percentile" val="50"/>
        <cfvo type="max"/>
        <color rgb="FFF8696B"/>
        <color rgb="FFFFEB84"/>
        <color rgb="FF63BE7B"/>
      </colorScale>
    </cfRule>
  </conditionalFormatting>
  <conditionalFormatting sqref="F15:M16">
    <cfRule type="colorScale" priority="46">
      <colorScale>
        <cfvo type="min"/>
        <cfvo type="percentile" val="50"/>
        <cfvo type="max"/>
        <color rgb="FFF8696B"/>
        <color rgb="FFFFEB84"/>
        <color rgb="FF63BE7B"/>
      </colorScale>
    </cfRule>
  </conditionalFormatting>
  <conditionalFormatting sqref="F17:M17">
    <cfRule type="colorScale" priority="42">
      <colorScale>
        <cfvo type="min"/>
        <cfvo type="percentile" val="50"/>
        <cfvo type="max"/>
        <color rgb="FFF8696B"/>
        <color rgb="FFFFEB84"/>
        <color rgb="FF63BE7B"/>
      </colorScale>
    </cfRule>
  </conditionalFormatting>
  <conditionalFormatting sqref="F18:M18">
    <cfRule type="colorScale" priority="38">
      <colorScale>
        <cfvo type="min"/>
        <cfvo type="percentile" val="50"/>
        <cfvo type="max"/>
        <color rgb="FFF8696B"/>
        <color rgb="FFFFEB84"/>
        <color rgb="FF63BE7B"/>
      </colorScale>
    </cfRule>
  </conditionalFormatting>
  <conditionalFormatting sqref="F19:M20">
    <cfRule type="colorScale" priority="34">
      <colorScale>
        <cfvo type="min"/>
        <cfvo type="percentile" val="50"/>
        <cfvo type="max"/>
        <color rgb="FFF8696B"/>
        <color rgb="FFFFEB84"/>
        <color rgb="FF63BE7B"/>
      </colorScale>
    </cfRule>
  </conditionalFormatting>
  <conditionalFormatting sqref="F21:M22">
    <cfRule type="colorScale" priority="30">
      <colorScale>
        <cfvo type="min"/>
        <cfvo type="percentile" val="50"/>
        <cfvo type="max"/>
        <color rgb="FFF8696B"/>
        <color rgb="FFFFEB84"/>
        <color rgb="FF63BE7B"/>
      </colorScale>
    </cfRule>
  </conditionalFormatting>
  <conditionalFormatting sqref="F23:M23">
    <cfRule type="colorScale" priority="26">
      <colorScale>
        <cfvo type="min"/>
        <cfvo type="percentile" val="50"/>
        <cfvo type="max"/>
        <color rgb="FFF8696B"/>
        <color rgb="FFFFEB84"/>
        <color rgb="FF63BE7B"/>
      </colorScale>
    </cfRule>
  </conditionalFormatting>
  <conditionalFormatting sqref="F24:M25">
    <cfRule type="colorScale" priority="22">
      <colorScale>
        <cfvo type="min"/>
        <cfvo type="percentile" val="50"/>
        <cfvo type="max"/>
        <color rgb="FFF8696B"/>
        <color rgb="FFFFEB84"/>
        <color rgb="FF63BE7B"/>
      </colorScale>
    </cfRule>
  </conditionalFormatting>
  <conditionalFormatting sqref="F26:M26">
    <cfRule type="colorScale" priority="18">
      <colorScale>
        <cfvo type="min"/>
        <cfvo type="percentile" val="50"/>
        <cfvo type="max"/>
        <color rgb="FFF8696B"/>
        <color rgb="FFFFEB84"/>
        <color rgb="FF63BE7B"/>
      </colorScale>
    </cfRule>
  </conditionalFormatting>
  <conditionalFormatting sqref="F27:M27">
    <cfRule type="colorScale" priority="14">
      <colorScale>
        <cfvo type="min"/>
        <cfvo type="percentile" val="50"/>
        <cfvo type="max"/>
        <color rgb="FFF8696B"/>
        <color rgb="FFFFEB84"/>
        <color rgb="FF63BE7B"/>
      </colorScale>
    </cfRule>
  </conditionalFormatting>
  <conditionalFormatting sqref="F28:M28">
    <cfRule type="colorScale" priority="9">
      <colorScale>
        <cfvo type="min"/>
        <cfvo type="percentile" val="50"/>
        <cfvo type="max"/>
        <color rgb="FFF8696B"/>
        <color rgb="FFFFEB84"/>
        <color rgb="FF63BE7B"/>
      </colorScale>
    </cfRule>
  </conditionalFormatting>
  <conditionalFormatting sqref="F29:M29">
    <cfRule type="colorScale" priority="10">
      <colorScale>
        <cfvo type="min"/>
        <cfvo type="percentile" val="50"/>
        <cfvo type="max"/>
        <color rgb="FFF8696B"/>
        <color rgb="FFFFEB84"/>
        <color rgb="FF63BE7B"/>
      </colorScale>
    </cfRule>
  </conditionalFormatting>
  <conditionalFormatting sqref="F30:M30">
    <cfRule type="colorScale" priority="5">
      <colorScale>
        <cfvo type="min"/>
        <cfvo type="percentile" val="50"/>
        <cfvo type="max"/>
        <color rgb="FFF8696B"/>
        <color rgb="FFFFEB84"/>
        <color rgb="FF63BE7B"/>
      </colorScale>
    </cfRule>
  </conditionalFormatting>
  <conditionalFormatting sqref="F31:M32">
    <cfRule type="colorScale" priority="1">
      <colorScale>
        <cfvo type="min"/>
        <cfvo type="percentile" val="50"/>
        <cfvo type="max"/>
        <color rgb="FFF8696B"/>
        <color rgb="FFFFEB84"/>
        <color rgb="FF63BE7B"/>
      </colorScale>
    </cfRule>
  </conditionalFormatting>
  <conditionalFormatting sqref="AB2:AB32">
    <cfRule type="containsText" dxfId="193" priority="76" operator="containsText" text="S">
      <formula>NOT(ISERROR(SEARCH("S",AB2)))</formula>
    </cfRule>
    <cfRule type="containsText" dxfId="192" priority="77" operator="containsText" text="F">
      <formula>NOT(ISERROR(SEARCH("F",AB2)))</formula>
    </cfRule>
    <cfRule type="containsText" dxfId="191" priority="78" operator="containsText" text="E">
      <formula>NOT(ISERROR(SEARCH("E",AB2)))</formula>
    </cfRule>
    <cfRule type="containsText" dxfId="190" priority="79" operator="containsText" text="B">
      <formula>NOT(ISERROR(SEARCH("B",AB2)))</formula>
    </cfRule>
    <cfRule type="containsText" dxfId="189" priority="80" operator="containsText" text="A">
      <formula>NOT(ISERROR(SEARCH("A",AB2)))</formula>
    </cfRule>
    <cfRule type="containsText" dxfId="188" priority="75" operator="containsText" text="D">
      <formula>NOT(ISERROR(SEARCH("D",AB2)))</formula>
    </cfRule>
  </conditionalFormatting>
  <conditionalFormatting sqref="AH2:AK32">
    <cfRule type="containsText" dxfId="187" priority="4" operator="containsText" text="A">
      <formula>NOT(ISERROR(SEARCH("A",AH2)))</formula>
    </cfRule>
    <cfRule type="containsText" dxfId="186" priority="3" operator="containsText" text="B">
      <formula>NOT(ISERROR(SEARCH("B",AH2)))</formula>
    </cfRule>
    <cfRule type="containsText" dxfId="185" priority="2" operator="containsText" text="E">
      <formula>NOT(ISERROR(SEARCH("E",AH2)))</formula>
    </cfRule>
  </conditionalFormatting>
  <dataValidations count="1">
    <dataValidation type="list" allowBlank="1" showInputMessage="1" showErrorMessage="1" sqref="AK2:AK32"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N9:R10 N11:R12 N13:R14 N15:R16 N17:R17 N18:R18 N19:R20 N21:R22 N23:R23 N24:R25 N26:R26 N27:R29 N30:R30 N31:R3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51"/>
  <sheetViews>
    <sheetView workbookViewId="0">
      <pane xSplit="5" ySplit="1" topLeftCell="V27" activePane="bottomRight" state="frozen"/>
      <selection activeCell="E24" sqref="E24"/>
      <selection pane="topRight" activeCell="E24" sqref="E24"/>
      <selection pane="bottomLeft" activeCell="E24" sqref="E24"/>
      <selection pane="bottomRight" activeCell="AN51" sqref="AN51"/>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154</v>
      </c>
      <c r="F1" s="1" t="s">
        <v>83</v>
      </c>
      <c r="G1" s="1" t="s">
        <v>84</v>
      </c>
      <c r="H1" s="1" t="s">
        <v>85</v>
      </c>
      <c r="I1" s="1" t="s">
        <v>86</v>
      </c>
      <c r="J1" s="1" t="s">
        <v>87</v>
      </c>
      <c r="K1" s="1" t="s">
        <v>88</v>
      </c>
      <c r="L1" s="1" t="s">
        <v>101</v>
      </c>
      <c r="M1" s="1" t="s">
        <v>108</v>
      </c>
      <c r="N1" s="1" t="s">
        <v>109</v>
      </c>
      <c r="O1" s="1" t="s">
        <v>46</v>
      </c>
      <c r="P1" s="1" t="s">
        <v>69</v>
      </c>
      <c r="Q1" s="1" t="s">
        <v>47</v>
      </c>
      <c r="R1" s="1" t="s">
        <v>48</v>
      </c>
      <c r="S1" s="1" t="s">
        <v>145</v>
      </c>
      <c r="T1" s="2" t="s">
        <v>89</v>
      </c>
      <c r="U1" s="2" t="s">
        <v>50</v>
      </c>
      <c r="V1" s="3" t="s">
        <v>51</v>
      </c>
      <c r="W1" s="3" t="s">
        <v>52</v>
      </c>
      <c r="X1" s="3" t="s">
        <v>53</v>
      </c>
      <c r="Y1" s="3" t="s">
        <v>90</v>
      </c>
      <c r="Z1" s="4" t="s">
        <v>132</v>
      </c>
      <c r="AA1" s="4" t="s">
        <v>133</v>
      </c>
      <c r="AB1" s="4" t="s">
        <v>143</v>
      </c>
      <c r="AC1" s="4" t="s">
        <v>148</v>
      </c>
      <c r="AD1" s="4" t="s">
        <v>9</v>
      </c>
      <c r="AE1" s="4" t="s">
        <v>91</v>
      </c>
      <c r="AF1" s="4" t="s">
        <v>10</v>
      </c>
      <c r="AG1" s="4" t="s">
        <v>11</v>
      </c>
      <c r="AH1" s="4"/>
      <c r="AI1" s="4" t="s">
        <v>12</v>
      </c>
      <c r="AJ1" s="4" t="s">
        <v>13</v>
      </c>
      <c r="AK1" s="4" t="s">
        <v>184</v>
      </c>
      <c r="AL1" s="4" t="s">
        <v>92</v>
      </c>
      <c r="AM1" s="1" t="s">
        <v>93</v>
      </c>
      <c r="AN1" s="14" t="s">
        <v>134</v>
      </c>
    </row>
    <row r="2" spans="1:40" s="5" customFormat="1">
      <c r="A2" s="6">
        <v>45297</v>
      </c>
      <c r="B2" s="18" t="s">
        <v>138</v>
      </c>
      <c r="C2" s="8" t="s">
        <v>195</v>
      </c>
      <c r="D2" s="9">
        <v>7.5046296296296292E-2</v>
      </c>
      <c r="E2" s="8" t="s">
        <v>218</v>
      </c>
      <c r="F2" s="10">
        <v>12.8</v>
      </c>
      <c r="G2" s="10">
        <v>10.6</v>
      </c>
      <c r="H2" s="10">
        <v>11.5</v>
      </c>
      <c r="I2" s="10">
        <v>12.8</v>
      </c>
      <c r="J2" s="10">
        <v>12.9</v>
      </c>
      <c r="K2" s="10">
        <v>12.5</v>
      </c>
      <c r="L2" s="10">
        <v>11.6</v>
      </c>
      <c r="M2" s="10">
        <v>11.9</v>
      </c>
      <c r="N2" s="10">
        <v>11.8</v>
      </c>
      <c r="O2" s="22">
        <f t="shared" ref="O2:O32" si="0">SUM(F2:H2)</f>
        <v>34.9</v>
      </c>
      <c r="P2" s="22">
        <f t="shared" ref="P2:P32" si="1">SUM(I2:K2)</f>
        <v>38.200000000000003</v>
      </c>
      <c r="Q2" s="22">
        <f t="shared" ref="Q2:Q32" si="2">SUM(L2:N2)</f>
        <v>35.299999999999997</v>
      </c>
      <c r="R2" s="23">
        <f t="shared" ref="R2:R32" si="3">SUM(F2:J2)</f>
        <v>60.6</v>
      </c>
      <c r="S2" s="23">
        <f t="shared" ref="S2:S32" si="4">SUM(J2:N2)</f>
        <v>60.7</v>
      </c>
      <c r="T2" s="11" t="s">
        <v>217</v>
      </c>
      <c r="U2" s="11" t="s">
        <v>171</v>
      </c>
      <c r="V2" s="13" t="s">
        <v>219</v>
      </c>
      <c r="W2" s="13" t="s">
        <v>196</v>
      </c>
      <c r="X2" s="13" t="s">
        <v>220</v>
      </c>
      <c r="Y2" s="13" t="s">
        <v>136</v>
      </c>
      <c r="Z2" s="12">
        <v>10.5</v>
      </c>
      <c r="AA2" s="12">
        <v>8.4</v>
      </c>
      <c r="AB2" s="12">
        <v>9.4</v>
      </c>
      <c r="AC2" s="11" t="s">
        <v>182</v>
      </c>
      <c r="AD2" s="12">
        <v>0.2</v>
      </c>
      <c r="AE2" s="12" t="s">
        <v>313</v>
      </c>
      <c r="AF2" s="12">
        <v>0.3</v>
      </c>
      <c r="AG2" s="12">
        <v>-0.1</v>
      </c>
      <c r="AH2" s="12"/>
      <c r="AI2" s="11" t="s">
        <v>315</v>
      </c>
      <c r="AJ2" s="11" t="s">
        <v>315</v>
      </c>
      <c r="AK2" s="11" t="s">
        <v>181</v>
      </c>
      <c r="AL2" s="8" t="s">
        <v>321</v>
      </c>
      <c r="AM2" s="8" t="s">
        <v>331</v>
      </c>
      <c r="AN2" s="27" t="s">
        <v>332</v>
      </c>
    </row>
    <row r="3" spans="1:40" s="5" customFormat="1">
      <c r="A3" s="6">
        <v>45297</v>
      </c>
      <c r="B3" s="18" t="s">
        <v>139</v>
      </c>
      <c r="C3" s="8" t="s">
        <v>195</v>
      </c>
      <c r="D3" s="9">
        <v>7.4340277777777783E-2</v>
      </c>
      <c r="E3" s="28" t="s">
        <v>242</v>
      </c>
      <c r="F3" s="10">
        <v>12.3</v>
      </c>
      <c r="G3" s="10">
        <v>11</v>
      </c>
      <c r="H3" s="10">
        <v>11.9</v>
      </c>
      <c r="I3" s="10">
        <v>11.8</v>
      </c>
      <c r="J3" s="10">
        <v>12.4</v>
      </c>
      <c r="K3" s="10">
        <v>12</v>
      </c>
      <c r="L3" s="10">
        <v>11.6</v>
      </c>
      <c r="M3" s="10">
        <v>12.2</v>
      </c>
      <c r="N3" s="10">
        <v>12.1</v>
      </c>
      <c r="O3" s="22">
        <f t="shared" si="0"/>
        <v>35.200000000000003</v>
      </c>
      <c r="P3" s="22">
        <f t="shared" si="1"/>
        <v>36.200000000000003</v>
      </c>
      <c r="Q3" s="22">
        <f t="shared" si="2"/>
        <v>35.9</v>
      </c>
      <c r="R3" s="23">
        <f t="shared" si="3"/>
        <v>59.4</v>
      </c>
      <c r="S3" s="23">
        <f t="shared" si="4"/>
        <v>60.300000000000004</v>
      </c>
      <c r="T3" s="11" t="s">
        <v>170</v>
      </c>
      <c r="U3" s="11" t="s">
        <v>197</v>
      </c>
      <c r="V3" s="13" t="s">
        <v>243</v>
      </c>
      <c r="W3" s="13" t="s">
        <v>220</v>
      </c>
      <c r="X3" s="13" t="s">
        <v>199</v>
      </c>
      <c r="Y3" s="13" t="s">
        <v>136</v>
      </c>
      <c r="Z3" s="12">
        <v>10.5</v>
      </c>
      <c r="AA3" s="12">
        <v>8.4</v>
      </c>
      <c r="AB3" s="12">
        <v>9.4</v>
      </c>
      <c r="AC3" s="11" t="s">
        <v>182</v>
      </c>
      <c r="AD3" s="12">
        <v>-0.1</v>
      </c>
      <c r="AE3" s="12" t="s">
        <v>313</v>
      </c>
      <c r="AF3" s="12" t="s">
        <v>317</v>
      </c>
      <c r="AG3" s="12">
        <v>-0.1</v>
      </c>
      <c r="AH3" s="12"/>
      <c r="AI3" s="11" t="s">
        <v>315</v>
      </c>
      <c r="AJ3" s="11" t="s">
        <v>314</v>
      </c>
      <c r="AK3" s="11" t="s">
        <v>182</v>
      </c>
      <c r="AL3" s="8" t="s">
        <v>321</v>
      </c>
      <c r="AM3" s="8" t="s">
        <v>343</v>
      </c>
      <c r="AN3" s="27" t="s">
        <v>344</v>
      </c>
    </row>
    <row r="4" spans="1:40" s="5" customFormat="1">
      <c r="A4" s="6">
        <v>45299</v>
      </c>
      <c r="B4" s="18" t="s">
        <v>179</v>
      </c>
      <c r="C4" s="8" t="s">
        <v>195</v>
      </c>
      <c r="D4" s="9">
        <v>7.570601851851852E-2</v>
      </c>
      <c r="E4" s="8" t="s">
        <v>292</v>
      </c>
      <c r="F4" s="10">
        <v>12.8</v>
      </c>
      <c r="G4" s="10">
        <v>11.4</v>
      </c>
      <c r="H4" s="10">
        <v>11.9</v>
      </c>
      <c r="I4" s="10">
        <v>11.9</v>
      </c>
      <c r="J4" s="10">
        <v>12.6</v>
      </c>
      <c r="K4" s="10">
        <v>12.1</v>
      </c>
      <c r="L4" s="10">
        <v>11.6</v>
      </c>
      <c r="M4" s="10">
        <v>12.6</v>
      </c>
      <c r="N4" s="10">
        <v>12.2</v>
      </c>
      <c r="O4" s="22">
        <f t="shared" si="0"/>
        <v>36.1</v>
      </c>
      <c r="P4" s="22">
        <f t="shared" si="1"/>
        <v>36.6</v>
      </c>
      <c r="Q4" s="22">
        <f t="shared" si="2"/>
        <v>36.4</v>
      </c>
      <c r="R4" s="23">
        <f t="shared" si="3"/>
        <v>60.6</v>
      </c>
      <c r="S4" s="23">
        <f t="shared" si="4"/>
        <v>61.099999999999994</v>
      </c>
      <c r="T4" s="11" t="s">
        <v>217</v>
      </c>
      <c r="U4" s="11" t="s">
        <v>248</v>
      </c>
      <c r="V4" s="13" t="s">
        <v>280</v>
      </c>
      <c r="W4" s="13" t="s">
        <v>273</v>
      </c>
      <c r="X4" s="13" t="s">
        <v>293</v>
      </c>
      <c r="Y4" s="13" t="s">
        <v>136</v>
      </c>
      <c r="Z4" s="12">
        <v>9.9</v>
      </c>
      <c r="AA4" s="12">
        <v>8</v>
      </c>
      <c r="AB4" s="12">
        <v>9.3000000000000007</v>
      </c>
      <c r="AC4" s="11" t="s">
        <v>183</v>
      </c>
      <c r="AD4" s="12">
        <v>0.6</v>
      </c>
      <c r="AE4" s="12" t="s">
        <v>313</v>
      </c>
      <c r="AF4" s="12">
        <v>0.2</v>
      </c>
      <c r="AG4" s="12">
        <v>0.4</v>
      </c>
      <c r="AH4" s="12"/>
      <c r="AI4" s="11" t="s">
        <v>315</v>
      </c>
      <c r="AJ4" s="11" t="s">
        <v>315</v>
      </c>
      <c r="AK4" s="11" t="s">
        <v>182</v>
      </c>
      <c r="AL4" s="8"/>
      <c r="AM4" s="8" t="s">
        <v>377</v>
      </c>
      <c r="AN4" s="27" t="s">
        <v>378</v>
      </c>
    </row>
    <row r="5" spans="1:40" s="5" customFormat="1">
      <c r="A5" s="6">
        <v>45305</v>
      </c>
      <c r="B5" s="18" t="s">
        <v>140</v>
      </c>
      <c r="C5" s="8" t="s">
        <v>195</v>
      </c>
      <c r="D5" s="9">
        <v>7.4305555555555555E-2</v>
      </c>
      <c r="E5" s="8" t="s">
        <v>434</v>
      </c>
      <c r="F5" s="10">
        <v>12.3</v>
      </c>
      <c r="G5" s="10">
        <v>11.4</v>
      </c>
      <c r="H5" s="10">
        <v>11.7</v>
      </c>
      <c r="I5" s="10">
        <v>12.2</v>
      </c>
      <c r="J5" s="10">
        <v>12.6</v>
      </c>
      <c r="K5" s="10">
        <v>12</v>
      </c>
      <c r="L5" s="10">
        <v>11.5</v>
      </c>
      <c r="M5" s="10">
        <v>11.4</v>
      </c>
      <c r="N5" s="10">
        <v>11.9</v>
      </c>
      <c r="O5" s="22">
        <f t="shared" si="0"/>
        <v>35.400000000000006</v>
      </c>
      <c r="P5" s="22">
        <f t="shared" si="1"/>
        <v>36.799999999999997</v>
      </c>
      <c r="Q5" s="22">
        <f t="shared" si="2"/>
        <v>34.799999999999997</v>
      </c>
      <c r="R5" s="23">
        <f t="shared" si="3"/>
        <v>60.20000000000001</v>
      </c>
      <c r="S5" s="23">
        <f t="shared" si="4"/>
        <v>59.4</v>
      </c>
      <c r="T5" s="11" t="s">
        <v>217</v>
      </c>
      <c r="U5" s="11" t="s">
        <v>213</v>
      </c>
      <c r="V5" s="13" t="s">
        <v>310</v>
      </c>
      <c r="W5" s="13" t="s">
        <v>243</v>
      </c>
      <c r="X5" s="13" t="s">
        <v>199</v>
      </c>
      <c r="Y5" s="13" t="s">
        <v>136</v>
      </c>
      <c r="Z5" s="12">
        <v>9.6</v>
      </c>
      <c r="AA5" s="12">
        <v>8.5</v>
      </c>
      <c r="AB5" s="12">
        <v>9.4</v>
      </c>
      <c r="AC5" s="11" t="s">
        <v>183</v>
      </c>
      <c r="AD5" s="12">
        <v>0.3</v>
      </c>
      <c r="AE5" s="12">
        <v>-0.5</v>
      </c>
      <c r="AF5" s="12">
        <v>-0.5</v>
      </c>
      <c r="AG5" s="12">
        <v>0.3</v>
      </c>
      <c r="AH5" s="12" t="s">
        <v>319</v>
      </c>
      <c r="AI5" s="11" t="s">
        <v>320</v>
      </c>
      <c r="AJ5" s="11" t="s">
        <v>315</v>
      </c>
      <c r="AK5" s="11" t="s">
        <v>182</v>
      </c>
      <c r="AL5" s="8"/>
      <c r="AM5" s="8" t="s">
        <v>478</v>
      </c>
      <c r="AN5" s="27" t="s">
        <v>479</v>
      </c>
    </row>
    <row r="6" spans="1:40" s="5" customFormat="1">
      <c r="A6" s="6">
        <v>45318</v>
      </c>
      <c r="B6" s="18" t="s">
        <v>173</v>
      </c>
      <c r="C6" s="8" t="s">
        <v>195</v>
      </c>
      <c r="D6" s="9">
        <v>7.4340277777777783E-2</v>
      </c>
      <c r="E6" s="8" t="s">
        <v>630</v>
      </c>
      <c r="F6" s="10">
        <v>12.4</v>
      </c>
      <c r="G6" s="10">
        <v>11</v>
      </c>
      <c r="H6" s="10">
        <v>11.4</v>
      </c>
      <c r="I6" s="10">
        <v>12.2</v>
      </c>
      <c r="J6" s="10">
        <v>12.4</v>
      </c>
      <c r="K6" s="10">
        <v>12.1</v>
      </c>
      <c r="L6" s="10">
        <v>11.7</v>
      </c>
      <c r="M6" s="10">
        <v>12</v>
      </c>
      <c r="N6" s="10">
        <v>12.1</v>
      </c>
      <c r="O6" s="22">
        <f t="shared" si="0"/>
        <v>34.799999999999997</v>
      </c>
      <c r="P6" s="22">
        <f t="shared" si="1"/>
        <v>36.700000000000003</v>
      </c>
      <c r="Q6" s="22">
        <f t="shared" si="2"/>
        <v>35.799999999999997</v>
      </c>
      <c r="R6" s="23">
        <f t="shared" si="3"/>
        <v>59.4</v>
      </c>
      <c r="S6" s="23">
        <f t="shared" si="4"/>
        <v>60.300000000000004</v>
      </c>
      <c r="T6" s="11" t="s">
        <v>170</v>
      </c>
      <c r="U6" s="11" t="s">
        <v>171</v>
      </c>
      <c r="V6" s="13" t="s">
        <v>273</v>
      </c>
      <c r="W6" s="13" t="s">
        <v>196</v>
      </c>
      <c r="X6" s="13" t="s">
        <v>258</v>
      </c>
      <c r="Y6" s="13" t="s">
        <v>181</v>
      </c>
      <c r="Z6" s="12">
        <v>10.6</v>
      </c>
      <c r="AA6" s="12">
        <v>9.1</v>
      </c>
      <c r="AB6" s="12">
        <v>9.1</v>
      </c>
      <c r="AC6" s="11" t="s">
        <v>182</v>
      </c>
      <c r="AD6" s="12">
        <v>-0.9</v>
      </c>
      <c r="AE6" s="12" t="s">
        <v>313</v>
      </c>
      <c r="AF6" s="12">
        <v>-0.8</v>
      </c>
      <c r="AG6" s="12">
        <v>-0.1</v>
      </c>
      <c r="AH6" s="12"/>
      <c r="AI6" s="11" t="s">
        <v>320</v>
      </c>
      <c r="AJ6" s="11" t="s">
        <v>315</v>
      </c>
      <c r="AK6" s="11" t="s">
        <v>182</v>
      </c>
      <c r="AL6" s="8" t="s">
        <v>570</v>
      </c>
      <c r="AM6" s="8" t="s">
        <v>661</v>
      </c>
      <c r="AN6" s="27" t="s">
        <v>662</v>
      </c>
    </row>
    <row r="7" spans="1:40" s="5" customFormat="1">
      <c r="A7" s="6">
        <v>45326</v>
      </c>
      <c r="B7" s="18" t="s">
        <v>176</v>
      </c>
      <c r="C7" s="8" t="s">
        <v>195</v>
      </c>
      <c r="D7" s="9">
        <v>7.3703703703703702E-2</v>
      </c>
      <c r="E7" s="8" t="s">
        <v>703</v>
      </c>
      <c r="F7" s="10">
        <v>12.8</v>
      </c>
      <c r="G7" s="10">
        <v>11.3</v>
      </c>
      <c r="H7" s="10">
        <v>11.5</v>
      </c>
      <c r="I7" s="10">
        <v>12.2</v>
      </c>
      <c r="J7" s="10">
        <v>12.4</v>
      </c>
      <c r="K7" s="10">
        <v>12.2</v>
      </c>
      <c r="L7" s="10">
        <v>12</v>
      </c>
      <c r="M7" s="10">
        <v>11.1</v>
      </c>
      <c r="N7" s="10">
        <v>11.3</v>
      </c>
      <c r="O7" s="22">
        <f t="shared" si="0"/>
        <v>35.6</v>
      </c>
      <c r="P7" s="22">
        <f t="shared" si="1"/>
        <v>36.799999999999997</v>
      </c>
      <c r="Q7" s="22">
        <f t="shared" si="2"/>
        <v>34.400000000000006</v>
      </c>
      <c r="R7" s="23">
        <f t="shared" si="3"/>
        <v>60.199999999999996</v>
      </c>
      <c r="S7" s="23">
        <f t="shared" si="4"/>
        <v>59</v>
      </c>
      <c r="T7" s="11" t="s">
        <v>217</v>
      </c>
      <c r="U7" s="11" t="s">
        <v>213</v>
      </c>
      <c r="V7" s="13" t="s">
        <v>280</v>
      </c>
      <c r="W7" s="13" t="s">
        <v>203</v>
      </c>
      <c r="X7" s="13" t="s">
        <v>196</v>
      </c>
      <c r="Y7" s="13" t="s">
        <v>182</v>
      </c>
      <c r="Z7" s="12">
        <v>9.1999999999999993</v>
      </c>
      <c r="AA7" s="12">
        <v>9.6</v>
      </c>
      <c r="AB7" s="12">
        <v>8.8000000000000007</v>
      </c>
      <c r="AC7" s="11" t="s">
        <v>182</v>
      </c>
      <c r="AD7" s="12" t="s">
        <v>317</v>
      </c>
      <c r="AE7" s="12">
        <v>-0.6</v>
      </c>
      <c r="AF7" s="12">
        <v>-0.4</v>
      </c>
      <c r="AG7" s="12">
        <v>-0.2</v>
      </c>
      <c r="AH7" s="12"/>
      <c r="AI7" s="11" t="s">
        <v>320</v>
      </c>
      <c r="AJ7" s="11" t="s">
        <v>315</v>
      </c>
      <c r="AK7" s="11" t="s">
        <v>182</v>
      </c>
      <c r="AL7" s="8" t="s">
        <v>570</v>
      </c>
      <c r="AM7" s="8"/>
      <c r="AN7" s="27"/>
    </row>
    <row r="8" spans="1:40" s="5" customFormat="1">
      <c r="A8" s="6">
        <v>45333</v>
      </c>
      <c r="B8" s="18" t="s">
        <v>140</v>
      </c>
      <c r="C8" s="8" t="s">
        <v>195</v>
      </c>
      <c r="D8" s="9">
        <v>7.4398148148148144E-2</v>
      </c>
      <c r="E8" s="8" t="s">
        <v>759</v>
      </c>
      <c r="F8" s="10">
        <v>13.2</v>
      </c>
      <c r="G8" s="10">
        <v>11.8</v>
      </c>
      <c r="H8" s="10">
        <v>12.1</v>
      </c>
      <c r="I8" s="10">
        <v>12.4</v>
      </c>
      <c r="J8" s="10">
        <v>12.4</v>
      </c>
      <c r="K8" s="10">
        <v>11.9</v>
      </c>
      <c r="L8" s="10">
        <v>11.7</v>
      </c>
      <c r="M8" s="10">
        <v>11</v>
      </c>
      <c r="N8" s="10">
        <v>11.3</v>
      </c>
      <c r="O8" s="22">
        <f t="shared" si="0"/>
        <v>37.1</v>
      </c>
      <c r="P8" s="22">
        <f t="shared" si="1"/>
        <v>36.700000000000003</v>
      </c>
      <c r="Q8" s="22">
        <f t="shared" si="2"/>
        <v>34</v>
      </c>
      <c r="R8" s="23">
        <f t="shared" si="3"/>
        <v>61.9</v>
      </c>
      <c r="S8" s="23">
        <f t="shared" si="4"/>
        <v>58.3</v>
      </c>
      <c r="T8" s="11" t="s">
        <v>212</v>
      </c>
      <c r="U8" s="11" t="s">
        <v>400</v>
      </c>
      <c r="V8" s="13" t="s">
        <v>220</v>
      </c>
      <c r="W8" s="13" t="s">
        <v>199</v>
      </c>
      <c r="X8" s="13" t="s">
        <v>243</v>
      </c>
      <c r="Y8" s="13" t="s">
        <v>182</v>
      </c>
      <c r="Z8" s="12">
        <v>9.3000000000000007</v>
      </c>
      <c r="AA8" s="12">
        <v>8</v>
      </c>
      <c r="AB8" s="12">
        <v>8.6999999999999993</v>
      </c>
      <c r="AC8" s="11" t="s">
        <v>182</v>
      </c>
      <c r="AD8" s="12">
        <v>1.1000000000000001</v>
      </c>
      <c r="AE8" s="12">
        <v>-0.8</v>
      </c>
      <c r="AF8" s="12">
        <v>0.4</v>
      </c>
      <c r="AG8" s="12">
        <v>-0.1</v>
      </c>
      <c r="AH8" s="12"/>
      <c r="AI8" s="11" t="s">
        <v>314</v>
      </c>
      <c r="AJ8" s="11" t="s">
        <v>315</v>
      </c>
      <c r="AK8" s="11" t="s">
        <v>182</v>
      </c>
      <c r="AL8" s="8" t="s">
        <v>570</v>
      </c>
      <c r="AM8" s="8" t="s">
        <v>838</v>
      </c>
      <c r="AN8" s="27" t="s">
        <v>839</v>
      </c>
    </row>
    <row r="9" spans="1:40" s="5" customFormat="1">
      <c r="A9" s="6">
        <v>45339</v>
      </c>
      <c r="B9" s="18" t="s">
        <v>137</v>
      </c>
      <c r="C9" s="8" t="s">
        <v>195</v>
      </c>
      <c r="D9" s="9">
        <v>7.3715277777777768E-2</v>
      </c>
      <c r="E9" s="8" t="s">
        <v>857</v>
      </c>
      <c r="F9" s="10">
        <v>12.9</v>
      </c>
      <c r="G9" s="10">
        <v>11.3</v>
      </c>
      <c r="H9" s="10">
        <v>12.1</v>
      </c>
      <c r="I9" s="10">
        <v>12.5</v>
      </c>
      <c r="J9" s="10">
        <v>12.7</v>
      </c>
      <c r="K9" s="10">
        <v>11.4</v>
      </c>
      <c r="L9" s="10">
        <v>11.1</v>
      </c>
      <c r="M9" s="10">
        <v>11.1</v>
      </c>
      <c r="N9" s="10">
        <v>11.8</v>
      </c>
      <c r="O9" s="22">
        <f t="shared" si="0"/>
        <v>36.300000000000004</v>
      </c>
      <c r="P9" s="22">
        <f t="shared" si="1"/>
        <v>36.6</v>
      </c>
      <c r="Q9" s="22">
        <f t="shared" si="2"/>
        <v>34</v>
      </c>
      <c r="R9" s="23">
        <f t="shared" si="3"/>
        <v>61.5</v>
      </c>
      <c r="S9" s="23">
        <f t="shared" si="4"/>
        <v>58.100000000000009</v>
      </c>
      <c r="T9" s="11" t="s">
        <v>217</v>
      </c>
      <c r="U9" s="11" t="s">
        <v>213</v>
      </c>
      <c r="V9" s="13" t="s">
        <v>270</v>
      </c>
      <c r="W9" s="13" t="s">
        <v>273</v>
      </c>
      <c r="X9" s="13" t="s">
        <v>685</v>
      </c>
      <c r="Y9" s="13" t="s">
        <v>182</v>
      </c>
      <c r="Z9" s="12">
        <v>10.4</v>
      </c>
      <c r="AA9" s="12">
        <v>10.1</v>
      </c>
      <c r="AB9" s="12">
        <v>8.9</v>
      </c>
      <c r="AC9" s="11" t="s">
        <v>181</v>
      </c>
      <c r="AD9" s="12">
        <v>-0.6</v>
      </c>
      <c r="AE9" s="12">
        <v>-0.7</v>
      </c>
      <c r="AF9" s="12">
        <v>-0.8</v>
      </c>
      <c r="AG9" s="12">
        <v>-0.5</v>
      </c>
      <c r="AH9" s="12"/>
      <c r="AI9" s="11" t="s">
        <v>320</v>
      </c>
      <c r="AJ9" s="11" t="s">
        <v>315</v>
      </c>
      <c r="AK9" s="11" t="s">
        <v>182</v>
      </c>
      <c r="AL9" s="8" t="s">
        <v>570</v>
      </c>
      <c r="AM9" s="8" t="s">
        <v>898</v>
      </c>
      <c r="AN9" s="27" t="s">
        <v>899</v>
      </c>
    </row>
    <row r="10" spans="1:40" s="5" customFormat="1">
      <c r="A10" s="6">
        <v>45340</v>
      </c>
      <c r="B10" s="18" t="s">
        <v>138</v>
      </c>
      <c r="C10" s="8" t="s">
        <v>195</v>
      </c>
      <c r="D10" s="9">
        <v>7.436342592592593E-2</v>
      </c>
      <c r="E10" s="8" t="s">
        <v>867</v>
      </c>
      <c r="F10" s="10">
        <v>12.5</v>
      </c>
      <c r="G10" s="10">
        <v>11.1</v>
      </c>
      <c r="H10" s="10">
        <v>11.5</v>
      </c>
      <c r="I10" s="10">
        <v>12.5</v>
      </c>
      <c r="J10" s="10">
        <v>12.5</v>
      </c>
      <c r="K10" s="10">
        <v>12.3</v>
      </c>
      <c r="L10" s="10">
        <v>12</v>
      </c>
      <c r="M10" s="10">
        <v>11.4</v>
      </c>
      <c r="N10" s="10">
        <v>11.7</v>
      </c>
      <c r="O10" s="22">
        <f t="shared" si="0"/>
        <v>35.1</v>
      </c>
      <c r="P10" s="22">
        <f t="shared" si="1"/>
        <v>37.299999999999997</v>
      </c>
      <c r="Q10" s="22">
        <f t="shared" si="2"/>
        <v>35.099999999999994</v>
      </c>
      <c r="R10" s="23">
        <f t="shared" si="3"/>
        <v>60.1</v>
      </c>
      <c r="S10" s="23">
        <f t="shared" si="4"/>
        <v>59.899999999999991</v>
      </c>
      <c r="T10" s="11" t="s">
        <v>217</v>
      </c>
      <c r="U10" s="11" t="s">
        <v>248</v>
      </c>
      <c r="V10" s="13" t="s">
        <v>280</v>
      </c>
      <c r="W10" s="13" t="s">
        <v>258</v>
      </c>
      <c r="X10" s="13" t="s">
        <v>299</v>
      </c>
      <c r="Y10" s="13" t="s">
        <v>182</v>
      </c>
      <c r="Z10" s="12">
        <v>9.9</v>
      </c>
      <c r="AA10" s="12">
        <v>8.6</v>
      </c>
      <c r="AB10" s="12">
        <v>8.8000000000000007</v>
      </c>
      <c r="AC10" s="11" t="s">
        <v>181</v>
      </c>
      <c r="AD10" s="12">
        <v>-0.7</v>
      </c>
      <c r="AE10" s="12">
        <v>-0.6</v>
      </c>
      <c r="AF10" s="12">
        <v>-0.9</v>
      </c>
      <c r="AG10" s="12">
        <v>-0.4</v>
      </c>
      <c r="AH10" s="12"/>
      <c r="AI10" s="11" t="s">
        <v>446</v>
      </c>
      <c r="AJ10" s="11" t="s">
        <v>315</v>
      </c>
      <c r="AK10" s="11" t="s">
        <v>183</v>
      </c>
      <c r="AL10" s="8" t="s">
        <v>570</v>
      </c>
      <c r="AM10" s="8" t="s">
        <v>908</v>
      </c>
      <c r="AN10" s="27" t="s">
        <v>909</v>
      </c>
    </row>
    <row r="11" spans="1:40" s="5" customFormat="1">
      <c r="A11" s="6">
        <v>45402</v>
      </c>
      <c r="B11" s="18" t="s">
        <v>139</v>
      </c>
      <c r="C11" s="8" t="s">
        <v>195</v>
      </c>
      <c r="D11" s="9">
        <v>7.2962962962962966E-2</v>
      </c>
      <c r="E11" s="8" t="s">
        <v>925</v>
      </c>
      <c r="F11" s="10">
        <v>12.4</v>
      </c>
      <c r="G11" s="10">
        <v>10.3</v>
      </c>
      <c r="H11" s="10">
        <v>11.2</v>
      </c>
      <c r="I11" s="10">
        <v>11.6</v>
      </c>
      <c r="J11" s="10">
        <v>12.1</v>
      </c>
      <c r="K11" s="10">
        <v>11.8</v>
      </c>
      <c r="L11" s="10">
        <v>12.1</v>
      </c>
      <c r="M11" s="10">
        <v>11.6</v>
      </c>
      <c r="N11" s="10">
        <v>12.3</v>
      </c>
      <c r="O11" s="22">
        <f t="shared" si="0"/>
        <v>33.900000000000006</v>
      </c>
      <c r="P11" s="22">
        <f t="shared" si="1"/>
        <v>35.5</v>
      </c>
      <c r="Q11" s="22">
        <f t="shared" si="2"/>
        <v>36</v>
      </c>
      <c r="R11" s="23">
        <f t="shared" si="3"/>
        <v>57.600000000000009</v>
      </c>
      <c r="S11" s="23">
        <f t="shared" si="4"/>
        <v>59.900000000000006</v>
      </c>
      <c r="T11" s="11" t="s">
        <v>172</v>
      </c>
      <c r="U11" s="11" t="s">
        <v>244</v>
      </c>
      <c r="V11" s="13" t="s">
        <v>273</v>
      </c>
      <c r="W11" s="13" t="s">
        <v>926</v>
      </c>
      <c r="X11" s="13" t="s">
        <v>199</v>
      </c>
      <c r="Y11" s="13" t="s">
        <v>136</v>
      </c>
      <c r="Z11" s="12">
        <v>7.2</v>
      </c>
      <c r="AA11" s="12">
        <v>7.8</v>
      </c>
      <c r="AB11" s="12">
        <v>9.9</v>
      </c>
      <c r="AC11" s="11" t="s">
        <v>136</v>
      </c>
      <c r="AD11" s="12">
        <v>-2</v>
      </c>
      <c r="AE11" s="12" t="s">
        <v>313</v>
      </c>
      <c r="AF11" s="12">
        <v>-0.1</v>
      </c>
      <c r="AG11" s="12">
        <v>-1.9</v>
      </c>
      <c r="AH11" s="12"/>
      <c r="AI11" s="11" t="s">
        <v>315</v>
      </c>
      <c r="AJ11" s="11" t="s">
        <v>314</v>
      </c>
      <c r="AK11" s="11" t="s">
        <v>183</v>
      </c>
      <c r="AL11" s="8"/>
      <c r="AM11" s="8" t="s">
        <v>960</v>
      </c>
      <c r="AN11" s="27" t="s">
        <v>961</v>
      </c>
    </row>
    <row r="12" spans="1:40" s="5" customFormat="1">
      <c r="A12" s="6">
        <v>45402</v>
      </c>
      <c r="B12" s="18" t="s">
        <v>137</v>
      </c>
      <c r="C12" s="8" t="s">
        <v>195</v>
      </c>
      <c r="D12" s="9">
        <v>7.3692129629629635E-2</v>
      </c>
      <c r="E12" s="8" t="s">
        <v>931</v>
      </c>
      <c r="F12" s="10">
        <v>12.5</v>
      </c>
      <c r="G12" s="10">
        <v>11.3</v>
      </c>
      <c r="H12" s="10">
        <v>11.6</v>
      </c>
      <c r="I12" s="10">
        <v>12.3</v>
      </c>
      <c r="J12" s="10">
        <v>13</v>
      </c>
      <c r="K12" s="10">
        <v>12.3</v>
      </c>
      <c r="L12" s="10">
        <v>12</v>
      </c>
      <c r="M12" s="10">
        <v>10.6</v>
      </c>
      <c r="N12" s="10">
        <v>11.1</v>
      </c>
      <c r="O12" s="22">
        <f t="shared" si="0"/>
        <v>35.4</v>
      </c>
      <c r="P12" s="22">
        <f t="shared" si="1"/>
        <v>37.6</v>
      </c>
      <c r="Q12" s="22">
        <f t="shared" si="2"/>
        <v>33.700000000000003</v>
      </c>
      <c r="R12" s="23">
        <f t="shared" si="3"/>
        <v>60.7</v>
      </c>
      <c r="S12" s="23">
        <f t="shared" si="4"/>
        <v>59</v>
      </c>
      <c r="T12" s="11" t="s">
        <v>217</v>
      </c>
      <c r="U12" s="11" t="s">
        <v>213</v>
      </c>
      <c r="V12" s="13" t="s">
        <v>685</v>
      </c>
      <c r="W12" s="13" t="s">
        <v>280</v>
      </c>
      <c r="X12" s="13" t="s">
        <v>252</v>
      </c>
      <c r="Y12" s="13" t="s">
        <v>136</v>
      </c>
      <c r="Z12" s="12">
        <v>7.2</v>
      </c>
      <c r="AA12" s="12">
        <v>7.8</v>
      </c>
      <c r="AB12" s="12">
        <v>9.9</v>
      </c>
      <c r="AC12" s="11" t="s">
        <v>136</v>
      </c>
      <c r="AD12" s="12">
        <v>-0.7</v>
      </c>
      <c r="AE12" s="12">
        <v>-1</v>
      </c>
      <c r="AF12" s="12">
        <v>0.2</v>
      </c>
      <c r="AG12" s="12">
        <v>-1.9</v>
      </c>
      <c r="AH12" s="12"/>
      <c r="AI12" s="11" t="s">
        <v>315</v>
      </c>
      <c r="AJ12" s="11" t="s">
        <v>315</v>
      </c>
      <c r="AK12" s="11" t="s">
        <v>183</v>
      </c>
      <c r="AL12" s="8"/>
      <c r="AM12" s="8" t="s">
        <v>966</v>
      </c>
      <c r="AN12" s="27" t="s">
        <v>967</v>
      </c>
    </row>
    <row r="13" spans="1:40" s="5" customFormat="1">
      <c r="A13" s="6">
        <v>45403</v>
      </c>
      <c r="B13" s="18" t="s">
        <v>142</v>
      </c>
      <c r="C13" s="8" t="s">
        <v>195</v>
      </c>
      <c r="D13" s="9">
        <v>7.3715277777777782E-2</v>
      </c>
      <c r="E13" s="8" t="s">
        <v>947</v>
      </c>
      <c r="F13" s="10">
        <v>12.8</v>
      </c>
      <c r="G13" s="10">
        <v>11.3</v>
      </c>
      <c r="H13" s="10">
        <v>11.9</v>
      </c>
      <c r="I13" s="10">
        <v>12.3</v>
      </c>
      <c r="J13" s="10">
        <v>12.3</v>
      </c>
      <c r="K13" s="10">
        <v>12.2</v>
      </c>
      <c r="L13" s="10">
        <v>11.9</v>
      </c>
      <c r="M13" s="10">
        <v>11</v>
      </c>
      <c r="N13" s="10">
        <v>11.2</v>
      </c>
      <c r="O13" s="22">
        <f t="shared" si="0"/>
        <v>36</v>
      </c>
      <c r="P13" s="22">
        <f t="shared" si="1"/>
        <v>36.799999999999997</v>
      </c>
      <c r="Q13" s="22">
        <f t="shared" si="2"/>
        <v>34.099999999999994</v>
      </c>
      <c r="R13" s="23">
        <f t="shared" si="3"/>
        <v>60.599999999999994</v>
      </c>
      <c r="S13" s="23">
        <f t="shared" si="4"/>
        <v>58.599999999999994</v>
      </c>
      <c r="T13" s="11" t="s">
        <v>217</v>
      </c>
      <c r="U13" s="11" t="s">
        <v>213</v>
      </c>
      <c r="V13" s="13" t="s">
        <v>220</v>
      </c>
      <c r="W13" s="13" t="s">
        <v>243</v>
      </c>
      <c r="X13" s="13" t="s">
        <v>273</v>
      </c>
      <c r="Y13" s="13" t="s">
        <v>136</v>
      </c>
      <c r="Z13" s="12">
        <v>7.4</v>
      </c>
      <c r="AA13" s="12">
        <v>6.6</v>
      </c>
      <c r="AB13" s="12">
        <v>9.9</v>
      </c>
      <c r="AC13" s="11" t="s">
        <v>181</v>
      </c>
      <c r="AD13" s="12">
        <v>0.9</v>
      </c>
      <c r="AE13" s="12">
        <v>-0.7</v>
      </c>
      <c r="AF13" s="12">
        <v>1.3</v>
      </c>
      <c r="AG13" s="12">
        <v>-1.1000000000000001</v>
      </c>
      <c r="AH13" s="12"/>
      <c r="AI13" s="11" t="s">
        <v>318</v>
      </c>
      <c r="AJ13" s="11" t="s">
        <v>315</v>
      </c>
      <c r="AK13" s="11" t="s">
        <v>183</v>
      </c>
      <c r="AL13" s="8"/>
      <c r="AM13" s="8" t="s">
        <v>992</v>
      </c>
      <c r="AN13" s="27" t="s">
        <v>993</v>
      </c>
    </row>
    <row r="14" spans="1:40" s="5" customFormat="1">
      <c r="A14" s="6">
        <v>45409</v>
      </c>
      <c r="B14" s="17" t="s">
        <v>138</v>
      </c>
      <c r="C14" s="8" t="s">
        <v>195</v>
      </c>
      <c r="D14" s="9">
        <v>7.3703703703703702E-2</v>
      </c>
      <c r="E14" s="8" t="s">
        <v>1001</v>
      </c>
      <c r="F14" s="10">
        <v>12.7</v>
      </c>
      <c r="G14" s="10">
        <v>10.7</v>
      </c>
      <c r="H14" s="10">
        <v>11.1</v>
      </c>
      <c r="I14" s="10">
        <v>11.6</v>
      </c>
      <c r="J14" s="10">
        <v>12.4</v>
      </c>
      <c r="K14" s="10">
        <v>12</v>
      </c>
      <c r="L14" s="10">
        <v>11.6</v>
      </c>
      <c r="M14" s="10">
        <v>12.4</v>
      </c>
      <c r="N14" s="10">
        <v>12.3</v>
      </c>
      <c r="O14" s="22">
        <f t="shared" si="0"/>
        <v>34.5</v>
      </c>
      <c r="P14" s="22">
        <f t="shared" si="1"/>
        <v>36</v>
      </c>
      <c r="Q14" s="22">
        <f t="shared" si="2"/>
        <v>36.299999999999997</v>
      </c>
      <c r="R14" s="23">
        <f t="shared" si="3"/>
        <v>58.5</v>
      </c>
      <c r="S14" s="23">
        <f t="shared" si="4"/>
        <v>60.7</v>
      </c>
      <c r="T14" s="11" t="s">
        <v>172</v>
      </c>
      <c r="U14" s="11" t="s">
        <v>244</v>
      </c>
      <c r="V14" s="13" t="s">
        <v>247</v>
      </c>
      <c r="W14" s="13" t="s">
        <v>196</v>
      </c>
      <c r="X14" s="13" t="s">
        <v>258</v>
      </c>
      <c r="Y14" s="13" t="s">
        <v>136</v>
      </c>
      <c r="Z14" s="12">
        <v>10.199999999999999</v>
      </c>
      <c r="AA14" s="12">
        <v>8.8000000000000007</v>
      </c>
      <c r="AB14" s="12">
        <v>9.1999999999999993</v>
      </c>
      <c r="AC14" s="11" t="s">
        <v>136</v>
      </c>
      <c r="AD14" s="12">
        <v>-1.3</v>
      </c>
      <c r="AE14" s="12" t="s">
        <v>313</v>
      </c>
      <c r="AF14" s="12">
        <v>0.2</v>
      </c>
      <c r="AG14" s="12">
        <v>-1.5</v>
      </c>
      <c r="AH14" s="12"/>
      <c r="AI14" s="11" t="s">
        <v>315</v>
      </c>
      <c r="AJ14" s="11" t="s">
        <v>315</v>
      </c>
      <c r="AK14" s="11" t="s">
        <v>182</v>
      </c>
      <c r="AL14" s="8"/>
      <c r="AM14" s="8" t="s">
        <v>1034</v>
      </c>
      <c r="AN14" s="27" t="s">
        <v>1035</v>
      </c>
    </row>
    <row r="15" spans="1:40" s="5" customFormat="1">
      <c r="A15" s="6">
        <v>45410</v>
      </c>
      <c r="B15" s="17" t="s">
        <v>140</v>
      </c>
      <c r="C15" s="8" t="s">
        <v>195</v>
      </c>
      <c r="D15" s="9">
        <v>7.2997685185185179E-2</v>
      </c>
      <c r="E15" s="8" t="s">
        <v>1023</v>
      </c>
      <c r="F15" s="10">
        <v>12.8</v>
      </c>
      <c r="G15" s="10">
        <v>10.8</v>
      </c>
      <c r="H15" s="10">
        <v>11.2</v>
      </c>
      <c r="I15" s="10">
        <v>11.7</v>
      </c>
      <c r="J15" s="10">
        <v>12.4</v>
      </c>
      <c r="K15" s="10">
        <v>12.1</v>
      </c>
      <c r="L15" s="10">
        <v>11.7</v>
      </c>
      <c r="M15" s="10">
        <v>11.4</v>
      </c>
      <c r="N15" s="10">
        <v>11.6</v>
      </c>
      <c r="O15" s="22">
        <f t="shared" si="0"/>
        <v>34.799999999999997</v>
      </c>
      <c r="P15" s="22">
        <f t="shared" si="1"/>
        <v>36.200000000000003</v>
      </c>
      <c r="Q15" s="22">
        <f t="shared" si="2"/>
        <v>34.700000000000003</v>
      </c>
      <c r="R15" s="23">
        <f t="shared" si="3"/>
        <v>58.9</v>
      </c>
      <c r="S15" s="23">
        <f t="shared" si="4"/>
        <v>59.2</v>
      </c>
      <c r="T15" s="11" t="s">
        <v>170</v>
      </c>
      <c r="U15" s="11" t="s">
        <v>213</v>
      </c>
      <c r="V15" s="13" t="s">
        <v>411</v>
      </c>
      <c r="W15" s="13" t="s">
        <v>273</v>
      </c>
      <c r="X15" s="13" t="s">
        <v>280</v>
      </c>
      <c r="Y15" s="13" t="s">
        <v>136</v>
      </c>
      <c r="Z15" s="12">
        <v>9.3000000000000007</v>
      </c>
      <c r="AA15" s="12">
        <v>8.6999999999999993</v>
      </c>
      <c r="AB15" s="12">
        <v>9.4</v>
      </c>
      <c r="AC15" s="11" t="s">
        <v>136</v>
      </c>
      <c r="AD15" s="12">
        <v>-1</v>
      </c>
      <c r="AE15" s="12" t="s">
        <v>313</v>
      </c>
      <c r="AF15" s="12">
        <v>0.6</v>
      </c>
      <c r="AG15" s="12">
        <v>-1.6</v>
      </c>
      <c r="AH15" s="12"/>
      <c r="AI15" s="11" t="s">
        <v>314</v>
      </c>
      <c r="AJ15" s="11" t="s">
        <v>315</v>
      </c>
      <c r="AK15" s="11" t="s">
        <v>182</v>
      </c>
      <c r="AL15" s="8"/>
      <c r="AM15" s="8" t="s">
        <v>1056</v>
      </c>
      <c r="AN15" s="27" t="s">
        <v>1057</v>
      </c>
    </row>
    <row r="16" spans="1:40" s="5" customFormat="1">
      <c r="A16" s="6">
        <v>45417</v>
      </c>
      <c r="B16" s="18" t="s">
        <v>138</v>
      </c>
      <c r="C16" s="8" t="s">
        <v>195</v>
      </c>
      <c r="D16" s="9">
        <v>7.363425925925926E-2</v>
      </c>
      <c r="E16" s="8" t="s">
        <v>1089</v>
      </c>
      <c r="F16" s="10">
        <v>12.3</v>
      </c>
      <c r="G16" s="10">
        <v>10.6</v>
      </c>
      <c r="H16" s="10">
        <v>11.2</v>
      </c>
      <c r="I16" s="10">
        <v>11.8</v>
      </c>
      <c r="J16" s="10">
        <v>12.3</v>
      </c>
      <c r="K16" s="10">
        <v>12.2</v>
      </c>
      <c r="L16" s="10">
        <v>11.6</v>
      </c>
      <c r="M16" s="10">
        <v>12.1</v>
      </c>
      <c r="N16" s="10">
        <v>12.1</v>
      </c>
      <c r="O16" s="22">
        <f t="shared" si="0"/>
        <v>34.099999999999994</v>
      </c>
      <c r="P16" s="22">
        <f t="shared" si="1"/>
        <v>36.299999999999997</v>
      </c>
      <c r="Q16" s="22">
        <f t="shared" si="2"/>
        <v>35.799999999999997</v>
      </c>
      <c r="R16" s="23">
        <f t="shared" si="3"/>
        <v>58.199999999999989</v>
      </c>
      <c r="S16" s="23">
        <f t="shared" si="4"/>
        <v>60.300000000000004</v>
      </c>
      <c r="T16" s="11" t="s">
        <v>172</v>
      </c>
      <c r="U16" s="11" t="s">
        <v>244</v>
      </c>
      <c r="V16" s="13" t="s">
        <v>258</v>
      </c>
      <c r="W16" s="13" t="s">
        <v>299</v>
      </c>
      <c r="X16" s="13" t="s">
        <v>779</v>
      </c>
      <c r="Y16" s="13" t="s">
        <v>136</v>
      </c>
      <c r="Z16" s="12">
        <v>8.5</v>
      </c>
      <c r="AA16" s="12">
        <v>7.6</v>
      </c>
      <c r="AB16" s="12">
        <v>9.9</v>
      </c>
      <c r="AC16" s="11" t="s">
        <v>217</v>
      </c>
      <c r="AD16" s="12">
        <v>-1.9</v>
      </c>
      <c r="AE16" s="12" t="s">
        <v>313</v>
      </c>
      <c r="AF16" s="12">
        <v>0.3</v>
      </c>
      <c r="AG16" s="12">
        <v>-2.2000000000000002</v>
      </c>
      <c r="AH16" s="12"/>
      <c r="AI16" s="11" t="s">
        <v>315</v>
      </c>
      <c r="AJ16" s="11" t="s">
        <v>315</v>
      </c>
      <c r="AK16" s="11" t="s">
        <v>183</v>
      </c>
      <c r="AL16" s="8"/>
      <c r="AM16" s="8" t="s">
        <v>1130</v>
      </c>
      <c r="AN16" s="27" t="s">
        <v>1131</v>
      </c>
    </row>
    <row r="17" spans="1:40" s="5" customFormat="1">
      <c r="A17" s="6">
        <v>45423</v>
      </c>
      <c r="B17" s="18" t="s">
        <v>135</v>
      </c>
      <c r="C17" s="8" t="s">
        <v>195</v>
      </c>
      <c r="D17" s="9">
        <v>7.2314814814814818E-2</v>
      </c>
      <c r="E17" s="8" t="s">
        <v>1175</v>
      </c>
      <c r="F17" s="10">
        <v>12.5</v>
      </c>
      <c r="G17" s="10">
        <v>11.2</v>
      </c>
      <c r="H17" s="10">
        <v>11.7</v>
      </c>
      <c r="I17" s="10">
        <v>12.2</v>
      </c>
      <c r="J17" s="10">
        <v>12.2</v>
      </c>
      <c r="K17" s="10">
        <v>11.4</v>
      </c>
      <c r="L17" s="10">
        <v>11.4</v>
      </c>
      <c r="M17" s="10">
        <v>10.9</v>
      </c>
      <c r="N17" s="10">
        <v>11.3</v>
      </c>
      <c r="O17" s="22">
        <f t="shared" si="0"/>
        <v>35.4</v>
      </c>
      <c r="P17" s="22">
        <f t="shared" si="1"/>
        <v>35.799999999999997</v>
      </c>
      <c r="Q17" s="22">
        <f t="shared" si="2"/>
        <v>33.6</v>
      </c>
      <c r="R17" s="23">
        <f t="shared" si="3"/>
        <v>59.8</v>
      </c>
      <c r="S17" s="23">
        <f t="shared" si="4"/>
        <v>57.2</v>
      </c>
      <c r="T17" s="11" t="s">
        <v>217</v>
      </c>
      <c r="U17" s="11" t="s">
        <v>213</v>
      </c>
      <c r="V17" s="13" t="s">
        <v>515</v>
      </c>
      <c r="W17" s="13" t="s">
        <v>196</v>
      </c>
      <c r="X17" s="13" t="s">
        <v>299</v>
      </c>
      <c r="Y17" s="13" t="s">
        <v>181</v>
      </c>
      <c r="Z17" s="12">
        <v>8.6999999999999993</v>
      </c>
      <c r="AA17" s="12">
        <v>8.3000000000000007</v>
      </c>
      <c r="AB17" s="12">
        <v>9.5</v>
      </c>
      <c r="AC17" s="11" t="s">
        <v>217</v>
      </c>
      <c r="AD17" s="12">
        <v>-0.7</v>
      </c>
      <c r="AE17" s="12">
        <v>-0.6</v>
      </c>
      <c r="AF17" s="12">
        <v>0.9</v>
      </c>
      <c r="AG17" s="12">
        <v>-2.2000000000000002</v>
      </c>
      <c r="AH17" s="12"/>
      <c r="AI17" s="11" t="s">
        <v>318</v>
      </c>
      <c r="AJ17" s="11" t="s">
        <v>314</v>
      </c>
      <c r="AK17" s="11" t="s">
        <v>182</v>
      </c>
      <c r="AL17" s="8" t="s">
        <v>322</v>
      </c>
      <c r="AM17" s="8" t="s">
        <v>1193</v>
      </c>
      <c r="AN17" s="27" t="s">
        <v>1194</v>
      </c>
    </row>
    <row r="18" spans="1:40" s="5" customFormat="1">
      <c r="A18" s="6">
        <v>45424</v>
      </c>
      <c r="B18" s="18" t="s">
        <v>138</v>
      </c>
      <c r="C18" s="8" t="s">
        <v>195</v>
      </c>
      <c r="D18" s="9">
        <v>7.3703703703703702E-2</v>
      </c>
      <c r="E18" s="8" t="s">
        <v>1163</v>
      </c>
      <c r="F18" s="10">
        <v>12.6</v>
      </c>
      <c r="G18" s="10">
        <v>11.2</v>
      </c>
      <c r="H18" s="10">
        <v>11.4</v>
      </c>
      <c r="I18" s="10">
        <v>11.9</v>
      </c>
      <c r="J18" s="10">
        <v>12.4</v>
      </c>
      <c r="K18" s="10">
        <v>12.4</v>
      </c>
      <c r="L18" s="10">
        <v>11.5</v>
      </c>
      <c r="M18" s="10">
        <v>12.2</v>
      </c>
      <c r="N18" s="10">
        <v>11.2</v>
      </c>
      <c r="O18" s="22">
        <f t="shared" si="0"/>
        <v>35.199999999999996</v>
      </c>
      <c r="P18" s="22">
        <f t="shared" si="1"/>
        <v>36.700000000000003</v>
      </c>
      <c r="Q18" s="22">
        <f t="shared" si="2"/>
        <v>34.9</v>
      </c>
      <c r="R18" s="23">
        <f t="shared" si="3"/>
        <v>59.499999999999993</v>
      </c>
      <c r="S18" s="23">
        <f t="shared" si="4"/>
        <v>59.7</v>
      </c>
      <c r="T18" s="11" t="s">
        <v>170</v>
      </c>
      <c r="U18" s="11" t="s">
        <v>171</v>
      </c>
      <c r="V18" s="13" t="s">
        <v>240</v>
      </c>
      <c r="W18" s="13" t="s">
        <v>280</v>
      </c>
      <c r="X18" s="13" t="s">
        <v>499</v>
      </c>
      <c r="Y18" s="13" t="s">
        <v>181</v>
      </c>
      <c r="Z18" s="12">
        <v>9.1999999999999993</v>
      </c>
      <c r="AA18" s="12">
        <v>7.7</v>
      </c>
      <c r="AB18" s="12">
        <v>10.1</v>
      </c>
      <c r="AC18" s="11" t="s">
        <v>217</v>
      </c>
      <c r="AD18" s="12">
        <v>-1.3</v>
      </c>
      <c r="AE18" s="12" t="s">
        <v>313</v>
      </c>
      <c r="AF18" s="12">
        <v>0.8</v>
      </c>
      <c r="AG18" s="12">
        <v>-2.1</v>
      </c>
      <c r="AH18" s="12"/>
      <c r="AI18" s="11" t="s">
        <v>314</v>
      </c>
      <c r="AJ18" s="11" t="s">
        <v>314</v>
      </c>
      <c r="AK18" s="11" t="s">
        <v>183</v>
      </c>
      <c r="AL18" s="8"/>
      <c r="AM18" s="8" t="s">
        <v>1204</v>
      </c>
      <c r="AN18" s="27" t="s">
        <v>1205</v>
      </c>
    </row>
    <row r="19" spans="1:40" s="5" customFormat="1">
      <c r="A19" s="6">
        <v>45430</v>
      </c>
      <c r="B19" s="18" t="s">
        <v>140</v>
      </c>
      <c r="C19" s="8" t="s">
        <v>195</v>
      </c>
      <c r="D19" s="9">
        <v>7.2291666666666671E-2</v>
      </c>
      <c r="E19" s="8" t="s">
        <v>1233</v>
      </c>
      <c r="F19" s="10">
        <v>12.7</v>
      </c>
      <c r="G19" s="10">
        <v>10.9</v>
      </c>
      <c r="H19" s="10">
        <v>11.6</v>
      </c>
      <c r="I19" s="10">
        <v>11.9</v>
      </c>
      <c r="J19" s="10">
        <v>11.9</v>
      </c>
      <c r="K19" s="10">
        <v>11.3</v>
      </c>
      <c r="L19" s="10">
        <v>11.4</v>
      </c>
      <c r="M19" s="10">
        <v>11.5</v>
      </c>
      <c r="N19" s="10">
        <v>11.4</v>
      </c>
      <c r="O19" s="22">
        <f t="shared" si="0"/>
        <v>35.200000000000003</v>
      </c>
      <c r="P19" s="22">
        <f t="shared" si="1"/>
        <v>35.1</v>
      </c>
      <c r="Q19" s="22">
        <f t="shared" si="2"/>
        <v>34.299999999999997</v>
      </c>
      <c r="R19" s="23">
        <f t="shared" si="3"/>
        <v>59</v>
      </c>
      <c r="S19" s="23">
        <f t="shared" si="4"/>
        <v>57.5</v>
      </c>
      <c r="T19" s="11" t="s">
        <v>170</v>
      </c>
      <c r="U19" s="11" t="s">
        <v>213</v>
      </c>
      <c r="V19" s="13" t="s">
        <v>1234</v>
      </c>
      <c r="W19" s="13" t="s">
        <v>273</v>
      </c>
      <c r="X19" s="13" t="s">
        <v>597</v>
      </c>
      <c r="Y19" s="13" t="s">
        <v>181</v>
      </c>
      <c r="Z19" s="12">
        <v>8.9</v>
      </c>
      <c r="AA19" s="12">
        <v>6.7</v>
      </c>
      <c r="AB19" s="12">
        <v>10.4</v>
      </c>
      <c r="AC19" s="11" t="s">
        <v>217</v>
      </c>
      <c r="AD19" s="12">
        <v>-2.1</v>
      </c>
      <c r="AE19" s="12">
        <v>-0.3</v>
      </c>
      <c r="AF19" s="12">
        <v>-0.2</v>
      </c>
      <c r="AG19" s="12">
        <v>-2.2000000000000002</v>
      </c>
      <c r="AH19" s="12"/>
      <c r="AI19" s="11" t="s">
        <v>315</v>
      </c>
      <c r="AJ19" s="11" t="s">
        <v>315</v>
      </c>
      <c r="AK19" s="11" t="s">
        <v>183</v>
      </c>
      <c r="AL19" s="8"/>
      <c r="AM19" s="8" t="s">
        <v>1268</v>
      </c>
      <c r="AN19" s="27" t="s">
        <v>1269</v>
      </c>
    </row>
    <row r="20" spans="1:40" s="5" customFormat="1">
      <c r="A20" s="6">
        <v>45431</v>
      </c>
      <c r="B20" s="18" t="s">
        <v>138</v>
      </c>
      <c r="C20" s="8" t="s">
        <v>195</v>
      </c>
      <c r="D20" s="9">
        <v>7.4328703703703702E-2</v>
      </c>
      <c r="E20" s="8" t="s">
        <v>1241</v>
      </c>
      <c r="F20" s="10">
        <v>12.5</v>
      </c>
      <c r="G20" s="10">
        <v>10.5</v>
      </c>
      <c r="H20" s="10">
        <v>11.5</v>
      </c>
      <c r="I20" s="10">
        <v>12.2</v>
      </c>
      <c r="J20" s="10">
        <v>12.6</v>
      </c>
      <c r="K20" s="10">
        <v>12.4</v>
      </c>
      <c r="L20" s="10">
        <v>12</v>
      </c>
      <c r="M20" s="10">
        <v>11.6</v>
      </c>
      <c r="N20" s="10">
        <v>11.9</v>
      </c>
      <c r="O20" s="22">
        <f t="shared" si="0"/>
        <v>34.5</v>
      </c>
      <c r="P20" s="22">
        <f t="shared" si="1"/>
        <v>37.199999999999996</v>
      </c>
      <c r="Q20" s="22">
        <f t="shared" si="2"/>
        <v>35.5</v>
      </c>
      <c r="R20" s="23">
        <f t="shared" si="3"/>
        <v>59.300000000000004</v>
      </c>
      <c r="S20" s="23">
        <f t="shared" si="4"/>
        <v>60.5</v>
      </c>
      <c r="T20" s="11" t="s">
        <v>170</v>
      </c>
      <c r="U20" s="11" t="s">
        <v>171</v>
      </c>
      <c r="V20" s="13" t="s">
        <v>273</v>
      </c>
      <c r="W20" s="13" t="s">
        <v>240</v>
      </c>
      <c r="X20" s="13" t="s">
        <v>222</v>
      </c>
      <c r="Y20" s="13" t="s">
        <v>181</v>
      </c>
      <c r="Z20" s="12">
        <v>7.3</v>
      </c>
      <c r="AA20" s="12">
        <v>6.8</v>
      </c>
      <c r="AB20" s="12">
        <v>10.8</v>
      </c>
      <c r="AC20" s="11" t="s">
        <v>136</v>
      </c>
      <c r="AD20" s="12">
        <v>-0.9</v>
      </c>
      <c r="AE20" s="12" t="s">
        <v>313</v>
      </c>
      <c r="AF20" s="12">
        <v>0.9</v>
      </c>
      <c r="AG20" s="12">
        <v>-1.8</v>
      </c>
      <c r="AH20" s="12"/>
      <c r="AI20" s="11" t="s">
        <v>316</v>
      </c>
      <c r="AJ20" s="11" t="s">
        <v>314</v>
      </c>
      <c r="AK20" s="11" t="s">
        <v>183</v>
      </c>
      <c r="AL20" s="8"/>
      <c r="AM20" s="8" t="s">
        <v>1280</v>
      </c>
      <c r="AN20" s="27" t="s">
        <v>1281</v>
      </c>
    </row>
    <row r="21" spans="1:40" s="5" customFormat="1">
      <c r="A21" s="6">
        <v>45437</v>
      </c>
      <c r="B21" s="18" t="s">
        <v>138</v>
      </c>
      <c r="C21" s="8" t="s">
        <v>195</v>
      </c>
      <c r="D21" s="9">
        <v>7.2986111111111113E-2</v>
      </c>
      <c r="E21" s="8" t="s">
        <v>1305</v>
      </c>
      <c r="F21" s="10">
        <v>12.5</v>
      </c>
      <c r="G21" s="10">
        <v>10.6</v>
      </c>
      <c r="H21" s="10">
        <v>11.2</v>
      </c>
      <c r="I21" s="10">
        <v>12</v>
      </c>
      <c r="J21" s="10">
        <v>11.9</v>
      </c>
      <c r="K21" s="10">
        <v>12.1</v>
      </c>
      <c r="L21" s="10">
        <v>11.7</v>
      </c>
      <c r="M21" s="10">
        <v>11.7</v>
      </c>
      <c r="N21" s="10">
        <v>11.9</v>
      </c>
      <c r="O21" s="22">
        <f t="shared" si="0"/>
        <v>34.299999999999997</v>
      </c>
      <c r="P21" s="22">
        <f t="shared" si="1"/>
        <v>36</v>
      </c>
      <c r="Q21" s="22">
        <f t="shared" si="2"/>
        <v>35.299999999999997</v>
      </c>
      <c r="R21" s="23">
        <f t="shared" si="3"/>
        <v>58.199999999999996</v>
      </c>
      <c r="S21" s="23">
        <f t="shared" si="4"/>
        <v>59.300000000000004</v>
      </c>
      <c r="T21" s="11" t="s">
        <v>172</v>
      </c>
      <c r="U21" s="11" t="s">
        <v>244</v>
      </c>
      <c r="V21" s="13" t="s">
        <v>199</v>
      </c>
      <c r="W21" s="13" t="s">
        <v>247</v>
      </c>
      <c r="X21" s="13" t="s">
        <v>290</v>
      </c>
      <c r="Y21" s="13" t="s">
        <v>181</v>
      </c>
      <c r="Z21" s="12">
        <v>9</v>
      </c>
      <c r="AA21" s="12">
        <v>6.7</v>
      </c>
      <c r="AB21" s="12">
        <v>9.8000000000000007</v>
      </c>
      <c r="AC21" s="11" t="s">
        <v>217</v>
      </c>
      <c r="AD21" s="12">
        <v>-2.5</v>
      </c>
      <c r="AE21" s="12" t="s">
        <v>313</v>
      </c>
      <c r="AF21" s="12">
        <v>-0.5</v>
      </c>
      <c r="AG21" s="12">
        <v>-2</v>
      </c>
      <c r="AH21" s="12"/>
      <c r="AI21" s="11" t="s">
        <v>320</v>
      </c>
      <c r="AJ21" s="11" t="s">
        <v>314</v>
      </c>
      <c r="AK21" s="11" t="s">
        <v>182</v>
      </c>
      <c r="AL21" s="8"/>
      <c r="AM21" s="8" t="s">
        <v>1336</v>
      </c>
      <c r="AN21" s="27" t="s">
        <v>1337</v>
      </c>
    </row>
    <row r="22" spans="1:40" s="5" customFormat="1">
      <c r="A22" s="6">
        <v>45438</v>
      </c>
      <c r="B22" s="18" t="s">
        <v>139</v>
      </c>
      <c r="C22" s="8" t="s">
        <v>195</v>
      </c>
      <c r="D22" s="9">
        <v>7.436342592592593E-2</v>
      </c>
      <c r="E22" s="8" t="s">
        <v>1322</v>
      </c>
      <c r="F22" s="10">
        <v>13.1</v>
      </c>
      <c r="G22" s="10">
        <v>11.3</v>
      </c>
      <c r="H22" s="10">
        <v>11.8</v>
      </c>
      <c r="I22" s="10">
        <v>12.6</v>
      </c>
      <c r="J22" s="10">
        <v>12.7</v>
      </c>
      <c r="K22" s="10">
        <v>12.4</v>
      </c>
      <c r="L22" s="10">
        <v>11.8</v>
      </c>
      <c r="M22" s="10">
        <v>10.7</v>
      </c>
      <c r="N22" s="10">
        <v>11.1</v>
      </c>
      <c r="O22" s="22">
        <f t="shared" si="0"/>
        <v>36.200000000000003</v>
      </c>
      <c r="P22" s="22">
        <f t="shared" si="1"/>
        <v>37.699999999999996</v>
      </c>
      <c r="Q22" s="22">
        <f t="shared" si="2"/>
        <v>33.6</v>
      </c>
      <c r="R22" s="23">
        <f t="shared" si="3"/>
        <v>61.5</v>
      </c>
      <c r="S22" s="23">
        <f t="shared" si="4"/>
        <v>58.70000000000001</v>
      </c>
      <c r="T22" s="11" t="s">
        <v>212</v>
      </c>
      <c r="U22" s="11" t="s">
        <v>213</v>
      </c>
      <c r="V22" s="13" t="s">
        <v>260</v>
      </c>
      <c r="W22" s="13" t="s">
        <v>926</v>
      </c>
      <c r="X22" s="13" t="s">
        <v>260</v>
      </c>
      <c r="Y22" s="13" t="s">
        <v>181</v>
      </c>
      <c r="Z22" s="12">
        <v>7.2</v>
      </c>
      <c r="AA22" s="12">
        <v>7.7</v>
      </c>
      <c r="AB22" s="12">
        <v>10</v>
      </c>
      <c r="AC22" s="11" t="s">
        <v>136</v>
      </c>
      <c r="AD22" s="12">
        <v>0.1</v>
      </c>
      <c r="AE22" s="12">
        <v>-1</v>
      </c>
      <c r="AF22" s="12">
        <v>0.9</v>
      </c>
      <c r="AG22" s="12">
        <v>-1.8</v>
      </c>
      <c r="AH22" s="12"/>
      <c r="AI22" s="11" t="s">
        <v>318</v>
      </c>
      <c r="AJ22" s="11" t="s">
        <v>315</v>
      </c>
      <c r="AK22" s="11" t="s">
        <v>182</v>
      </c>
      <c r="AL22" s="8"/>
      <c r="AM22" s="8" t="s">
        <v>1359</v>
      </c>
      <c r="AN22" s="27" t="s">
        <v>1360</v>
      </c>
    </row>
    <row r="23" spans="1:40" s="5" customFormat="1">
      <c r="A23" s="6">
        <v>45438</v>
      </c>
      <c r="B23" s="18" t="s">
        <v>176</v>
      </c>
      <c r="C23" s="8" t="s">
        <v>195</v>
      </c>
      <c r="D23" s="9">
        <v>7.3668981481481488E-2</v>
      </c>
      <c r="E23" s="8" t="s">
        <v>1089</v>
      </c>
      <c r="F23" s="10">
        <v>13</v>
      </c>
      <c r="G23" s="10">
        <v>11.5</v>
      </c>
      <c r="H23" s="10">
        <v>11.8</v>
      </c>
      <c r="I23" s="10">
        <v>12.2</v>
      </c>
      <c r="J23" s="10">
        <v>12.4</v>
      </c>
      <c r="K23" s="10">
        <v>11.9</v>
      </c>
      <c r="L23" s="10">
        <v>11.7</v>
      </c>
      <c r="M23" s="10">
        <v>10.8</v>
      </c>
      <c r="N23" s="10">
        <v>11.2</v>
      </c>
      <c r="O23" s="22">
        <f t="shared" si="0"/>
        <v>36.299999999999997</v>
      </c>
      <c r="P23" s="22">
        <f t="shared" si="1"/>
        <v>36.5</v>
      </c>
      <c r="Q23" s="22">
        <f t="shared" si="2"/>
        <v>33.700000000000003</v>
      </c>
      <c r="R23" s="23">
        <f t="shared" si="3"/>
        <v>60.9</v>
      </c>
      <c r="S23" s="23">
        <f t="shared" si="4"/>
        <v>58</v>
      </c>
      <c r="T23" s="11" t="s">
        <v>212</v>
      </c>
      <c r="U23" s="11" t="s">
        <v>213</v>
      </c>
      <c r="V23" s="13" t="s">
        <v>258</v>
      </c>
      <c r="W23" s="13" t="s">
        <v>770</v>
      </c>
      <c r="X23" s="13" t="s">
        <v>685</v>
      </c>
      <c r="Y23" s="13" t="s">
        <v>181</v>
      </c>
      <c r="Z23" s="12">
        <v>7.2</v>
      </c>
      <c r="AA23" s="12">
        <v>7.7</v>
      </c>
      <c r="AB23" s="12">
        <v>10</v>
      </c>
      <c r="AC23" s="11" t="s">
        <v>136</v>
      </c>
      <c r="AD23" s="12" t="s">
        <v>317</v>
      </c>
      <c r="AE23" s="12">
        <v>-0.7</v>
      </c>
      <c r="AF23" s="12">
        <v>1.1000000000000001</v>
      </c>
      <c r="AG23" s="12">
        <v>-1.8</v>
      </c>
      <c r="AH23" s="12"/>
      <c r="AI23" s="11" t="s">
        <v>318</v>
      </c>
      <c r="AJ23" s="11" t="s">
        <v>315</v>
      </c>
      <c r="AK23" s="11" t="s">
        <v>183</v>
      </c>
      <c r="AL23" s="8"/>
      <c r="AM23" s="8" t="s">
        <v>1367</v>
      </c>
      <c r="AN23" s="27" t="s">
        <v>1368</v>
      </c>
    </row>
    <row r="24" spans="1:40" s="5" customFormat="1">
      <c r="A24" s="6">
        <v>45444</v>
      </c>
      <c r="B24" s="18" t="s">
        <v>140</v>
      </c>
      <c r="C24" s="8" t="s">
        <v>195</v>
      </c>
      <c r="D24" s="9">
        <v>7.3020833333333326E-2</v>
      </c>
      <c r="E24" s="8" t="s">
        <v>1383</v>
      </c>
      <c r="F24" s="10">
        <v>12.7</v>
      </c>
      <c r="G24" s="10">
        <v>11.1</v>
      </c>
      <c r="H24" s="10">
        <v>11.8</v>
      </c>
      <c r="I24" s="10">
        <v>12.5</v>
      </c>
      <c r="J24" s="10">
        <v>12.4</v>
      </c>
      <c r="K24" s="10">
        <v>11.4</v>
      </c>
      <c r="L24" s="10">
        <v>11.1</v>
      </c>
      <c r="M24" s="10">
        <v>11.1</v>
      </c>
      <c r="N24" s="10">
        <v>11.8</v>
      </c>
      <c r="O24" s="22">
        <f t="shared" si="0"/>
        <v>35.599999999999994</v>
      </c>
      <c r="P24" s="22">
        <f t="shared" si="1"/>
        <v>36.299999999999997</v>
      </c>
      <c r="Q24" s="22">
        <f t="shared" si="2"/>
        <v>34</v>
      </c>
      <c r="R24" s="23">
        <f t="shared" si="3"/>
        <v>60.499999999999993</v>
      </c>
      <c r="S24" s="23">
        <f t="shared" si="4"/>
        <v>57.8</v>
      </c>
      <c r="T24" s="11" t="s">
        <v>217</v>
      </c>
      <c r="U24" s="11" t="s">
        <v>213</v>
      </c>
      <c r="V24" s="13" t="s">
        <v>597</v>
      </c>
      <c r="W24" s="13" t="s">
        <v>252</v>
      </c>
      <c r="X24" s="13" t="s">
        <v>310</v>
      </c>
      <c r="Y24" s="13" t="s">
        <v>182</v>
      </c>
      <c r="Z24" s="12">
        <v>8.8000000000000007</v>
      </c>
      <c r="AA24" s="12">
        <v>7.6</v>
      </c>
      <c r="AB24" s="12">
        <v>9.4</v>
      </c>
      <c r="AC24" s="11" t="s">
        <v>217</v>
      </c>
      <c r="AD24" s="12">
        <v>-0.8</v>
      </c>
      <c r="AE24" s="12">
        <v>-0.6</v>
      </c>
      <c r="AF24" s="12">
        <v>0.5</v>
      </c>
      <c r="AG24" s="12">
        <v>-1.9</v>
      </c>
      <c r="AH24" s="12"/>
      <c r="AI24" s="11" t="s">
        <v>314</v>
      </c>
      <c r="AJ24" s="11" t="s">
        <v>315</v>
      </c>
      <c r="AK24" s="11" t="s">
        <v>182</v>
      </c>
      <c r="AL24" s="8"/>
      <c r="AM24" s="8" t="s">
        <v>1419</v>
      </c>
      <c r="AN24" s="27" t="s">
        <v>1420</v>
      </c>
    </row>
    <row r="25" spans="1:40" s="5" customFormat="1">
      <c r="A25" s="6">
        <v>45445</v>
      </c>
      <c r="B25" s="18" t="s">
        <v>139</v>
      </c>
      <c r="C25" s="8" t="s">
        <v>195</v>
      </c>
      <c r="D25" s="9">
        <v>7.4398148148148144E-2</v>
      </c>
      <c r="E25" s="8" t="s">
        <v>1398</v>
      </c>
      <c r="F25" s="10">
        <v>13</v>
      </c>
      <c r="G25" s="10">
        <v>11.4</v>
      </c>
      <c r="H25" s="10">
        <v>12</v>
      </c>
      <c r="I25" s="10">
        <v>12.4</v>
      </c>
      <c r="J25" s="10">
        <v>12.6</v>
      </c>
      <c r="K25" s="10">
        <v>12.2</v>
      </c>
      <c r="L25" s="10">
        <v>11.8</v>
      </c>
      <c r="M25" s="10">
        <v>11.2</v>
      </c>
      <c r="N25" s="10">
        <v>11.2</v>
      </c>
      <c r="O25" s="22">
        <f t="shared" si="0"/>
        <v>36.4</v>
      </c>
      <c r="P25" s="22">
        <f t="shared" si="1"/>
        <v>37.200000000000003</v>
      </c>
      <c r="Q25" s="22">
        <f t="shared" si="2"/>
        <v>34.200000000000003</v>
      </c>
      <c r="R25" s="23">
        <f t="shared" si="3"/>
        <v>61.4</v>
      </c>
      <c r="S25" s="23">
        <f t="shared" si="4"/>
        <v>59</v>
      </c>
      <c r="T25" s="11" t="s">
        <v>212</v>
      </c>
      <c r="U25" s="11" t="s">
        <v>213</v>
      </c>
      <c r="V25" s="13" t="s">
        <v>273</v>
      </c>
      <c r="W25" s="13" t="s">
        <v>252</v>
      </c>
      <c r="X25" s="13" t="s">
        <v>258</v>
      </c>
      <c r="Y25" s="13" t="s">
        <v>182</v>
      </c>
      <c r="Z25" s="12">
        <v>8.6999999999999993</v>
      </c>
      <c r="AA25" s="12">
        <v>7.2</v>
      </c>
      <c r="AB25" s="12">
        <v>9.8000000000000007</v>
      </c>
      <c r="AC25" s="11" t="s">
        <v>136</v>
      </c>
      <c r="AD25" s="12">
        <v>0.4</v>
      </c>
      <c r="AE25" s="12">
        <v>-0.8</v>
      </c>
      <c r="AF25" s="12">
        <v>1.3</v>
      </c>
      <c r="AG25" s="12">
        <v>-1.7</v>
      </c>
      <c r="AH25" s="12"/>
      <c r="AI25" s="11" t="s">
        <v>318</v>
      </c>
      <c r="AJ25" s="11" t="s">
        <v>314</v>
      </c>
      <c r="AK25" s="11" t="s">
        <v>182</v>
      </c>
      <c r="AL25" s="8"/>
      <c r="AM25" s="8" t="s">
        <v>1437</v>
      </c>
      <c r="AN25" s="27" t="s">
        <v>1438</v>
      </c>
    </row>
    <row r="26" spans="1:40" s="5" customFormat="1">
      <c r="A26" s="6">
        <v>45452</v>
      </c>
      <c r="B26" s="18" t="s">
        <v>138</v>
      </c>
      <c r="C26" s="8" t="s">
        <v>195</v>
      </c>
      <c r="D26" s="9">
        <v>7.4398148148148144E-2</v>
      </c>
      <c r="E26" s="8" t="s">
        <v>1471</v>
      </c>
      <c r="F26" s="10">
        <v>12.6</v>
      </c>
      <c r="G26" s="10">
        <v>11.3</v>
      </c>
      <c r="H26" s="10">
        <v>11.7</v>
      </c>
      <c r="I26" s="10">
        <v>12.4</v>
      </c>
      <c r="J26" s="10">
        <v>12.5</v>
      </c>
      <c r="K26" s="10">
        <v>12.3</v>
      </c>
      <c r="L26" s="10">
        <v>11.7</v>
      </c>
      <c r="M26" s="10">
        <v>11.7</v>
      </c>
      <c r="N26" s="10">
        <v>11.6</v>
      </c>
      <c r="O26" s="22">
        <f t="shared" si="0"/>
        <v>35.599999999999994</v>
      </c>
      <c r="P26" s="22">
        <f t="shared" si="1"/>
        <v>37.200000000000003</v>
      </c>
      <c r="Q26" s="22">
        <f t="shared" si="2"/>
        <v>35</v>
      </c>
      <c r="R26" s="23">
        <f t="shared" si="3"/>
        <v>60.499999999999993</v>
      </c>
      <c r="S26" s="23">
        <f t="shared" si="4"/>
        <v>59.800000000000004</v>
      </c>
      <c r="T26" s="11" t="s">
        <v>217</v>
      </c>
      <c r="U26" s="11" t="s">
        <v>171</v>
      </c>
      <c r="V26" s="13" t="s">
        <v>411</v>
      </c>
      <c r="W26" s="13" t="s">
        <v>196</v>
      </c>
      <c r="X26" s="13" t="s">
        <v>290</v>
      </c>
      <c r="Y26" s="13" t="s">
        <v>182</v>
      </c>
      <c r="Z26" s="12">
        <v>10</v>
      </c>
      <c r="AA26" s="12">
        <v>10.9</v>
      </c>
      <c r="AB26" s="12">
        <v>9.9</v>
      </c>
      <c r="AC26" s="11" t="s">
        <v>136</v>
      </c>
      <c r="AD26" s="12">
        <v>-0.3</v>
      </c>
      <c r="AE26" s="12">
        <v>-0.6</v>
      </c>
      <c r="AF26" s="12">
        <v>0.5</v>
      </c>
      <c r="AG26" s="12">
        <v>-1.4</v>
      </c>
      <c r="AH26" s="12"/>
      <c r="AI26" s="11" t="s">
        <v>314</v>
      </c>
      <c r="AJ26" s="11" t="s">
        <v>315</v>
      </c>
      <c r="AK26" s="11" t="s">
        <v>182</v>
      </c>
      <c r="AL26" s="8"/>
      <c r="AM26" s="8" t="s">
        <v>1515</v>
      </c>
      <c r="AN26" s="27" t="s">
        <v>1516</v>
      </c>
    </row>
    <row r="27" spans="1:40" s="5" customFormat="1">
      <c r="A27" s="6">
        <v>45458</v>
      </c>
      <c r="B27" s="17" t="s">
        <v>139</v>
      </c>
      <c r="C27" s="8" t="s">
        <v>195</v>
      </c>
      <c r="D27" s="9">
        <v>7.2268518518518524E-2</v>
      </c>
      <c r="E27" s="8" t="s">
        <v>1528</v>
      </c>
      <c r="F27" s="10">
        <v>12.8</v>
      </c>
      <c r="G27" s="10">
        <v>10.9</v>
      </c>
      <c r="H27" s="10">
        <v>11.3</v>
      </c>
      <c r="I27" s="10">
        <v>12.1</v>
      </c>
      <c r="J27" s="10">
        <v>11.9</v>
      </c>
      <c r="K27" s="10">
        <v>11.7</v>
      </c>
      <c r="L27" s="10">
        <v>11.4</v>
      </c>
      <c r="M27" s="10">
        <v>10.9</v>
      </c>
      <c r="N27" s="10">
        <v>11.4</v>
      </c>
      <c r="O27" s="22">
        <f t="shared" si="0"/>
        <v>35</v>
      </c>
      <c r="P27" s="22">
        <f t="shared" si="1"/>
        <v>35.700000000000003</v>
      </c>
      <c r="Q27" s="22">
        <f t="shared" si="2"/>
        <v>33.700000000000003</v>
      </c>
      <c r="R27" s="23">
        <f t="shared" si="3"/>
        <v>59</v>
      </c>
      <c r="S27" s="23">
        <f t="shared" si="4"/>
        <v>57.3</v>
      </c>
      <c r="T27" s="11" t="s">
        <v>170</v>
      </c>
      <c r="U27" s="11" t="s">
        <v>213</v>
      </c>
      <c r="V27" s="13" t="s">
        <v>260</v>
      </c>
      <c r="W27" s="13" t="s">
        <v>247</v>
      </c>
      <c r="X27" s="13" t="s">
        <v>203</v>
      </c>
      <c r="Y27" s="13" t="s">
        <v>183</v>
      </c>
      <c r="Z27" s="12">
        <v>10.4</v>
      </c>
      <c r="AA27" s="12">
        <v>7.1</v>
      </c>
      <c r="AB27" s="12">
        <v>10.6</v>
      </c>
      <c r="AC27" s="11" t="s">
        <v>217</v>
      </c>
      <c r="AD27" s="12">
        <v>-3</v>
      </c>
      <c r="AE27" s="12">
        <v>-0.5</v>
      </c>
      <c r="AF27" s="12">
        <v>-1.3</v>
      </c>
      <c r="AG27" s="12">
        <v>-2.2000000000000002</v>
      </c>
      <c r="AH27" s="12"/>
      <c r="AI27" s="11" t="s">
        <v>446</v>
      </c>
      <c r="AJ27" s="11" t="s">
        <v>315</v>
      </c>
      <c r="AK27" s="11" t="s">
        <v>183</v>
      </c>
      <c r="AL27" s="8"/>
      <c r="AM27" s="8" t="s">
        <v>1550</v>
      </c>
      <c r="AN27" s="27" t="s">
        <v>1551</v>
      </c>
    </row>
    <row r="28" spans="1:40" s="5" customFormat="1">
      <c r="A28" s="6">
        <v>45465</v>
      </c>
      <c r="B28" s="17" t="s">
        <v>138</v>
      </c>
      <c r="C28" s="8" t="s">
        <v>195</v>
      </c>
      <c r="D28" s="9">
        <v>7.362268518518518E-2</v>
      </c>
      <c r="E28" s="8" t="s">
        <v>1599</v>
      </c>
      <c r="F28" s="10">
        <v>12.5</v>
      </c>
      <c r="G28" s="10">
        <v>10.5</v>
      </c>
      <c r="H28" s="10">
        <v>11.5</v>
      </c>
      <c r="I28" s="10">
        <v>12.4</v>
      </c>
      <c r="J28" s="10">
        <v>12.3</v>
      </c>
      <c r="K28" s="10">
        <v>12.2</v>
      </c>
      <c r="L28" s="10">
        <v>11.7</v>
      </c>
      <c r="M28" s="10">
        <v>11.1</v>
      </c>
      <c r="N28" s="10">
        <v>11.9</v>
      </c>
      <c r="O28" s="22">
        <f t="shared" si="0"/>
        <v>34.5</v>
      </c>
      <c r="P28" s="22">
        <f t="shared" si="1"/>
        <v>36.900000000000006</v>
      </c>
      <c r="Q28" s="22">
        <f t="shared" si="2"/>
        <v>34.699999999999996</v>
      </c>
      <c r="R28" s="23">
        <f t="shared" si="3"/>
        <v>59.2</v>
      </c>
      <c r="S28" s="23">
        <f t="shared" si="4"/>
        <v>59.2</v>
      </c>
      <c r="T28" s="11" t="s">
        <v>170</v>
      </c>
      <c r="U28" s="11" t="s">
        <v>171</v>
      </c>
      <c r="V28" s="13" t="s">
        <v>247</v>
      </c>
      <c r="W28" s="13" t="s">
        <v>680</v>
      </c>
      <c r="X28" s="13" t="s">
        <v>299</v>
      </c>
      <c r="Y28" s="13" t="s">
        <v>183</v>
      </c>
      <c r="Z28" s="12">
        <v>10.199999999999999</v>
      </c>
      <c r="AA28" s="12">
        <v>9.1</v>
      </c>
      <c r="AB28" s="12">
        <v>9.6999999999999993</v>
      </c>
      <c r="AC28" s="11" t="s">
        <v>136</v>
      </c>
      <c r="AD28" s="12">
        <v>-2</v>
      </c>
      <c r="AE28" s="12">
        <v>-0.6</v>
      </c>
      <c r="AF28" s="12">
        <v>-0.6</v>
      </c>
      <c r="AG28" s="12">
        <v>-2</v>
      </c>
      <c r="AH28" s="12"/>
      <c r="AI28" s="11" t="s">
        <v>320</v>
      </c>
      <c r="AJ28" s="11" t="s">
        <v>315</v>
      </c>
      <c r="AK28" s="11" t="s">
        <v>183</v>
      </c>
      <c r="AL28" s="8"/>
      <c r="AM28" s="8" t="s">
        <v>1600</v>
      </c>
      <c r="AN28" s="27" t="s">
        <v>1635</v>
      </c>
    </row>
    <row r="29" spans="1:40" s="5" customFormat="1">
      <c r="A29" s="6">
        <v>45466</v>
      </c>
      <c r="B29" s="18" t="s">
        <v>1373</v>
      </c>
      <c r="C29" s="8" t="s">
        <v>503</v>
      </c>
      <c r="D29" s="9">
        <v>7.7789351851851846E-2</v>
      </c>
      <c r="E29" s="8" t="s">
        <v>1588</v>
      </c>
      <c r="F29" s="10">
        <v>13</v>
      </c>
      <c r="G29" s="10">
        <v>11.5</v>
      </c>
      <c r="H29" s="10">
        <v>13.2</v>
      </c>
      <c r="I29" s="10">
        <v>13.5</v>
      </c>
      <c r="J29" s="10">
        <v>13.3</v>
      </c>
      <c r="K29" s="10">
        <v>13</v>
      </c>
      <c r="L29" s="10">
        <v>11.8</v>
      </c>
      <c r="M29" s="10">
        <v>11.5</v>
      </c>
      <c r="N29" s="10">
        <v>11.3</v>
      </c>
      <c r="O29" s="22">
        <f t="shared" si="0"/>
        <v>37.700000000000003</v>
      </c>
      <c r="P29" s="22">
        <f t="shared" si="1"/>
        <v>39.799999999999997</v>
      </c>
      <c r="Q29" s="22">
        <f t="shared" si="2"/>
        <v>34.6</v>
      </c>
      <c r="R29" s="23">
        <f t="shared" si="3"/>
        <v>64.5</v>
      </c>
      <c r="S29" s="23">
        <f t="shared" si="4"/>
        <v>60.900000000000006</v>
      </c>
      <c r="T29" s="11" t="s">
        <v>212</v>
      </c>
      <c r="U29" s="11" t="s">
        <v>213</v>
      </c>
      <c r="V29" s="13" t="s">
        <v>199</v>
      </c>
      <c r="W29" s="13" t="s">
        <v>280</v>
      </c>
      <c r="X29" s="13" t="s">
        <v>199</v>
      </c>
      <c r="Y29" s="13" t="s">
        <v>183</v>
      </c>
      <c r="Z29" s="12">
        <v>13.7</v>
      </c>
      <c r="AA29" s="12">
        <v>12.3</v>
      </c>
      <c r="AB29" s="12">
        <v>8.9</v>
      </c>
      <c r="AC29" s="11" t="s">
        <v>183</v>
      </c>
      <c r="AD29" s="12">
        <v>3</v>
      </c>
      <c r="AE29" s="12">
        <v>-1.3</v>
      </c>
      <c r="AF29" s="12">
        <v>2.1</v>
      </c>
      <c r="AG29" s="12">
        <v>-0.4</v>
      </c>
      <c r="AH29" s="12"/>
      <c r="AI29" s="11" t="s">
        <v>318</v>
      </c>
      <c r="AJ29" s="11" t="s">
        <v>315</v>
      </c>
      <c r="AK29" s="11" t="s">
        <v>182</v>
      </c>
      <c r="AL29" s="8"/>
      <c r="AM29" s="8" t="s">
        <v>1649</v>
      </c>
      <c r="AN29" s="27" t="s">
        <v>1650</v>
      </c>
    </row>
    <row r="30" spans="1:40" s="5" customFormat="1">
      <c r="A30" s="6">
        <v>45570</v>
      </c>
      <c r="B30" s="18" t="s">
        <v>1585</v>
      </c>
      <c r="C30" s="8" t="s">
        <v>195</v>
      </c>
      <c r="D30" s="9">
        <v>7.3703703703703702E-2</v>
      </c>
      <c r="E30" s="8" t="s">
        <v>1671</v>
      </c>
      <c r="F30" s="10">
        <v>12.9</v>
      </c>
      <c r="G30" s="10">
        <v>11.5</v>
      </c>
      <c r="H30" s="10">
        <v>11.8</v>
      </c>
      <c r="I30" s="10">
        <v>11.9</v>
      </c>
      <c r="J30" s="10">
        <v>12.2</v>
      </c>
      <c r="K30" s="10">
        <v>11.9</v>
      </c>
      <c r="L30" s="10">
        <v>11.5</v>
      </c>
      <c r="M30" s="10">
        <v>11.6</v>
      </c>
      <c r="N30" s="10">
        <v>11.5</v>
      </c>
      <c r="O30" s="22">
        <f t="shared" si="0"/>
        <v>36.200000000000003</v>
      </c>
      <c r="P30" s="22">
        <f t="shared" si="1"/>
        <v>36</v>
      </c>
      <c r="Q30" s="22">
        <f t="shared" si="2"/>
        <v>34.6</v>
      </c>
      <c r="R30" s="23">
        <f t="shared" si="3"/>
        <v>60.3</v>
      </c>
      <c r="S30" s="23">
        <f t="shared" si="4"/>
        <v>58.7</v>
      </c>
      <c r="T30" s="11" t="s">
        <v>217</v>
      </c>
      <c r="U30" s="11" t="s">
        <v>213</v>
      </c>
      <c r="V30" s="13" t="s">
        <v>225</v>
      </c>
      <c r="W30" s="13" t="s">
        <v>199</v>
      </c>
      <c r="X30" s="13" t="s">
        <v>260</v>
      </c>
      <c r="Y30" s="13" t="s">
        <v>136</v>
      </c>
      <c r="Z30" s="12">
        <v>9.8000000000000007</v>
      </c>
      <c r="AA30" s="12">
        <v>10.199999999999999</v>
      </c>
      <c r="AB30" s="12">
        <v>9.6999999999999993</v>
      </c>
      <c r="AC30" s="11" t="s">
        <v>136</v>
      </c>
      <c r="AD30" s="12">
        <v>-1.6</v>
      </c>
      <c r="AE30" s="12">
        <v>-0.3</v>
      </c>
      <c r="AF30" s="12">
        <v>-0.5</v>
      </c>
      <c r="AG30" s="12">
        <v>-1.4</v>
      </c>
      <c r="AH30" s="12"/>
      <c r="AI30" s="11" t="s">
        <v>320</v>
      </c>
      <c r="AJ30" s="11" t="s">
        <v>315</v>
      </c>
      <c r="AK30" s="11" t="s">
        <v>182</v>
      </c>
      <c r="AL30" s="8"/>
      <c r="AM30" s="8" t="s">
        <v>1728</v>
      </c>
      <c r="AN30" s="27" t="s">
        <v>1729</v>
      </c>
    </row>
    <row r="31" spans="1:40" s="5" customFormat="1">
      <c r="A31" s="6">
        <v>45571</v>
      </c>
      <c r="B31" s="18" t="s">
        <v>1449</v>
      </c>
      <c r="C31" s="8" t="s">
        <v>195</v>
      </c>
      <c r="D31" s="9">
        <v>7.3703703703703702E-2</v>
      </c>
      <c r="E31" s="8" t="s">
        <v>1689</v>
      </c>
      <c r="F31" s="10">
        <v>12.7</v>
      </c>
      <c r="G31" s="10">
        <v>10.9</v>
      </c>
      <c r="H31" s="10">
        <v>11.5</v>
      </c>
      <c r="I31" s="10">
        <v>11.9</v>
      </c>
      <c r="J31" s="10">
        <v>12.4</v>
      </c>
      <c r="K31" s="10">
        <v>12.2</v>
      </c>
      <c r="L31" s="10">
        <v>11.6</v>
      </c>
      <c r="M31" s="10">
        <v>11.9</v>
      </c>
      <c r="N31" s="10">
        <v>11.7</v>
      </c>
      <c r="O31" s="22">
        <f t="shared" si="0"/>
        <v>35.1</v>
      </c>
      <c r="P31" s="22">
        <f t="shared" si="1"/>
        <v>36.5</v>
      </c>
      <c r="Q31" s="22">
        <f t="shared" si="2"/>
        <v>35.200000000000003</v>
      </c>
      <c r="R31" s="23">
        <f t="shared" si="3"/>
        <v>59.4</v>
      </c>
      <c r="S31" s="23">
        <f t="shared" si="4"/>
        <v>59.8</v>
      </c>
      <c r="T31" s="11" t="s">
        <v>170</v>
      </c>
      <c r="U31" s="11" t="s">
        <v>171</v>
      </c>
      <c r="V31" s="13" t="s">
        <v>280</v>
      </c>
      <c r="W31" s="13" t="s">
        <v>1690</v>
      </c>
      <c r="X31" s="13" t="s">
        <v>285</v>
      </c>
      <c r="Y31" s="13" t="s">
        <v>136</v>
      </c>
      <c r="Z31" s="12">
        <v>9.6999999999999993</v>
      </c>
      <c r="AA31" s="12">
        <v>8.3000000000000007</v>
      </c>
      <c r="AB31" s="12">
        <v>10.1</v>
      </c>
      <c r="AC31" s="11" t="s">
        <v>136</v>
      </c>
      <c r="AD31" s="12">
        <v>-1.9</v>
      </c>
      <c r="AE31" s="12" t="s">
        <v>313</v>
      </c>
      <c r="AF31" s="12">
        <v>-0.1</v>
      </c>
      <c r="AG31" s="12">
        <v>-1.8</v>
      </c>
      <c r="AH31" s="12"/>
      <c r="AI31" s="11" t="s">
        <v>315</v>
      </c>
      <c r="AJ31" s="11" t="s">
        <v>315</v>
      </c>
      <c r="AK31" s="11" t="s">
        <v>182</v>
      </c>
      <c r="AL31" s="8"/>
      <c r="AM31" s="8" t="s">
        <v>1740</v>
      </c>
      <c r="AN31" s="27" t="s">
        <v>1741</v>
      </c>
    </row>
    <row r="32" spans="1:40" s="5" customFormat="1">
      <c r="A32" s="6">
        <v>45571</v>
      </c>
      <c r="B32" s="18" t="s">
        <v>754</v>
      </c>
      <c r="C32" s="8" t="s">
        <v>195</v>
      </c>
      <c r="D32" s="9">
        <v>7.3611111111111113E-2</v>
      </c>
      <c r="E32" s="8" t="s">
        <v>1692</v>
      </c>
      <c r="F32" s="10">
        <v>12.4</v>
      </c>
      <c r="G32" s="10">
        <v>10.8</v>
      </c>
      <c r="H32" s="10">
        <v>11.7</v>
      </c>
      <c r="I32" s="10">
        <v>11.9</v>
      </c>
      <c r="J32" s="10">
        <v>12.4</v>
      </c>
      <c r="K32" s="10">
        <v>12.2</v>
      </c>
      <c r="L32" s="10">
        <v>11.5</v>
      </c>
      <c r="M32" s="10">
        <v>11.4</v>
      </c>
      <c r="N32" s="10">
        <v>11.7</v>
      </c>
      <c r="O32" s="22">
        <f t="shared" si="0"/>
        <v>34.900000000000006</v>
      </c>
      <c r="P32" s="22">
        <f t="shared" si="1"/>
        <v>36.5</v>
      </c>
      <c r="Q32" s="22">
        <f t="shared" si="2"/>
        <v>34.599999999999994</v>
      </c>
      <c r="R32" s="23">
        <f t="shared" si="3"/>
        <v>59.2</v>
      </c>
      <c r="S32" s="23">
        <f t="shared" si="4"/>
        <v>59.2</v>
      </c>
      <c r="T32" s="11" t="s">
        <v>170</v>
      </c>
      <c r="U32" s="11" t="s">
        <v>213</v>
      </c>
      <c r="V32" s="13" t="s">
        <v>225</v>
      </c>
      <c r="W32" s="13" t="s">
        <v>220</v>
      </c>
      <c r="X32" s="13" t="s">
        <v>199</v>
      </c>
      <c r="Y32" s="13" t="s">
        <v>136</v>
      </c>
      <c r="Z32" s="12">
        <v>9.6999999999999993</v>
      </c>
      <c r="AA32" s="12">
        <v>8.3000000000000007</v>
      </c>
      <c r="AB32" s="12">
        <v>10.1</v>
      </c>
      <c r="AC32" s="11" t="s">
        <v>136</v>
      </c>
      <c r="AD32" s="12">
        <v>-1.4</v>
      </c>
      <c r="AE32" s="12">
        <v>-0.4</v>
      </c>
      <c r="AF32" s="12" t="s">
        <v>317</v>
      </c>
      <c r="AG32" s="12">
        <v>-1.8</v>
      </c>
      <c r="AH32" s="12"/>
      <c r="AI32" s="11" t="s">
        <v>315</v>
      </c>
      <c r="AJ32" s="11" t="s">
        <v>315</v>
      </c>
      <c r="AK32" s="11" t="s">
        <v>182</v>
      </c>
      <c r="AL32" s="8"/>
      <c r="AM32" s="8" t="s">
        <v>1701</v>
      </c>
      <c r="AN32" s="27" t="s">
        <v>1702</v>
      </c>
    </row>
    <row r="33" spans="1:40" s="5" customFormat="1">
      <c r="A33" s="6">
        <v>45577</v>
      </c>
      <c r="B33" s="18" t="s">
        <v>1745</v>
      </c>
      <c r="C33" s="8" t="s">
        <v>195</v>
      </c>
      <c r="D33" s="9">
        <v>7.5092592592592586E-2</v>
      </c>
      <c r="E33" s="8" t="s">
        <v>1748</v>
      </c>
      <c r="F33" s="10">
        <v>13.1</v>
      </c>
      <c r="G33" s="10">
        <v>11.9</v>
      </c>
      <c r="H33" s="10">
        <v>12.2</v>
      </c>
      <c r="I33" s="10">
        <v>12.5</v>
      </c>
      <c r="J33" s="10">
        <v>12.9</v>
      </c>
      <c r="K33" s="10">
        <v>12.6</v>
      </c>
      <c r="L33" s="10">
        <v>11.4</v>
      </c>
      <c r="M33" s="10">
        <v>11.2</v>
      </c>
      <c r="N33" s="10">
        <v>11</v>
      </c>
      <c r="O33" s="22">
        <f t="shared" ref="O33:O38" si="5">SUM(F33:H33)</f>
        <v>37.200000000000003</v>
      </c>
      <c r="P33" s="22">
        <f t="shared" ref="P33:P38" si="6">SUM(I33:K33)</f>
        <v>38</v>
      </c>
      <c r="Q33" s="22">
        <f t="shared" ref="Q33:Q38" si="7">SUM(L33:N33)</f>
        <v>33.6</v>
      </c>
      <c r="R33" s="23">
        <f t="shared" ref="R33:R38" si="8">SUM(F33:J33)</f>
        <v>62.6</v>
      </c>
      <c r="S33" s="23">
        <f t="shared" ref="S33:S38" si="9">SUM(J33:N33)</f>
        <v>59.099999999999994</v>
      </c>
      <c r="T33" s="11" t="s">
        <v>212</v>
      </c>
      <c r="U33" s="11" t="s">
        <v>213</v>
      </c>
      <c r="V33" s="13" t="s">
        <v>260</v>
      </c>
      <c r="W33" s="13" t="s">
        <v>247</v>
      </c>
      <c r="X33" s="13" t="s">
        <v>298</v>
      </c>
      <c r="Y33" s="13" t="s">
        <v>136</v>
      </c>
      <c r="Z33" s="12">
        <v>9.6</v>
      </c>
      <c r="AA33" s="12">
        <v>8.3000000000000007</v>
      </c>
      <c r="AB33" s="12">
        <v>10.9</v>
      </c>
      <c r="AC33" s="11" t="s">
        <v>136</v>
      </c>
      <c r="AD33" s="12">
        <v>1.2</v>
      </c>
      <c r="AE33" s="12">
        <v>-1.1000000000000001</v>
      </c>
      <c r="AF33" s="12">
        <v>1.9</v>
      </c>
      <c r="AG33" s="12">
        <v>-1.8</v>
      </c>
      <c r="AH33" s="12"/>
      <c r="AI33" s="11" t="s">
        <v>318</v>
      </c>
      <c r="AJ33" s="11" t="s">
        <v>314</v>
      </c>
      <c r="AK33" s="11" t="s">
        <v>183</v>
      </c>
      <c r="AL33" s="8"/>
      <c r="AM33" s="8" t="s">
        <v>1773</v>
      </c>
      <c r="AN33" s="27" t="s">
        <v>1774</v>
      </c>
    </row>
    <row r="34" spans="1:40" s="5" customFormat="1">
      <c r="A34" s="6">
        <v>45577</v>
      </c>
      <c r="B34" s="18" t="s">
        <v>142</v>
      </c>
      <c r="C34" s="8" t="s">
        <v>195</v>
      </c>
      <c r="D34" s="9">
        <v>7.2222222222222215E-2</v>
      </c>
      <c r="E34" s="8" t="s">
        <v>1747</v>
      </c>
      <c r="F34" s="10">
        <v>12.6</v>
      </c>
      <c r="G34" s="10">
        <v>11</v>
      </c>
      <c r="H34" s="10">
        <v>11.1</v>
      </c>
      <c r="I34" s="10">
        <v>11.6</v>
      </c>
      <c r="J34" s="10">
        <v>11.6</v>
      </c>
      <c r="K34" s="10">
        <v>11.5</v>
      </c>
      <c r="L34" s="10">
        <v>11.1</v>
      </c>
      <c r="M34" s="10">
        <v>11.4</v>
      </c>
      <c r="N34" s="10">
        <v>12.1</v>
      </c>
      <c r="O34" s="22">
        <f t="shared" si="5"/>
        <v>34.700000000000003</v>
      </c>
      <c r="P34" s="22">
        <f t="shared" si="6"/>
        <v>34.700000000000003</v>
      </c>
      <c r="Q34" s="22">
        <f t="shared" si="7"/>
        <v>34.6</v>
      </c>
      <c r="R34" s="23">
        <f t="shared" si="8"/>
        <v>57.900000000000006</v>
      </c>
      <c r="S34" s="23">
        <f t="shared" si="9"/>
        <v>57.7</v>
      </c>
      <c r="T34" s="11" t="s">
        <v>170</v>
      </c>
      <c r="U34" s="11" t="s">
        <v>171</v>
      </c>
      <c r="V34" s="13" t="s">
        <v>243</v>
      </c>
      <c r="W34" s="13" t="s">
        <v>239</v>
      </c>
      <c r="X34" s="13" t="s">
        <v>220</v>
      </c>
      <c r="Y34" s="13" t="s">
        <v>136</v>
      </c>
      <c r="Z34" s="12">
        <v>9.6</v>
      </c>
      <c r="AA34" s="12">
        <v>8.3000000000000007</v>
      </c>
      <c r="AB34" s="12">
        <v>10.9</v>
      </c>
      <c r="AC34" s="11" t="s">
        <v>136</v>
      </c>
      <c r="AD34" s="12">
        <v>-2</v>
      </c>
      <c r="AE34" s="12" t="s">
        <v>313</v>
      </c>
      <c r="AF34" s="12">
        <v>-0.2</v>
      </c>
      <c r="AG34" s="12">
        <v>-1.8</v>
      </c>
      <c r="AH34" s="12"/>
      <c r="AI34" s="11" t="s">
        <v>315</v>
      </c>
      <c r="AJ34" s="11" t="s">
        <v>314</v>
      </c>
      <c r="AK34" s="11" t="s">
        <v>181</v>
      </c>
      <c r="AL34" s="8"/>
      <c r="AM34" s="8" t="s">
        <v>1778</v>
      </c>
      <c r="AN34" s="27" t="s">
        <v>1779</v>
      </c>
    </row>
    <row r="35" spans="1:40" s="5" customFormat="1">
      <c r="A35" s="6">
        <v>45578</v>
      </c>
      <c r="B35" s="18" t="s">
        <v>1373</v>
      </c>
      <c r="C35" s="8" t="s">
        <v>195</v>
      </c>
      <c r="D35" s="9">
        <v>7.5740740740740747E-2</v>
      </c>
      <c r="E35" s="8" t="s">
        <v>1791</v>
      </c>
      <c r="F35" s="10">
        <v>12.7</v>
      </c>
      <c r="G35" s="10">
        <v>11.6</v>
      </c>
      <c r="H35" s="10">
        <v>12.4</v>
      </c>
      <c r="I35" s="10">
        <v>12.3</v>
      </c>
      <c r="J35" s="10">
        <v>12.8</v>
      </c>
      <c r="K35" s="10">
        <v>12.4</v>
      </c>
      <c r="L35" s="10">
        <v>11.9</v>
      </c>
      <c r="M35" s="10">
        <v>11.8</v>
      </c>
      <c r="N35" s="10">
        <v>11.5</v>
      </c>
      <c r="O35" s="22">
        <f t="shared" si="5"/>
        <v>36.699999999999996</v>
      </c>
      <c r="P35" s="22">
        <f t="shared" si="6"/>
        <v>37.5</v>
      </c>
      <c r="Q35" s="22">
        <f t="shared" si="7"/>
        <v>35.200000000000003</v>
      </c>
      <c r="R35" s="23">
        <f t="shared" si="8"/>
        <v>61.8</v>
      </c>
      <c r="S35" s="23">
        <f t="shared" si="9"/>
        <v>60.400000000000006</v>
      </c>
      <c r="T35" s="11" t="s">
        <v>217</v>
      </c>
      <c r="U35" s="11" t="s">
        <v>213</v>
      </c>
      <c r="V35" s="13" t="s">
        <v>225</v>
      </c>
      <c r="W35" s="13" t="s">
        <v>299</v>
      </c>
      <c r="X35" s="13" t="s">
        <v>299</v>
      </c>
      <c r="Y35" s="13" t="s">
        <v>136</v>
      </c>
      <c r="Z35" s="12">
        <v>9.1</v>
      </c>
      <c r="AA35" s="12">
        <v>7.2</v>
      </c>
      <c r="AB35" s="12">
        <v>10.7</v>
      </c>
      <c r="AC35" s="11" t="s">
        <v>136</v>
      </c>
      <c r="AD35" s="12">
        <v>0.7</v>
      </c>
      <c r="AE35" s="12">
        <v>-0.6</v>
      </c>
      <c r="AF35" s="12">
        <v>1.8</v>
      </c>
      <c r="AG35" s="12">
        <v>-1.7</v>
      </c>
      <c r="AH35" s="12"/>
      <c r="AI35" s="11" t="s">
        <v>318</v>
      </c>
      <c r="AJ35" s="11" t="s">
        <v>315</v>
      </c>
      <c r="AK35" s="11" t="s">
        <v>182</v>
      </c>
      <c r="AL35" s="8"/>
      <c r="AM35" s="8" t="s">
        <v>1812</v>
      </c>
      <c r="AN35" s="27" t="s">
        <v>1813</v>
      </c>
    </row>
    <row r="36" spans="1:40" s="5" customFormat="1">
      <c r="A36" s="6">
        <v>45578</v>
      </c>
      <c r="B36" s="18" t="s">
        <v>140</v>
      </c>
      <c r="C36" s="8" t="s">
        <v>195</v>
      </c>
      <c r="D36" s="9">
        <v>7.2951388888888885E-2</v>
      </c>
      <c r="E36" s="8" t="s">
        <v>1793</v>
      </c>
      <c r="F36" s="10">
        <v>12.7</v>
      </c>
      <c r="G36" s="10">
        <v>11.1</v>
      </c>
      <c r="H36" s="10">
        <v>11.5</v>
      </c>
      <c r="I36" s="10">
        <v>11.7</v>
      </c>
      <c r="J36" s="10">
        <v>12</v>
      </c>
      <c r="K36" s="10">
        <v>11.8</v>
      </c>
      <c r="L36" s="10">
        <v>11.6</v>
      </c>
      <c r="M36" s="10">
        <v>11.5</v>
      </c>
      <c r="N36" s="10">
        <v>11.4</v>
      </c>
      <c r="O36" s="22">
        <f t="shared" si="5"/>
        <v>35.299999999999997</v>
      </c>
      <c r="P36" s="22">
        <f t="shared" si="6"/>
        <v>35.5</v>
      </c>
      <c r="Q36" s="22">
        <f t="shared" si="7"/>
        <v>34.5</v>
      </c>
      <c r="R36" s="23">
        <f t="shared" si="8"/>
        <v>59</v>
      </c>
      <c r="S36" s="23">
        <f t="shared" si="9"/>
        <v>58.3</v>
      </c>
      <c r="T36" s="11" t="s">
        <v>217</v>
      </c>
      <c r="U36" s="11" t="s">
        <v>213</v>
      </c>
      <c r="V36" s="13" t="s">
        <v>260</v>
      </c>
      <c r="W36" s="13" t="s">
        <v>278</v>
      </c>
      <c r="X36" s="13" t="s">
        <v>260</v>
      </c>
      <c r="Y36" s="13" t="s">
        <v>136</v>
      </c>
      <c r="Z36" s="12">
        <v>9.1</v>
      </c>
      <c r="AA36" s="12">
        <v>7.2</v>
      </c>
      <c r="AB36" s="12">
        <v>10.7</v>
      </c>
      <c r="AC36" s="11" t="s">
        <v>136</v>
      </c>
      <c r="AD36" s="12">
        <v>-1.4</v>
      </c>
      <c r="AE36" s="12">
        <v>-0.2</v>
      </c>
      <c r="AF36" s="12">
        <v>0.1</v>
      </c>
      <c r="AG36" s="12">
        <v>-1.7</v>
      </c>
      <c r="AH36" s="12"/>
      <c r="AI36" s="11" t="s">
        <v>315</v>
      </c>
      <c r="AJ36" s="11" t="s">
        <v>314</v>
      </c>
      <c r="AK36" s="11" t="s">
        <v>182</v>
      </c>
      <c r="AL36" s="8"/>
      <c r="AM36" s="8" t="s">
        <v>1808</v>
      </c>
      <c r="AN36" s="27" t="s">
        <v>1809</v>
      </c>
    </row>
    <row r="37" spans="1:40" s="5" customFormat="1">
      <c r="A37" s="6">
        <v>45584</v>
      </c>
      <c r="B37" s="18" t="s">
        <v>1742</v>
      </c>
      <c r="C37" s="8" t="s">
        <v>195</v>
      </c>
      <c r="D37" s="9">
        <v>7.5104166666666666E-2</v>
      </c>
      <c r="E37" s="8" t="s">
        <v>1826</v>
      </c>
      <c r="F37" s="10">
        <v>12.7</v>
      </c>
      <c r="G37" s="10">
        <v>10.9</v>
      </c>
      <c r="H37" s="10">
        <v>11.9</v>
      </c>
      <c r="I37" s="10">
        <v>12.5</v>
      </c>
      <c r="J37" s="10">
        <v>13.2</v>
      </c>
      <c r="K37" s="10">
        <v>12.8</v>
      </c>
      <c r="L37" s="10">
        <v>12.5</v>
      </c>
      <c r="M37" s="10">
        <v>11.1</v>
      </c>
      <c r="N37" s="10">
        <v>11.3</v>
      </c>
      <c r="O37" s="22">
        <f t="shared" si="5"/>
        <v>35.5</v>
      </c>
      <c r="P37" s="22">
        <f t="shared" si="6"/>
        <v>38.5</v>
      </c>
      <c r="Q37" s="22">
        <f t="shared" si="7"/>
        <v>34.900000000000006</v>
      </c>
      <c r="R37" s="23">
        <f t="shared" si="8"/>
        <v>61.2</v>
      </c>
      <c r="S37" s="23">
        <f t="shared" si="9"/>
        <v>60.900000000000006</v>
      </c>
      <c r="T37" s="11" t="s">
        <v>217</v>
      </c>
      <c r="U37" s="11" t="s">
        <v>213</v>
      </c>
      <c r="V37" s="13" t="s">
        <v>270</v>
      </c>
      <c r="W37" s="13" t="s">
        <v>199</v>
      </c>
      <c r="X37" s="13" t="s">
        <v>937</v>
      </c>
      <c r="Y37" s="13" t="s">
        <v>136</v>
      </c>
      <c r="Z37" s="12">
        <v>8.5</v>
      </c>
      <c r="AA37" s="12">
        <v>7</v>
      </c>
      <c r="AB37" s="12">
        <v>10.4</v>
      </c>
      <c r="AC37" s="11" t="s">
        <v>182</v>
      </c>
      <c r="AD37" s="12">
        <v>0.5</v>
      </c>
      <c r="AE37" s="12">
        <v>-0.9</v>
      </c>
      <c r="AF37" s="12">
        <v>-0.1</v>
      </c>
      <c r="AG37" s="12">
        <v>-0.3</v>
      </c>
      <c r="AH37" s="12"/>
      <c r="AI37" s="11" t="s">
        <v>315</v>
      </c>
      <c r="AJ37" s="11" t="s">
        <v>315</v>
      </c>
      <c r="AK37" s="11" t="s">
        <v>182</v>
      </c>
      <c r="AL37" s="8"/>
      <c r="AM37" s="8" t="s">
        <v>1891</v>
      </c>
      <c r="AN37" s="27" t="s">
        <v>1892</v>
      </c>
    </row>
    <row r="38" spans="1:40" s="5" customFormat="1">
      <c r="A38" s="6">
        <v>45585</v>
      </c>
      <c r="B38" s="18" t="s">
        <v>1373</v>
      </c>
      <c r="C38" s="8" t="s">
        <v>195</v>
      </c>
      <c r="D38" s="9">
        <v>7.5752314814814814E-2</v>
      </c>
      <c r="E38" s="8" t="s">
        <v>1839</v>
      </c>
      <c r="F38" s="10">
        <v>13</v>
      </c>
      <c r="G38" s="10">
        <v>11.7</v>
      </c>
      <c r="H38" s="10">
        <v>12.2</v>
      </c>
      <c r="I38" s="10">
        <v>11.9</v>
      </c>
      <c r="J38" s="10">
        <v>12.7</v>
      </c>
      <c r="K38" s="10">
        <v>12.7</v>
      </c>
      <c r="L38" s="10">
        <v>12.5</v>
      </c>
      <c r="M38" s="10">
        <v>11.6</v>
      </c>
      <c r="N38" s="10">
        <v>11.2</v>
      </c>
      <c r="O38" s="22">
        <f t="shared" si="5"/>
        <v>36.9</v>
      </c>
      <c r="P38" s="22">
        <f t="shared" si="6"/>
        <v>37.299999999999997</v>
      </c>
      <c r="Q38" s="22">
        <f t="shared" si="7"/>
        <v>35.299999999999997</v>
      </c>
      <c r="R38" s="23">
        <f t="shared" si="8"/>
        <v>61.5</v>
      </c>
      <c r="S38" s="23">
        <f t="shared" si="9"/>
        <v>60.7</v>
      </c>
      <c r="T38" s="11" t="s">
        <v>217</v>
      </c>
      <c r="U38" s="11" t="s">
        <v>213</v>
      </c>
      <c r="V38" s="13" t="s">
        <v>220</v>
      </c>
      <c r="W38" s="13" t="s">
        <v>1840</v>
      </c>
      <c r="X38" s="13" t="s">
        <v>199</v>
      </c>
      <c r="Y38" s="13" t="s">
        <v>136</v>
      </c>
      <c r="Z38" s="12">
        <v>10.8</v>
      </c>
      <c r="AA38" s="12">
        <v>10.1</v>
      </c>
      <c r="AB38" s="12">
        <v>9.9</v>
      </c>
      <c r="AC38" s="11" t="s">
        <v>183</v>
      </c>
      <c r="AD38" s="12">
        <v>0.8</v>
      </c>
      <c r="AE38" s="12">
        <v>-0.5</v>
      </c>
      <c r="AF38" s="12">
        <v>0.2</v>
      </c>
      <c r="AG38" s="12">
        <v>0.1</v>
      </c>
      <c r="AH38" s="12"/>
      <c r="AI38" s="11" t="s">
        <v>315</v>
      </c>
      <c r="AJ38" s="11" t="s">
        <v>315</v>
      </c>
      <c r="AK38" s="11" t="s">
        <v>182</v>
      </c>
      <c r="AL38" s="8"/>
      <c r="AM38" s="8" t="s">
        <v>1885</v>
      </c>
      <c r="AN38" s="27" t="s">
        <v>1886</v>
      </c>
    </row>
    <row r="39" spans="1:40" s="5" customFormat="1">
      <c r="A39" s="6">
        <v>45591</v>
      </c>
      <c r="B39" s="18" t="s">
        <v>1744</v>
      </c>
      <c r="C39" s="8" t="s">
        <v>195</v>
      </c>
      <c r="D39" s="9">
        <v>7.5011574074074078E-2</v>
      </c>
      <c r="E39" s="8" t="s">
        <v>1898</v>
      </c>
      <c r="F39" s="10">
        <v>13.2</v>
      </c>
      <c r="G39" s="10">
        <v>11.9</v>
      </c>
      <c r="H39" s="10">
        <v>12.1</v>
      </c>
      <c r="I39" s="10">
        <v>12.5</v>
      </c>
      <c r="J39" s="10">
        <v>12.7</v>
      </c>
      <c r="K39" s="10">
        <v>12</v>
      </c>
      <c r="L39" s="10">
        <v>11.4</v>
      </c>
      <c r="M39" s="10">
        <v>11.1</v>
      </c>
      <c r="N39" s="10">
        <v>11.2</v>
      </c>
      <c r="O39" s="22">
        <f>SUM(F39:H39)</f>
        <v>37.200000000000003</v>
      </c>
      <c r="P39" s="22">
        <f>SUM(I39:K39)</f>
        <v>37.200000000000003</v>
      </c>
      <c r="Q39" s="22">
        <f>SUM(L39:N39)</f>
        <v>33.700000000000003</v>
      </c>
      <c r="R39" s="23">
        <f>SUM(F39:J39)</f>
        <v>62.400000000000006</v>
      </c>
      <c r="S39" s="23">
        <f>SUM(J39:N39)</f>
        <v>58.400000000000006</v>
      </c>
      <c r="T39" s="11" t="s">
        <v>212</v>
      </c>
      <c r="U39" s="11" t="s">
        <v>213</v>
      </c>
      <c r="V39" s="13" t="s">
        <v>1395</v>
      </c>
      <c r="W39" s="13" t="s">
        <v>273</v>
      </c>
      <c r="X39" s="13" t="s">
        <v>258</v>
      </c>
      <c r="Y39" s="13" t="s">
        <v>136</v>
      </c>
      <c r="Z39" s="12">
        <v>7.3</v>
      </c>
      <c r="AA39" s="12">
        <v>9.3000000000000007</v>
      </c>
      <c r="AB39" s="12">
        <v>10.5</v>
      </c>
      <c r="AC39" s="11" t="s">
        <v>181</v>
      </c>
      <c r="AD39" s="12">
        <v>1.1000000000000001</v>
      </c>
      <c r="AE39" s="12">
        <v>-0.9</v>
      </c>
      <c r="AF39" s="12">
        <v>1</v>
      </c>
      <c r="AG39" s="12">
        <v>-0.8</v>
      </c>
      <c r="AH39" s="12"/>
      <c r="AI39" s="11" t="s">
        <v>318</v>
      </c>
      <c r="AJ39" s="11" t="s">
        <v>315</v>
      </c>
      <c r="AK39" s="11" t="s">
        <v>183</v>
      </c>
      <c r="AL39" s="8"/>
      <c r="AM39" s="8" t="s">
        <v>1934</v>
      </c>
      <c r="AN39" s="27" t="s">
        <v>1935</v>
      </c>
    </row>
    <row r="40" spans="1:40" s="5" customFormat="1">
      <c r="A40" s="6">
        <v>45592</v>
      </c>
      <c r="B40" s="18" t="s">
        <v>135</v>
      </c>
      <c r="C40" s="8" t="s">
        <v>195</v>
      </c>
      <c r="D40" s="9">
        <v>7.2314814814814818E-2</v>
      </c>
      <c r="E40" s="8" t="s">
        <v>1925</v>
      </c>
      <c r="F40" s="10">
        <v>12.6</v>
      </c>
      <c r="G40" s="10">
        <v>10.8</v>
      </c>
      <c r="H40" s="10">
        <v>11.2</v>
      </c>
      <c r="I40" s="10">
        <v>11.5</v>
      </c>
      <c r="J40" s="10">
        <v>12</v>
      </c>
      <c r="K40" s="10">
        <v>11.6</v>
      </c>
      <c r="L40" s="10">
        <v>11.7</v>
      </c>
      <c r="M40" s="10">
        <v>11.5</v>
      </c>
      <c r="N40" s="10">
        <v>11.9</v>
      </c>
      <c r="O40" s="22">
        <f>SUM(F40:H40)</f>
        <v>34.599999999999994</v>
      </c>
      <c r="P40" s="22">
        <f>SUM(I40:K40)</f>
        <v>35.1</v>
      </c>
      <c r="Q40" s="22">
        <f>SUM(L40:N40)</f>
        <v>35.1</v>
      </c>
      <c r="R40" s="23">
        <f>SUM(F40:J40)</f>
        <v>58.099999999999994</v>
      </c>
      <c r="S40" s="23">
        <f>SUM(J40:N40)</f>
        <v>58.699999999999996</v>
      </c>
      <c r="T40" s="11" t="s">
        <v>172</v>
      </c>
      <c r="U40" s="11" t="s">
        <v>171</v>
      </c>
      <c r="V40" s="13" t="s">
        <v>273</v>
      </c>
      <c r="W40" s="13" t="s">
        <v>243</v>
      </c>
      <c r="X40" s="13" t="s">
        <v>404</v>
      </c>
      <c r="Y40" s="13" t="s">
        <v>136</v>
      </c>
      <c r="Z40" s="12">
        <v>7.5</v>
      </c>
      <c r="AA40" s="12">
        <v>9.6</v>
      </c>
      <c r="AB40" s="12">
        <v>10.6</v>
      </c>
      <c r="AC40" s="11" t="s">
        <v>181</v>
      </c>
      <c r="AD40" s="12">
        <v>-0.7</v>
      </c>
      <c r="AE40" s="12" t="s">
        <v>313</v>
      </c>
      <c r="AF40" s="12" t="s">
        <v>317</v>
      </c>
      <c r="AG40" s="12">
        <v>-0.7</v>
      </c>
      <c r="AH40" s="12"/>
      <c r="AI40" s="11" t="s">
        <v>315</v>
      </c>
      <c r="AJ40" s="11" t="s">
        <v>314</v>
      </c>
      <c r="AK40" s="11" t="s">
        <v>182</v>
      </c>
      <c r="AL40" s="8"/>
      <c r="AM40" s="8" t="s">
        <v>1942</v>
      </c>
      <c r="AN40" s="27" t="s">
        <v>1943</v>
      </c>
    </row>
    <row r="41" spans="1:40" s="5" customFormat="1">
      <c r="A41" s="6">
        <v>45598</v>
      </c>
      <c r="B41" s="18" t="s">
        <v>1585</v>
      </c>
      <c r="C41" s="42" t="s">
        <v>498</v>
      </c>
      <c r="D41" s="9">
        <v>7.5069444444444439E-2</v>
      </c>
      <c r="E41" s="8" t="s">
        <v>1978</v>
      </c>
      <c r="F41" s="10">
        <v>12.6</v>
      </c>
      <c r="G41" s="10">
        <v>11.6</v>
      </c>
      <c r="H41" s="10">
        <v>11.6</v>
      </c>
      <c r="I41" s="10">
        <v>12.2</v>
      </c>
      <c r="J41" s="10">
        <v>12.2</v>
      </c>
      <c r="K41" s="10">
        <v>12.1</v>
      </c>
      <c r="L41" s="10">
        <v>12.2</v>
      </c>
      <c r="M41" s="10">
        <v>11.9</v>
      </c>
      <c r="N41" s="10">
        <v>12.2</v>
      </c>
      <c r="O41" s="22">
        <f>SUM(F41:H41)</f>
        <v>35.799999999999997</v>
      </c>
      <c r="P41" s="22">
        <f>SUM(I41:K41)</f>
        <v>36.5</v>
      </c>
      <c r="Q41" s="22">
        <f>SUM(L41:N41)</f>
        <v>36.299999999999997</v>
      </c>
      <c r="R41" s="23">
        <f>SUM(F41:J41)</f>
        <v>60.2</v>
      </c>
      <c r="S41" s="23">
        <f>SUM(J41:N41)</f>
        <v>60.599999999999994</v>
      </c>
      <c r="T41" s="11" t="s">
        <v>170</v>
      </c>
      <c r="U41" s="11" t="s">
        <v>171</v>
      </c>
      <c r="V41" s="13" t="s">
        <v>937</v>
      </c>
      <c r="W41" s="13" t="s">
        <v>863</v>
      </c>
      <c r="X41" s="13" t="s">
        <v>299</v>
      </c>
      <c r="Y41" s="13" t="s">
        <v>181</v>
      </c>
      <c r="Z41" s="12">
        <v>11.9</v>
      </c>
      <c r="AA41" s="12">
        <v>10.7</v>
      </c>
      <c r="AB41" s="12">
        <v>9.9</v>
      </c>
      <c r="AC41" s="11" t="s">
        <v>183</v>
      </c>
      <c r="AD41" s="12">
        <v>0.2</v>
      </c>
      <c r="AE41" s="12" t="s">
        <v>313</v>
      </c>
      <c r="AF41" s="12">
        <v>-0.2</v>
      </c>
      <c r="AG41" s="12">
        <v>0.4</v>
      </c>
      <c r="AH41" s="12"/>
      <c r="AI41" s="11" t="s">
        <v>315</v>
      </c>
      <c r="AJ41" s="11" t="s">
        <v>315</v>
      </c>
      <c r="AK41" s="11" t="s">
        <v>183</v>
      </c>
      <c r="AL41" s="8"/>
      <c r="AM41" s="8" t="s">
        <v>2003</v>
      </c>
      <c r="AN41" s="27" t="s">
        <v>2004</v>
      </c>
    </row>
    <row r="42" spans="1:40" s="5" customFormat="1">
      <c r="A42" s="6">
        <v>45598</v>
      </c>
      <c r="B42" s="18" t="s">
        <v>140</v>
      </c>
      <c r="C42" s="8" t="s">
        <v>519</v>
      </c>
      <c r="D42" s="9">
        <v>7.5069444444444439E-2</v>
      </c>
      <c r="E42" s="8" t="s">
        <v>1984</v>
      </c>
      <c r="F42" s="10">
        <v>12.8</v>
      </c>
      <c r="G42" s="10">
        <v>11.9</v>
      </c>
      <c r="H42" s="10">
        <v>11.8</v>
      </c>
      <c r="I42" s="10">
        <v>12.4</v>
      </c>
      <c r="J42" s="10">
        <v>12.8</v>
      </c>
      <c r="K42" s="10">
        <v>12.4</v>
      </c>
      <c r="L42" s="10">
        <v>11.7</v>
      </c>
      <c r="M42" s="10">
        <v>11.3</v>
      </c>
      <c r="N42" s="10">
        <v>11.5</v>
      </c>
      <c r="O42" s="22">
        <f>SUM(F42:H42)</f>
        <v>36.5</v>
      </c>
      <c r="P42" s="22">
        <f>SUM(I42:K42)</f>
        <v>37.6</v>
      </c>
      <c r="Q42" s="22">
        <f>SUM(L42:N42)</f>
        <v>34.5</v>
      </c>
      <c r="R42" s="23">
        <f>SUM(F42:J42)</f>
        <v>61.7</v>
      </c>
      <c r="S42" s="23">
        <f>SUM(J42:N42)</f>
        <v>59.7</v>
      </c>
      <c r="T42" s="11" t="s">
        <v>217</v>
      </c>
      <c r="U42" s="11" t="s">
        <v>213</v>
      </c>
      <c r="V42" s="13" t="s">
        <v>299</v>
      </c>
      <c r="W42" s="13" t="s">
        <v>220</v>
      </c>
      <c r="X42" s="13" t="s">
        <v>251</v>
      </c>
      <c r="Y42" s="13" t="s">
        <v>181</v>
      </c>
      <c r="Z42" s="12">
        <v>11.9</v>
      </c>
      <c r="AA42" s="12">
        <v>10.7</v>
      </c>
      <c r="AB42" s="12">
        <v>9.9</v>
      </c>
      <c r="AC42" s="11" t="s">
        <v>276</v>
      </c>
      <c r="AD42" s="12">
        <v>1.9</v>
      </c>
      <c r="AE42" s="12">
        <v>-0.8</v>
      </c>
      <c r="AF42" s="12">
        <v>-0.1</v>
      </c>
      <c r="AG42" s="12">
        <v>1.2</v>
      </c>
      <c r="AH42" s="12"/>
      <c r="AI42" s="11" t="s">
        <v>315</v>
      </c>
      <c r="AJ42" s="11" t="s">
        <v>314</v>
      </c>
      <c r="AK42" s="11" t="s">
        <v>183</v>
      </c>
      <c r="AL42" s="8"/>
      <c r="AM42" s="8" t="s">
        <v>2015</v>
      </c>
      <c r="AN42" s="27" t="s">
        <v>2016</v>
      </c>
    </row>
    <row r="43" spans="1:40" s="5" customFormat="1">
      <c r="A43" s="6">
        <v>45599</v>
      </c>
      <c r="B43" s="18" t="s">
        <v>1373</v>
      </c>
      <c r="C43" s="42" t="s">
        <v>498</v>
      </c>
      <c r="D43" s="9">
        <v>7.5034722222222225E-2</v>
      </c>
      <c r="E43" s="8" t="s">
        <v>1990</v>
      </c>
      <c r="F43" s="10">
        <v>12.7</v>
      </c>
      <c r="G43" s="10">
        <v>11.5</v>
      </c>
      <c r="H43" s="10">
        <v>11.8</v>
      </c>
      <c r="I43" s="10">
        <v>12.6</v>
      </c>
      <c r="J43" s="10">
        <v>12.9</v>
      </c>
      <c r="K43" s="10">
        <v>12.4</v>
      </c>
      <c r="L43" s="10">
        <v>11.4</v>
      </c>
      <c r="M43" s="10">
        <v>11.5</v>
      </c>
      <c r="N43" s="10">
        <v>11.5</v>
      </c>
      <c r="O43" s="22">
        <f>SUM(F43:H43)</f>
        <v>36</v>
      </c>
      <c r="P43" s="22">
        <f>SUM(I43:K43)</f>
        <v>37.9</v>
      </c>
      <c r="Q43" s="22">
        <f>SUM(L43:N43)</f>
        <v>34.4</v>
      </c>
      <c r="R43" s="23">
        <f>SUM(F43:J43)</f>
        <v>61.5</v>
      </c>
      <c r="S43" s="23">
        <f>SUM(J43:N43)</f>
        <v>59.7</v>
      </c>
      <c r="T43" s="11" t="s">
        <v>217</v>
      </c>
      <c r="U43" s="11" t="s">
        <v>213</v>
      </c>
      <c r="V43" s="13" t="s">
        <v>1976</v>
      </c>
      <c r="W43" s="13" t="s">
        <v>1991</v>
      </c>
      <c r="X43" s="13" t="s">
        <v>415</v>
      </c>
      <c r="Y43" s="13" t="s">
        <v>181</v>
      </c>
      <c r="Z43" s="12">
        <v>11.1</v>
      </c>
      <c r="AA43" s="12">
        <v>11.5</v>
      </c>
      <c r="AB43" s="12">
        <v>9.9</v>
      </c>
      <c r="AC43" s="11" t="s">
        <v>181</v>
      </c>
      <c r="AD43" s="12">
        <v>-0.4</v>
      </c>
      <c r="AE43" s="12">
        <v>-0.9</v>
      </c>
      <c r="AF43" s="12">
        <v>-0.7</v>
      </c>
      <c r="AG43" s="12">
        <v>-0.6</v>
      </c>
      <c r="AH43" s="12"/>
      <c r="AI43" s="11" t="s">
        <v>320</v>
      </c>
      <c r="AJ43" s="11" t="s">
        <v>315</v>
      </c>
      <c r="AK43" s="11" t="s">
        <v>182</v>
      </c>
      <c r="AL43" s="8"/>
      <c r="AM43" s="8" t="s">
        <v>2025</v>
      </c>
      <c r="AN43" s="27" t="s">
        <v>2026</v>
      </c>
    </row>
    <row r="44" spans="1:40" s="5" customFormat="1">
      <c r="A44" s="6">
        <v>45612</v>
      </c>
      <c r="B44" s="18" t="s">
        <v>1585</v>
      </c>
      <c r="C44" s="42" t="s">
        <v>195</v>
      </c>
      <c r="D44" s="9">
        <v>7.5717592592592586E-2</v>
      </c>
      <c r="E44" s="8" t="s">
        <v>2108</v>
      </c>
      <c r="F44" s="10">
        <v>12.5</v>
      </c>
      <c r="G44" s="10">
        <v>11.5</v>
      </c>
      <c r="H44" s="10">
        <v>11.5</v>
      </c>
      <c r="I44" s="10">
        <v>12.6</v>
      </c>
      <c r="J44" s="10">
        <v>13.2</v>
      </c>
      <c r="K44" s="10">
        <v>12.7</v>
      </c>
      <c r="L44" s="10">
        <v>12</v>
      </c>
      <c r="M44" s="10">
        <v>11.6</v>
      </c>
      <c r="N44" s="10">
        <v>11.6</v>
      </c>
      <c r="O44" s="22">
        <f t="shared" ref="O44:O45" si="10">SUM(F44:H44)</f>
        <v>35.5</v>
      </c>
      <c r="P44" s="22">
        <f t="shared" ref="P44:P45" si="11">SUM(I44:K44)</f>
        <v>38.5</v>
      </c>
      <c r="Q44" s="22">
        <f t="shared" ref="Q44:Q45" si="12">SUM(L44:N44)</f>
        <v>35.200000000000003</v>
      </c>
      <c r="R44" s="23">
        <f t="shared" ref="R44:R45" si="13">SUM(F44:J44)</f>
        <v>61.3</v>
      </c>
      <c r="S44" s="23">
        <f t="shared" ref="S44:S45" si="14">SUM(J44:N44)</f>
        <v>61.1</v>
      </c>
      <c r="T44" s="11" t="s">
        <v>217</v>
      </c>
      <c r="U44" s="11" t="s">
        <v>213</v>
      </c>
      <c r="V44" s="13" t="s">
        <v>280</v>
      </c>
      <c r="W44" s="13" t="s">
        <v>685</v>
      </c>
      <c r="X44" s="13" t="s">
        <v>247</v>
      </c>
      <c r="Y44" s="13" t="s">
        <v>181</v>
      </c>
      <c r="Z44" s="12">
        <v>10.4</v>
      </c>
      <c r="AA44" s="12">
        <v>9.1999999999999993</v>
      </c>
      <c r="AB44" s="12">
        <v>11</v>
      </c>
      <c r="AC44" s="11" t="s">
        <v>181</v>
      </c>
      <c r="AD44" s="12">
        <v>0.8</v>
      </c>
      <c r="AE44" s="12">
        <v>-0.8</v>
      </c>
      <c r="AF44" s="12">
        <v>0.8</v>
      </c>
      <c r="AG44" s="12">
        <v>-0.8</v>
      </c>
      <c r="AH44" s="12"/>
      <c r="AI44" s="11" t="s">
        <v>314</v>
      </c>
      <c r="AJ44" s="11" t="s">
        <v>314</v>
      </c>
      <c r="AK44" s="11" t="s">
        <v>183</v>
      </c>
      <c r="AL44" s="8"/>
      <c r="AM44" s="8" t="s">
        <v>2147</v>
      </c>
      <c r="AN44" s="27" t="s">
        <v>2148</v>
      </c>
    </row>
    <row r="45" spans="1:40" s="5" customFormat="1">
      <c r="A45" s="6">
        <v>45613</v>
      </c>
      <c r="B45" s="18" t="s">
        <v>1373</v>
      </c>
      <c r="C45" s="42" t="s">
        <v>195</v>
      </c>
      <c r="D45" s="9">
        <v>7.570601851851852E-2</v>
      </c>
      <c r="E45" s="8" t="s">
        <v>2126</v>
      </c>
      <c r="F45" s="10">
        <v>13.4</v>
      </c>
      <c r="G45" s="10">
        <v>11.9</v>
      </c>
      <c r="H45" s="10">
        <v>12.5</v>
      </c>
      <c r="I45" s="10">
        <v>12.9</v>
      </c>
      <c r="J45" s="10">
        <v>12.6</v>
      </c>
      <c r="K45" s="10">
        <v>11.9</v>
      </c>
      <c r="L45" s="10">
        <v>11.7</v>
      </c>
      <c r="M45" s="10">
        <v>11.2</v>
      </c>
      <c r="N45" s="10">
        <v>11</v>
      </c>
      <c r="O45" s="22">
        <f t="shared" si="10"/>
        <v>37.799999999999997</v>
      </c>
      <c r="P45" s="22">
        <f t="shared" si="11"/>
        <v>37.4</v>
      </c>
      <c r="Q45" s="22">
        <f t="shared" si="12"/>
        <v>33.9</v>
      </c>
      <c r="R45" s="23">
        <f t="shared" si="13"/>
        <v>63.3</v>
      </c>
      <c r="S45" s="23">
        <f t="shared" si="14"/>
        <v>58.400000000000006</v>
      </c>
      <c r="T45" s="11" t="s">
        <v>212</v>
      </c>
      <c r="U45" s="11" t="s">
        <v>213</v>
      </c>
      <c r="V45" s="13" t="s">
        <v>685</v>
      </c>
      <c r="W45" s="13" t="s">
        <v>1765</v>
      </c>
      <c r="X45" s="13" t="s">
        <v>199</v>
      </c>
      <c r="Y45" s="13" t="s">
        <v>181</v>
      </c>
      <c r="Z45" s="12">
        <v>10.4</v>
      </c>
      <c r="AA45" s="12">
        <v>8.1</v>
      </c>
      <c r="AB45" s="12">
        <v>10.5</v>
      </c>
      <c r="AC45" s="11" t="s">
        <v>182</v>
      </c>
      <c r="AD45" s="12">
        <v>0.4</v>
      </c>
      <c r="AE45" s="12">
        <v>-1</v>
      </c>
      <c r="AF45" s="12">
        <v>-0.1</v>
      </c>
      <c r="AG45" s="12">
        <v>-0.5</v>
      </c>
      <c r="AH45" s="12"/>
      <c r="AI45" s="11" t="s">
        <v>315</v>
      </c>
      <c r="AJ45" s="11" t="s">
        <v>315</v>
      </c>
      <c r="AK45" s="11" t="s">
        <v>182</v>
      </c>
      <c r="AL45" s="8" t="s">
        <v>570</v>
      </c>
      <c r="AM45" s="8" t="s">
        <v>2177</v>
      </c>
      <c r="AN45" s="27" t="s">
        <v>2178</v>
      </c>
    </row>
    <row r="46" spans="1:40" s="5" customFormat="1">
      <c r="A46" s="6">
        <v>45620</v>
      </c>
      <c r="B46" s="18" t="s">
        <v>139</v>
      </c>
      <c r="C46" s="42" t="s">
        <v>195</v>
      </c>
      <c r="D46" s="9">
        <v>7.3715277777777782E-2</v>
      </c>
      <c r="E46" s="8" t="s">
        <v>2220</v>
      </c>
      <c r="F46" s="10">
        <v>12.5</v>
      </c>
      <c r="G46" s="10">
        <v>10.9</v>
      </c>
      <c r="H46" s="10">
        <v>11.9</v>
      </c>
      <c r="I46" s="10">
        <v>12.2</v>
      </c>
      <c r="J46" s="10">
        <v>12.5</v>
      </c>
      <c r="K46" s="10">
        <v>12.3</v>
      </c>
      <c r="L46" s="10">
        <v>11.5</v>
      </c>
      <c r="M46" s="10">
        <v>11.5</v>
      </c>
      <c r="N46" s="10">
        <v>11.6</v>
      </c>
      <c r="O46" s="22">
        <f t="shared" ref="O46" si="15">SUM(F46:H46)</f>
        <v>35.299999999999997</v>
      </c>
      <c r="P46" s="22">
        <f t="shared" ref="P46" si="16">SUM(I46:K46)</f>
        <v>37</v>
      </c>
      <c r="Q46" s="22">
        <f t="shared" ref="Q46" si="17">SUM(L46:N46)</f>
        <v>34.6</v>
      </c>
      <c r="R46" s="23">
        <f t="shared" ref="R46" si="18">SUM(F46:J46)</f>
        <v>60</v>
      </c>
      <c r="S46" s="23">
        <f t="shared" ref="S46" si="19">SUM(J46:N46)</f>
        <v>59.4</v>
      </c>
      <c r="T46" s="11" t="s">
        <v>217</v>
      </c>
      <c r="U46" s="11" t="s">
        <v>213</v>
      </c>
      <c r="V46" s="13" t="s">
        <v>219</v>
      </c>
      <c r="W46" s="13" t="s">
        <v>272</v>
      </c>
      <c r="X46" s="13" t="s">
        <v>239</v>
      </c>
      <c r="Y46" s="13" t="s">
        <v>182</v>
      </c>
      <c r="Z46" s="12">
        <v>10</v>
      </c>
      <c r="AA46" s="12">
        <v>9.3000000000000007</v>
      </c>
      <c r="AB46" s="12">
        <v>11.4</v>
      </c>
      <c r="AC46" s="11" t="s">
        <v>181</v>
      </c>
      <c r="AD46" s="12">
        <v>-0.5</v>
      </c>
      <c r="AE46" s="12">
        <v>-0.6</v>
      </c>
      <c r="AF46" s="12">
        <v>-0.2</v>
      </c>
      <c r="AG46" s="12">
        <v>-0.9</v>
      </c>
      <c r="AH46" s="12"/>
      <c r="AI46" s="11" t="s">
        <v>315</v>
      </c>
      <c r="AJ46" s="11" t="s">
        <v>315</v>
      </c>
      <c r="AK46" s="11" t="s">
        <v>182</v>
      </c>
      <c r="AL46" s="8"/>
      <c r="AM46" s="8" t="s">
        <v>2237</v>
      </c>
      <c r="AN46" s="27" t="s">
        <v>2238</v>
      </c>
    </row>
    <row r="47" spans="1:40" s="5" customFormat="1">
      <c r="A47" s="6">
        <v>45626</v>
      </c>
      <c r="B47" s="18" t="s">
        <v>1373</v>
      </c>
      <c r="C47" s="42" t="s">
        <v>195</v>
      </c>
      <c r="D47" s="9">
        <v>7.5740740740740747E-2</v>
      </c>
      <c r="E47" s="8" t="s">
        <v>2265</v>
      </c>
      <c r="F47" s="10">
        <v>12.9</v>
      </c>
      <c r="G47" s="10">
        <v>11.9</v>
      </c>
      <c r="H47" s="10">
        <v>12.7</v>
      </c>
      <c r="I47" s="10">
        <v>13.3</v>
      </c>
      <c r="J47" s="10">
        <v>13</v>
      </c>
      <c r="K47" s="10">
        <v>12.5</v>
      </c>
      <c r="L47" s="10">
        <v>11.1</v>
      </c>
      <c r="M47" s="10">
        <v>11.1</v>
      </c>
      <c r="N47" s="10">
        <v>10.9</v>
      </c>
      <c r="O47" s="22">
        <f t="shared" ref="O47:O50" si="20">SUM(F47:H47)</f>
        <v>37.5</v>
      </c>
      <c r="P47" s="22">
        <f t="shared" ref="P47:P50" si="21">SUM(I47:K47)</f>
        <v>38.799999999999997</v>
      </c>
      <c r="Q47" s="22">
        <f t="shared" ref="Q47:Q50" si="22">SUM(L47:N47)</f>
        <v>33.1</v>
      </c>
      <c r="R47" s="23">
        <f t="shared" ref="R47:R50" si="23">SUM(F47:J47)</f>
        <v>63.8</v>
      </c>
      <c r="S47" s="23">
        <f t="shared" ref="S47:S50" si="24">SUM(J47:N47)</f>
        <v>58.6</v>
      </c>
      <c r="T47" s="11" t="s">
        <v>212</v>
      </c>
      <c r="U47" s="11" t="s">
        <v>213</v>
      </c>
      <c r="V47" s="13" t="s">
        <v>199</v>
      </c>
      <c r="W47" s="13" t="s">
        <v>1690</v>
      </c>
      <c r="X47" s="13" t="s">
        <v>1074</v>
      </c>
      <c r="Y47" s="13" t="s">
        <v>182</v>
      </c>
      <c r="Z47" s="12">
        <v>9.1999999999999993</v>
      </c>
      <c r="AA47" s="12">
        <v>8.8000000000000007</v>
      </c>
      <c r="AB47" s="12">
        <v>11.3</v>
      </c>
      <c r="AC47" s="11" t="s">
        <v>181</v>
      </c>
      <c r="AD47" s="12">
        <v>0.9</v>
      </c>
      <c r="AE47" s="12">
        <v>-1.4</v>
      </c>
      <c r="AF47" s="12">
        <v>0.3</v>
      </c>
      <c r="AG47" s="12">
        <v>-0.8</v>
      </c>
      <c r="AH47" s="12"/>
      <c r="AI47" s="11" t="s">
        <v>315</v>
      </c>
      <c r="AJ47" s="11" t="s">
        <v>315</v>
      </c>
      <c r="AK47" s="11" t="s">
        <v>181</v>
      </c>
      <c r="AL47" s="8"/>
      <c r="AM47" s="8" t="s">
        <v>2266</v>
      </c>
      <c r="AN47" s="27" t="s">
        <v>2267</v>
      </c>
    </row>
    <row r="48" spans="1:40" s="5" customFormat="1">
      <c r="A48" s="6">
        <v>45626</v>
      </c>
      <c r="B48" s="18" t="s">
        <v>140</v>
      </c>
      <c r="C48" s="42" t="s">
        <v>195</v>
      </c>
      <c r="D48" s="9">
        <v>7.363425925925926E-2</v>
      </c>
      <c r="E48" s="8" t="s">
        <v>2285</v>
      </c>
      <c r="F48" s="10">
        <v>12.8</v>
      </c>
      <c r="G48" s="10">
        <v>11.4</v>
      </c>
      <c r="H48" s="10">
        <v>12</v>
      </c>
      <c r="I48" s="10">
        <v>12.2</v>
      </c>
      <c r="J48" s="10">
        <v>12.1</v>
      </c>
      <c r="K48" s="10">
        <v>11.5</v>
      </c>
      <c r="L48" s="10">
        <v>11.2</v>
      </c>
      <c r="M48" s="10">
        <v>11.6</v>
      </c>
      <c r="N48" s="10">
        <v>11.4</v>
      </c>
      <c r="O48" s="22">
        <f t="shared" si="20"/>
        <v>36.200000000000003</v>
      </c>
      <c r="P48" s="22">
        <f t="shared" si="21"/>
        <v>35.799999999999997</v>
      </c>
      <c r="Q48" s="22">
        <f t="shared" si="22"/>
        <v>34.199999999999996</v>
      </c>
      <c r="R48" s="23">
        <f t="shared" si="23"/>
        <v>60.500000000000007</v>
      </c>
      <c r="S48" s="23">
        <f t="shared" si="24"/>
        <v>57.8</v>
      </c>
      <c r="T48" s="11" t="s">
        <v>212</v>
      </c>
      <c r="U48" s="11" t="s">
        <v>213</v>
      </c>
      <c r="V48" s="13" t="s">
        <v>273</v>
      </c>
      <c r="W48" s="13" t="s">
        <v>937</v>
      </c>
      <c r="X48" s="13" t="s">
        <v>411</v>
      </c>
      <c r="Y48" s="13" t="s">
        <v>182</v>
      </c>
      <c r="Z48" s="12">
        <v>9.1999999999999993</v>
      </c>
      <c r="AA48" s="12">
        <v>8.8000000000000007</v>
      </c>
      <c r="AB48" s="12">
        <v>11.3</v>
      </c>
      <c r="AC48" s="11" t="s">
        <v>181</v>
      </c>
      <c r="AD48" s="12">
        <v>-0.5</v>
      </c>
      <c r="AE48" s="12">
        <v>-0.5</v>
      </c>
      <c r="AF48" s="12">
        <v>-0.2</v>
      </c>
      <c r="AG48" s="12">
        <v>-0.8</v>
      </c>
      <c r="AH48" s="12"/>
      <c r="AI48" s="11" t="s">
        <v>315</v>
      </c>
      <c r="AJ48" s="11" t="s">
        <v>315</v>
      </c>
      <c r="AK48" s="11" t="s">
        <v>183</v>
      </c>
      <c r="AL48" s="8"/>
      <c r="AM48" s="8" t="s">
        <v>2286</v>
      </c>
      <c r="AN48" s="27" t="s">
        <v>2287</v>
      </c>
    </row>
    <row r="49" spans="1:40" s="5" customFormat="1">
      <c r="A49" s="6">
        <v>45627</v>
      </c>
      <c r="B49" s="18" t="s">
        <v>1585</v>
      </c>
      <c r="C49" s="42" t="s">
        <v>195</v>
      </c>
      <c r="D49" s="9">
        <v>7.5057870370370372E-2</v>
      </c>
      <c r="E49" s="8" t="s">
        <v>2289</v>
      </c>
      <c r="F49" s="10">
        <v>12.7</v>
      </c>
      <c r="G49" s="10">
        <v>11.3</v>
      </c>
      <c r="H49" s="10">
        <v>11.9</v>
      </c>
      <c r="I49" s="10">
        <v>12.8</v>
      </c>
      <c r="J49" s="10">
        <v>13.2</v>
      </c>
      <c r="K49" s="10">
        <v>12.5</v>
      </c>
      <c r="L49" s="10">
        <v>11.4</v>
      </c>
      <c r="M49" s="10">
        <v>11.3</v>
      </c>
      <c r="N49" s="10">
        <v>11.4</v>
      </c>
      <c r="O49" s="22">
        <f t="shared" si="20"/>
        <v>35.9</v>
      </c>
      <c r="P49" s="22">
        <f t="shared" si="21"/>
        <v>38.5</v>
      </c>
      <c r="Q49" s="22">
        <f t="shared" si="22"/>
        <v>34.1</v>
      </c>
      <c r="R49" s="23">
        <f t="shared" si="23"/>
        <v>61.900000000000006</v>
      </c>
      <c r="S49" s="23">
        <f t="shared" si="24"/>
        <v>59.800000000000004</v>
      </c>
      <c r="T49" s="11" t="s">
        <v>212</v>
      </c>
      <c r="U49" s="11" t="s">
        <v>213</v>
      </c>
      <c r="V49" s="13" t="s">
        <v>415</v>
      </c>
      <c r="W49" s="13" t="s">
        <v>260</v>
      </c>
      <c r="X49" s="13" t="s">
        <v>220</v>
      </c>
      <c r="Y49" s="13" t="s">
        <v>182</v>
      </c>
      <c r="Z49" s="12">
        <v>8</v>
      </c>
      <c r="AA49" s="12">
        <v>9.3000000000000007</v>
      </c>
      <c r="AB49" s="12">
        <v>11.5</v>
      </c>
      <c r="AC49" s="11" t="s">
        <v>181</v>
      </c>
      <c r="AD49" s="12">
        <v>0.3</v>
      </c>
      <c r="AE49" s="12">
        <v>-1.1000000000000001</v>
      </c>
      <c r="AF49" s="12">
        <v>-0.1</v>
      </c>
      <c r="AG49" s="12">
        <v>-0.7</v>
      </c>
      <c r="AH49" s="12"/>
      <c r="AI49" s="11" t="s">
        <v>315</v>
      </c>
      <c r="AJ49" s="11" t="s">
        <v>314</v>
      </c>
      <c r="AK49" s="11" t="s">
        <v>183</v>
      </c>
      <c r="AL49" s="8"/>
      <c r="AM49" s="8" t="s">
        <v>2301</v>
      </c>
      <c r="AN49" s="27" t="s">
        <v>2302</v>
      </c>
    </row>
    <row r="50" spans="1:40" s="5" customFormat="1">
      <c r="A50" s="6">
        <v>45627</v>
      </c>
      <c r="B50" s="18" t="s">
        <v>142</v>
      </c>
      <c r="C50" s="42" t="s">
        <v>195</v>
      </c>
      <c r="D50" s="9">
        <v>7.3020833333333326E-2</v>
      </c>
      <c r="E50" s="8" t="s">
        <v>1793</v>
      </c>
      <c r="F50" s="10">
        <v>12.5</v>
      </c>
      <c r="G50" s="10">
        <v>11.3</v>
      </c>
      <c r="H50" s="10">
        <v>11.7</v>
      </c>
      <c r="I50" s="10">
        <v>12.4</v>
      </c>
      <c r="J50" s="10">
        <v>12.5</v>
      </c>
      <c r="K50" s="10">
        <v>11.9</v>
      </c>
      <c r="L50" s="10">
        <v>11.4</v>
      </c>
      <c r="M50" s="10">
        <v>11</v>
      </c>
      <c r="N50" s="10">
        <v>11.2</v>
      </c>
      <c r="O50" s="22">
        <f t="shared" si="20"/>
        <v>35.5</v>
      </c>
      <c r="P50" s="22">
        <f t="shared" si="21"/>
        <v>36.799999999999997</v>
      </c>
      <c r="Q50" s="22">
        <f t="shared" si="22"/>
        <v>33.599999999999994</v>
      </c>
      <c r="R50" s="23">
        <f t="shared" si="23"/>
        <v>60.4</v>
      </c>
      <c r="S50" s="23">
        <f t="shared" si="24"/>
        <v>58</v>
      </c>
      <c r="T50" s="11" t="s">
        <v>217</v>
      </c>
      <c r="U50" s="11" t="s">
        <v>213</v>
      </c>
      <c r="V50" s="13" t="s">
        <v>260</v>
      </c>
      <c r="W50" s="13" t="s">
        <v>199</v>
      </c>
      <c r="X50" s="13" t="s">
        <v>220</v>
      </c>
      <c r="Y50" s="13" t="s">
        <v>182</v>
      </c>
      <c r="Z50" s="12">
        <v>8</v>
      </c>
      <c r="AA50" s="12">
        <v>9.3000000000000007</v>
      </c>
      <c r="AB50" s="12">
        <v>11.5</v>
      </c>
      <c r="AC50" s="11" t="s">
        <v>181</v>
      </c>
      <c r="AD50" s="12">
        <v>-0.1</v>
      </c>
      <c r="AE50" s="12">
        <v>-0.8</v>
      </c>
      <c r="AF50" s="12">
        <v>-0.2</v>
      </c>
      <c r="AG50" s="12">
        <v>-0.7</v>
      </c>
      <c r="AH50" s="12"/>
      <c r="AI50" s="11" t="s">
        <v>315</v>
      </c>
      <c r="AJ50" s="11" t="s">
        <v>315</v>
      </c>
      <c r="AK50" s="11" t="s">
        <v>181</v>
      </c>
      <c r="AL50" s="8"/>
      <c r="AM50" s="8" t="s">
        <v>2312</v>
      </c>
      <c r="AN50" s="27" t="s">
        <v>2313</v>
      </c>
    </row>
    <row r="51" spans="1:40" s="5" customFormat="1">
      <c r="A51" s="6">
        <v>45634</v>
      </c>
      <c r="B51" s="18" t="s">
        <v>1373</v>
      </c>
      <c r="C51" s="42" t="s">
        <v>195</v>
      </c>
      <c r="D51" s="9">
        <v>7.6435185185185189E-2</v>
      </c>
      <c r="E51" s="8" t="s">
        <v>2333</v>
      </c>
      <c r="F51" s="10">
        <v>13.2</v>
      </c>
      <c r="G51" s="10">
        <v>11.8</v>
      </c>
      <c r="H51" s="10">
        <v>12.9</v>
      </c>
      <c r="I51" s="10">
        <v>13.1</v>
      </c>
      <c r="J51" s="10">
        <v>13</v>
      </c>
      <c r="K51" s="10">
        <v>12.7</v>
      </c>
      <c r="L51" s="10">
        <v>11.4</v>
      </c>
      <c r="M51" s="10">
        <v>11.1</v>
      </c>
      <c r="N51" s="10">
        <v>11.2</v>
      </c>
      <c r="O51" s="22">
        <f t="shared" ref="O51" si="25">SUM(F51:H51)</f>
        <v>37.9</v>
      </c>
      <c r="P51" s="22">
        <f t="shared" ref="P51" si="26">SUM(I51:K51)</f>
        <v>38.799999999999997</v>
      </c>
      <c r="Q51" s="22">
        <f t="shared" ref="Q51" si="27">SUM(L51:N51)</f>
        <v>33.700000000000003</v>
      </c>
      <c r="R51" s="23">
        <f t="shared" ref="R51" si="28">SUM(F51:J51)</f>
        <v>64</v>
      </c>
      <c r="S51" s="23">
        <f t="shared" ref="S51" si="29">SUM(J51:N51)</f>
        <v>59.400000000000006</v>
      </c>
      <c r="T51" s="11" t="s">
        <v>212</v>
      </c>
      <c r="U51" s="11" t="s">
        <v>213</v>
      </c>
      <c r="V51" s="13" t="s">
        <v>2334</v>
      </c>
      <c r="W51" s="13" t="s">
        <v>280</v>
      </c>
      <c r="X51" s="13" t="s">
        <v>272</v>
      </c>
      <c r="Y51" s="13" t="s">
        <v>182</v>
      </c>
      <c r="Z51" s="12">
        <v>8.6999999999999993</v>
      </c>
      <c r="AA51" s="12">
        <v>7.6</v>
      </c>
      <c r="AB51" s="12">
        <v>11.6</v>
      </c>
      <c r="AC51" s="11" t="s">
        <v>181</v>
      </c>
      <c r="AD51" s="12">
        <v>1.9</v>
      </c>
      <c r="AE51" s="12">
        <v>-1.3</v>
      </c>
      <c r="AF51" s="12">
        <v>1.2</v>
      </c>
      <c r="AG51" s="12">
        <v>-0.6</v>
      </c>
      <c r="AH51" s="12"/>
      <c r="AI51" s="11" t="s">
        <v>318</v>
      </c>
      <c r="AJ51" s="11" t="s">
        <v>315</v>
      </c>
      <c r="AK51" s="11" t="s">
        <v>181</v>
      </c>
      <c r="AL51" s="8"/>
      <c r="AM51" s="8" t="s">
        <v>2369</v>
      </c>
      <c r="AN51" s="27" t="s">
        <v>2370</v>
      </c>
    </row>
  </sheetData>
  <autoFilter ref="A1:AM3" xr:uid="{00000000-0009-0000-0000-000004000000}"/>
  <phoneticPr fontId="12"/>
  <conditionalFormatting sqref="F2:N2">
    <cfRule type="colorScale" priority="1813">
      <colorScale>
        <cfvo type="min"/>
        <cfvo type="percentile" val="50"/>
        <cfvo type="max"/>
        <color rgb="FFF8696B"/>
        <color rgb="FFFFEB84"/>
        <color rgb="FF63BE7B"/>
      </colorScale>
    </cfRule>
  </conditionalFormatting>
  <conditionalFormatting sqref="F3:N3">
    <cfRule type="colorScale" priority="1033">
      <colorScale>
        <cfvo type="min"/>
        <cfvo type="percentile" val="50"/>
        <cfvo type="max"/>
        <color rgb="FFF8696B"/>
        <color rgb="FFFFEB84"/>
        <color rgb="FF63BE7B"/>
      </colorScale>
    </cfRule>
  </conditionalFormatting>
  <conditionalFormatting sqref="F4:N4">
    <cfRule type="colorScale" priority="2240">
      <colorScale>
        <cfvo type="min"/>
        <cfvo type="percentile" val="50"/>
        <cfvo type="max"/>
        <color rgb="FFF8696B"/>
        <color rgb="FFFFEB84"/>
        <color rgb="FF63BE7B"/>
      </colorScale>
    </cfRule>
  </conditionalFormatting>
  <conditionalFormatting sqref="F5:N5">
    <cfRule type="colorScale" priority="159">
      <colorScale>
        <cfvo type="min"/>
        <cfvo type="percentile" val="50"/>
        <cfvo type="max"/>
        <color rgb="FFF8696B"/>
        <color rgb="FFFFEB84"/>
        <color rgb="FF63BE7B"/>
      </colorScale>
    </cfRule>
  </conditionalFormatting>
  <conditionalFormatting sqref="F6:N6">
    <cfRule type="colorScale" priority="153">
      <colorScale>
        <cfvo type="min"/>
        <cfvo type="percentile" val="50"/>
        <cfvo type="max"/>
        <color rgb="FFF8696B"/>
        <color rgb="FFFFEB84"/>
        <color rgb="FF63BE7B"/>
      </colorScale>
    </cfRule>
  </conditionalFormatting>
  <conditionalFormatting sqref="F7:N7">
    <cfRule type="colorScale" priority="144">
      <colorScale>
        <cfvo type="min"/>
        <cfvo type="percentile" val="50"/>
        <cfvo type="max"/>
        <color rgb="FFF8696B"/>
        <color rgb="FFFFEB84"/>
        <color rgb="FF63BE7B"/>
      </colorScale>
    </cfRule>
  </conditionalFormatting>
  <conditionalFormatting sqref="F8:N8">
    <cfRule type="colorScale" priority="138">
      <colorScale>
        <cfvo type="min"/>
        <cfvo type="percentile" val="50"/>
        <cfvo type="max"/>
        <color rgb="FFF8696B"/>
        <color rgb="FFFFEB84"/>
        <color rgb="FF63BE7B"/>
      </colorScale>
    </cfRule>
  </conditionalFormatting>
  <conditionalFormatting sqref="F9:N10">
    <cfRule type="colorScale" priority="129">
      <colorScale>
        <cfvo type="min"/>
        <cfvo type="percentile" val="50"/>
        <cfvo type="max"/>
        <color rgb="FFF8696B"/>
        <color rgb="FFFFEB84"/>
        <color rgb="FF63BE7B"/>
      </colorScale>
    </cfRule>
  </conditionalFormatting>
  <conditionalFormatting sqref="F11:N13">
    <cfRule type="colorScale" priority="123">
      <colorScale>
        <cfvo type="min"/>
        <cfvo type="percentile" val="50"/>
        <cfvo type="max"/>
        <color rgb="FFF8696B"/>
        <color rgb="FFFFEB84"/>
        <color rgb="FF63BE7B"/>
      </colorScale>
    </cfRule>
  </conditionalFormatting>
  <conditionalFormatting sqref="F14:N15">
    <cfRule type="colorScale" priority="117">
      <colorScale>
        <cfvo type="min"/>
        <cfvo type="percentile" val="50"/>
        <cfvo type="max"/>
        <color rgb="FFF8696B"/>
        <color rgb="FFFFEB84"/>
        <color rgb="FF63BE7B"/>
      </colorScale>
    </cfRule>
  </conditionalFormatting>
  <conditionalFormatting sqref="F16:N16">
    <cfRule type="colorScale" priority="111">
      <colorScale>
        <cfvo type="min"/>
        <cfvo type="percentile" val="50"/>
        <cfvo type="max"/>
        <color rgb="FFF8696B"/>
        <color rgb="FFFFEB84"/>
        <color rgb="FF63BE7B"/>
      </colorScale>
    </cfRule>
  </conditionalFormatting>
  <conditionalFormatting sqref="F17:N18">
    <cfRule type="colorScale" priority="105">
      <colorScale>
        <cfvo type="min"/>
        <cfvo type="percentile" val="50"/>
        <cfvo type="max"/>
        <color rgb="FFF8696B"/>
        <color rgb="FFFFEB84"/>
        <color rgb="FF63BE7B"/>
      </colorScale>
    </cfRule>
  </conditionalFormatting>
  <conditionalFormatting sqref="F19:N20">
    <cfRule type="colorScale" priority="99">
      <colorScale>
        <cfvo type="min"/>
        <cfvo type="percentile" val="50"/>
        <cfvo type="max"/>
        <color rgb="FFF8696B"/>
        <color rgb="FFFFEB84"/>
        <color rgb="FF63BE7B"/>
      </colorScale>
    </cfRule>
  </conditionalFormatting>
  <conditionalFormatting sqref="F21:N23">
    <cfRule type="colorScale" priority="93">
      <colorScale>
        <cfvo type="min"/>
        <cfvo type="percentile" val="50"/>
        <cfvo type="max"/>
        <color rgb="FFF8696B"/>
        <color rgb="FFFFEB84"/>
        <color rgb="FF63BE7B"/>
      </colorScale>
    </cfRule>
  </conditionalFormatting>
  <conditionalFormatting sqref="F24:N25">
    <cfRule type="colorScale" priority="87">
      <colorScale>
        <cfvo type="min"/>
        <cfvo type="percentile" val="50"/>
        <cfvo type="max"/>
        <color rgb="FFF8696B"/>
        <color rgb="FFFFEB84"/>
        <color rgb="FF63BE7B"/>
      </colorScale>
    </cfRule>
  </conditionalFormatting>
  <conditionalFormatting sqref="F26:N26">
    <cfRule type="colorScale" priority="81">
      <colorScale>
        <cfvo type="min"/>
        <cfvo type="percentile" val="50"/>
        <cfvo type="max"/>
        <color rgb="FFF8696B"/>
        <color rgb="FFFFEB84"/>
        <color rgb="FF63BE7B"/>
      </colorScale>
    </cfRule>
  </conditionalFormatting>
  <conditionalFormatting sqref="F27:N27">
    <cfRule type="colorScale" priority="75">
      <colorScale>
        <cfvo type="min"/>
        <cfvo type="percentile" val="50"/>
        <cfvo type="max"/>
        <color rgb="FFF8696B"/>
        <color rgb="FFFFEB84"/>
        <color rgb="FF63BE7B"/>
      </colorScale>
    </cfRule>
  </conditionalFormatting>
  <conditionalFormatting sqref="F28:N29">
    <cfRule type="colorScale" priority="69">
      <colorScale>
        <cfvo type="min"/>
        <cfvo type="percentile" val="50"/>
        <cfvo type="max"/>
        <color rgb="FFF8696B"/>
        <color rgb="FFFFEB84"/>
        <color rgb="FF63BE7B"/>
      </colorScale>
    </cfRule>
  </conditionalFormatting>
  <conditionalFormatting sqref="F30:N32">
    <cfRule type="colorScale" priority="63">
      <colorScale>
        <cfvo type="min"/>
        <cfvo type="percentile" val="50"/>
        <cfvo type="max"/>
        <color rgb="FFF8696B"/>
        <color rgb="FFFFEB84"/>
        <color rgb="FF63BE7B"/>
      </colorScale>
    </cfRule>
  </conditionalFormatting>
  <conditionalFormatting sqref="F33:N36">
    <cfRule type="colorScale" priority="57">
      <colorScale>
        <cfvo type="min"/>
        <cfvo type="percentile" val="50"/>
        <cfvo type="max"/>
        <color rgb="FFF8696B"/>
        <color rgb="FFFFEB84"/>
        <color rgb="FF63BE7B"/>
      </colorScale>
    </cfRule>
  </conditionalFormatting>
  <conditionalFormatting sqref="F37:N38">
    <cfRule type="colorScale" priority="51">
      <colorScale>
        <cfvo type="min"/>
        <cfvo type="percentile" val="50"/>
        <cfvo type="max"/>
        <color rgb="FFF8696B"/>
        <color rgb="FFFFEB84"/>
        <color rgb="FF63BE7B"/>
      </colorScale>
    </cfRule>
  </conditionalFormatting>
  <conditionalFormatting sqref="F39:N39">
    <cfRule type="colorScale" priority="45">
      <colorScale>
        <cfvo type="min"/>
        <cfvo type="percentile" val="50"/>
        <cfvo type="max"/>
        <color rgb="FFF8696B"/>
        <color rgb="FFFFEB84"/>
        <color rgb="FF63BE7B"/>
      </colorScale>
    </cfRule>
  </conditionalFormatting>
  <conditionalFormatting sqref="F40:N40">
    <cfRule type="colorScale" priority="39">
      <colorScale>
        <cfvo type="min"/>
        <cfvo type="percentile" val="50"/>
        <cfvo type="max"/>
        <color rgb="FFF8696B"/>
        <color rgb="FFFFEB84"/>
        <color rgb="FF63BE7B"/>
      </colorScale>
    </cfRule>
  </conditionalFormatting>
  <conditionalFormatting sqref="F41:N43">
    <cfRule type="colorScale" priority="33">
      <colorScale>
        <cfvo type="min"/>
        <cfvo type="percentile" val="50"/>
        <cfvo type="max"/>
        <color rgb="FFF8696B"/>
        <color rgb="FFFFEB84"/>
        <color rgb="FF63BE7B"/>
      </colorScale>
    </cfRule>
  </conditionalFormatting>
  <conditionalFormatting sqref="F44:N45">
    <cfRule type="colorScale" priority="27">
      <colorScale>
        <cfvo type="min"/>
        <cfvo type="percentile" val="50"/>
        <cfvo type="max"/>
        <color rgb="FFF8696B"/>
        <color rgb="FFFFEB84"/>
        <color rgb="FF63BE7B"/>
      </colorScale>
    </cfRule>
  </conditionalFormatting>
  <conditionalFormatting sqref="F46:N46">
    <cfRule type="colorScale" priority="15">
      <colorScale>
        <cfvo type="min"/>
        <cfvo type="percentile" val="50"/>
        <cfvo type="max"/>
        <color rgb="FFF8696B"/>
        <color rgb="FFFFEB84"/>
        <color rgb="FF63BE7B"/>
      </colorScale>
    </cfRule>
  </conditionalFormatting>
  <conditionalFormatting sqref="F47:N50">
    <cfRule type="colorScale" priority="9">
      <colorScale>
        <cfvo type="min"/>
        <cfvo type="percentile" val="50"/>
        <cfvo type="max"/>
        <color rgb="FFF8696B"/>
        <color rgb="FFFFEB84"/>
        <color rgb="FF63BE7B"/>
      </colorScale>
    </cfRule>
  </conditionalFormatting>
  <conditionalFormatting sqref="F51:N51">
    <cfRule type="colorScale" priority="1">
      <colorScale>
        <cfvo type="min"/>
        <cfvo type="percentile" val="50"/>
        <cfvo type="max"/>
        <color rgb="FFF8696B"/>
        <color rgb="FFFFEB84"/>
        <color rgb="FF63BE7B"/>
      </colorScale>
    </cfRule>
  </conditionalFormatting>
  <conditionalFormatting sqref="AC2:AC51">
    <cfRule type="containsText" dxfId="184" priority="549" operator="containsText" text="A">
      <formula>NOT(ISERROR(SEARCH("A",AC2)))</formula>
    </cfRule>
    <cfRule type="containsText" dxfId="183" priority="248" operator="containsText" text="F">
      <formula>NOT(ISERROR(SEARCH("F",AC2)))</formula>
    </cfRule>
    <cfRule type="containsText" dxfId="182" priority="247" operator="containsText" text="S">
      <formula>NOT(ISERROR(SEARCH("S",AC2)))</formula>
    </cfRule>
    <cfRule type="containsText" dxfId="181" priority="246" operator="containsText" text="D">
      <formula>NOT(ISERROR(SEARCH("D",AC2)))</formula>
    </cfRule>
  </conditionalFormatting>
  <conditionalFormatting sqref="AC44:AC51">
    <cfRule type="containsText" dxfId="180" priority="25" operator="containsText" text="E">
      <formula>NOT(ISERROR(SEARCH("E",AC44)))</formula>
    </cfRule>
    <cfRule type="containsText" dxfId="179" priority="26" operator="containsText" text="B">
      <formula>NOT(ISERROR(SEARCH("B",AC44)))</formula>
    </cfRule>
  </conditionalFormatting>
  <conditionalFormatting sqref="AC47:AC51">
    <cfRule type="containsText" dxfId="178" priority="8" operator="containsText" text="B">
      <formula>NOT(ISERROR(SEARCH("B",AC47)))</formula>
    </cfRule>
    <cfRule type="containsText" dxfId="177" priority="7" operator="containsText" text="E">
      <formula>NOT(ISERROR(SEARCH("E",AC47)))</formula>
    </cfRule>
  </conditionalFormatting>
  <conditionalFormatting sqref="AC46:AK50">
    <cfRule type="containsText" dxfId="176" priority="13" operator="containsText" text="E">
      <formula>NOT(ISERROR(SEARCH("E",AC46)))</formula>
    </cfRule>
    <cfRule type="containsText" dxfId="175" priority="14" operator="containsText" text="B">
      <formula>NOT(ISERROR(SEARCH("B",AC46)))</formula>
    </cfRule>
  </conditionalFormatting>
  <conditionalFormatting sqref="AC51:AK51">
    <cfRule type="containsText" dxfId="174" priority="6" operator="containsText" text="B">
      <formula>NOT(ISERROR(SEARCH("B",AC51)))</formula>
    </cfRule>
    <cfRule type="containsText" dxfId="173" priority="5" operator="containsText" text="E">
      <formula>NOT(ISERROR(SEARCH("E",AC51)))</formula>
    </cfRule>
  </conditionalFormatting>
  <conditionalFormatting sqref="AC2:AL4">
    <cfRule type="containsText" dxfId="172" priority="547" operator="containsText" text="E">
      <formula>NOT(ISERROR(SEARCH("E",AC2)))</formula>
    </cfRule>
    <cfRule type="containsText" dxfId="171" priority="548" operator="containsText" text="B">
      <formula>NOT(ISERROR(SEARCH("B",AC2)))</formula>
    </cfRule>
  </conditionalFormatting>
  <conditionalFormatting sqref="AC5:AL44 AC45:AK45">
    <cfRule type="containsText" dxfId="170" priority="32" operator="containsText" text="B">
      <formula>NOT(ISERROR(SEARCH("B",AC5)))</formula>
    </cfRule>
    <cfRule type="containsText" dxfId="169" priority="31" operator="containsText" text="E">
      <formula>NOT(ISERROR(SEARCH("E",AC5)))</formula>
    </cfRule>
  </conditionalFormatting>
  <conditionalFormatting sqref="AI3:AJ3">
    <cfRule type="containsText" dxfId="168" priority="1039" operator="containsText" text="A">
      <formula>NOT(ISERROR(SEARCH("A",AI3)))</formula>
    </cfRule>
  </conditionalFormatting>
  <conditionalFormatting sqref="AI3:AJ51">
    <cfRule type="containsText" dxfId="167" priority="2" operator="containsText" text="E">
      <formula>NOT(ISERROR(SEARCH("E",AI3)))</formula>
    </cfRule>
    <cfRule type="containsText" dxfId="166" priority="3" operator="containsText" text="B">
      <formula>NOT(ISERROR(SEARCH("B",AI3)))</formula>
    </cfRule>
  </conditionalFormatting>
  <conditionalFormatting sqref="AI4:AJ51">
    <cfRule type="containsText" dxfId="165" priority="4" operator="containsText" text="A">
      <formula>NOT(ISERROR(SEARCH("A",AI4)))</formula>
    </cfRule>
  </conditionalFormatting>
  <conditionalFormatting sqref="AI2:AK2">
    <cfRule type="containsText" dxfId="164" priority="1390" operator="containsText" text="A">
      <formula>NOT(ISERROR(SEARCH("A",AI2)))</formula>
    </cfRule>
    <cfRule type="containsText" dxfId="163" priority="1389" operator="containsText" text="B">
      <formula>NOT(ISERROR(SEARCH("B",AI2)))</formula>
    </cfRule>
    <cfRule type="containsText" dxfId="162" priority="1388" operator="containsText" text="E">
      <formula>NOT(ISERROR(SEARCH("E",AI2)))</formula>
    </cfRule>
  </conditionalFormatting>
  <conditionalFormatting sqref="AK3:AK51">
    <cfRule type="containsText" dxfId="161" priority="1034" operator="containsText" text="E">
      <formula>NOT(ISERROR(SEARCH("E",AK3)))</formula>
    </cfRule>
    <cfRule type="containsText" dxfId="160" priority="1035" operator="containsText" text="B">
      <formula>NOT(ISERROR(SEARCH("B",AK3)))</formula>
    </cfRule>
    <cfRule type="containsText" dxfId="159" priority="1036" operator="containsText" text="A">
      <formula>NOT(ISERROR(SEARCH("A",AK3)))</formula>
    </cfRule>
  </conditionalFormatting>
  <conditionalFormatting sqref="AL2:AL5">
    <cfRule type="containsText" dxfId="158" priority="981" operator="containsText" text="A">
      <formula>NOT(ISERROR(SEARCH("A",AL2)))</formula>
    </cfRule>
  </conditionalFormatting>
  <conditionalFormatting sqref="AL6:AL44">
    <cfRule type="containsText" dxfId="157" priority="132" operator="containsText" text="A">
      <formula>NOT(ISERROR(SEARCH("A",AL6)))</formula>
    </cfRule>
  </conditionalFormatting>
  <conditionalFormatting sqref="AL45:AL51">
    <cfRule type="containsText" dxfId="156" priority="23" operator="containsText" text="B">
      <formula>NOT(ISERROR(SEARCH("B",AL45)))</formula>
    </cfRule>
    <cfRule type="containsText" dxfId="155" priority="24" operator="containsText" text="A">
      <formula>NOT(ISERROR(SEARCH("A",AL45)))</formula>
    </cfRule>
    <cfRule type="containsText" dxfId="154" priority="22" operator="containsText" text="E">
      <formula>NOT(ISERROR(SEARCH("E",AL45)))</formula>
    </cfRule>
  </conditionalFormatting>
  <dataValidations count="1">
    <dataValidation type="list" allowBlank="1" showInputMessage="1" showErrorMessage="1" sqref="AL2:AL51"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4 O5:S5 O6:S6 O7:S7 O8:S8 O9:S10 O11:S13 O14:S15 O16:S16 O17:S18 O19:S20 O21:S23 O24:S25 O26:S26 O27:S27 O28:S29 O30:S32 O33:S36 O37:S38 O39:S40 O41:S43 O44:S45 O46:S46 O47:S50 O51:S5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52"/>
  <sheetViews>
    <sheetView zoomScaleNormal="100" workbookViewId="0">
      <pane xSplit="5" ySplit="1" topLeftCell="AA25" activePane="bottomRight" state="frozen"/>
      <selection activeCell="E24" sqref="E24"/>
      <selection pane="topRight" activeCell="E24" sqref="E24"/>
      <selection pane="bottomLeft" activeCell="E24" sqref="E24"/>
      <selection pane="bottomRight" activeCell="AO56" sqref="AO56"/>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145</v>
      </c>
      <c r="U1" s="2" t="s">
        <v>89</v>
      </c>
      <c r="V1" s="2" t="s">
        <v>50</v>
      </c>
      <c r="W1" s="3" t="s">
        <v>51</v>
      </c>
      <c r="X1" s="3" t="s">
        <v>52</v>
      </c>
      <c r="Y1" s="3" t="s">
        <v>53</v>
      </c>
      <c r="Z1" s="3" t="s">
        <v>90</v>
      </c>
      <c r="AA1" s="4" t="s">
        <v>132</v>
      </c>
      <c r="AB1" s="4" t="s">
        <v>133</v>
      </c>
      <c r="AC1" s="4" t="s">
        <v>143</v>
      </c>
      <c r="AD1" s="4" t="s">
        <v>148</v>
      </c>
      <c r="AE1" s="4" t="s">
        <v>9</v>
      </c>
      <c r="AF1" s="4" t="s">
        <v>91</v>
      </c>
      <c r="AG1" s="4" t="s">
        <v>10</v>
      </c>
      <c r="AH1" s="4" t="s">
        <v>11</v>
      </c>
      <c r="AI1" s="4"/>
      <c r="AJ1" s="4" t="s">
        <v>12</v>
      </c>
      <c r="AK1" s="4" t="s">
        <v>13</v>
      </c>
      <c r="AL1" s="4" t="s">
        <v>54</v>
      </c>
      <c r="AM1" s="4" t="s">
        <v>92</v>
      </c>
      <c r="AN1" s="14" t="s">
        <v>93</v>
      </c>
      <c r="AO1" s="14" t="s">
        <v>134</v>
      </c>
    </row>
    <row r="2" spans="1:41" s="5" customFormat="1">
      <c r="A2" s="6">
        <v>45298</v>
      </c>
      <c r="B2" s="7" t="s">
        <v>137</v>
      </c>
      <c r="C2" s="8" t="s">
        <v>195</v>
      </c>
      <c r="D2" s="9">
        <v>8.4814814814814801E-2</v>
      </c>
      <c r="E2" s="8" t="s">
        <v>190</v>
      </c>
      <c r="F2" s="10">
        <v>12.9</v>
      </c>
      <c r="G2" s="10">
        <v>11.3</v>
      </c>
      <c r="H2" s="10">
        <v>12.6</v>
      </c>
      <c r="I2" s="10">
        <v>12.9</v>
      </c>
      <c r="J2" s="10">
        <v>13.1</v>
      </c>
      <c r="K2" s="10">
        <v>12.8</v>
      </c>
      <c r="L2" s="10">
        <v>12.7</v>
      </c>
      <c r="M2" s="10">
        <v>11.7</v>
      </c>
      <c r="N2" s="10">
        <v>11.3</v>
      </c>
      <c r="O2" s="10">
        <v>11.5</v>
      </c>
      <c r="P2" s="22">
        <f t="shared" ref="P2:P32" si="0">SUM(F2:H2)</f>
        <v>36.800000000000004</v>
      </c>
      <c r="Q2" s="22">
        <f t="shared" ref="Q2:Q32" si="1">SUM(I2:L2)</f>
        <v>51.5</v>
      </c>
      <c r="R2" s="22">
        <f t="shared" ref="R2:R32" si="2">SUM(M2:O2)</f>
        <v>34.5</v>
      </c>
      <c r="S2" s="23">
        <f t="shared" ref="S2:S32" si="3">SUM(F2:J2)</f>
        <v>62.800000000000004</v>
      </c>
      <c r="T2" s="23">
        <f t="shared" ref="T2:T32" si="4">SUM(K2:O2)</f>
        <v>60</v>
      </c>
      <c r="U2" s="11" t="s">
        <v>217</v>
      </c>
      <c r="V2" s="11" t="s">
        <v>213</v>
      </c>
      <c r="W2" s="13" t="s">
        <v>258</v>
      </c>
      <c r="X2" s="13" t="s">
        <v>252</v>
      </c>
      <c r="Y2" s="13" t="s">
        <v>259</v>
      </c>
      <c r="Z2" s="13" t="s">
        <v>136</v>
      </c>
      <c r="AA2" s="12">
        <v>9.9</v>
      </c>
      <c r="AB2" s="12">
        <v>9.4</v>
      </c>
      <c r="AC2" s="12">
        <v>9.4</v>
      </c>
      <c r="AD2" s="11" t="s">
        <v>183</v>
      </c>
      <c r="AE2" s="12">
        <v>2.1</v>
      </c>
      <c r="AF2" s="12">
        <v>-1</v>
      </c>
      <c r="AG2" s="12">
        <v>0.9</v>
      </c>
      <c r="AH2" s="12">
        <v>0.2</v>
      </c>
      <c r="AI2" s="12"/>
      <c r="AJ2" s="11" t="s">
        <v>318</v>
      </c>
      <c r="AK2" s="11" t="s">
        <v>315</v>
      </c>
      <c r="AL2" s="11" t="s">
        <v>182</v>
      </c>
      <c r="AM2" s="8"/>
      <c r="AN2" s="8" t="s">
        <v>355</v>
      </c>
      <c r="AO2" s="27" t="s">
        <v>356</v>
      </c>
    </row>
    <row r="3" spans="1:41" s="5" customFormat="1">
      <c r="A3" s="6">
        <v>45299</v>
      </c>
      <c r="B3" s="7" t="s">
        <v>142</v>
      </c>
      <c r="C3" s="42" t="s">
        <v>195</v>
      </c>
      <c r="D3" s="9">
        <v>8.3368055555555556E-2</v>
      </c>
      <c r="E3" s="8" t="s">
        <v>305</v>
      </c>
      <c r="F3" s="10">
        <v>12.6</v>
      </c>
      <c r="G3" s="10">
        <v>10.9</v>
      </c>
      <c r="H3" s="10">
        <v>11.9</v>
      </c>
      <c r="I3" s="10">
        <v>12.4</v>
      </c>
      <c r="J3" s="10">
        <v>12.6</v>
      </c>
      <c r="K3" s="10">
        <v>12.4</v>
      </c>
      <c r="L3" s="10">
        <v>12</v>
      </c>
      <c r="M3" s="10">
        <v>11.8</v>
      </c>
      <c r="N3" s="10">
        <v>11.9</v>
      </c>
      <c r="O3" s="10">
        <v>11.8</v>
      </c>
      <c r="P3" s="22">
        <f t="shared" si="0"/>
        <v>35.4</v>
      </c>
      <c r="Q3" s="22">
        <f t="shared" si="1"/>
        <v>49.4</v>
      </c>
      <c r="R3" s="22">
        <f t="shared" si="2"/>
        <v>35.5</v>
      </c>
      <c r="S3" s="23">
        <f t="shared" si="3"/>
        <v>60.4</v>
      </c>
      <c r="T3" s="23">
        <f t="shared" si="4"/>
        <v>59.900000000000006</v>
      </c>
      <c r="U3" s="11" t="s">
        <v>170</v>
      </c>
      <c r="V3" s="11" t="s">
        <v>171</v>
      </c>
      <c r="W3" s="13" t="s">
        <v>273</v>
      </c>
      <c r="X3" s="13" t="s">
        <v>272</v>
      </c>
      <c r="Y3" s="13" t="s">
        <v>306</v>
      </c>
      <c r="Z3" s="13" t="s">
        <v>136</v>
      </c>
      <c r="AA3" s="12">
        <v>9.9</v>
      </c>
      <c r="AB3" s="12">
        <v>8</v>
      </c>
      <c r="AC3" s="12">
        <v>9.3000000000000007</v>
      </c>
      <c r="AD3" s="11" t="s">
        <v>183</v>
      </c>
      <c r="AE3" s="12">
        <v>1.2</v>
      </c>
      <c r="AF3" s="12">
        <v>-0.3</v>
      </c>
      <c r="AG3" s="12">
        <v>0.5</v>
      </c>
      <c r="AH3" s="12">
        <v>0.4</v>
      </c>
      <c r="AI3" s="12"/>
      <c r="AJ3" s="11" t="s">
        <v>314</v>
      </c>
      <c r="AK3" s="11" t="s">
        <v>314</v>
      </c>
      <c r="AL3" s="11" t="s">
        <v>182</v>
      </c>
      <c r="AM3" s="8"/>
      <c r="AN3" s="8" t="s">
        <v>387</v>
      </c>
      <c r="AO3" s="27" t="s">
        <v>388</v>
      </c>
    </row>
    <row r="4" spans="1:41" s="5" customFormat="1">
      <c r="A4" s="6">
        <v>45304</v>
      </c>
      <c r="B4" s="7" t="s">
        <v>138</v>
      </c>
      <c r="C4" s="42" t="s">
        <v>195</v>
      </c>
      <c r="D4" s="9">
        <v>8.4722222222222213E-2</v>
      </c>
      <c r="E4" s="8" t="s">
        <v>405</v>
      </c>
      <c r="F4" s="10">
        <v>12.4</v>
      </c>
      <c r="G4" s="10">
        <v>10.8</v>
      </c>
      <c r="H4" s="10">
        <v>12.4</v>
      </c>
      <c r="I4" s="10">
        <v>12.6</v>
      </c>
      <c r="J4" s="10">
        <v>12.7</v>
      </c>
      <c r="K4" s="10">
        <v>12.7</v>
      </c>
      <c r="L4" s="10">
        <v>12.4</v>
      </c>
      <c r="M4" s="10">
        <v>12.1</v>
      </c>
      <c r="N4" s="10">
        <v>12.4</v>
      </c>
      <c r="O4" s="10">
        <v>11.5</v>
      </c>
      <c r="P4" s="22">
        <f t="shared" si="0"/>
        <v>35.6</v>
      </c>
      <c r="Q4" s="22">
        <f t="shared" si="1"/>
        <v>50.4</v>
      </c>
      <c r="R4" s="22">
        <f t="shared" si="2"/>
        <v>36</v>
      </c>
      <c r="S4" s="23">
        <f t="shared" si="3"/>
        <v>60.900000000000006</v>
      </c>
      <c r="T4" s="23">
        <f t="shared" si="4"/>
        <v>61.1</v>
      </c>
      <c r="U4" s="11" t="s">
        <v>170</v>
      </c>
      <c r="V4" s="11" t="s">
        <v>171</v>
      </c>
      <c r="W4" s="13" t="s">
        <v>280</v>
      </c>
      <c r="X4" s="13" t="s">
        <v>222</v>
      </c>
      <c r="Y4" s="13" t="s">
        <v>272</v>
      </c>
      <c r="Z4" s="13" t="s">
        <v>136</v>
      </c>
      <c r="AA4" s="12">
        <v>10</v>
      </c>
      <c r="AB4" s="12">
        <v>8.5</v>
      </c>
      <c r="AC4" s="12">
        <v>9.4</v>
      </c>
      <c r="AD4" s="11" t="s">
        <v>183</v>
      </c>
      <c r="AE4" s="12">
        <v>0.5</v>
      </c>
      <c r="AF4" s="12" t="s">
        <v>313</v>
      </c>
      <c r="AG4" s="12">
        <v>0.2</v>
      </c>
      <c r="AH4" s="12">
        <v>0.3</v>
      </c>
      <c r="AI4" s="12"/>
      <c r="AJ4" s="11" t="s">
        <v>315</v>
      </c>
      <c r="AK4" s="11" t="s">
        <v>314</v>
      </c>
      <c r="AL4" s="11" t="s">
        <v>183</v>
      </c>
      <c r="AM4" s="8"/>
      <c r="AN4" s="8" t="s">
        <v>456</v>
      </c>
      <c r="AO4" s="27" t="s">
        <v>457</v>
      </c>
    </row>
    <row r="5" spans="1:41" s="5" customFormat="1">
      <c r="A5" s="6">
        <v>45311</v>
      </c>
      <c r="B5" s="7" t="s">
        <v>179</v>
      </c>
      <c r="C5" s="42" t="s">
        <v>503</v>
      </c>
      <c r="D5" s="9">
        <v>8.6203703703703713E-2</v>
      </c>
      <c r="E5" s="8" t="s">
        <v>502</v>
      </c>
      <c r="F5" s="10">
        <v>13.1</v>
      </c>
      <c r="G5" s="10">
        <v>11.9</v>
      </c>
      <c r="H5" s="10">
        <v>12.9</v>
      </c>
      <c r="I5" s="10">
        <v>13</v>
      </c>
      <c r="J5" s="10">
        <v>12.6</v>
      </c>
      <c r="K5" s="10">
        <v>12.7</v>
      </c>
      <c r="L5" s="10">
        <v>12.5</v>
      </c>
      <c r="M5" s="10">
        <v>11.9</v>
      </c>
      <c r="N5" s="10">
        <v>11.8</v>
      </c>
      <c r="O5" s="10">
        <v>12.4</v>
      </c>
      <c r="P5" s="22">
        <f t="shared" si="0"/>
        <v>37.9</v>
      </c>
      <c r="Q5" s="22">
        <f t="shared" si="1"/>
        <v>50.8</v>
      </c>
      <c r="R5" s="22">
        <f t="shared" si="2"/>
        <v>36.1</v>
      </c>
      <c r="S5" s="23">
        <f t="shared" si="3"/>
        <v>63.5</v>
      </c>
      <c r="T5" s="23">
        <f t="shared" si="4"/>
        <v>61.300000000000004</v>
      </c>
      <c r="U5" s="11" t="s">
        <v>217</v>
      </c>
      <c r="V5" s="11" t="s">
        <v>400</v>
      </c>
      <c r="W5" s="13" t="s">
        <v>199</v>
      </c>
      <c r="X5" s="13" t="s">
        <v>299</v>
      </c>
      <c r="Y5" s="13" t="s">
        <v>415</v>
      </c>
      <c r="Z5" s="13" t="s">
        <v>181</v>
      </c>
      <c r="AA5" s="12">
        <v>11.8</v>
      </c>
      <c r="AB5" s="12">
        <v>10.9</v>
      </c>
      <c r="AC5" s="12">
        <v>8</v>
      </c>
      <c r="AD5" s="11" t="s">
        <v>276</v>
      </c>
      <c r="AE5" s="12">
        <v>3</v>
      </c>
      <c r="AF5" s="12">
        <v>-0.5</v>
      </c>
      <c r="AG5" s="12">
        <v>0.4</v>
      </c>
      <c r="AH5" s="12">
        <v>2.1</v>
      </c>
      <c r="AI5" s="12"/>
      <c r="AJ5" s="11" t="s">
        <v>314</v>
      </c>
      <c r="AK5" s="11" t="s">
        <v>315</v>
      </c>
      <c r="AL5" s="11" t="s">
        <v>182</v>
      </c>
      <c r="AM5" s="8"/>
      <c r="AN5" s="8" t="s">
        <v>577</v>
      </c>
      <c r="AO5" s="27" t="s">
        <v>578</v>
      </c>
    </row>
    <row r="6" spans="1:41" s="5" customFormat="1">
      <c r="A6" s="6">
        <v>45311</v>
      </c>
      <c r="B6" s="7" t="s">
        <v>176</v>
      </c>
      <c r="C6" s="42" t="s">
        <v>503</v>
      </c>
      <c r="D6" s="9">
        <v>8.4814814814814801E-2</v>
      </c>
      <c r="E6" s="8" t="s">
        <v>513</v>
      </c>
      <c r="F6" s="10">
        <v>12.6</v>
      </c>
      <c r="G6" s="10">
        <v>11.2</v>
      </c>
      <c r="H6" s="10">
        <v>12.2</v>
      </c>
      <c r="I6" s="10">
        <v>12.8</v>
      </c>
      <c r="J6" s="10">
        <v>12.9</v>
      </c>
      <c r="K6" s="10">
        <v>12.3</v>
      </c>
      <c r="L6" s="10">
        <v>12.2</v>
      </c>
      <c r="M6" s="10">
        <v>11.8</v>
      </c>
      <c r="N6" s="10">
        <v>12.2</v>
      </c>
      <c r="O6" s="10">
        <v>12.6</v>
      </c>
      <c r="P6" s="22">
        <f t="shared" si="0"/>
        <v>36</v>
      </c>
      <c r="Q6" s="22">
        <f t="shared" si="1"/>
        <v>50.2</v>
      </c>
      <c r="R6" s="22">
        <f t="shared" si="2"/>
        <v>36.6</v>
      </c>
      <c r="S6" s="23">
        <f t="shared" si="3"/>
        <v>61.699999999999996</v>
      </c>
      <c r="T6" s="23">
        <f t="shared" si="4"/>
        <v>61.1</v>
      </c>
      <c r="U6" s="11" t="s">
        <v>170</v>
      </c>
      <c r="V6" s="11" t="s">
        <v>248</v>
      </c>
      <c r="W6" s="13" t="s">
        <v>199</v>
      </c>
      <c r="X6" s="13" t="s">
        <v>280</v>
      </c>
      <c r="Y6" s="13" t="s">
        <v>225</v>
      </c>
      <c r="Z6" s="13" t="s">
        <v>181</v>
      </c>
      <c r="AA6" s="12">
        <v>11.8</v>
      </c>
      <c r="AB6" s="12">
        <v>10.9</v>
      </c>
      <c r="AC6" s="12">
        <v>8</v>
      </c>
      <c r="AD6" s="11" t="s">
        <v>276</v>
      </c>
      <c r="AE6" s="12">
        <v>2.9</v>
      </c>
      <c r="AF6" s="12" t="s">
        <v>313</v>
      </c>
      <c r="AG6" s="12">
        <v>0.8</v>
      </c>
      <c r="AH6" s="12">
        <v>2.1</v>
      </c>
      <c r="AI6" s="12"/>
      <c r="AJ6" s="11" t="s">
        <v>314</v>
      </c>
      <c r="AK6" s="11" t="s">
        <v>315</v>
      </c>
      <c r="AL6" s="11" t="s">
        <v>183</v>
      </c>
      <c r="AM6" s="8"/>
      <c r="AN6" s="8" t="s">
        <v>560</v>
      </c>
      <c r="AO6" s="27" t="s">
        <v>561</v>
      </c>
    </row>
    <row r="7" spans="1:41" s="5" customFormat="1">
      <c r="A7" s="6">
        <v>45312</v>
      </c>
      <c r="B7" s="17" t="s">
        <v>173</v>
      </c>
      <c r="C7" s="42" t="s">
        <v>519</v>
      </c>
      <c r="D7" s="9">
        <v>8.68287037037037E-2</v>
      </c>
      <c r="E7" s="8" t="s">
        <v>526</v>
      </c>
      <c r="F7" s="10">
        <v>12.7</v>
      </c>
      <c r="G7" s="10">
        <v>11.2</v>
      </c>
      <c r="H7" s="10">
        <v>12.4</v>
      </c>
      <c r="I7" s="10">
        <v>12.9</v>
      </c>
      <c r="J7" s="10">
        <v>13.5</v>
      </c>
      <c r="K7" s="10">
        <v>12.8</v>
      </c>
      <c r="L7" s="10">
        <v>12.3</v>
      </c>
      <c r="M7" s="10">
        <v>12.5</v>
      </c>
      <c r="N7" s="10">
        <v>12.2</v>
      </c>
      <c r="O7" s="10">
        <v>12.7</v>
      </c>
      <c r="P7" s="22">
        <f t="shared" si="0"/>
        <v>36.299999999999997</v>
      </c>
      <c r="Q7" s="22">
        <f t="shared" si="1"/>
        <v>51.5</v>
      </c>
      <c r="R7" s="22">
        <f t="shared" si="2"/>
        <v>37.4</v>
      </c>
      <c r="S7" s="23">
        <f t="shared" si="3"/>
        <v>62.699999999999996</v>
      </c>
      <c r="T7" s="23">
        <f t="shared" si="4"/>
        <v>62.5</v>
      </c>
      <c r="U7" s="11" t="s">
        <v>217</v>
      </c>
      <c r="V7" s="11" t="s">
        <v>171</v>
      </c>
      <c r="W7" s="13" t="s">
        <v>270</v>
      </c>
      <c r="X7" s="13" t="s">
        <v>220</v>
      </c>
      <c r="Y7" s="13" t="s">
        <v>298</v>
      </c>
      <c r="Z7" s="13" t="s">
        <v>181</v>
      </c>
      <c r="AA7" s="12">
        <v>16.100000000000001</v>
      </c>
      <c r="AB7" s="12">
        <v>14.6</v>
      </c>
      <c r="AC7" s="12">
        <v>6.8</v>
      </c>
      <c r="AD7" s="11" t="s">
        <v>276</v>
      </c>
      <c r="AE7" s="12">
        <v>3.7</v>
      </c>
      <c r="AF7" s="12" t="s">
        <v>313</v>
      </c>
      <c r="AG7" s="12">
        <v>1.3</v>
      </c>
      <c r="AH7" s="12">
        <v>2.4</v>
      </c>
      <c r="AI7" s="12"/>
      <c r="AJ7" s="11" t="s">
        <v>316</v>
      </c>
      <c r="AK7" s="11" t="s">
        <v>315</v>
      </c>
      <c r="AL7" s="11" t="s">
        <v>183</v>
      </c>
      <c r="AM7" s="8" t="s">
        <v>570</v>
      </c>
      <c r="AN7" s="8" t="s">
        <v>558</v>
      </c>
      <c r="AO7" s="27" t="s">
        <v>559</v>
      </c>
    </row>
    <row r="8" spans="1:41" s="5" customFormat="1">
      <c r="A8" s="6">
        <v>45312</v>
      </c>
      <c r="B8" s="17" t="s">
        <v>140</v>
      </c>
      <c r="C8" s="42" t="s">
        <v>503</v>
      </c>
      <c r="D8" s="9">
        <v>8.4791666666666668E-2</v>
      </c>
      <c r="E8" s="8" t="s">
        <v>535</v>
      </c>
      <c r="F8" s="10">
        <v>12.8</v>
      </c>
      <c r="G8" s="10">
        <v>12.1</v>
      </c>
      <c r="H8" s="10">
        <v>13.2</v>
      </c>
      <c r="I8" s="10">
        <v>12.8</v>
      </c>
      <c r="J8" s="10">
        <v>12.1</v>
      </c>
      <c r="K8" s="10">
        <v>11.7</v>
      </c>
      <c r="L8" s="10">
        <v>11.9</v>
      </c>
      <c r="M8" s="10">
        <v>11.8</v>
      </c>
      <c r="N8" s="10">
        <v>11.8</v>
      </c>
      <c r="O8" s="10">
        <v>12.4</v>
      </c>
      <c r="P8" s="22">
        <f t="shared" si="0"/>
        <v>38.099999999999994</v>
      </c>
      <c r="Q8" s="22">
        <f t="shared" si="1"/>
        <v>48.499999999999993</v>
      </c>
      <c r="R8" s="22">
        <f t="shared" si="2"/>
        <v>36</v>
      </c>
      <c r="S8" s="23">
        <f t="shared" si="3"/>
        <v>62.999999999999993</v>
      </c>
      <c r="T8" s="23">
        <f t="shared" si="4"/>
        <v>59.6</v>
      </c>
      <c r="U8" s="11" t="s">
        <v>217</v>
      </c>
      <c r="V8" s="11" t="s">
        <v>171</v>
      </c>
      <c r="W8" s="13" t="s">
        <v>272</v>
      </c>
      <c r="X8" s="13" t="s">
        <v>199</v>
      </c>
      <c r="Y8" s="13" t="s">
        <v>411</v>
      </c>
      <c r="Z8" s="13" t="s">
        <v>181</v>
      </c>
      <c r="AA8" s="12">
        <v>16.100000000000001</v>
      </c>
      <c r="AB8" s="12">
        <v>14.6</v>
      </c>
      <c r="AC8" s="12">
        <v>6.8</v>
      </c>
      <c r="AD8" s="11" t="s">
        <v>276</v>
      </c>
      <c r="AE8" s="12">
        <v>2.8</v>
      </c>
      <c r="AF8" s="12">
        <v>-0.5</v>
      </c>
      <c r="AG8" s="12">
        <v>-0.1</v>
      </c>
      <c r="AH8" s="12">
        <v>2.4</v>
      </c>
      <c r="AI8" s="12"/>
      <c r="AJ8" s="11" t="s">
        <v>315</v>
      </c>
      <c r="AK8" s="11" t="s">
        <v>315</v>
      </c>
      <c r="AL8" s="11" t="s">
        <v>182</v>
      </c>
      <c r="AM8" s="8" t="s">
        <v>570</v>
      </c>
      <c r="AN8" s="8" t="s">
        <v>538</v>
      </c>
      <c r="AO8" s="27" t="s">
        <v>539</v>
      </c>
    </row>
    <row r="9" spans="1:41" s="5" customFormat="1">
      <c r="A9" s="6">
        <v>45319</v>
      </c>
      <c r="B9" s="7" t="s">
        <v>138</v>
      </c>
      <c r="C9" s="42" t="s">
        <v>195</v>
      </c>
      <c r="D9" s="9">
        <v>8.548611111111111E-2</v>
      </c>
      <c r="E9" s="8" t="s">
        <v>611</v>
      </c>
      <c r="F9" s="10">
        <v>12.8</v>
      </c>
      <c r="G9" s="10">
        <v>11.8</v>
      </c>
      <c r="H9" s="10">
        <v>13</v>
      </c>
      <c r="I9" s="10">
        <v>12.8</v>
      </c>
      <c r="J9" s="10">
        <v>12.5</v>
      </c>
      <c r="K9" s="10">
        <v>12.7</v>
      </c>
      <c r="L9" s="10">
        <v>12.4</v>
      </c>
      <c r="M9" s="10">
        <v>12.1</v>
      </c>
      <c r="N9" s="10">
        <v>11.4</v>
      </c>
      <c r="O9" s="10">
        <v>12.1</v>
      </c>
      <c r="P9" s="22">
        <f t="shared" si="0"/>
        <v>37.6</v>
      </c>
      <c r="Q9" s="22">
        <f t="shared" si="1"/>
        <v>50.4</v>
      </c>
      <c r="R9" s="22">
        <f t="shared" si="2"/>
        <v>35.6</v>
      </c>
      <c r="S9" s="23">
        <f t="shared" si="3"/>
        <v>62.900000000000006</v>
      </c>
      <c r="T9" s="23">
        <f t="shared" si="4"/>
        <v>60.7</v>
      </c>
      <c r="U9" s="11" t="s">
        <v>217</v>
      </c>
      <c r="V9" s="11" t="s">
        <v>400</v>
      </c>
      <c r="W9" s="13" t="s">
        <v>273</v>
      </c>
      <c r="X9" s="13" t="s">
        <v>240</v>
      </c>
      <c r="Y9" s="13" t="s">
        <v>241</v>
      </c>
      <c r="Z9" s="13" t="s">
        <v>181</v>
      </c>
      <c r="AA9" s="12">
        <v>9.5</v>
      </c>
      <c r="AB9" s="12">
        <v>8.6999999999999993</v>
      </c>
      <c r="AC9" s="12">
        <v>9.1999999999999993</v>
      </c>
      <c r="AD9" s="11" t="s">
        <v>182</v>
      </c>
      <c r="AE9" s="12">
        <v>1.8</v>
      </c>
      <c r="AF9" s="12">
        <v>-0.6</v>
      </c>
      <c r="AG9" s="12">
        <v>1.2</v>
      </c>
      <c r="AH9" s="12" t="s">
        <v>317</v>
      </c>
      <c r="AI9" s="12"/>
      <c r="AJ9" s="11" t="s">
        <v>318</v>
      </c>
      <c r="AK9" s="11" t="s">
        <v>315</v>
      </c>
      <c r="AL9" s="11" t="s">
        <v>182</v>
      </c>
      <c r="AM9" s="8" t="s">
        <v>570</v>
      </c>
      <c r="AN9" s="8" t="s">
        <v>645</v>
      </c>
      <c r="AO9" s="27" t="s">
        <v>646</v>
      </c>
    </row>
    <row r="10" spans="1:41" s="5" customFormat="1">
      <c r="A10" s="6">
        <v>45325</v>
      </c>
      <c r="B10" s="7" t="s">
        <v>139</v>
      </c>
      <c r="C10" s="42" t="s">
        <v>195</v>
      </c>
      <c r="D10" s="9">
        <v>8.3379629629629637E-2</v>
      </c>
      <c r="E10" s="8" t="s">
        <v>681</v>
      </c>
      <c r="F10" s="10">
        <v>12.9</v>
      </c>
      <c r="G10" s="10">
        <v>11.8</v>
      </c>
      <c r="H10" s="10">
        <v>12.6</v>
      </c>
      <c r="I10" s="10">
        <v>12.3</v>
      </c>
      <c r="J10" s="10">
        <v>11.7</v>
      </c>
      <c r="K10" s="10">
        <v>11.7</v>
      </c>
      <c r="L10" s="10">
        <v>11.9</v>
      </c>
      <c r="M10" s="10">
        <v>11.4</v>
      </c>
      <c r="N10" s="10">
        <v>12</v>
      </c>
      <c r="O10" s="10">
        <v>12.1</v>
      </c>
      <c r="P10" s="22">
        <f t="shared" si="0"/>
        <v>37.300000000000004</v>
      </c>
      <c r="Q10" s="22">
        <f t="shared" si="1"/>
        <v>47.6</v>
      </c>
      <c r="R10" s="22">
        <f t="shared" si="2"/>
        <v>35.5</v>
      </c>
      <c r="S10" s="23">
        <f t="shared" si="3"/>
        <v>61.300000000000011</v>
      </c>
      <c r="T10" s="23">
        <f t="shared" si="4"/>
        <v>59.1</v>
      </c>
      <c r="U10" s="11" t="s">
        <v>217</v>
      </c>
      <c r="V10" s="11" t="s">
        <v>171</v>
      </c>
      <c r="W10" s="13" t="s">
        <v>272</v>
      </c>
      <c r="X10" s="13" t="s">
        <v>272</v>
      </c>
      <c r="Y10" s="13" t="s">
        <v>260</v>
      </c>
      <c r="Z10" s="13" t="s">
        <v>182</v>
      </c>
      <c r="AA10" s="12">
        <v>10.3</v>
      </c>
      <c r="AB10" s="12">
        <v>8.3000000000000007</v>
      </c>
      <c r="AC10" s="12">
        <v>9</v>
      </c>
      <c r="AD10" s="11" t="s">
        <v>182</v>
      </c>
      <c r="AE10" s="12">
        <v>-0.2</v>
      </c>
      <c r="AF10" s="12">
        <v>-0.4</v>
      </c>
      <c r="AG10" s="12">
        <v>-0.3</v>
      </c>
      <c r="AH10" s="12">
        <v>-0.3</v>
      </c>
      <c r="AI10" s="12"/>
      <c r="AJ10" s="11" t="s">
        <v>315</v>
      </c>
      <c r="AK10" s="11" t="s">
        <v>315</v>
      </c>
      <c r="AL10" s="11" t="s">
        <v>183</v>
      </c>
      <c r="AM10" s="8" t="s">
        <v>570</v>
      </c>
      <c r="AN10" s="8" t="s">
        <v>746</v>
      </c>
      <c r="AO10" s="27" t="s">
        <v>747</v>
      </c>
    </row>
    <row r="11" spans="1:41" s="5" customFormat="1">
      <c r="A11" s="6">
        <v>45326</v>
      </c>
      <c r="B11" s="7" t="s">
        <v>140</v>
      </c>
      <c r="C11" s="42" t="s">
        <v>195</v>
      </c>
      <c r="D11" s="9">
        <v>8.3414351851851851E-2</v>
      </c>
      <c r="E11" s="8" t="s">
        <v>699</v>
      </c>
      <c r="F11" s="10">
        <v>12.7</v>
      </c>
      <c r="G11" s="10">
        <v>11.6</v>
      </c>
      <c r="H11" s="10">
        <v>12.2</v>
      </c>
      <c r="I11" s="10">
        <v>12.3</v>
      </c>
      <c r="J11" s="10">
        <v>12</v>
      </c>
      <c r="K11" s="10">
        <v>12.3</v>
      </c>
      <c r="L11" s="10">
        <v>12.1</v>
      </c>
      <c r="M11" s="10">
        <v>11.8</v>
      </c>
      <c r="N11" s="10">
        <v>11.7</v>
      </c>
      <c r="O11" s="10">
        <v>12</v>
      </c>
      <c r="P11" s="22">
        <f t="shared" si="0"/>
        <v>36.5</v>
      </c>
      <c r="Q11" s="22">
        <f t="shared" si="1"/>
        <v>48.7</v>
      </c>
      <c r="R11" s="22">
        <f t="shared" si="2"/>
        <v>35.5</v>
      </c>
      <c r="S11" s="23">
        <f t="shared" si="3"/>
        <v>60.8</v>
      </c>
      <c r="T11" s="23">
        <f t="shared" si="4"/>
        <v>59.900000000000006</v>
      </c>
      <c r="U11" s="11" t="s">
        <v>170</v>
      </c>
      <c r="V11" s="11" t="s">
        <v>171</v>
      </c>
      <c r="W11" s="13" t="s">
        <v>239</v>
      </c>
      <c r="X11" s="13" t="s">
        <v>411</v>
      </c>
      <c r="Y11" s="13" t="s">
        <v>280</v>
      </c>
      <c r="Z11" s="13" t="s">
        <v>182</v>
      </c>
      <c r="AA11" s="12">
        <v>9.1999999999999993</v>
      </c>
      <c r="AB11" s="12">
        <v>9.6</v>
      </c>
      <c r="AC11" s="12">
        <v>8.8000000000000007</v>
      </c>
      <c r="AD11" s="11" t="s">
        <v>182</v>
      </c>
      <c r="AE11" s="12">
        <v>0.9</v>
      </c>
      <c r="AF11" s="12">
        <v>-0.3</v>
      </c>
      <c r="AG11" s="12">
        <v>0.8</v>
      </c>
      <c r="AH11" s="12">
        <v>-0.2</v>
      </c>
      <c r="AI11" s="12"/>
      <c r="AJ11" s="11" t="s">
        <v>314</v>
      </c>
      <c r="AK11" s="11" t="s">
        <v>315</v>
      </c>
      <c r="AL11" s="11" t="s">
        <v>183</v>
      </c>
      <c r="AM11" s="8" t="s">
        <v>570</v>
      </c>
      <c r="AN11" s="8" t="s">
        <v>722</v>
      </c>
      <c r="AO11" s="27" t="s">
        <v>723</v>
      </c>
    </row>
    <row r="12" spans="1:41" s="5" customFormat="1">
      <c r="A12" s="6">
        <v>45332</v>
      </c>
      <c r="B12" s="7" t="s">
        <v>138</v>
      </c>
      <c r="C12" s="42" t="s">
        <v>195</v>
      </c>
      <c r="D12" s="9">
        <v>8.4780092592592601E-2</v>
      </c>
      <c r="E12" s="8" t="s">
        <v>765</v>
      </c>
      <c r="F12" s="10">
        <v>12.7</v>
      </c>
      <c r="G12" s="10">
        <v>12</v>
      </c>
      <c r="H12" s="10">
        <v>12.6</v>
      </c>
      <c r="I12" s="10">
        <v>12.8</v>
      </c>
      <c r="J12" s="10">
        <v>12.6</v>
      </c>
      <c r="K12" s="10">
        <v>12.4</v>
      </c>
      <c r="L12" s="10">
        <v>12.1</v>
      </c>
      <c r="M12" s="10">
        <v>11.5</v>
      </c>
      <c r="N12" s="10">
        <v>11.8</v>
      </c>
      <c r="O12" s="10">
        <v>12</v>
      </c>
      <c r="P12" s="22">
        <f t="shared" si="0"/>
        <v>37.299999999999997</v>
      </c>
      <c r="Q12" s="22">
        <f t="shared" si="1"/>
        <v>49.9</v>
      </c>
      <c r="R12" s="22">
        <f t="shared" si="2"/>
        <v>35.299999999999997</v>
      </c>
      <c r="S12" s="23">
        <f t="shared" si="3"/>
        <v>62.699999999999996</v>
      </c>
      <c r="T12" s="23">
        <f t="shared" si="4"/>
        <v>59.8</v>
      </c>
      <c r="U12" s="11" t="s">
        <v>217</v>
      </c>
      <c r="V12" s="11" t="s">
        <v>171</v>
      </c>
      <c r="W12" s="13" t="s">
        <v>252</v>
      </c>
      <c r="X12" s="13" t="s">
        <v>239</v>
      </c>
      <c r="Y12" s="13" t="s">
        <v>766</v>
      </c>
      <c r="Z12" s="13" t="s">
        <v>182</v>
      </c>
      <c r="AA12" s="12">
        <v>9.1</v>
      </c>
      <c r="AB12" s="12">
        <v>8.4</v>
      </c>
      <c r="AC12" s="12">
        <v>9.1</v>
      </c>
      <c r="AD12" s="11" t="s">
        <v>182</v>
      </c>
      <c r="AE12" s="12">
        <v>1</v>
      </c>
      <c r="AF12" s="12">
        <v>-0.5</v>
      </c>
      <c r="AG12" s="12">
        <v>0.7</v>
      </c>
      <c r="AH12" s="12">
        <v>-0.2</v>
      </c>
      <c r="AI12" s="12"/>
      <c r="AJ12" s="11" t="s">
        <v>314</v>
      </c>
      <c r="AK12" s="11" t="s">
        <v>315</v>
      </c>
      <c r="AL12" s="11" t="s">
        <v>183</v>
      </c>
      <c r="AM12" s="8"/>
      <c r="AN12" s="8" t="s">
        <v>808</v>
      </c>
      <c r="AO12" s="27" t="s">
        <v>809</v>
      </c>
    </row>
    <row r="13" spans="1:41" s="5" customFormat="1">
      <c r="A13" s="6">
        <v>45332</v>
      </c>
      <c r="B13" s="7" t="s">
        <v>142</v>
      </c>
      <c r="C13" s="42" t="s">
        <v>195</v>
      </c>
      <c r="D13" s="9">
        <v>8.340277777777777E-2</v>
      </c>
      <c r="E13" s="8" t="s">
        <v>757</v>
      </c>
      <c r="F13" s="10">
        <v>12.7</v>
      </c>
      <c r="G13" s="10">
        <v>11.8</v>
      </c>
      <c r="H13" s="10">
        <v>12.6</v>
      </c>
      <c r="I13" s="10">
        <v>12.5</v>
      </c>
      <c r="J13" s="10">
        <v>12.4</v>
      </c>
      <c r="K13" s="10">
        <v>12.5</v>
      </c>
      <c r="L13" s="10">
        <v>12.1</v>
      </c>
      <c r="M13" s="10">
        <v>11.6</v>
      </c>
      <c r="N13" s="10">
        <v>11.1</v>
      </c>
      <c r="O13" s="10">
        <v>11.3</v>
      </c>
      <c r="P13" s="22">
        <f t="shared" si="0"/>
        <v>37.1</v>
      </c>
      <c r="Q13" s="22">
        <f t="shared" si="1"/>
        <v>49.5</v>
      </c>
      <c r="R13" s="22">
        <f t="shared" si="2"/>
        <v>34</v>
      </c>
      <c r="S13" s="23">
        <f t="shared" si="3"/>
        <v>62</v>
      </c>
      <c r="T13" s="23">
        <f t="shared" si="4"/>
        <v>58.600000000000009</v>
      </c>
      <c r="U13" s="11" t="s">
        <v>212</v>
      </c>
      <c r="V13" s="11" t="s">
        <v>213</v>
      </c>
      <c r="W13" s="13" t="s">
        <v>774</v>
      </c>
      <c r="X13" s="13" t="s">
        <v>220</v>
      </c>
      <c r="Y13" s="13" t="s">
        <v>775</v>
      </c>
      <c r="Z13" s="13" t="s">
        <v>182</v>
      </c>
      <c r="AA13" s="12">
        <v>9.1</v>
      </c>
      <c r="AB13" s="12">
        <v>8.4</v>
      </c>
      <c r="AC13" s="12">
        <v>9.1</v>
      </c>
      <c r="AD13" s="11" t="s">
        <v>182</v>
      </c>
      <c r="AE13" s="12">
        <v>1.5</v>
      </c>
      <c r="AF13" s="12">
        <v>-0.8</v>
      </c>
      <c r="AG13" s="12">
        <v>0.9</v>
      </c>
      <c r="AH13" s="12">
        <v>-0.2</v>
      </c>
      <c r="AI13" s="12"/>
      <c r="AJ13" s="11" t="s">
        <v>318</v>
      </c>
      <c r="AK13" s="11" t="s">
        <v>315</v>
      </c>
      <c r="AL13" s="11" t="s">
        <v>182</v>
      </c>
      <c r="AM13" s="8" t="s">
        <v>570</v>
      </c>
      <c r="AN13" s="8" t="s">
        <v>818</v>
      </c>
      <c r="AO13" s="27" t="s">
        <v>819</v>
      </c>
    </row>
    <row r="14" spans="1:41" s="5" customFormat="1">
      <c r="A14" s="6">
        <v>45333</v>
      </c>
      <c r="B14" s="17" t="s">
        <v>138</v>
      </c>
      <c r="C14" s="42" t="s">
        <v>195</v>
      </c>
      <c r="D14" s="9">
        <v>8.4780092592592601E-2</v>
      </c>
      <c r="E14" s="8" t="s">
        <v>784</v>
      </c>
      <c r="F14" s="10">
        <v>12.7</v>
      </c>
      <c r="G14" s="10">
        <v>12.1</v>
      </c>
      <c r="H14" s="10">
        <v>12.5</v>
      </c>
      <c r="I14" s="10">
        <v>12.6</v>
      </c>
      <c r="J14" s="10">
        <v>12.3</v>
      </c>
      <c r="K14" s="10">
        <v>12.8</v>
      </c>
      <c r="L14" s="10">
        <v>12.3</v>
      </c>
      <c r="M14" s="10">
        <v>11.7</v>
      </c>
      <c r="N14" s="10">
        <v>11.4</v>
      </c>
      <c r="O14" s="10">
        <v>12.1</v>
      </c>
      <c r="P14" s="22">
        <f t="shared" si="0"/>
        <v>37.299999999999997</v>
      </c>
      <c r="Q14" s="22">
        <f t="shared" si="1"/>
        <v>50</v>
      </c>
      <c r="R14" s="22">
        <f t="shared" si="2"/>
        <v>35.200000000000003</v>
      </c>
      <c r="S14" s="23">
        <f t="shared" si="3"/>
        <v>62.2</v>
      </c>
      <c r="T14" s="23">
        <f t="shared" si="4"/>
        <v>60.3</v>
      </c>
      <c r="U14" s="11" t="s">
        <v>217</v>
      </c>
      <c r="V14" s="11" t="s">
        <v>213</v>
      </c>
      <c r="W14" s="13" t="s">
        <v>785</v>
      </c>
      <c r="X14" s="13" t="s">
        <v>299</v>
      </c>
      <c r="Y14" s="13" t="s">
        <v>273</v>
      </c>
      <c r="Z14" s="13" t="s">
        <v>182</v>
      </c>
      <c r="AA14" s="12">
        <v>9.3000000000000007</v>
      </c>
      <c r="AB14" s="12">
        <v>8</v>
      </c>
      <c r="AC14" s="12">
        <v>8.6999999999999993</v>
      </c>
      <c r="AD14" s="11" t="s">
        <v>182</v>
      </c>
      <c r="AE14" s="12">
        <v>1</v>
      </c>
      <c r="AF14" s="12">
        <v>-0.6</v>
      </c>
      <c r="AG14" s="12">
        <v>0.5</v>
      </c>
      <c r="AH14" s="12">
        <v>-0.1</v>
      </c>
      <c r="AI14" s="12"/>
      <c r="AJ14" s="11" t="s">
        <v>314</v>
      </c>
      <c r="AK14" s="11" t="s">
        <v>314</v>
      </c>
      <c r="AL14" s="11" t="s">
        <v>183</v>
      </c>
      <c r="AM14" s="8" t="s">
        <v>570</v>
      </c>
      <c r="AN14" s="8" t="s">
        <v>832</v>
      </c>
      <c r="AO14" s="27" t="s">
        <v>833</v>
      </c>
    </row>
    <row r="15" spans="1:41" s="5" customFormat="1">
      <c r="A15" s="6">
        <v>45403</v>
      </c>
      <c r="B15" s="7" t="s">
        <v>138</v>
      </c>
      <c r="C15" s="42" t="s">
        <v>195</v>
      </c>
      <c r="D15" s="9">
        <v>8.475694444444444E-2</v>
      </c>
      <c r="E15" s="8" t="s">
        <v>940</v>
      </c>
      <c r="F15" s="10">
        <v>12.8</v>
      </c>
      <c r="G15" s="10">
        <v>11.3</v>
      </c>
      <c r="H15" s="10">
        <v>13.1</v>
      </c>
      <c r="I15" s="10">
        <v>13.3</v>
      </c>
      <c r="J15" s="10">
        <v>13.2</v>
      </c>
      <c r="K15" s="10">
        <v>12.2</v>
      </c>
      <c r="L15" s="10">
        <v>11.8</v>
      </c>
      <c r="M15" s="10">
        <v>11.9</v>
      </c>
      <c r="N15" s="10">
        <v>11.1</v>
      </c>
      <c r="O15" s="10">
        <v>11.6</v>
      </c>
      <c r="P15" s="22">
        <f t="shared" si="0"/>
        <v>37.200000000000003</v>
      </c>
      <c r="Q15" s="22">
        <f t="shared" si="1"/>
        <v>50.5</v>
      </c>
      <c r="R15" s="22">
        <f t="shared" si="2"/>
        <v>34.6</v>
      </c>
      <c r="S15" s="23">
        <f t="shared" si="3"/>
        <v>63.7</v>
      </c>
      <c r="T15" s="23">
        <f t="shared" si="4"/>
        <v>58.6</v>
      </c>
      <c r="U15" s="11" t="s">
        <v>212</v>
      </c>
      <c r="V15" s="11" t="s">
        <v>213</v>
      </c>
      <c r="W15" s="13" t="s">
        <v>766</v>
      </c>
      <c r="X15" s="13" t="s">
        <v>239</v>
      </c>
      <c r="Y15" s="13" t="s">
        <v>272</v>
      </c>
      <c r="Z15" s="13" t="s">
        <v>136</v>
      </c>
      <c r="AA15" s="12">
        <v>7.4</v>
      </c>
      <c r="AB15" s="12">
        <v>6.6</v>
      </c>
      <c r="AC15" s="12">
        <v>9.9</v>
      </c>
      <c r="AD15" s="11" t="s">
        <v>181</v>
      </c>
      <c r="AE15" s="12">
        <v>0.8</v>
      </c>
      <c r="AF15" s="12" t="s">
        <v>313</v>
      </c>
      <c r="AG15" s="12">
        <v>1.7</v>
      </c>
      <c r="AH15" s="12">
        <v>-0.9</v>
      </c>
      <c r="AI15" s="12" t="s">
        <v>319</v>
      </c>
      <c r="AJ15" s="11" t="s">
        <v>318</v>
      </c>
      <c r="AK15" s="11" t="s">
        <v>315</v>
      </c>
      <c r="AL15" s="11" t="s">
        <v>182</v>
      </c>
      <c r="AM15" s="8"/>
      <c r="AN15" s="8" t="s">
        <v>982</v>
      </c>
      <c r="AO15" s="27" t="s">
        <v>983</v>
      </c>
    </row>
    <row r="16" spans="1:41" s="5" customFormat="1">
      <c r="A16" s="6">
        <v>45410</v>
      </c>
      <c r="B16" s="7" t="s">
        <v>138</v>
      </c>
      <c r="C16" s="42" t="s">
        <v>195</v>
      </c>
      <c r="D16" s="9">
        <v>8.4027777777777785E-2</v>
      </c>
      <c r="E16" s="8" t="s">
        <v>1017</v>
      </c>
      <c r="F16" s="10">
        <v>12.6</v>
      </c>
      <c r="G16" s="10">
        <v>10.9</v>
      </c>
      <c r="H16" s="10">
        <v>12.3</v>
      </c>
      <c r="I16" s="10">
        <v>12.8</v>
      </c>
      <c r="J16" s="10">
        <v>12.8</v>
      </c>
      <c r="K16" s="10">
        <v>12.7</v>
      </c>
      <c r="L16" s="10">
        <v>12.5</v>
      </c>
      <c r="M16" s="10">
        <v>12</v>
      </c>
      <c r="N16" s="10">
        <v>11.2</v>
      </c>
      <c r="O16" s="10">
        <v>11.2</v>
      </c>
      <c r="P16" s="22">
        <f t="shared" si="0"/>
        <v>35.799999999999997</v>
      </c>
      <c r="Q16" s="22">
        <f t="shared" si="1"/>
        <v>50.8</v>
      </c>
      <c r="R16" s="22">
        <f t="shared" si="2"/>
        <v>34.4</v>
      </c>
      <c r="S16" s="23">
        <f t="shared" si="3"/>
        <v>61.399999999999991</v>
      </c>
      <c r="T16" s="23">
        <f t="shared" si="4"/>
        <v>59.600000000000009</v>
      </c>
      <c r="U16" s="11" t="s">
        <v>217</v>
      </c>
      <c r="V16" s="11" t="s">
        <v>213</v>
      </c>
      <c r="W16" s="13" t="s">
        <v>222</v>
      </c>
      <c r="X16" s="13" t="s">
        <v>258</v>
      </c>
      <c r="Y16" s="13" t="s">
        <v>280</v>
      </c>
      <c r="Z16" s="13" t="s">
        <v>136</v>
      </c>
      <c r="AA16" s="12">
        <v>9.3000000000000007</v>
      </c>
      <c r="AB16" s="12">
        <v>8.6999999999999993</v>
      </c>
      <c r="AC16" s="12">
        <v>9.4</v>
      </c>
      <c r="AD16" s="11" t="s">
        <v>136</v>
      </c>
      <c r="AE16" s="12">
        <v>-0.5</v>
      </c>
      <c r="AF16" s="12">
        <v>-0.9</v>
      </c>
      <c r="AG16" s="12">
        <v>0.4</v>
      </c>
      <c r="AH16" s="12">
        <v>-1.8</v>
      </c>
      <c r="AI16" s="12" t="s">
        <v>319</v>
      </c>
      <c r="AJ16" s="11" t="s">
        <v>314</v>
      </c>
      <c r="AK16" s="11" t="s">
        <v>315</v>
      </c>
      <c r="AL16" s="11" t="s">
        <v>181</v>
      </c>
      <c r="AM16" s="8"/>
      <c r="AN16" s="8" t="s">
        <v>1054</v>
      </c>
      <c r="AO16" s="27" t="s">
        <v>1055</v>
      </c>
    </row>
    <row r="17" spans="1:41" s="5" customFormat="1">
      <c r="A17" s="6">
        <v>45416</v>
      </c>
      <c r="B17" s="7" t="s">
        <v>140</v>
      </c>
      <c r="C17" s="42" t="s">
        <v>195</v>
      </c>
      <c r="D17" s="9">
        <v>8.1331018518518525E-2</v>
      </c>
      <c r="E17" s="8" t="s">
        <v>1078</v>
      </c>
      <c r="F17" s="10">
        <v>13</v>
      </c>
      <c r="G17" s="10">
        <v>10.9</v>
      </c>
      <c r="H17" s="10">
        <v>11.7</v>
      </c>
      <c r="I17" s="10">
        <v>11.8</v>
      </c>
      <c r="J17" s="10">
        <v>12</v>
      </c>
      <c r="K17" s="10">
        <v>12</v>
      </c>
      <c r="L17" s="10">
        <v>11.7</v>
      </c>
      <c r="M17" s="10">
        <v>11.4</v>
      </c>
      <c r="N17" s="10">
        <v>11.6</v>
      </c>
      <c r="O17" s="10">
        <v>11.6</v>
      </c>
      <c r="P17" s="22">
        <f t="shared" si="0"/>
        <v>35.599999999999994</v>
      </c>
      <c r="Q17" s="22">
        <f t="shared" si="1"/>
        <v>47.5</v>
      </c>
      <c r="R17" s="22">
        <f t="shared" si="2"/>
        <v>34.6</v>
      </c>
      <c r="S17" s="23">
        <f t="shared" si="3"/>
        <v>59.399999999999991</v>
      </c>
      <c r="T17" s="23">
        <f t="shared" si="4"/>
        <v>58.300000000000004</v>
      </c>
      <c r="U17" s="11" t="s">
        <v>170</v>
      </c>
      <c r="V17" s="11" t="s">
        <v>171</v>
      </c>
      <c r="W17" s="13" t="s">
        <v>1079</v>
      </c>
      <c r="X17" s="13" t="s">
        <v>1080</v>
      </c>
      <c r="Y17" s="13" t="s">
        <v>395</v>
      </c>
      <c r="Z17" s="13" t="s">
        <v>136</v>
      </c>
      <c r="AA17" s="44">
        <v>8.4</v>
      </c>
      <c r="AB17" s="45">
        <v>8</v>
      </c>
      <c r="AC17" s="45">
        <v>9.6999999999999993</v>
      </c>
      <c r="AD17" s="11" t="s">
        <v>217</v>
      </c>
      <c r="AE17" s="12">
        <v>-2.1</v>
      </c>
      <c r="AF17" s="12">
        <v>-0.2</v>
      </c>
      <c r="AG17" s="12">
        <v>0.1</v>
      </c>
      <c r="AH17" s="12">
        <v>-2.4</v>
      </c>
      <c r="AI17" s="12"/>
      <c r="AJ17" s="11" t="s">
        <v>315</v>
      </c>
      <c r="AK17" s="11" t="s">
        <v>315</v>
      </c>
      <c r="AL17" s="11" t="s">
        <v>183</v>
      </c>
      <c r="AM17" s="8"/>
      <c r="AN17" s="8" t="s">
        <v>1116</v>
      </c>
      <c r="AO17" s="27" t="s">
        <v>1117</v>
      </c>
    </row>
    <row r="18" spans="1:41" s="5" customFormat="1">
      <c r="A18" s="6">
        <v>45423</v>
      </c>
      <c r="B18" s="7" t="s">
        <v>138</v>
      </c>
      <c r="C18" s="42" t="s">
        <v>195</v>
      </c>
      <c r="D18" s="9">
        <v>8.3402777777777784E-2</v>
      </c>
      <c r="E18" s="8" t="s">
        <v>1150</v>
      </c>
      <c r="F18" s="10">
        <v>12.6</v>
      </c>
      <c r="G18" s="10">
        <v>11.2</v>
      </c>
      <c r="H18" s="10">
        <v>12.6</v>
      </c>
      <c r="I18" s="10">
        <v>12.5</v>
      </c>
      <c r="J18" s="10">
        <v>12.5</v>
      </c>
      <c r="K18" s="10">
        <v>12.9</v>
      </c>
      <c r="L18" s="10">
        <v>12.1</v>
      </c>
      <c r="M18" s="10">
        <v>11.5</v>
      </c>
      <c r="N18" s="10">
        <v>11.3</v>
      </c>
      <c r="O18" s="10">
        <v>11.4</v>
      </c>
      <c r="P18" s="22">
        <f t="shared" si="0"/>
        <v>36.4</v>
      </c>
      <c r="Q18" s="22">
        <f t="shared" si="1"/>
        <v>50</v>
      </c>
      <c r="R18" s="22">
        <f t="shared" si="2"/>
        <v>34.200000000000003</v>
      </c>
      <c r="S18" s="23">
        <f t="shared" si="3"/>
        <v>61.4</v>
      </c>
      <c r="T18" s="23">
        <f t="shared" si="4"/>
        <v>59.199999999999996</v>
      </c>
      <c r="U18" s="11" t="s">
        <v>217</v>
      </c>
      <c r="V18" s="11" t="s">
        <v>213</v>
      </c>
      <c r="W18" s="13" t="s">
        <v>260</v>
      </c>
      <c r="X18" s="13" t="s">
        <v>272</v>
      </c>
      <c r="Y18" s="13" t="s">
        <v>1151</v>
      </c>
      <c r="Z18" s="13" t="s">
        <v>181</v>
      </c>
      <c r="AA18" s="12">
        <v>8.6999999999999993</v>
      </c>
      <c r="AB18" s="12">
        <v>8.3000000000000007</v>
      </c>
      <c r="AC18" s="12">
        <v>9.5</v>
      </c>
      <c r="AD18" s="11" t="s">
        <v>217</v>
      </c>
      <c r="AE18" s="12">
        <v>-0.9</v>
      </c>
      <c r="AF18" s="12">
        <v>-0.8</v>
      </c>
      <c r="AG18" s="12">
        <v>0.7</v>
      </c>
      <c r="AH18" s="12">
        <v>-2.4</v>
      </c>
      <c r="AI18" s="12"/>
      <c r="AJ18" s="11" t="s">
        <v>314</v>
      </c>
      <c r="AK18" s="11" t="s">
        <v>315</v>
      </c>
      <c r="AL18" s="11" t="s">
        <v>182</v>
      </c>
      <c r="AM18" s="8"/>
      <c r="AN18" s="8" t="s">
        <v>1186</v>
      </c>
      <c r="AO18" s="27" t="s">
        <v>1187</v>
      </c>
    </row>
    <row r="19" spans="1:41" s="5" customFormat="1">
      <c r="A19" s="6">
        <v>45423</v>
      </c>
      <c r="B19" s="7" t="s">
        <v>137</v>
      </c>
      <c r="C19" s="42" t="s">
        <v>195</v>
      </c>
      <c r="D19" s="9">
        <v>8.1944444444444445E-2</v>
      </c>
      <c r="E19" s="8" t="s">
        <v>1156</v>
      </c>
      <c r="F19" s="10">
        <v>12.4</v>
      </c>
      <c r="G19" s="10">
        <v>11</v>
      </c>
      <c r="H19" s="10">
        <v>12.6</v>
      </c>
      <c r="I19" s="10">
        <v>12.1</v>
      </c>
      <c r="J19" s="10">
        <v>12.2</v>
      </c>
      <c r="K19" s="10">
        <v>12.4</v>
      </c>
      <c r="L19" s="10">
        <v>11.6</v>
      </c>
      <c r="M19" s="10">
        <v>11.3</v>
      </c>
      <c r="N19" s="10">
        <v>11.4</v>
      </c>
      <c r="O19" s="10">
        <v>11</v>
      </c>
      <c r="P19" s="22">
        <f t="shared" si="0"/>
        <v>36</v>
      </c>
      <c r="Q19" s="22">
        <f t="shared" si="1"/>
        <v>48.3</v>
      </c>
      <c r="R19" s="22">
        <f t="shared" si="2"/>
        <v>33.700000000000003</v>
      </c>
      <c r="S19" s="23">
        <f t="shared" si="3"/>
        <v>60.3</v>
      </c>
      <c r="T19" s="23">
        <f t="shared" si="4"/>
        <v>57.699999999999996</v>
      </c>
      <c r="U19" s="11" t="s">
        <v>217</v>
      </c>
      <c r="V19" s="11" t="s">
        <v>213</v>
      </c>
      <c r="W19" s="13" t="s">
        <v>685</v>
      </c>
      <c r="X19" s="13" t="s">
        <v>280</v>
      </c>
      <c r="Y19" s="13" t="s">
        <v>298</v>
      </c>
      <c r="Z19" s="13" t="s">
        <v>181</v>
      </c>
      <c r="AA19" s="12">
        <v>8.6999999999999993</v>
      </c>
      <c r="AB19" s="12">
        <v>8.3000000000000007</v>
      </c>
      <c r="AC19" s="12">
        <v>9.5</v>
      </c>
      <c r="AD19" s="11" t="s">
        <v>217</v>
      </c>
      <c r="AE19" s="12">
        <v>-2.6</v>
      </c>
      <c r="AF19" s="12">
        <v>-0.6</v>
      </c>
      <c r="AG19" s="12">
        <v>-0.8</v>
      </c>
      <c r="AH19" s="12">
        <v>-2.4</v>
      </c>
      <c r="AI19" s="12" t="s">
        <v>319</v>
      </c>
      <c r="AJ19" s="11" t="s">
        <v>320</v>
      </c>
      <c r="AK19" s="11" t="s">
        <v>315</v>
      </c>
      <c r="AL19" s="11" t="s">
        <v>182</v>
      </c>
      <c r="AM19" s="8"/>
      <c r="AN19" s="8" t="s">
        <v>1190</v>
      </c>
      <c r="AO19" s="27" t="s">
        <v>1191</v>
      </c>
    </row>
    <row r="20" spans="1:41" s="5" customFormat="1">
      <c r="A20" s="6">
        <v>45424</v>
      </c>
      <c r="B20" s="7" t="s">
        <v>139</v>
      </c>
      <c r="C20" s="42" t="s">
        <v>195</v>
      </c>
      <c r="D20" s="9">
        <v>8.4745370370370374E-2</v>
      </c>
      <c r="E20" s="8" t="s">
        <v>1165</v>
      </c>
      <c r="F20" s="10">
        <v>12.6</v>
      </c>
      <c r="G20" s="10">
        <v>12.1</v>
      </c>
      <c r="H20" s="10">
        <v>13.1</v>
      </c>
      <c r="I20" s="10">
        <v>13.5</v>
      </c>
      <c r="J20" s="10">
        <v>13.1</v>
      </c>
      <c r="K20" s="10">
        <v>12.7</v>
      </c>
      <c r="L20" s="10">
        <v>11.6</v>
      </c>
      <c r="M20" s="10">
        <v>11.5</v>
      </c>
      <c r="N20" s="10">
        <v>10.8</v>
      </c>
      <c r="O20" s="10">
        <v>11.2</v>
      </c>
      <c r="P20" s="22">
        <f t="shared" si="0"/>
        <v>37.799999999999997</v>
      </c>
      <c r="Q20" s="22">
        <f t="shared" si="1"/>
        <v>50.9</v>
      </c>
      <c r="R20" s="22">
        <f t="shared" si="2"/>
        <v>33.5</v>
      </c>
      <c r="S20" s="23">
        <f t="shared" si="3"/>
        <v>64.399999999999991</v>
      </c>
      <c r="T20" s="23">
        <f t="shared" si="4"/>
        <v>57.8</v>
      </c>
      <c r="U20" s="11" t="s">
        <v>212</v>
      </c>
      <c r="V20" s="11" t="s">
        <v>213</v>
      </c>
      <c r="W20" s="13" t="s">
        <v>259</v>
      </c>
      <c r="X20" s="13" t="s">
        <v>260</v>
      </c>
      <c r="Y20" s="13" t="s">
        <v>785</v>
      </c>
      <c r="Z20" s="13" t="s">
        <v>181</v>
      </c>
      <c r="AA20" s="12">
        <v>9.1999999999999993</v>
      </c>
      <c r="AB20" s="12">
        <v>7.7</v>
      </c>
      <c r="AC20" s="12">
        <v>10.1</v>
      </c>
      <c r="AD20" s="11" t="s">
        <v>217</v>
      </c>
      <c r="AE20" s="12">
        <v>1.6</v>
      </c>
      <c r="AF20" s="12">
        <v>-1.2</v>
      </c>
      <c r="AG20" s="12">
        <v>2.7</v>
      </c>
      <c r="AH20" s="12">
        <v>-2.2999999999999998</v>
      </c>
      <c r="AI20" s="12"/>
      <c r="AJ20" s="11" t="s">
        <v>318</v>
      </c>
      <c r="AK20" s="11" t="s">
        <v>315</v>
      </c>
      <c r="AL20" s="11" t="s">
        <v>183</v>
      </c>
      <c r="AM20" s="8"/>
      <c r="AN20" s="8" t="s">
        <v>1208</v>
      </c>
      <c r="AO20" s="27" t="s">
        <v>1209</v>
      </c>
    </row>
    <row r="21" spans="1:41" s="5" customFormat="1">
      <c r="A21" s="6">
        <v>45430</v>
      </c>
      <c r="B21" s="17" t="s">
        <v>138</v>
      </c>
      <c r="C21" s="42" t="s">
        <v>195</v>
      </c>
      <c r="D21" s="9">
        <v>8.3379629629629623E-2</v>
      </c>
      <c r="E21" s="8" t="s">
        <v>1230</v>
      </c>
      <c r="F21" s="10">
        <v>12.5</v>
      </c>
      <c r="G21" s="10">
        <v>11</v>
      </c>
      <c r="H21" s="10">
        <v>12.4</v>
      </c>
      <c r="I21" s="10">
        <v>12.6</v>
      </c>
      <c r="J21" s="10">
        <v>12.4</v>
      </c>
      <c r="K21" s="10">
        <v>12.8</v>
      </c>
      <c r="L21" s="10">
        <v>12.3</v>
      </c>
      <c r="M21" s="10">
        <v>11.8</v>
      </c>
      <c r="N21" s="10">
        <v>11.3</v>
      </c>
      <c r="O21" s="10">
        <v>11.3</v>
      </c>
      <c r="P21" s="22">
        <f t="shared" si="0"/>
        <v>35.9</v>
      </c>
      <c r="Q21" s="22">
        <f t="shared" si="1"/>
        <v>50.099999999999994</v>
      </c>
      <c r="R21" s="22">
        <f t="shared" si="2"/>
        <v>34.400000000000006</v>
      </c>
      <c r="S21" s="23">
        <f t="shared" si="3"/>
        <v>60.9</v>
      </c>
      <c r="T21" s="23">
        <f t="shared" si="4"/>
        <v>59.5</v>
      </c>
      <c r="U21" s="11" t="s">
        <v>217</v>
      </c>
      <c r="V21" s="11" t="s">
        <v>213</v>
      </c>
      <c r="W21" s="13" t="s">
        <v>247</v>
      </c>
      <c r="X21" s="13" t="s">
        <v>1094</v>
      </c>
      <c r="Y21" s="13" t="s">
        <v>415</v>
      </c>
      <c r="Z21" s="13" t="s">
        <v>181</v>
      </c>
      <c r="AA21" s="12">
        <v>8.9</v>
      </c>
      <c r="AB21" s="12">
        <v>6.7</v>
      </c>
      <c r="AC21" s="12">
        <v>10.4</v>
      </c>
      <c r="AD21" s="11" t="s">
        <v>217</v>
      </c>
      <c r="AE21" s="12">
        <v>-1.1000000000000001</v>
      </c>
      <c r="AF21" s="12">
        <v>-0.8</v>
      </c>
      <c r="AG21" s="12">
        <v>0.5</v>
      </c>
      <c r="AH21" s="12">
        <v>-2.4</v>
      </c>
      <c r="AI21" s="12"/>
      <c r="AJ21" s="11" t="s">
        <v>314</v>
      </c>
      <c r="AK21" s="11" t="s">
        <v>314</v>
      </c>
      <c r="AL21" s="11" t="s">
        <v>183</v>
      </c>
      <c r="AM21" s="8"/>
      <c r="AN21" s="8" t="s">
        <v>1258</v>
      </c>
      <c r="AO21" s="27" t="s">
        <v>1259</v>
      </c>
    </row>
    <row r="22" spans="1:41" s="5" customFormat="1">
      <c r="A22" s="6">
        <v>45431</v>
      </c>
      <c r="B22" s="17" t="s">
        <v>142</v>
      </c>
      <c r="C22" s="42" t="s">
        <v>195</v>
      </c>
      <c r="D22" s="9">
        <v>8.3368055555555556E-2</v>
      </c>
      <c r="E22" s="8" t="s">
        <v>1246</v>
      </c>
      <c r="F22" s="10">
        <v>12.5</v>
      </c>
      <c r="G22" s="10">
        <v>11.5</v>
      </c>
      <c r="H22" s="10">
        <v>12.6</v>
      </c>
      <c r="I22" s="10">
        <v>13</v>
      </c>
      <c r="J22" s="10">
        <v>12.3</v>
      </c>
      <c r="K22" s="10">
        <v>12.2</v>
      </c>
      <c r="L22" s="10">
        <v>11.6</v>
      </c>
      <c r="M22" s="10">
        <v>11.3</v>
      </c>
      <c r="N22" s="10">
        <v>11.5</v>
      </c>
      <c r="O22" s="10">
        <v>11.8</v>
      </c>
      <c r="P22" s="22">
        <f t="shared" si="0"/>
        <v>36.6</v>
      </c>
      <c r="Q22" s="22">
        <f t="shared" si="1"/>
        <v>49.1</v>
      </c>
      <c r="R22" s="22">
        <f t="shared" si="2"/>
        <v>34.6</v>
      </c>
      <c r="S22" s="23">
        <f t="shared" si="3"/>
        <v>61.900000000000006</v>
      </c>
      <c r="T22" s="23">
        <f t="shared" si="4"/>
        <v>58.399999999999991</v>
      </c>
      <c r="U22" s="11" t="s">
        <v>212</v>
      </c>
      <c r="V22" s="11" t="s">
        <v>213</v>
      </c>
      <c r="W22" s="13" t="s">
        <v>299</v>
      </c>
      <c r="X22" s="13" t="s">
        <v>243</v>
      </c>
      <c r="Y22" s="13" t="s">
        <v>411</v>
      </c>
      <c r="Z22" s="13" t="s">
        <v>181</v>
      </c>
      <c r="AA22" s="12">
        <v>7.3</v>
      </c>
      <c r="AB22" s="12">
        <v>6.8</v>
      </c>
      <c r="AC22" s="12">
        <v>10.8</v>
      </c>
      <c r="AD22" s="11" t="s">
        <v>136</v>
      </c>
      <c r="AE22" s="12">
        <v>1.2</v>
      </c>
      <c r="AF22" s="12">
        <v>-0.6</v>
      </c>
      <c r="AG22" s="12">
        <v>2.1</v>
      </c>
      <c r="AH22" s="12">
        <v>-1.5</v>
      </c>
      <c r="AI22" s="12"/>
      <c r="AJ22" s="11" t="s">
        <v>318</v>
      </c>
      <c r="AK22" s="11" t="s">
        <v>314</v>
      </c>
      <c r="AL22" s="11" t="s">
        <v>182</v>
      </c>
      <c r="AM22" s="8"/>
      <c r="AN22" s="8" t="s">
        <v>1290</v>
      </c>
      <c r="AO22" s="27" t="s">
        <v>1291</v>
      </c>
    </row>
    <row r="23" spans="1:41" s="5" customFormat="1">
      <c r="A23" s="6">
        <v>45437</v>
      </c>
      <c r="B23" s="17" t="s">
        <v>140</v>
      </c>
      <c r="C23" s="42" t="s">
        <v>195</v>
      </c>
      <c r="D23" s="9">
        <v>8.1342592592592591E-2</v>
      </c>
      <c r="E23" s="8" t="s">
        <v>1308</v>
      </c>
      <c r="F23" s="10">
        <v>12.4</v>
      </c>
      <c r="G23" s="10">
        <v>11.2</v>
      </c>
      <c r="H23" s="10">
        <v>10.9</v>
      </c>
      <c r="I23" s="10">
        <v>11</v>
      </c>
      <c r="J23" s="10">
        <v>11.3</v>
      </c>
      <c r="K23" s="10">
        <v>11.9</v>
      </c>
      <c r="L23" s="10">
        <v>11.9</v>
      </c>
      <c r="M23" s="10">
        <v>12</v>
      </c>
      <c r="N23" s="10">
        <v>12.4</v>
      </c>
      <c r="O23" s="10">
        <v>12.8</v>
      </c>
      <c r="P23" s="22">
        <f t="shared" si="0"/>
        <v>34.5</v>
      </c>
      <c r="Q23" s="22">
        <f t="shared" si="1"/>
        <v>46.1</v>
      </c>
      <c r="R23" s="22">
        <f t="shared" si="2"/>
        <v>37.200000000000003</v>
      </c>
      <c r="S23" s="23">
        <f t="shared" si="3"/>
        <v>56.8</v>
      </c>
      <c r="T23" s="23">
        <f t="shared" si="4"/>
        <v>61</v>
      </c>
      <c r="U23" s="11" t="s">
        <v>172</v>
      </c>
      <c r="V23" s="11" t="s">
        <v>197</v>
      </c>
      <c r="W23" s="13" t="s">
        <v>199</v>
      </c>
      <c r="X23" s="13" t="s">
        <v>785</v>
      </c>
      <c r="Y23" s="13" t="s">
        <v>290</v>
      </c>
      <c r="Z23" s="13" t="s">
        <v>181</v>
      </c>
      <c r="AA23" s="12">
        <v>9</v>
      </c>
      <c r="AB23" s="12">
        <v>6.7</v>
      </c>
      <c r="AC23" s="12">
        <v>9.8000000000000007</v>
      </c>
      <c r="AD23" s="11" t="s">
        <v>217</v>
      </c>
      <c r="AE23" s="12">
        <v>-2</v>
      </c>
      <c r="AF23" s="12" t="s">
        <v>313</v>
      </c>
      <c r="AG23" s="12">
        <v>0.2</v>
      </c>
      <c r="AH23" s="12">
        <v>-2.2000000000000002</v>
      </c>
      <c r="AI23" s="12"/>
      <c r="AJ23" s="11" t="s">
        <v>315</v>
      </c>
      <c r="AK23" s="11" t="s">
        <v>315</v>
      </c>
      <c r="AL23" s="11" t="s">
        <v>182</v>
      </c>
      <c r="AM23" s="8"/>
      <c r="AN23" s="8" t="s">
        <v>1342</v>
      </c>
      <c r="AO23" s="27" t="s">
        <v>1343</v>
      </c>
    </row>
    <row r="24" spans="1:41" s="5" customFormat="1">
      <c r="A24" s="6">
        <v>45438</v>
      </c>
      <c r="B24" s="7" t="s">
        <v>138</v>
      </c>
      <c r="C24" s="42" t="s">
        <v>195</v>
      </c>
      <c r="D24" s="9">
        <v>8.3425925925925931E-2</v>
      </c>
      <c r="E24" s="8" t="s">
        <v>1319</v>
      </c>
      <c r="F24" s="10">
        <v>12.1</v>
      </c>
      <c r="G24" s="10">
        <v>11.4</v>
      </c>
      <c r="H24" s="10">
        <v>12.7</v>
      </c>
      <c r="I24" s="10">
        <v>12.5</v>
      </c>
      <c r="J24" s="10">
        <v>12.5</v>
      </c>
      <c r="K24" s="10">
        <v>12.6</v>
      </c>
      <c r="L24" s="10">
        <v>12.2</v>
      </c>
      <c r="M24" s="10">
        <v>11.7</v>
      </c>
      <c r="N24" s="10">
        <v>11.6</v>
      </c>
      <c r="O24" s="10">
        <v>11.5</v>
      </c>
      <c r="P24" s="22">
        <f t="shared" si="0"/>
        <v>36.200000000000003</v>
      </c>
      <c r="Q24" s="22">
        <f t="shared" si="1"/>
        <v>49.8</v>
      </c>
      <c r="R24" s="22">
        <f t="shared" si="2"/>
        <v>34.799999999999997</v>
      </c>
      <c r="S24" s="23">
        <f t="shared" si="3"/>
        <v>61.2</v>
      </c>
      <c r="T24" s="23">
        <f t="shared" si="4"/>
        <v>59.6</v>
      </c>
      <c r="U24" s="11" t="s">
        <v>217</v>
      </c>
      <c r="V24" s="11" t="s">
        <v>213</v>
      </c>
      <c r="W24" s="13" t="s">
        <v>196</v>
      </c>
      <c r="X24" s="13" t="s">
        <v>252</v>
      </c>
      <c r="Y24" s="13" t="s">
        <v>1320</v>
      </c>
      <c r="Z24" s="13" t="s">
        <v>181</v>
      </c>
      <c r="AA24" s="12">
        <v>7.2</v>
      </c>
      <c r="AB24" s="12">
        <v>7.7</v>
      </c>
      <c r="AC24" s="12">
        <v>10</v>
      </c>
      <c r="AD24" s="11" t="s">
        <v>136</v>
      </c>
      <c r="AE24" s="12">
        <v>-0.7</v>
      </c>
      <c r="AF24" s="12">
        <v>-0.7</v>
      </c>
      <c r="AG24" s="12">
        <v>0.6</v>
      </c>
      <c r="AH24" s="12">
        <v>-2</v>
      </c>
      <c r="AI24" s="12"/>
      <c r="AJ24" s="11" t="s">
        <v>314</v>
      </c>
      <c r="AK24" s="11" t="s">
        <v>314</v>
      </c>
      <c r="AL24" s="11" t="s">
        <v>183</v>
      </c>
      <c r="AM24" s="8"/>
      <c r="AN24" s="8" t="s">
        <v>1356</v>
      </c>
      <c r="AO24" s="27" t="s">
        <v>1357</v>
      </c>
    </row>
    <row r="25" spans="1:41" s="5" customFormat="1">
      <c r="A25" s="6">
        <v>45444</v>
      </c>
      <c r="B25" s="7" t="s">
        <v>135</v>
      </c>
      <c r="C25" s="42" t="s">
        <v>195</v>
      </c>
      <c r="D25" s="9">
        <v>8.127314814814815E-2</v>
      </c>
      <c r="E25" s="8" t="s">
        <v>1388</v>
      </c>
      <c r="F25" s="10">
        <v>12.2</v>
      </c>
      <c r="G25" s="10">
        <v>11.1</v>
      </c>
      <c r="H25" s="10">
        <v>11.6</v>
      </c>
      <c r="I25" s="10">
        <v>11.9</v>
      </c>
      <c r="J25" s="10">
        <v>11.9</v>
      </c>
      <c r="K25" s="10">
        <v>12.3</v>
      </c>
      <c r="L25" s="10">
        <v>11.8</v>
      </c>
      <c r="M25" s="10">
        <v>11.4</v>
      </c>
      <c r="N25" s="10">
        <v>11.6</v>
      </c>
      <c r="O25" s="10">
        <v>11.4</v>
      </c>
      <c r="P25" s="22">
        <f t="shared" si="0"/>
        <v>34.9</v>
      </c>
      <c r="Q25" s="22">
        <f t="shared" si="1"/>
        <v>47.900000000000006</v>
      </c>
      <c r="R25" s="22">
        <f t="shared" si="2"/>
        <v>34.4</v>
      </c>
      <c r="S25" s="23">
        <f t="shared" si="3"/>
        <v>58.699999999999996</v>
      </c>
      <c r="T25" s="23">
        <f t="shared" si="4"/>
        <v>58.5</v>
      </c>
      <c r="U25" s="11" t="s">
        <v>170</v>
      </c>
      <c r="V25" s="11" t="s">
        <v>171</v>
      </c>
      <c r="W25" s="13" t="s">
        <v>243</v>
      </c>
      <c r="X25" s="13" t="s">
        <v>1080</v>
      </c>
      <c r="Y25" s="13" t="s">
        <v>774</v>
      </c>
      <c r="Z25" s="13" t="s">
        <v>182</v>
      </c>
      <c r="AA25" s="12">
        <v>8.8000000000000007</v>
      </c>
      <c r="AB25" s="12">
        <v>7.6</v>
      </c>
      <c r="AC25" s="12">
        <v>9.4</v>
      </c>
      <c r="AD25" s="11" t="s">
        <v>217</v>
      </c>
      <c r="AE25" s="12">
        <v>-1.2</v>
      </c>
      <c r="AF25" s="12">
        <v>-0.3</v>
      </c>
      <c r="AG25" s="12">
        <v>0.6</v>
      </c>
      <c r="AH25" s="12">
        <v>-2.1</v>
      </c>
      <c r="AI25" s="12"/>
      <c r="AJ25" s="11" t="s">
        <v>314</v>
      </c>
      <c r="AK25" s="11" t="s">
        <v>314</v>
      </c>
      <c r="AL25" s="11" t="s">
        <v>182</v>
      </c>
      <c r="AM25" s="8"/>
      <c r="AN25" s="8"/>
      <c r="AO25" s="27"/>
    </row>
    <row r="26" spans="1:41" s="5" customFormat="1">
      <c r="A26" s="6">
        <v>45445</v>
      </c>
      <c r="B26" s="7" t="s">
        <v>138</v>
      </c>
      <c r="C26" s="42" t="s">
        <v>195</v>
      </c>
      <c r="D26" s="9">
        <v>8.3368055555555556E-2</v>
      </c>
      <c r="E26" s="8" t="s">
        <v>1393</v>
      </c>
      <c r="F26" s="10">
        <v>12.3</v>
      </c>
      <c r="G26" s="10">
        <v>11.5</v>
      </c>
      <c r="H26" s="10">
        <v>11.7</v>
      </c>
      <c r="I26" s="10">
        <v>12.1</v>
      </c>
      <c r="J26" s="10">
        <v>12.3</v>
      </c>
      <c r="K26" s="10">
        <v>12.9</v>
      </c>
      <c r="L26" s="10">
        <v>12.4</v>
      </c>
      <c r="M26" s="10">
        <v>12.2</v>
      </c>
      <c r="N26" s="10">
        <v>11.7</v>
      </c>
      <c r="O26" s="10">
        <v>11.2</v>
      </c>
      <c r="P26" s="22">
        <f t="shared" si="0"/>
        <v>35.5</v>
      </c>
      <c r="Q26" s="22">
        <f t="shared" si="1"/>
        <v>49.699999999999996</v>
      </c>
      <c r="R26" s="22">
        <f t="shared" si="2"/>
        <v>35.099999999999994</v>
      </c>
      <c r="S26" s="23">
        <f t="shared" si="3"/>
        <v>59.900000000000006</v>
      </c>
      <c r="T26" s="23">
        <f t="shared" si="4"/>
        <v>60.400000000000006</v>
      </c>
      <c r="U26" s="11" t="s">
        <v>170</v>
      </c>
      <c r="V26" s="11" t="s">
        <v>213</v>
      </c>
      <c r="W26" s="13" t="s">
        <v>415</v>
      </c>
      <c r="X26" s="13" t="s">
        <v>685</v>
      </c>
      <c r="Y26" s="13" t="s">
        <v>678</v>
      </c>
      <c r="Z26" s="13" t="s">
        <v>182</v>
      </c>
      <c r="AA26" s="12">
        <v>8.6999999999999993</v>
      </c>
      <c r="AB26" s="12">
        <v>7.2</v>
      </c>
      <c r="AC26" s="12">
        <v>9.8000000000000007</v>
      </c>
      <c r="AD26" s="11" t="s">
        <v>136</v>
      </c>
      <c r="AE26" s="12">
        <v>-1.1000000000000001</v>
      </c>
      <c r="AF26" s="12" t="s">
        <v>313</v>
      </c>
      <c r="AG26" s="12">
        <v>0.8</v>
      </c>
      <c r="AH26" s="12">
        <v>-1.9</v>
      </c>
      <c r="AI26" s="12"/>
      <c r="AJ26" s="11" t="s">
        <v>314</v>
      </c>
      <c r="AK26" s="11" t="s">
        <v>315</v>
      </c>
      <c r="AL26" s="11" t="s">
        <v>182</v>
      </c>
      <c r="AM26" s="8"/>
      <c r="AN26" s="8" t="s">
        <v>1431</v>
      </c>
      <c r="AO26" s="27" t="s">
        <v>1432</v>
      </c>
    </row>
    <row r="27" spans="1:41" s="5" customFormat="1">
      <c r="A27" s="6">
        <v>45445</v>
      </c>
      <c r="B27" s="7" t="s">
        <v>142</v>
      </c>
      <c r="C27" s="42" t="s">
        <v>195</v>
      </c>
      <c r="D27" s="9">
        <v>8.2685185185185181E-2</v>
      </c>
      <c r="E27" s="8" t="s">
        <v>1402</v>
      </c>
      <c r="F27" s="10">
        <v>12.5</v>
      </c>
      <c r="G27" s="10">
        <v>11.4</v>
      </c>
      <c r="H27" s="10">
        <v>11.7</v>
      </c>
      <c r="I27" s="10">
        <v>11.8</v>
      </c>
      <c r="J27" s="10">
        <v>12.2</v>
      </c>
      <c r="K27" s="10">
        <v>12.6</v>
      </c>
      <c r="L27" s="10">
        <v>11.9</v>
      </c>
      <c r="M27" s="10">
        <v>11.6</v>
      </c>
      <c r="N27" s="10">
        <v>11.6</v>
      </c>
      <c r="O27" s="10">
        <v>12.1</v>
      </c>
      <c r="P27" s="22">
        <f t="shared" si="0"/>
        <v>35.599999999999994</v>
      </c>
      <c r="Q27" s="22">
        <f t="shared" si="1"/>
        <v>48.5</v>
      </c>
      <c r="R27" s="22">
        <f t="shared" si="2"/>
        <v>35.299999999999997</v>
      </c>
      <c r="S27" s="23">
        <f t="shared" si="3"/>
        <v>59.599999999999994</v>
      </c>
      <c r="T27" s="23">
        <f t="shared" si="4"/>
        <v>59.800000000000004</v>
      </c>
      <c r="U27" s="11" t="s">
        <v>170</v>
      </c>
      <c r="V27" s="11" t="s">
        <v>171</v>
      </c>
      <c r="W27" s="13" t="s">
        <v>199</v>
      </c>
      <c r="X27" s="13" t="s">
        <v>243</v>
      </c>
      <c r="Y27" s="13" t="s">
        <v>411</v>
      </c>
      <c r="Z27" s="13" t="s">
        <v>182</v>
      </c>
      <c r="AA27" s="12">
        <v>8.6999999999999993</v>
      </c>
      <c r="AB27" s="12">
        <v>7.2</v>
      </c>
      <c r="AC27" s="12">
        <v>9.8000000000000007</v>
      </c>
      <c r="AD27" s="11" t="s">
        <v>136</v>
      </c>
      <c r="AE27" s="12">
        <v>0.3</v>
      </c>
      <c r="AF27" s="12">
        <v>-0.2</v>
      </c>
      <c r="AG27" s="12">
        <v>2</v>
      </c>
      <c r="AH27" s="12">
        <v>-1.9</v>
      </c>
      <c r="AI27" s="12"/>
      <c r="AJ27" s="11" t="s">
        <v>316</v>
      </c>
      <c r="AK27" s="11" t="s">
        <v>315</v>
      </c>
      <c r="AL27" s="11" t="s">
        <v>182</v>
      </c>
      <c r="AM27" s="8"/>
      <c r="AN27" s="8" t="s">
        <v>1447</v>
      </c>
      <c r="AO27" s="27" t="s">
        <v>1448</v>
      </c>
    </row>
    <row r="28" spans="1:41" s="5" customFormat="1">
      <c r="A28" s="6">
        <v>45451</v>
      </c>
      <c r="B28" s="7" t="s">
        <v>139</v>
      </c>
      <c r="C28" s="42" t="s">
        <v>195</v>
      </c>
      <c r="D28" s="9">
        <v>8.2696759259259262E-2</v>
      </c>
      <c r="E28" s="8" t="s">
        <v>1463</v>
      </c>
      <c r="F28" s="10">
        <v>12.4</v>
      </c>
      <c r="G28" s="10">
        <v>11.2</v>
      </c>
      <c r="H28" s="10">
        <v>12.5</v>
      </c>
      <c r="I28" s="10">
        <v>12.4</v>
      </c>
      <c r="J28" s="10">
        <v>12.3</v>
      </c>
      <c r="K28" s="10">
        <v>12.2</v>
      </c>
      <c r="L28" s="10">
        <v>12</v>
      </c>
      <c r="M28" s="10">
        <v>11.7</v>
      </c>
      <c r="N28" s="10">
        <v>11.2</v>
      </c>
      <c r="O28" s="10">
        <v>11.6</v>
      </c>
      <c r="P28" s="22">
        <f t="shared" si="0"/>
        <v>36.1</v>
      </c>
      <c r="Q28" s="22">
        <f t="shared" si="1"/>
        <v>48.900000000000006</v>
      </c>
      <c r="R28" s="22">
        <f t="shared" si="2"/>
        <v>34.5</v>
      </c>
      <c r="S28" s="23">
        <f t="shared" si="3"/>
        <v>60.8</v>
      </c>
      <c r="T28" s="23">
        <f t="shared" si="4"/>
        <v>58.699999999999996</v>
      </c>
      <c r="U28" s="11" t="s">
        <v>217</v>
      </c>
      <c r="V28" s="11" t="s">
        <v>213</v>
      </c>
      <c r="W28" s="13" t="s">
        <v>273</v>
      </c>
      <c r="X28" s="13" t="s">
        <v>259</v>
      </c>
      <c r="Y28" s="13" t="s">
        <v>196</v>
      </c>
      <c r="Z28" s="13" t="s">
        <v>182</v>
      </c>
      <c r="AA28" s="12">
        <v>7.4</v>
      </c>
      <c r="AB28" s="12">
        <v>8</v>
      </c>
      <c r="AC28" s="12">
        <v>10.8</v>
      </c>
      <c r="AD28" s="11" t="s">
        <v>136</v>
      </c>
      <c r="AE28" s="12">
        <v>-1.1000000000000001</v>
      </c>
      <c r="AF28" s="12">
        <v>-0.6</v>
      </c>
      <c r="AG28" s="12">
        <v>0.3</v>
      </c>
      <c r="AH28" s="12">
        <v>-2</v>
      </c>
      <c r="AI28" s="12"/>
      <c r="AJ28" s="11" t="s">
        <v>315</v>
      </c>
      <c r="AK28" s="11" t="s">
        <v>314</v>
      </c>
      <c r="AL28" s="11" t="s">
        <v>183</v>
      </c>
      <c r="AM28" s="8"/>
      <c r="AN28" s="8" t="s">
        <v>1493</v>
      </c>
      <c r="AO28" s="27" t="s">
        <v>1494</v>
      </c>
    </row>
    <row r="29" spans="1:41" s="5" customFormat="1">
      <c r="A29" s="6">
        <v>45458</v>
      </c>
      <c r="B29" s="7" t="s">
        <v>140</v>
      </c>
      <c r="C29" s="42" t="s">
        <v>195</v>
      </c>
      <c r="D29" s="9">
        <v>8.1990740740740739E-2</v>
      </c>
      <c r="E29" s="8" t="s">
        <v>1529</v>
      </c>
      <c r="F29" s="10">
        <v>12.4</v>
      </c>
      <c r="G29" s="10">
        <v>11.6</v>
      </c>
      <c r="H29" s="10">
        <v>12.1</v>
      </c>
      <c r="I29" s="10">
        <v>12</v>
      </c>
      <c r="J29" s="10">
        <v>12.3</v>
      </c>
      <c r="K29" s="10">
        <v>12.3</v>
      </c>
      <c r="L29" s="10">
        <v>11.6</v>
      </c>
      <c r="M29" s="10">
        <v>11.3</v>
      </c>
      <c r="N29" s="10">
        <v>11.4</v>
      </c>
      <c r="O29" s="10">
        <v>11.4</v>
      </c>
      <c r="P29" s="22">
        <f t="shared" si="0"/>
        <v>36.1</v>
      </c>
      <c r="Q29" s="22">
        <f t="shared" si="1"/>
        <v>48.2</v>
      </c>
      <c r="R29" s="22">
        <f t="shared" si="2"/>
        <v>34.1</v>
      </c>
      <c r="S29" s="23">
        <f t="shared" si="3"/>
        <v>60.400000000000006</v>
      </c>
      <c r="T29" s="23">
        <f t="shared" si="4"/>
        <v>58</v>
      </c>
      <c r="U29" s="11" t="s">
        <v>217</v>
      </c>
      <c r="V29" s="11" t="s">
        <v>213</v>
      </c>
      <c r="W29" s="13" t="s">
        <v>270</v>
      </c>
      <c r="X29" s="13" t="s">
        <v>785</v>
      </c>
      <c r="Y29" s="13" t="s">
        <v>1080</v>
      </c>
      <c r="Z29" s="13" t="s">
        <v>183</v>
      </c>
      <c r="AA29" s="12">
        <v>10.4</v>
      </c>
      <c r="AB29" s="12">
        <v>7.1</v>
      </c>
      <c r="AC29" s="12">
        <v>10.6</v>
      </c>
      <c r="AD29" s="11" t="s">
        <v>217</v>
      </c>
      <c r="AE29" s="12">
        <v>-1.4</v>
      </c>
      <c r="AF29" s="12">
        <v>-0.5</v>
      </c>
      <c r="AG29" s="12">
        <v>0.5</v>
      </c>
      <c r="AH29" s="12">
        <v>-2.4</v>
      </c>
      <c r="AI29" s="12"/>
      <c r="AJ29" s="11" t="s">
        <v>314</v>
      </c>
      <c r="AK29" s="11" t="s">
        <v>315</v>
      </c>
      <c r="AL29" s="11" t="s">
        <v>182</v>
      </c>
      <c r="AM29" s="8"/>
      <c r="AN29" s="8" t="s">
        <v>1546</v>
      </c>
      <c r="AO29" s="27" t="s">
        <v>1547</v>
      </c>
    </row>
    <row r="30" spans="1:41" s="5" customFormat="1">
      <c r="A30" s="6">
        <v>45459</v>
      </c>
      <c r="B30" s="7" t="s">
        <v>138</v>
      </c>
      <c r="C30" s="42" t="s">
        <v>195</v>
      </c>
      <c r="D30" s="9">
        <v>8.4050925925925932E-2</v>
      </c>
      <c r="E30" s="8" t="s">
        <v>1536</v>
      </c>
      <c r="F30" s="10">
        <v>12.5</v>
      </c>
      <c r="G30" s="10">
        <v>11.6</v>
      </c>
      <c r="H30" s="10">
        <v>12.5</v>
      </c>
      <c r="I30" s="10">
        <v>12.9</v>
      </c>
      <c r="J30" s="10">
        <v>12.4</v>
      </c>
      <c r="K30" s="10">
        <v>12.5</v>
      </c>
      <c r="L30" s="10">
        <v>12.2</v>
      </c>
      <c r="M30" s="10">
        <v>11.8</v>
      </c>
      <c r="N30" s="10">
        <v>11.4</v>
      </c>
      <c r="O30" s="10">
        <v>11.4</v>
      </c>
      <c r="P30" s="22">
        <f t="shared" si="0"/>
        <v>36.6</v>
      </c>
      <c r="Q30" s="22">
        <f t="shared" si="1"/>
        <v>50</v>
      </c>
      <c r="R30" s="22">
        <f t="shared" si="2"/>
        <v>34.6</v>
      </c>
      <c r="S30" s="23">
        <f t="shared" si="3"/>
        <v>61.9</v>
      </c>
      <c r="T30" s="23">
        <f t="shared" si="4"/>
        <v>59.3</v>
      </c>
      <c r="U30" s="11" t="s">
        <v>217</v>
      </c>
      <c r="V30" s="11" t="s">
        <v>213</v>
      </c>
      <c r="W30" s="13" t="s">
        <v>415</v>
      </c>
      <c r="X30" s="13" t="s">
        <v>1074</v>
      </c>
      <c r="Y30" s="13" t="s">
        <v>685</v>
      </c>
      <c r="Z30" s="13" t="s">
        <v>183</v>
      </c>
      <c r="AA30" s="12">
        <v>10.4</v>
      </c>
      <c r="AB30" s="12">
        <v>8.8000000000000007</v>
      </c>
      <c r="AC30" s="12">
        <v>9.6</v>
      </c>
      <c r="AD30" s="11" t="s">
        <v>136</v>
      </c>
      <c r="AE30" s="12">
        <v>-0.2</v>
      </c>
      <c r="AF30" s="12">
        <v>-0.7</v>
      </c>
      <c r="AG30" s="12">
        <v>0.8</v>
      </c>
      <c r="AH30" s="12">
        <v>-1.7</v>
      </c>
      <c r="AI30" s="12"/>
      <c r="AJ30" s="11" t="s">
        <v>314</v>
      </c>
      <c r="AK30" s="11" t="s">
        <v>315</v>
      </c>
      <c r="AL30" s="11" t="s">
        <v>182</v>
      </c>
      <c r="AM30" s="8"/>
      <c r="AN30" s="8" t="s">
        <v>1576</v>
      </c>
      <c r="AO30" s="27" t="s">
        <v>1577</v>
      </c>
    </row>
    <row r="31" spans="1:41" s="5" customFormat="1">
      <c r="A31" s="6">
        <v>45459</v>
      </c>
      <c r="B31" s="17" t="s">
        <v>135</v>
      </c>
      <c r="C31" s="42" t="s">
        <v>195</v>
      </c>
      <c r="D31" s="9">
        <v>8.127314814814815E-2</v>
      </c>
      <c r="E31" s="8" t="s">
        <v>1308</v>
      </c>
      <c r="F31" s="10">
        <v>12.1</v>
      </c>
      <c r="G31" s="10">
        <v>10.9</v>
      </c>
      <c r="H31" s="10">
        <v>11.8</v>
      </c>
      <c r="I31" s="10">
        <v>11.8</v>
      </c>
      <c r="J31" s="10">
        <v>11.7</v>
      </c>
      <c r="K31" s="10">
        <v>11.4</v>
      </c>
      <c r="L31" s="10">
        <v>11.4</v>
      </c>
      <c r="M31" s="10">
        <v>11.6</v>
      </c>
      <c r="N31" s="10">
        <v>12</v>
      </c>
      <c r="O31" s="10">
        <v>12.5</v>
      </c>
      <c r="P31" s="22">
        <f t="shared" si="0"/>
        <v>34.799999999999997</v>
      </c>
      <c r="Q31" s="22">
        <f t="shared" si="1"/>
        <v>46.3</v>
      </c>
      <c r="R31" s="22">
        <f t="shared" si="2"/>
        <v>36.1</v>
      </c>
      <c r="S31" s="23">
        <f t="shared" si="3"/>
        <v>58.3</v>
      </c>
      <c r="T31" s="23">
        <f t="shared" si="4"/>
        <v>58.9</v>
      </c>
      <c r="U31" s="11" t="s">
        <v>172</v>
      </c>
      <c r="V31" s="11" t="s">
        <v>244</v>
      </c>
      <c r="W31" s="13" t="s">
        <v>199</v>
      </c>
      <c r="X31" s="13" t="s">
        <v>272</v>
      </c>
      <c r="Y31" s="13" t="s">
        <v>1540</v>
      </c>
      <c r="Z31" s="13" t="s">
        <v>183</v>
      </c>
      <c r="AA31" s="12">
        <v>10.4</v>
      </c>
      <c r="AB31" s="12">
        <v>8.8000000000000007</v>
      </c>
      <c r="AC31" s="12">
        <v>9.6</v>
      </c>
      <c r="AD31" s="11" t="s">
        <v>136</v>
      </c>
      <c r="AE31" s="12">
        <v>-1.2</v>
      </c>
      <c r="AF31" s="12" t="s">
        <v>313</v>
      </c>
      <c r="AG31" s="12">
        <v>0.8</v>
      </c>
      <c r="AH31" s="12">
        <v>-2</v>
      </c>
      <c r="AI31" s="12"/>
      <c r="AJ31" s="11" t="s">
        <v>314</v>
      </c>
      <c r="AK31" s="11" t="s">
        <v>314</v>
      </c>
      <c r="AL31" s="11" t="s">
        <v>183</v>
      </c>
      <c r="AM31" s="8"/>
      <c r="AN31" s="8"/>
      <c r="AO31" s="27"/>
    </row>
    <row r="32" spans="1:41" s="5" customFormat="1">
      <c r="A32" s="6">
        <v>45466</v>
      </c>
      <c r="B32" s="7" t="s">
        <v>139</v>
      </c>
      <c r="C32" s="42" t="s">
        <v>503</v>
      </c>
      <c r="D32" s="9">
        <v>8.5428240740740735E-2</v>
      </c>
      <c r="E32" s="8" t="s">
        <v>1623</v>
      </c>
      <c r="F32" s="10">
        <v>12.7</v>
      </c>
      <c r="G32" s="10">
        <v>12</v>
      </c>
      <c r="H32" s="10">
        <v>12.8</v>
      </c>
      <c r="I32" s="10">
        <v>12.8</v>
      </c>
      <c r="J32" s="10">
        <v>13.1</v>
      </c>
      <c r="K32" s="10">
        <v>13.2</v>
      </c>
      <c r="L32" s="10">
        <v>12.4</v>
      </c>
      <c r="M32" s="10">
        <v>11.6</v>
      </c>
      <c r="N32" s="10">
        <v>11.1</v>
      </c>
      <c r="O32" s="10">
        <v>11.4</v>
      </c>
      <c r="P32" s="22">
        <f t="shared" si="0"/>
        <v>37.5</v>
      </c>
      <c r="Q32" s="22">
        <f t="shared" si="1"/>
        <v>51.499999999999993</v>
      </c>
      <c r="R32" s="22">
        <f t="shared" si="2"/>
        <v>34.1</v>
      </c>
      <c r="S32" s="23">
        <f t="shared" si="3"/>
        <v>63.4</v>
      </c>
      <c r="T32" s="23">
        <f t="shared" si="4"/>
        <v>59.7</v>
      </c>
      <c r="U32" s="11" t="s">
        <v>212</v>
      </c>
      <c r="V32" s="11" t="s">
        <v>213</v>
      </c>
      <c r="W32" s="13" t="s">
        <v>260</v>
      </c>
      <c r="X32" s="13" t="s">
        <v>923</v>
      </c>
      <c r="Y32" s="13" t="s">
        <v>252</v>
      </c>
      <c r="Z32" s="13" t="s">
        <v>183</v>
      </c>
      <c r="AA32" s="12">
        <v>13.7</v>
      </c>
      <c r="AB32" s="12">
        <v>12.3</v>
      </c>
      <c r="AC32" s="12">
        <v>8.9</v>
      </c>
      <c r="AD32" s="11" t="s">
        <v>183</v>
      </c>
      <c r="AE32" s="12">
        <v>2.5</v>
      </c>
      <c r="AF32" s="12">
        <v>-1.1000000000000001</v>
      </c>
      <c r="AG32" s="12">
        <v>1.6</v>
      </c>
      <c r="AH32" s="12">
        <v>-0.2</v>
      </c>
      <c r="AI32" s="12"/>
      <c r="AJ32" s="11" t="s">
        <v>318</v>
      </c>
      <c r="AK32" s="11" t="s">
        <v>314</v>
      </c>
      <c r="AL32" s="11" t="s">
        <v>182</v>
      </c>
      <c r="AM32" s="8"/>
      <c r="AN32" s="8" t="s">
        <v>1643</v>
      </c>
      <c r="AO32" s="27" t="s">
        <v>1644</v>
      </c>
    </row>
    <row r="33" spans="1:41" s="5" customFormat="1">
      <c r="A33" s="6">
        <v>45577</v>
      </c>
      <c r="B33" s="7" t="s">
        <v>1373</v>
      </c>
      <c r="C33" s="42" t="s">
        <v>195</v>
      </c>
      <c r="D33" s="9">
        <v>8.3414351851851851E-2</v>
      </c>
      <c r="E33" s="8" t="s">
        <v>1746</v>
      </c>
      <c r="F33" s="10">
        <v>13.1</v>
      </c>
      <c r="G33" s="10">
        <v>11.4</v>
      </c>
      <c r="H33" s="10">
        <v>12.8</v>
      </c>
      <c r="I33" s="10">
        <v>12.7</v>
      </c>
      <c r="J33" s="10">
        <v>12.3</v>
      </c>
      <c r="K33" s="10">
        <v>12.2</v>
      </c>
      <c r="L33" s="10">
        <v>12</v>
      </c>
      <c r="M33" s="10">
        <v>11.4</v>
      </c>
      <c r="N33" s="10">
        <v>11.3</v>
      </c>
      <c r="O33" s="10">
        <v>11.5</v>
      </c>
      <c r="P33" s="22">
        <f t="shared" ref="P33:P40" si="5">SUM(F33:H33)</f>
        <v>37.299999999999997</v>
      </c>
      <c r="Q33" s="22">
        <f t="shared" ref="Q33:Q40" si="6">SUM(I33:L33)</f>
        <v>49.2</v>
      </c>
      <c r="R33" s="22">
        <f t="shared" ref="R33:R40" si="7">SUM(M33:O33)</f>
        <v>34.200000000000003</v>
      </c>
      <c r="S33" s="23">
        <f t="shared" ref="S33:S40" si="8">SUM(F33:J33)</f>
        <v>62.3</v>
      </c>
      <c r="T33" s="23">
        <f t="shared" ref="T33:T40" si="9">SUM(K33:O33)</f>
        <v>58.400000000000006</v>
      </c>
      <c r="U33" s="11" t="s">
        <v>217</v>
      </c>
      <c r="V33" s="11" t="s">
        <v>213</v>
      </c>
      <c r="W33" s="13" t="s">
        <v>280</v>
      </c>
      <c r="X33" s="13" t="s">
        <v>1765</v>
      </c>
      <c r="Y33" s="13" t="s">
        <v>298</v>
      </c>
      <c r="Z33" s="13" t="s">
        <v>136</v>
      </c>
      <c r="AA33" s="12">
        <v>9.6</v>
      </c>
      <c r="AB33" s="12">
        <v>8.3000000000000007</v>
      </c>
      <c r="AC33" s="12">
        <v>10.9</v>
      </c>
      <c r="AD33" s="11" t="s">
        <v>136</v>
      </c>
      <c r="AE33" s="12">
        <v>-1.3</v>
      </c>
      <c r="AF33" s="12">
        <v>-0.8</v>
      </c>
      <c r="AG33" s="12">
        <v>-0.1</v>
      </c>
      <c r="AH33" s="12">
        <v>-2</v>
      </c>
      <c r="AI33" s="12"/>
      <c r="AJ33" s="11" t="s">
        <v>315</v>
      </c>
      <c r="AK33" s="11" t="s">
        <v>315</v>
      </c>
      <c r="AL33" s="11" t="s">
        <v>182</v>
      </c>
      <c r="AM33" s="8"/>
      <c r="AN33" s="8" t="s">
        <v>1763</v>
      </c>
      <c r="AO33" s="27" t="s">
        <v>1764</v>
      </c>
    </row>
    <row r="34" spans="1:41" s="5" customFormat="1">
      <c r="A34" s="6">
        <v>45578</v>
      </c>
      <c r="B34" s="7" t="s">
        <v>1585</v>
      </c>
      <c r="C34" s="42" t="s">
        <v>195</v>
      </c>
      <c r="D34" s="9">
        <v>8.3368055555555556E-2</v>
      </c>
      <c r="E34" s="8" t="s">
        <v>1788</v>
      </c>
      <c r="F34" s="10">
        <v>12.4</v>
      </c>
      <c r="G34" s="10">
        <v>10.9</v>
      </c>
      <c r="H34" s="10">
        <v>11.7</v>
      </c>
      <c r="I34" s="10">
        <v>12.4</v>
      </c>
      <c r="J34" s="10">
        <v>12.4</v>
      </c>
      <c r="K34" s="10">
        <v>12.6</v>
      </c>
      <c r="L34" s="10">
        <v>12.3</v>
      </c>
      <c r="M34" s="10">
        <v>12</v>
      </c>
      <c r="N34" s="10">
        <v>11.6</v>
      </c>
      <c r="O34" s="10">
        <v>12</v>
      </c>
      <c r="P34" s="22">
        <f t="shared" si="5"/>
        <v>35</v>
      </c>
      <c r="Q34" s="22">
        <f t="shared" si="6"/>
        <v>49.7</v>
      </c>
      <c r="R34" s="22">
        <f t="shared" si="7"/>
        <v>35.6</v>
      </c>
      <c r="S34" s="23">
        <f t="shared" si="8"/>
        <v>59.8</v>
      </c>
      <c r="T34" s="23">
        <f t="shared" si="9"/>
        <v>60.5</v>
      </c>
      <c r="U34" s="11" t="s">
        <v>170</v>
      </c>
      <c r="V34" s="11" t="s">
        <v>171</v>
      </c>
      <c r="W34" s="13" t="s">
        <v>298</v>
      </c>
      <c r="X34" s="13" t="s">
        <v>785</v>
      </c>
      <c r="Y34" s="13" t="s">
        <v>528</v>
      </c>
      <c r="Z34" s="13" t="s">
        <v>136</v>
      </c>
      <c r="AA34" s="12">
        <v>9.1</v>
      </c>
      <c r="AB34" s="12">
        <v>7.2</v>
      </c>
      <c r="AC34" s="12">
        <v>10.7</v>
      </c>
      <c r="AD34" s="11" t="s">
        <v>136</v>
      </c>
      <c r="AE34" s="12">
        <v>-1.4</v>
      </c>
      <c r="AF34" s="12" t="s">
        <v>313</v>
      </c>
      <c r="AG34" s="12">
        <v>0.5</v>
      </c>
      <c r="AH34" s="12">
        <v>-1.9</v>
      </c>
      <c r="AI34" s="12"/>
      <c r="AJ34" s="11" t="s">
        <v>314</v>
      </c>
      <c r="AK34" s="11" t="s">
        <v>314</v>
      </c>
      <c r="AL34" s="11" t="s">
        <v>183</v>
      </c>
      <c r="AM34" s="8"/>
      <c r="AN34" s="8" t="s">
        <v>1816</v>
      </c>
      <c r="AO34" s="27" t="s">
        <v>1817</v>
      </c>
    </row>
    <row r="35" spans="1:41" s="5" customFormat="1">
      <c r="A35" s="6">
        <v>45578</v>
      </c>
      <c r="B35" s="17" t="s">
        <v>176</v>
      </c>
      <c r="C35" s="42" t="s">
        <v>195</v>
      </c>
      <c r="D35" s="9">
        <v>8.1261574074074069E-2</v>
      </c>
      <c r="E35" s="8" t="s">
        <v>1797</v>
      </c>
      <c r="F35" s="10">
        <v>12.3</v>
      </c>
      <c r="G35" s="10">
        <v>10.7</v>
      </c>
      <c r="H35" s="10">
        <v>11.5</v>
      </c>
      <c r="I35" s="10">
        <v>11.3</v>
      </c>
      <c r="J35" s="10">
        <v>11.3</v>
      </c>
      <c r="K35" s="10">
        <v>11.7</v>
      </c>
      <c r="L35" s="10">
        <v>11.6</v>
      </c>
      <c r="M35" s="10">
        <v>12.2</v>
      </c>
      <c r="N35" s="10">
        <v>12.7</v>
      </c>
      <c r="O35" s="10">
        <v>11.8</v>
      </c>
      <c r="P35" s="22">
        <f t="shared" si="5"/>
        <v>34.5</v>
      </c>
      <c r="Q35" s="22">
        <f t="shared" si="6"/>
        <v>45.9</v>
      </c>
      <c r="R35" s="22">
        <f t="shared" si="7"/>
        <v>36.700000000000003</v>
      </c>
      <c r="S35" s="23">
        <f t="shared" si="8"/>
        <v>57.099999999999994</v>
      </c>
      <c r="T35" s="23">
        <f t="shared" si="9"/>
        <v>60</v>
      </c>
      <c r="U35" s="11" t="s">
        <v>172</v>
      </c>
      <c r="V35" s="11" t="s">
        <v>197</v>
      </c>
      <c r="W35" s="13" t="s">
        <v>272</v>
      </c>
      <c r="X35" s="13" t="s">
        <v>310</v>
      </c>
      <c r="Y35" s="13" t="s">
        <v>280</v>
      </c>
      <c r="Z35" s="13" t="s">
        <v>136</v>
      </c>
      <c r="AA35" s="12">
        <v>9.1</v>
      </c>
      <c r="AB35" s="12">
        <v>7.2</v>
      </c>
      <c r="AC35" s="12">
        <v>10.7</v>
      </c>
      <c r="AD35" s="11" t="s">
        <v>136</v>
      </c>
      <c r="AE35" s="12">
        <v>-1.3</v>
      </c>
      <c r="AF35" s="12" t="s">
        <v>313</v>
      </c>
      <c r="AG35" s="12">
        <v>0.6</v>
      </c>
      <c r="AH35" s="12">
        <v>-1.9</v>
      </c>
      <c r="AI35" s="12"/>
      <c r="AJ35" s="11" t="s">
        <v>314</v>
      </c>
      <c r="AK35" s="11" t="s">
        <v>315</v>
      </c>
      <c r="AL35" s="11" t="s">
        <v>182</v>
      </c>
      <c r="AM35" s="8"/>
      <c r="AN35" s="8"/>
      <c r="AO35" s="27"/>
    </row>
    <row r="36" spans="1:41" s="5" customFormat="1">
      <c r="A36" s="6">
        <v>45591</v>
      </c>
      <c r="B36" s="7" t="s">
        <v>1449</v>
      </c>
      <c r="C36" s="42" t="s">
        <v>195</v>
      </c>
      <c r="D36" s="9">
        <v>8.4745370370370374E-2</v>
      </c>
      <c r="E36" s="8" t="s">
        <v>1909</v>
      </c>
      <c r="F36" s="10">
        <v>12.9</v>
      </c>
      <c r="G36" s="10">
        <v>11.2</v>
      </c>
      <c r="H36" s="10">
        <v>13.2</v>
      </c>
      <c r="I36" s="10">
        <v>13.3</v>
      </c>
      <c r="J36" s="10">
        <v>12.3</v>
      </c>
      <c r="K36" s="10">
        <v>12.4</v>
      </c>
      <c r="L36" s="10">
        <v>12.1</v>
      </c>
      <c r="M36" s="10">
        <v>12</v>
      </c>
      <c r="N36" s="10">
        <v>11.4</v>
      </c>
      <c r="O36" s="10">
        <v>11.4</v>
      </c>
      <c r="P36" s="22">
        <f t="shared" si="5"/>
        <v>37.299999999999997</v>
      </c>
      <c r="Q36" s="22">
        <f t="shared" si="6"/>
        <v>50.1</v>
      </c>
      <c r="R36" s="22">
        <f t="shared" si="7"/>
        <v>34.799999999999997</v>
      </c>
      <c r="S36" s="23">
        <f t="shared" si="8"/>
        <v>62.899999999999991</v>
      </c>
      <c r="T36" s="23">
        <f t="shared" si="9"/>
        <v>59.3</v>
      </c>
      <c r="U36" s="11" t="s">
        <v>212</v>
      </c>
      <c r="V36" s="11" t="s">
        <v>213</v>
      </c>
      <c r="W36" s="13" t="s">
        <v>252</v>
      </c>
      <c r="X36" s="13" t="s">
        <v>220</v>
      </c>
      <c r="Y36" s="13" t="s">
        <v>280</v>
      </c>
      <c r="Z36" s="13" t="s">
        <v>136</v>
      </c>
      <c r="AA36" s="12">
        <v>7.3</v>
      </c>
      <c r="AB36" s="12">
        <v>9.3000000000000007</v>
      </c>
      <c r="AC36" s="12">
        <v>10.5</v>
      </c>
      <c r="AD36" s="11" t="s">
        <v>181</v>
      </c>
      <c r="AE36" s="12">
        <v>0.2</v>
      </c>
      <c r="AF36" s="12">
        <v>-0.7</v>
      </c>
      <c r="AG36" s="12">
        <v>0.4</v>
      </c>
      <c r="AH36" s="12">
        <v>-0.9</v>
      </c>
      <c r="AI36" s="12"/>
      <c r="AJ36" s="11" t="s">
        <v>314</v>
      </c>
      <c r="AK36" s="11" t="s">
        <v>315</v>
      </c>
      <c r="AL36" s="11" t="s">
        <v>182</v>
      </c>
      <c r="AM36" s="8"/>
      <c r="AN36" s="8" t="s">
        <v>1972</v>
      </c>
      <c r="AO36" s="27" t="s">
        <v>1973</v>
      </c>
    </row>
    <row r="37" spans="1:41" s="5" customFormat="1">
      <c r="A37" s="6">
        <v>45591</v>
      </c>
      <c r="B37" s="7" t="s">
        <v>139</v>
      </c>
      <c r="C37" s="42" t="s">
        <v>195</v>
      </c>
      <c r="D37" s="9">
        <v>8.2743055555555556E-2</v>
      </c>
      <c r="E37" s="8" t="s">
        <v>1911</v>
      </c>
      <c r="F37" s="10">
        <v>12.5</v>
      </c>
      <c r="G37" s="10">
        <v>11.4</v>
      </c>
      <c r="H37" s="10">
        <v>12</v>
      </c>
      <c r="I37" s="10">
        <v>12.2</v>
      </c>
      <c r="J37" s="10">
        <v>11.9</v>
      </c>
      <c r="K37" s="10">
        <v>12.4</v>
      </c>
      <c r="L37" s="10">
        <v>12.4</v>
      </c>
      <c r="M37" s="10">
        <v>11.8</v>
      </c>
      <c r="N37" s="10">
        <v>11.5</v>
      </c>
      <c r="O37" s="10">
        <v>11.8</v>
      </c>
      <c r="P37" s="22">
        <f t="shared" si="5"/>
        <v>35.9</v>
      </c>
      <c r="Q37" s="22">
        <f t="shared" si="6"/>
        <v>48.9</v>
      </c>
      <c r="R37" s="22">
        <f t="shared" si="7"/>
        <v>35.1</v>
      </c>
      <c r="S37" s="23">
        <f t="shared" si="8"/>
        <v>59.999999999999993</v>
      </c>
      <c r="T37" s="23">
        <f t="shared" si="9"/>
        <v>59.900000000000006</v>
      </c>
      <c r="U37" s="11" t="s">
        <v>170</v>
      </c>
      <c r="V37" s="11" t="s">
        <v>171</v>
      </c>
      <c r="W37" s="13" t="s">
        <v>280</v>
      </c>
      <c r="X37" s="13" t="s">
        <v>298</v>
      </c>
      <c r="Y37" s="13" t="s">
        <v>299</v>
      </c>
      <c r="Z37" s="13" t="s">
        <v>136</v>
      </c>
      <c r="AA37" s="12">
        <v>7.3</v>
      </c>
      <c r="AB37" s="12">
        <v>9.3000000000000007</v>
      </c>
      <c r="AC37" s="12">
        <v>10.5</v>
      </c>
      <c r="AD37" s="11" t="s">
        <v>181</v>
      </c>
      <c r="AE37" s="12">
        <v>-0.7</v>
      </c>
      <c r="AF37" s="12">
        <v>-0.3</v>
      </c>
      <c r="AG37" s="12">
        <v>-0.1</v>
      </c>
      <c r="AH37" s="12">
        <v>-0.9</v>
      </c>
      <c r="AI37" s="12"/>
      <c r="AJ37" s="11" t="s">
        <v>315</v>
      </c>
      <c r="AK37" s="11" t="s">
        <v>315</v>
      </c>
      <c r="AL37" s="11" t="s">
        <v>182</v>
      </c>
      <c r="AM37" s="8"/>
      <c r="AN37" s="8" t="s">
        <v>1936</v>
      </c>
      <c r="AO37" s="27" t="s">
        <v>1937</v>
      </c>
    </row>
    <row r="38" spans="1:41" s="5" customFormat="1">
      <c r="A38" s="6">
        <v>45592</v>
      </c>
      <c r="B38" s="7" t="s">
        <v>1742</v>
      </c>
      <c r="C38" s="42" t="s">
        <v>195</v>
      </c>
      <c r="D38" s="9">
        <v>8.4097222222222226E-2</v>
      </c>
      <c r="E38" s="8" t="s">
        <v>1917</v>
      </c>
      <c r="F38" s="10">
        <v>12.5</v>
      </c>
      <c r="G38" s="10">
        <v>10.9</v>
      </c>
      <c r="H38" s="10">
        <v>12.4</v>
      </c>
      <c r="I38" s="10">
        <v>12.7</v>
      </c>
      <c r="J38" s="10">
        <v>12.7</v>
      </c>
      <c r="K38" s="10">
        <v>12.5</v>
      </c>
      <c r="L38" s="10">
        <v>12.2</v>
      </c>
      <c r="M38" s="10">
        <v>12</v>
      </c>
      <c r="N38" s="10">
        <v>11.8</v>
      </c>
      <c r="O38" s="10">
        <v>11.9</v>
      </c>
      <c r="P38" s="22">
        <f t="shared" si="5"/>
        <v>35.799999999999997</v>
      </c>
      <c r="Q38" s="22">
        <f t="shared" si="6"/>
        <v>50.099999999999994</v>
      </c>
      <c r="R38" s="22">
        <f t="shared" si="7"/>
        <v>35.700000000000003</v>
      </c>
      <c r="S38" s="23">
        <f t="shared" si="8"/>
        <v>61.2</v>
      </c>
      <c r="T38" s="23">
        <f t="shared" si="9"/>
        <v>60.4</v>
      </c>
      <c r="U38" s="11" t="s">
        <v>217</v>
      </c>
      <c r="V38" s="11" t="s">
        <v>171</v>
      </c>
      <c r="W38" s="13" t="s">
        <v>1765</v>
      </c>
      <c r="X38" s="13" t="s">
        <v>199</v>
      </c>
      <c r="Y38" s="13" t="s">
        <v>415</v>
      </c>
      <c r="Z38" s="13" t="s">
        <v>136</v>
      </c>
      <c r="AA38" s="12">
        <v>7.5</v>
      </c>
      <c r="AB38" s="12">
        <v>9.6</v>
      </c>
      <c r="AC38" s="12">
        <v>10.6</v>
      </c>
      <c r="AD38" s="11" t="s">
        <v>181</v>
      </c>
      <c r="AE38" s="12">
        <v>-0.1</v>
      </c>
      <c r="AF38" s="12">
        <v>-0.4</v>
      </c>
      <c r="AG38" s="12">
        <v>0.3</v>
      </c>
      <c r="AH38" s="12">
        <v>-0.8</v>
      </c>
      <c r="AI38" s="12"/>
      <c r="AJ38" s="11" t="s">
        <v>315</v>
      </c>
      <c r="AK38" s="11" t="s">
        <v>314</v>
      </c>
      <c r="AL38" s="11" t="s">
        <v>183</v>
      </c>
      <c r="AM38" s="8"/>
      <c r="AN38" s="8" t="s">
        <v>1958</v>
      </c>
      <c r="AO38" s="27" t="s">
        <v>1965</v>
      </c>
    </row>
    <row r="39" spans="1:41" s="5" customFormat="1">
      <c r="A39" s="6">
        <v>45592</v>
      </c>
      <c r="B39" s="7" t="s">
        <v>140</v>
      </c>
      <c r="C39" s="42" t="s">
        <v>195</v>
      </c>
      <c r="D39" s="9">
        <v>8.2696759259259262E-2</v>
      </c>
      <c r="E39" s="8" t="s">
        <v>1924</v>
      </c>
      <c r="F39" s="10">
        <v>12.8</v>
      </c>
      <c r="G39" s="10">
        <v>11.6</v>
      </c>
      <c r="H39" s="10">
        <v>12.5</v>
      </c>
      <c r="I39" s="10">
        <v>12.4</v>
      </c>
      <c r="J39" s="10">
        <v>12.3</v>
      </c>
      <c r="K39" s="10">
        <v>11.9</v>
      </c>
      <c r="L39" s="10">
        <v>11.5</v>
      </c>
      <c r="M39" s="10">
        <v>11.3</v>
      </c>
      <c r="N39" s="10">
        <v>11.3</v>
      </c>
      <c r="O39" s="10">
        <v>11.9</v>
      </c>
      <c r="P39" s="22">
        <f t="shared" si="5"/>
        <v>36.9</v>
      </c>
      <c r="Q39" s="22">
        <f t="shared" si="6"/>
        <v>48.1</v>
      </c>
      <c r="R39" s="22">
        <f t="shared" si="7"/>
        <v>34.5</v>
      </c>
      <c r="S39" s="23">
        <f t="shared" si="8"/>
        <v>61.599999999999994</v>
      </c>
      <c r="T39" s="23">
        <f t="shared" si="9"/>
        <v>57.9</v>
      </c>
      <c r="U39" s="11" t="s">
        <v>217</v>
      </c>
      <c r="V39" s="11" t="s">
        <v>213</v>
      </c>
      <c r="W39" s="13" t="s">
        <v>199</v>
      </c>
      <c r="X39" s="13" t="s">
        <v>199</v>
      </c>
      <c r="Y39" s="13" t="s">
        <v>272</v>
      </c>
      <c r="Z39" s="13" t="s">
        <v>136</v>
      </c>
      <c r="AA39" s="12">
        <v>7.5</v>
      </c>
      <c r="AB39" s="12">
        <v>9.6</v>
      </c>
      <c r="AC39" s="12">
        <v>10.6</v>
      </c>
      <c r="AD39" s="11" t="s">
        <v>181</v>
      </c>
      <c r="AE39" s="12">
        <v>-0.3</v>
      </c>
      <c r="AF39" s="12">
        <v>-0.6</v>
      </c>
      <c r="AG39" s="12">
        <v>-0.1</v>
      </c>
      <c r="AH39" s="12">
        <v>-0.8</v>
      </c>
      <c r="AI39" s="12"/>
      <c r="AJ39" s="11" t="s">
        <v>315</v>
      </c>
      <c r="AK39" s="11" t="s">
        <v>314</v>
      </c>
      <c r="AL39" s="11" t="s">
        <v>183</v>
      </c>
      <c r="AM39" s="8"/>
      <c r="AN39" s="8" t="s">
        <v>1946</v>
      </c>
      <c r="AO39" s="27" t="s">
        <v>1947</v>
      </c>
    </row>
    <row r="40" spans="1:41" s="5" customFormat="1">
      <c r="A40" s="6">
        <v>45599</v>
      </c>
      <c r="B40" s="7" t="s">
        <v>1585</v>
      </c>
      <c r="C40" s="42" t="s">
        <v>492</v>
      </c>
      <c r="D40" s="9">
        <v>8.4108796296296293E-2</v>
      </c>
      <c r="E40" s="8" t="s">
        <v>1987</v>
      </c>
      <c r="F40" s="10">
        <v>12.7</v>
      </c>
      <c r="G40" s="10">
        <v>11.8</v>
      </c>
      <c r="H40" s="10">
        <v>12.2</v>
      </c>
      <c r="I40" s="10">
        <v>12.4</v>
      </c>
      <c r="J40" s="10">
        <v>12.2</v>
      </c>
      <c r="K40" s="10">
        <v>12</v>
      </c>
      <c r="L40" s="10">
        <v>11.5</v>
      </c>
      <c r="M40" s="10">
        <v>11.7</v>
      </c>
      <c r="N40" s="10">
        <v>12.5</v>
      </c>
      <c r="O40" s="10">
        <v>12.7</v>
      </c>
      <c r="P40" s="22">
        <f t="shared" si="5"/>
        <v>36.700000000000003</v>
      </c>
      <c r="Q40" s="22">
        <f t="shared" si="6"/>
        <v>48.1</v>
      </c>
      <c r="R40" s="22">
        <f t="shared" si="7"/>
        <v>36.9</v>
      </c>
      <c r="S40" s="23">
        <f t="shared" si="8"/>
        <v>61.3</v>
      </c>
      <c r="T40" s="23">
        <f t="shared" si="9"/>
        <v>60.400000000000006</v>
      </c>
      <c r="U40" s="11" t="s">
        <v>217</v>
      </c>
      <c r="V40" s="11" t="s">
        <v>197</v>
      </c>
      <c r="W40" s="13" t="s">
        <v>1691</v>
      </c>
      <c r="X40" s="13" t="s">
        <v>272</v>
      </c>
      <c r="Y40" s="13" t="s">
        <v>280</v>
      </c>
      <c r="Z40" s="13" t="s">
        <v>181</v>
      </c>
      <c r="AA40" s="12">
        <v>11.1</v>
      </c>
      <c r="AB40" s="12">
        <v>11.5</v>
      </c>
      <c r="AC40" s="12">
        <v>9.9</v>
      </c>
      <c r="AD40" s="11" t="s">
        <v>181</v>
      </c>
      <c r="AE40" s="12" t="s">
        <v>317</v>
      </c>
      <c r="AF40" s="12" t="s">
        <v>313</v>
      </c>
      <c r="AG40" s="12">
        <v>0.5</v>
      </c>
      <c r="AH40" s="12">
        <v>-0.5</v>
      </c>
      <c r="AI40" s="12"/>
      <c r="AJ40" s="11" t="s">
        <v>314</v>
      </c>
      <c r="AK40" s="11" t="s">
        <v>315</v>
      </c>
      <c r="AL40" s="11" t="s">
        <v>182</v>
      </c>
      <c r="AM40" s="8"/>
      <c r="AN40" s="8" t="s">
        <v>2021</v>
      </c>
      <c r="AO40" s="27" t="s">
        <v>2022</v>
      </c>
    </row>
    <row r="41" spans="1:41" s="5" customFormat="1">
      <c r="A41" s="6">
        <v>45605</v>
      </c>
      <c r="B41" s="7" t="s">
        <v>1585</v>
      </c>
      <c r="C41" s="42" t="s">
        <v>195</v>
      </c>
      <c r="D41" s="9">
        <v>8.4027777777777785E-2</v>
      </c>
      <c r="E41" s="8" t="s">
        <v>2043</v>
      </c>
      <c r="F41" s="10">
        <v>13</v>
      </c>
      <c r="G41" s="10">
        <v>11.5</v>
      </c>
      <c r="H41" s="10">
        <v>12.8</v>
      </c>
      <c r="I41" s="10">
        <v>12.9</v>
      </c>
      <c r="J41" s="10">
        <v>12.5</v>
      </c>
      <c r="K41" s="10">
        <v>12.4</v>
      </c>
      <c r="L41" s="10">
        <v>11.9</v>
      </c>
      <c r="M41" s="10">
        <v>11.2</v>
      </c>
      <c r="N41" s="10">
        <v>11.2</v>
      </c>
      <c r="O41" s="10">
        <v>11.6</v>
      </c>
      <c r="P41" s="22">
        <f>SUM(F41:H41)</f>
        <v>37.299999999999997</v>
      </c>
      <c r="Q41" s="22">
        <f>SUM(I41:L41)</f>
        <v>49.699999999999996</v>
      </c>
      <c r="R41" s="22">
        <f>SUM(M41:O41)</f>
        <v>34</v>
      </c>
      <c r="S41" s="23">
        <f>SUM(F41:J41)</f>
        <v>62.699999999999996</v>
      </c>
      <c r="T41" s="23">
        <f>SUM(K41:O41)</f>
        <v>58.300000000000004</v>
      </c>
      <c r="U41" s="11" t="s">
        <v>212</v>
      </c>
      <c r="V41" s="11" t="s">
        <v>213</v>
      </c>
      <c r="W41" s="13" t="s">
        <v>1840</v>
      </c>
      <c r="X41" s="13" t="s">
        <v>220</v>
      </c>
      <c r="Y41" s="13" t="s">
        <v>273</v>
      </c>
      <c r="Z41" s="13" t="s">
        <v>181</v>
      </c>
      <c r="AA41" s="12">
        <v>10.7</v>
      </c>
      <c r="AB41" s="12">
        <v>8.3000000000000007</v>
      </c>
      <c r="AC41" s="12">
        <v>11.1</v>
      </c>
      <c r="AD41" s="11" t="s">
        <v>136</v>
      </c>
      <c r="AE41" s="12">
        <v>-0.7</v>
      </c>
      <c r="AF41" s="12">
        <v>-0.8</v>
      </c>
      <c r="AG41" s="12">
        <v>0.1</v>
      </c>
      <c r="AH41" s="12">
        <v>-1.6</v>
      </c>
      <c r="AI41" s="12" t="s">
        <v>319</v>
      </c>
      <c r="AJ41" s="11" t="s">
        <v>315</v>
      </c>
      <c r="AK41" s="11" t="s">
        <v>315</v>
      </c>
      <c r="AL41" s="11" t="s">
        <v>182</v>
      </c>
      <c r="AM41" s="8"/>
      <c r="AN41" s="8" t="s">
        <v>2070</v>
      </c>
      <c r="AO41" s="27" t="s">
        <v>2071</v>
      </c>
    </row>
    <row r="42" spans="1:41" s="5" customFormat="1">
      <c r="A42" s="6">
        <v>45605</v>
      </c>
      <c r="B42" s="7" t="s">
        <v>142</v>
      </c>
      <c r="C42" s="42" t="s">
        <v>195</v>
      </c>
      <c r="D42" s="9">
        <v>8.1342592592592591E-2</v>
      </c>
      <c r="E42" s="8" t="s">
        <v>2047</v>
      </c>
      <c r="F42" s="10">
        <v>12.6</v>
      </c>
      <c r="G42" s="10">
        <v>11.2</v>
      </c>
      <c r="H42" s="10">
        <v>11.8</v>
      </c>
      <c r="I42" s="10">
        <v>11.6</v>
      </c>
      <c r="J42" s="10">
        <v>11.6</v>
      </c>
      <c r="K42" s="10">
        <v>11.7</v>
      </c>
      <c r="L42" s="10">
        <v>11.5</v>
      </c>
      <c r="M42" s="10">
        <v>11.6</v>
      </c>
      <c r="N42" s="10">
        <v>11.9</v>
      </c>
      <c r="O42" s="10">
        <v>12.3</v>
      </c>
      <c r="P42" s="22">
        <f>SUM(F42:H42)</f>
        <v>35.599999999999994</v>
      </c>
      <c r="Q42" s="22">
        <f>SUM(I42:L42)</f>
        <v>46.4</v>
      </c>
      <c r="R42" s="22">
        <f>SUM(M42:O42)</f>
        <v>35.799999999999997</v>
      </c>
      <c r="S42" s="23">
        <f>SUM(F42:J42)</f>
        <v>58.8</v>
      </c>
      <c r="T42" s="23">
        <f>SUM(K42:O42)</f>
        <v>59</v>
      </c>
      <c r="U42" s="11" t="s">
        <v>172</v>
      </c>
      <c r="V42" s="11" t="s">
        <v>197</v>
      </c>
      <c r="W42" s="13" t="s">
        <v>243</v>
      </c>
      <c r="X42" s="13" t="s">
        <v>411</v>
      </c>
      <c r="Y42" s="13" t="s">
        <v>225</v>
      </c>
      <c r="Z42" s="13" t="s">
        <v>181</v>
      </c>
      <c r="AA42" s="12">
        <v>10.7</v>
      </c>
      <c r="AB42" s="12">
        <v>8.3000000000000007</v>
      </c>
      <c r="AC42" s="12">
        <v>11.1</v>
      </c>
      <c r="AD42" s="11" t="s">
        <v>136</v>
      </c>
      <c r="AE42" s="12">
        <v>-1.3</v>
      </c>
      <c r="AF42" s="12" t="s">
        <v>313</v>
      </c>
      <c r="AG42" s="12">
        <v>0.3</v>
      </c>
      <c r="AH42" s="12">
        <v>-1.6</v>
      </c>
      <c r="AI42" s="12"/>
      <c r="AJ42" s="11" t="s">
        <v>315</v>
      </c>
      <c r="AK42" s="11" t="s">
        <v>315</v>
      </c>
      <c r="AL42" s="11" t="s">
        <v>182</v>
      </c>
      <c r="AM42" s="8"/>
      <c r="AN42" s="8" t="s">
        <v>2080</v>
      </c>
      <c r="AO42" s="27" t="s">
        <v>2081</v>
      </c>
    </row>
    <row r="43" spans="1:41" s="5" customFormat="1">
      <c r="A43" s="6">
        <v>45606</v>
      </c>
      <c r="B43" s="7" t="s">
        <v>1373</v>
      </c>
      <c r="C43" s="42" t="s">
        <v>195</v>
      </c>
      <c r="D43" s="9">
        <v>8.3437499999999998E-2</v>
      </c>
      <c r="E43" s="8" t="s">
        <v>2057</v>
      </c>
      <c r="F43" s="10">
        <v>13.2</v>
      </c>
      <c r="G43" s="10">
        <v>11.9</v>
      </c>
      <c r="H43" s="10">
        <v>12.4</v>
      </c>
      <c r="I43" s="10">
        <v>12.5</v>
      </c>
      <c r="J43" s="10">
        <v>12.6</v>
      </c>
      <c r="K43" s="10">
        <v>11.9</v>
      </c>
      <c r="L43" s="10">
        <v>11.6</v>
      </c>
      <c r="M43" s="10">
        <v>11.5</v>
      </c>
      <c r="N43" s="10">
        <v>11.7</v>
      </c>
      <c r="O43" s="10">
        <v>11.6</v>
      </c>
      <c r="P43" s="22">
        <f>SUM(F43:H43)</f>
        <v>37.5</v>
      </c>
      <c r="Q43" s="22">
        <f>SUM(I43:L43)</f>
        <v>48.6</v>
      </c>
      <c r="R43" s="22">
        <f>SUM(M43:O43)</f>
        <v>34.799999999999997</v>
      </c>
      <c r="S43" s="23">
        <f>SUM(F43:J43)</f>
        <v>62.6</v>
      </c>
      <c r="T43" s="23">
        <f>SUM(K43:O43)</f>
        <v>58.300000000000004</v>
      </c>
      <c r="U43" s="11" t="s">
        <v>217</v>
      </c>
      <c r="V43" s="11" t="s">
        <v>213</v>
      </c>
      <c r="W43" s="13" t="s">
        <v>220</v>
      </c>
      <c r="X43" s="13" t="s">
        <v>1074</v>
      </c>
      <c r="Y43" s="13" t="s">
        <v>280</v>
      </c>
      <c r="Z43" s="13" t="s">
        <v>181</v>
      </c>
      <c r="AA43" s="12">
        <v>7.9</v>
      </c>
      <c r="AB43" s="12">
        <v>6.8</v>
      </c>
      <c r="AC43" s="12">
        <v>11.1</v>
      </c>
      <c r="AD43" s="11" t="s">
        <v>136</v>
      </c>
      <c r="AE43" s="12">
        <v>-1.1000000000000001</v>
      </c>
      <c r="AF43" s="12">
        <v>-0.7</v>
      </c>
      <c r="AG43" s="12">
        <v>-0.2</v>
      </c>
      <c r="AH43" s="12">
        <v>-1.6</v>
      </c>
      <c r="AI43" s="12"/>
      <c r="AJ43" s="11" t="s">
        <v>315</v>
      </c>
      <c r="AK43" s="11" t="s">
        <v>315</v>
      </c>
      <c r="AL43" s="11" t="s">
        <v>182</v>
      </c>
      <c r="AM43" s="8"/>
      <c r="AN43" s="8" t="s">
        <v>2098</v>
      </c>
      <c r="AO43" s="27" t="s">
        <v>2099</v>
      </c>
    </row>
    <row r="44" spans="1:41" s="5" customFormat="1">
      <c r="A44" s="6">
        <v>45606</v>
      </c>
      <c r="B44" s="7" t="s">
        <v>1745</v>
      </c>
      <c r="C44" s="42" t="s">
        <v>195</v>
      </c>
      <c r="D44" s="9">
        <v>8.3333333333333329E-2</v>
      </c>
      <c r="E44" s="8" t="s">
        <v>1671</v>
      </c>
      <c r="F44" s="10">
        <v>12.8</v>
      </c>
      <c r="G44" s="10">
        <v>11.8</v>
      </c>
      <c r="H44" s="10">
        <v>12.3</v>
      </c>
      <c r="I44" s="10">
        <v>12.5</v>
      </c>
      <c r="J44" s="10">
        <v>12.3</v>
      </c>
      <c r="K44" s="10">
        <v>12.5</v>
      </c>
      <c r="L44" s="10">
        <v>11.7</v>
      </c>
      <c r="M44" s="10">
        <v>11.2</v>
      </c>
      <c r="N44" s="10">
        <v>11.3</v>
      </c>
      <c r="O44" s="10">
        <v>11.6</v>
      </c>
      <c r="P44" s="22">
        <f>SUM(F44:H44)</f>
        <v>36.900000000000006</v>
      </c>
      <c r="Q44" s="22">
        <f>SUM(I44:L44)</f>
        <v>49</v>
      </c>
      <c r="R44" s="22">
        <f>SUM(M44:O44)</f>
        <v>34.1</v>
      </c>
      <c r="S44" s="23">
        <f>SUM(F44:J44)</f>
        <v>61.7</v>
      </c>
      <c r="T44" s="23">
        <f>SUM(K44:O44)</f>
        <v>58.300000000000004</v>
      </c>
      <c r="U44" s="11" t="s">
        <v>217</v>
      </c>
      <c r="V44" s="11" t="s">
        <v>213</v>
      </c>
      <c r="W44" s="13" t="s">
        <v>225</v>
      </c>
      <c r="X44" s="13" t="s">
        <v>220</v>
      </c>
      <c r="Y44" s="13" t="s">
        <v>270</v>
      </c>
      <c r="Z44" s="13" t="s">
        <v>181</v>
      </c>
      <c r="AA44" s="12">
        <v>7.9</v>
      </c>
      <c r="AB44" s="12">
        <v>6.8</v>
      </c>
      <c r="AC44" s="12">
        <v>11.1</v>
      </c>
      <c r="AD44" s="11" t="s">
        <v>136</v>
      </c>
      <c r="AE44" s="12">
        <v>-0.9</v>
      </c>
      <c r="AF44" s="12">
        <v>-0.7</v>
      </c>
      <c r="AG44" s="12" t="s">
        <v>317</v>
      </c>
      <c r="AH44" s="12">
        <v>-1.6</v>
      </c>
      <c r="AI44" s="12"/>
      <c r="AJ44" s="11" t="s">
        <v>315</v>
      </c>
      <c r="AK44" s="11" t="s">
        <v>315</v>
      </c>
      <c r="AL44" s="11" t="s">
        <v>182</v>
      </c>
      <c r="AM44" s="8"/>
      <c r="AN44" s="8" t="s">
        <v>2090</v>
      </c>
      <c r="AO44" s="27" t="s">
        <v>2091</v>
      </c>
    </row>
    <row r="45" spans="1:41" s="5" customFormat="1">
      <c r="A45" s="6">
        <v>45612</v>
      </c>
      <c r="B45" s="7" t="s">
        <v>135</v>
      </c>
      <c r="C45" s="42" t="s">
        <v>195</v>
      </c>
      <c r="D45" s="9">
        <v>8.2013888888888886E-2</v>
      </c>
      <c r="E45" s="8" t="s">
        <v>2119</v>
      </c>
      <c r="F45" s="10">
        <v>12.7</v>
      </c>
      <c r="G45" s="10">
        <v>11.3</v>
      </c>
      <c r="H45" s="10">
        <v>11.9</v>
      </c>
      <c r="I45" s="10">
        <v>12.1</v>
      </c>
      <c r="J45" s="10">
        <v>11.8</v>
      </c>
      <c r="K45" s="10">
        <v>12.1</v>
      </c>
      <c r="L45" s="10">
        <v>11.4</v>
      </c>
      <c r="M45" s="10">
        <v>11.5</v>
      </c>
      <c r="N45" s="10">
        <v>11.6</v>
      </c>
      <c r="O45" s="10">
        <v>12.2</v>
      </c>
      <c r="P45" s="22">
        <f t="shared" ref="P45:P46" si="10">SUM(F45:H45)</f>
        <v>35.9</v>
      </c>
      <c r="Q45" s="22">
        <f t="shared" ref="Q45:Q46" si="11">SUM(I45:L45)</f>
        <v>47.4</v>
      </c>
      <c r="R45" s="22">
        <f t="shared" ref="R45:R46" si="12">SUM(M45:O45)</f>
        <v>35.299999999999997</v>
      </c>
      <c r="S45" s="23">
        <f t="shared" ref="S45:S46" si="13">SUM(F45:J45)</f>
        <v>59.8</v>
      </c>
      <c r="T45" s="23">
        <f t="shared" ref="T45:T46" si="14">SUM(K45:O45)</f>
        <v>58.8</v>
      </c>
      <c r="U45" s="11" t="s">
        <v>170</v>
      </c>
      <c r="V45" s="11" t="s">
        <v>171</v>
      </c>
      <c r="W45" s="13" t="s">
        <v>203</v>
      </c>
      <c r="X45" s="13" t="s">
        <v>273</v>
      </c>
      <c r="Y45" s="13" t="s">
        <v>415</v>
      </c>
      <c r="Z45" s="13" t="s">
        <v>181</v>
      </c>
      <c r="AA45" s="12">
        <v>10.4</v>
      </c>
      <c r="AB45" s="12">
        <v>9.1999999999999993</v>
      </c>
      <c r="AC45" s="12">
        <v>11</v>
      </c>
      <c r="AD45" s="11" t="s">
        <v>182</v>
      </c>
      <c r="AE45" s="12" t="s">
        <v>317</v>
      </c>
      <c r="AF45" s="12">
        <v>-0.2</v>
      </c>
      <c r="AG45" s="12">
        <v>0.1</v>
      </c>
      <c r="AH45" s="12">
        <v>-0.3</v>
      </c>
      <c r="AI45" s="12"/>
      <c r="AJ45" s="11" t="s">
        <v>315</v>
      </c>
      <c r="AK45" s="11" t="s">
        <v>314</v>
      </c>
      <c r="AL45" s="11" t="s">
        <v>182</v>
      </c>
      <c r="AM45" s="8"/>
      <c r="AN45" s="8" t="s">
        <v>2139</v>
      </c>
      <c r="AO45" s="27" t="s">
        <v>2140</v>
      </c>
    </row>
    <row r="46" spans="1:41" s="5" customFormat="1">
      <c r="A46" s="6">
        <v>45612</v>
      </c>
      <c r="B46" s="7" t="s">
        <v>140</v>
      </c>
      <c r="C46" s="42" t="s">
        <v>195</v>
      </c>
      <c r="D46" s="9">
        <v>8.4074074074074079E-2</v>
      </c>
      <c r="E46" s="8" t="s">
        <v>931</v>
      </c>
      <c r="F46" s="10">
        <v>12.8</v>
      </c>
      <c r="G46" s="10">
        <v>11.6</v>
      </c>
      <c r="H46" s="10">
        <v>12.9</v>
      </c>
      <c r="I46" s="10">
        <v>12.7</v>
      </c>
      <c r="J46" s="10">
        <v>12.4</v>
      </c>
      <c r="K46" s="10">
        <v>12.1</v>
      </c>
      <c r="L46" s="10">
        <v>11.6</v>
      </c>
      <c r="M46" s="10">
        <v>11.6</v>
      </c>
      <c r="N46" s="10">
        <v>11.8</v>
      </c>
      <c r="O46" s="10">
        <v>11.9</v>
      </c>
      <c r="P46" s="22">
        <f t="shared" si="10"/>
        <v>37.299999999999997</v>
      </c>
      <c r="Q46" s="22">
        <f t="shared" si="11"/>
        <v>48.800000000000004</v>
      </c>
      <c r="R46" s="22">
        <f t="shared" si="12"/>
        <v>35.299999999999997</v>
      </c>
      <c r="S46" s="23">
        <f t="shared" si="13"/>
        <v>62.4</v>
      </c>
      <c r="T46" s="23">
        <f t="shared" si="14"/>
        <v>58.999999999999993</v>
      </c>
      <c r="U46" s="11" t="s">
        <v>212</v>
      </c>
      <c r="V46" s="11" t="s">
        <v>213</v>
      </c>
      <c r="W46" s="13" t="s">
        <v>685</v>
      </c>
      <c r="X46" s="13" t="s">
        <v>298</v>
      </c>
      <c r="Y46" s="13" t="s">
        <v>272</v>
      </c>
      <c r="Z46" s="13" t="s">
        <v>181</v>
      </c>
      <c r="AA46" s="12">
        <v>10.4</v>
      </c>
      <c r="AB46" s="12">
        <v>9.1999999999999993</v>
      </c>
      <c r="AC46" s="12">
        <v>11</v>
      </c>
      <c r="AD46" s="11" t="s">
        <v>182</v>
      </c>
      <c r="AE46" s="12">
        <v>1.6</v>
      </c>
      <c r="AF46" s="12">
        <v>-0.5</v>
      </c>
      <c r="AG46" s="12">
        <v>1.4</v>
      </c>
      <c r="AH46" s="12">
        <v>-0.3</v>
      </c>
      <c r="AI46" s="12"/>
      <c r="AJ46" s="11" t="s">
        <v>318</v>
      </c>
      <c r="AK46" s="11" t="s">
        <v>315</v>
      </c>
      <c r="AL46" s="11" t="s">
        <v>182</v>
      </c>
      <c r="AM46" s="8"/>
      <c r="AN46" s="8" t="s">
        <v>2137</v>
      </c>
      <c r="AO46" s="27" t="s">
        <v>2138</v>
      </c>
    </row>
    <row r="47" spans="1:41" s="5" customFormat="1">
      <c r="A47" s="6">
        <v>45619</v>
      </c>
      <c r="B47" s="7" t="s">
        <v>1585</v>
      </c>
      <c r="C47" s="42" t="s">
        <v>195</v>
      </c>
      <c r="D47" s="9">
        <v>8.3425925925925931E-2</v>
      </c>
      <c r="E47" s="8" t="s">
        <v>2182</v>
      </c>
      <c r="F47" s="10">
        <v>12.5</v>
      </c>
      <c r="G47" s="10">
        <v>11</v>
      </c>
      <c r="H47" s="10">
        <v>11.9</v>
      </c>
      <c r="I47" s="10">
        <v>12.4</v>
      </c>
      <c r="J47" s="10">
        <v>12.4</v>
      </c>
      <c r="K47" s="10">
        <v>12.5</v>
      </c>
      <c r="L47" s="10">
        <v>12.1</v>
      </c>
      <c r="M47" s="10">
        <v>11.9</v>
      </c>
      <c r="N47" s="10">
        <v>12.2</v>
      </c>
      <c r="O47" s="10">
        <v>11.9</v>
      </c>
      <c r="P47" s="22">
        <f t="shared" ref="P47:P49" si="15">SUM(F47:H47)</f>
        <v>35.4</v>
      </c>
      <c r="Q47" s="22">
        <f t="shared" ref="Q47:Q49" si="16">SUM(I47:L47)</f>
        <v>49.4</v>
      </c>
      <c r="R47" s="22">
        <f t="shared" ref="R47:R49" si="17">SUM(M47:O47)</f>
        <v>36</v>
      </c>
      <c r="S47" s="23">
        <f t="shared" ref="S47:S49" si="18">SUM(F47:J47)</f>
        <v>60.199999999999996</v>
      </c>
      <c r="T47" s="23">
        <f t="shared" ref="T47:T49" si="19">SUM(K47:O47)</f>
        <v>60.6</v>
      </c>
      <c r="U47" s="11" t="s">
        <v>170</v>
      </c>
      <c r="V47" s="11" t="s">
        <v>171</v>
      </c>
      <c r="W47" s="13" t="s">
        <v>395</v>
      </c>
      <c r="X47" s="13" t="s">
        <v>299</v>
      </c>
      <c r="Y47" s="13" t="s">
        <v>280</v>
      </c>
      <c r="Z47" s="13" t="s">
        <v>182</v>
      </c>
      <c r="AA47" s="12">
        <v>9</v>
      </c>
      <c r="AB47" s="12">
        <v>8.4</v>
      </c>
      <c r="AC47" s="12">
        <v>11.3</v>
      </c>
      <c r="AD47" s="11" t="s">
        <v>181</v>
      </c>
      <c r="AE47" s="12">
        <v>-0.9</v>
      </c>
      <c r="AF47" s="12" t="s">
        <v>313</v>
      </c>
      <c r="AG47" s="12">
        <v>0.2</v>
      </c>
      <c r="AH47" s="12">
        <v>-1.1000000000000001</v>
      </c>
      <c r="AI47" s="12"/>
      <c r="AJ47" s="11" t="s">
        <v>315</v>
      </c>
      <c r="AK47" s="11" t="s">
        <v>315</v>
      </c>
      <c r="AL47" s="11" t="s">
        <v>182</v>
      </c>
      <c r="AM47" s="8"/>
      <c r="AN47" s="8" t="s">
        <v>2187</v>
      </c>
      <c r="AO47" s="27" t="s">
        <v>2188</v>
      </c>
    </row>
    <row r="48" spans="1:41" s="5" customFormat="1">
      <c r="A48" s="6">
        <v>45619</v>
      </c>
      <c r="B48" s="7" t="s">
        <v>1744</v>
      </c>
      <c r="C48" s="42" t="s">
        <v>195</v>
      </c>
      <c r="D48" s="9">
        <v>8.3425925925925931E-2</v>
      </c>
      <c r="E48" s="8" t="s">
        <v>1588</v>
      </c>
      <c r="F48" s="10">
        <v>13.2</v>
      </c>
      <c r="G48" s="10">
        <v>11.5</v>
      </c>
      <c r="H48" s="10">
        <v>12.1</v>
      </c>
      <c r="I48" s="10">
        <v>12.6</v>
      </c>
      <c r="J48" s="10">
        <v>12.5</v>
      </c>
      <c r="K48" s="10">
        <v>12.4</v>
      </c>
      <c r="L48" s="10">
        <v>12.1</v>
      </c>
      <c r="M48" s="10">
        <v>11.6</v>
      </c>
      <c r="N48" s="10">
        <v>11.5</v>
      </c>
      <c r="O48" s="10">
        <v>11.4</v>
      </c>
      <c r="P48" s="22">
        <f t="shared" si="15"/>
        <v>36.799999999999997</v>
      </c>
      <c r="Q48" s="22">
        <f t="shared" si="16"/>
        <v>49.6</v>
      </c>
      <c r="R48" s="22">
        <f t="shared" si="17"/>
        <v>34.5</v>
      </c>
      <c r="S48" s="23">
        <f t="shared" si="18"/>
        <v>61.9</v>
      </c>
      <c r="T48" s="23">
        <f t="shared" si="19"/>
        <v>59</v>
      </c>
      <c r="U48" s="11" t="s">
        <v>217</v>
      </c>
      <c r="V48" s="11" t="s">
        <v>213</v>
      </c>
      <c r="W48" s="13" t="s">
        <v>199</v>
      </c>
      <c r="X48" s="13" t="s">
        <v>280</v>
      </c>
      <c r="Y48" s="13" t="s">
        <v>1690</v>
      </c>
      <c r="Z48" s="13" t="s">
        <v>182</v>
      </c>
      <c r="AA48" s="12">
        <v>9</v>
      </c>
      <c r="AB48" s="12">
        <v>8.4</v>
      </c>
      <c r="AC48" s="12">
        <v>11.3</v>
      </c>
      <c r="AD48" s="11" t="s">
        <v>181</v>
      </c>
      <c r="AE48" s="12">
        <v>0.7</v>
      </c>
      <c r="AF48" s="12">
        <v>-0.7</v>
      </c>
      <c r="AG48" s="12">
        <v>1.1000000000000001</v>
      </c>
      <c r="AH48" s="12">
        <v>-1.1000000000000001</v>
      </c>
      <c r="AI48" s="12"/>
      <c r="AJ48" s="11" t="s">
        <v>318</v>
      </c>
      <c r="AK48" s="11" t="s">
        <v>315</v>
      </c>
      <c r="AL48" s="11" t="s">
        <v>182</v>
      </c>
      <c r="AM48" s="8"/>
      <c r="AN48" s="8"/>
      <c r="AO48" s="27"/>
    </row>
    <row r="49" spans="1:41" s="5" customFormat="1">
      <c r="A49" s="6">
        <v>45620</v>
      </c>
      <c r="B49" s="7" t="s">
        <v>1373</v>
      </c>
      <c r="C49" s="42" t="s">
        <v>195</v>
      </c>
      <c r="D49" s="9">
        <v>8.4120370370370373E-2</v>
      </c>
      <c r="E49" s="8" t="s">
        <v>2219</v>
      </c>
      <c r="F49" s="10">
        <v>12.6</v>
      </c>
      <c r="G49" s="10">
        <v>11.9</v>
      </c>
      <c r="H49" s="10">
        <v>12.4</v>
      </c>
      <c r="I49" s="10">
        <v>12.5</v>
      </c>
      <c r="J49" s="10">
        <v>12.8</v>
      </c>
      <c r="K49" s="10">
        <v>12.7</v>
      </c>
      <c r="L49" s="10">
        <v>12</v>
      </c>
      <c r="M49" s="10">
        <v>11.9</v>
      </c>
      <c r="N49" s="10">
        <v>11.8</v>
      </c>
      <c r="O49" s="10">
        <v>11.2</v>
      </c>
      <c r="P49" s="22">
        <f t="shared" si="15"/>
        <v>36.9</v>
      </c>
      <c r="Q49" s="22">
        <f t="shared" si="16"/>
        <v>50</v>
      </c>
      <c r="R49" s="22">
        <f t="shared" si="17"/>
        <v>34.900000000000006</v>
      </c>
      <c r="S49" s="23">
        <f t="shared" si="18"/>
        <v>62.2</v>
      </c>
      <c r="T49" s="23">
        <f t="shared" si="19"/>
        <v>59.600000000000009</v>
      </c>
      <c r="U49" s="11" t="s">
        <v>217</v>
      </c>
      <c r="V49" s="11" t="s">
        <v>213</v>
      </c>
      <c r="W49" s="13" t="s">
        <v>299</v>
      </c>
      <c r="X49" s="13" t="s">
        <v>272</v>
      </c>
      <c r="Y49" s="13" t="s">
        <v>299</v>
      </c>
      <c r="Z49" s="13" t="s">
        <v>182</v>
      </c>
      <c r="AA49" s="12">
        <v>10</v>
      </c>
      <c r="AB49" s="12">
        <v>9.3000000000000007</v>
      </c>
      <c r="AC49" s="12">
        <v>11.4</v>
      </c>
      <c r="AD49" s="11" t="s">
        <v>181</v>
      </c>
      <c r="AE49" s="12">
        <v>-0.2</v>
      </c>
      <c r="AF49" s="12">
        <v>-0.7</v>
      </c>
      <c r="AG49" s="12">
        <v>0.1</v>
      </c>
      <c r="AH49" s="12">
        <v>-1</v>
      </c>
      <c r="AI49" s="12"/>
      <c r="AJ49" s="11" t="s">
        <v>315</v>
      </c>
      <c r="AK49" s="11" t="s">
        <v>315</v>
      </c>
      <c r="AL49" s="11" t="s">
        <v>182</v>
      </c>
      <c r="AM49" s="8"/>
      <c r="AN49" s="8" t="s">
        <v>2231</v>
      </c>
      <c r="AO49" s="27" t="s">
        <v>2232</v>
      </c>
    </row>
    <row r="50" spans="1:41" s="5" customFormat="1">
      <c r="A50" s="6">
        <v>45626</v>
      </c>
      <c r="B50" s="7" t="s">
        <v>135</v>
      </c>
      <c r="C50" s="42" t="s">
        <v>195</v>
      </c>
      <c r="D50" s="9">
        <v>8.1967592592592592E-2</v>
      </c>
      <c r="E50" s="8" t="s">
        <v>2283</v>
      </c>
      <c r="F50" s="10">
        <v>12.3</v>
      </c>
      <c r="G50" s="10">
        <v>10.7</v>
      </c>
      <c r="H50" s="10">
        <v>11.7</v>
      </c>
      <c r="I50" s="10">
        <v>12</v>
      </c>
      <c r="J50" s="10">
        <v>11.7</v>
      </c>
      <c r="K50" s="10">
        <v>12.2</v>
      </c>
      <c r="L50" s="10">
        <v>12.2</v>
      </c>
      <c r="M50" s="10">
        <v>12</v>
      </c>
      <c r="N50" s="10">
        <v>11.6</v>
      </c>
      <c r="O50" s="10">
        <v>11.8</v>
      </c>
      <c r="P50" s="22">
        <f t="shared" ref="P50" si="20">SUM(F50:H50)</f>
        <v>34.700000000000003</v>
      </c>
      <c r="Q50" s="22">
        <f t="shared" ref="Q50" si="21">SUM(I50:L50)</f>
        <v>48.099999999999994</v>
      </c>
      <c r="R50" s="22">
        <f t="shared" ref="R50" si="22">SUM(M50:O50)</f>
        <v>35.400000000000006</v>
      </c>
      <c r="S50" s="23">
        <f t="shared" ref="S50" si="23">SUM(F50:J50)</f>
        <v>58.400000000000006</v>
      </c>
      <c r="T50" s="23">
        <f t="shared" ref="T50" si="24">SUM(K50:O50)</f>
        <v>59.8</v>
      </c>
      <c r="U50" s="11" t="s">
        <v>172</v>
      </c>
      <c r="V50" s="11" t="s">
        <v>171</v>
      </c>
      <c r="W50" s="13" t="s">
        <v>220</v>
      </c>
      <c r="X50" s="13" t="s">
        <v>243</v>
      </c>
      <c r="Y50" s="13" t="s">
        <v>2284</v>
      </c>
      <c r="Z50" s="13" t="s">
        <v>182</v>
      </c>
      <c r="AA50" s="12">
        <v>9.1999999999999993</v>
      </c>
      <c r="AB50" s="12">
        <v>8.8000000000000007</v>
      </c>
      <c r="AC50" s="12">
        <v>11.3</v>
      </c>
      <c r="AD50" s="11" t="s">
        <v>181</v>
      </c>
      <c r="AE50" s="12">
        <v>-0.2</v>
      </c>
      <c r="AF50" s="12" t="s">
        <v>313</v>
      </c>
      <c r="AG50" s="12">
        <v>0.7</v>
      </c>
      <c r="AH50" s="12">
        <v>-0.9</v>
      </c>
      <c r="AI50" s="12"/>
      <c r="AJ50" s="11" t="s">
        <v>314</v>
      </c>
      <c r="AK50" s="11" t="s">
        <v>315</v>
      </c>
      <c r="AL50" s="11" t="s">
        <v>182</v>
      </c>
      <c r="AM50" s="8"/>
      <c r="AN50" s="8"/>
      <c r="AO50" s="27"/>
    </row>
    <row r="51" spans="1:41" s="5" customFormat="1">
      <c r="A51" s="6">
        <v>45633</v>
      </c>
      <c r="B51" s="7" t="s">
        <v>1585</v>
      </c>
      <c r="C51" s="42" t="s">
        <v>195</v>
      </c>
      <c r="D51" s="9">
        <v>8.4027777777777785E-2</v>
      </c>
      <c r="E51" s="8" t="s">
        <v>2324</v>
      </c>
      <c r="F51" s="10">
        <v>12.7</v>
      </c>
      <c r="G51" s="10">
        <v>11.6</v>
      </c>
      <c r="H51" s="10">
        <v>12.5</v>
      </c>
      <c r="I51" s="10">
        <v>12.8</v>
      </c>
      <c r="J51" s="10">
        <v>12.5</v>
      </c>
      <c r="K51" s="10">
        <v>12.5</v>
      </c>
      <c r="L51" s="10">
        <v>11.8</v>
      </c>
      <c r="M51" s="10">
        <v>11.5</v>
      </c>
      <c r="N51" s="10">
        <v>11.5</v>
      </c>
      <c r="O51" s="10">
        <v>11.6</v>
      </c>
      <c r="P51" s="22">
        <f t="shared" ref="P51:P52" si="25">SUM(F51:H51)</f>
        <v>36.799999999999997</v>
      </c>
      <c r="Q51" s="22">
        <f t="shared" ref="Q51:Q52" si="26">SUM(I51:L51)</f>
        <v>49.599999999999994</v>
      </c>
      <c r="R51" s="22">
        <f t="shared" ref="R51:R52" si="27">SUM(M51:O51)</f>
        <v>34.6</v>
      </c>
      <c r="S51" s="23">
        <f t="shared" ref="S51:S52" si="28">SUM(F51:J51)</f>
        <v>62.099999999999994</v>
      </c>
      <c r="T51" s="23">
        <f t="shared" ref="T51:T52" si="29">SUM(K51:O51)</f>
        <v>58.9</v>
      </c>
      <c r="U51" s="11" t="s">
        <v>217</v>
      </c>
      <c r="V51" s="11" t="s">
        <v>213</v>
      </c>
      <c r="W51" s="13" t="s">
        <v>220</v>
      </c>
      <c r="X51" s="13" t="s">
        <v>414</v>
      </c>
      <c r="Y51" s="13" t="s">
        <v>863</v>
      </c>
      <c r="Z51" s="13" t="s">
        <v>182</v>
      </c>
      <c r="AA51" s="12">
        <v>8.5</v>
      </c>
      <c r="AB51" s="12">
        <v>6.8</v>
      </c>
      <c r="AC51" s="12">
        <v>11.5</v>
      </c>
      <c r="AD51" s="11" t="s">
        <v>181</v>
      </c>
      <c r="AE51" s="12">
        <v>-0.5</v>
      </c>
      <c r="AF51" s="12">
        <v>-0.7</v>
      </c>
      <c r="AG51" s="12">
        <v>-0.3</v>
      </c>
      <c r="AH51" s="12">
        <v>-0.9</v>
      </c>
      <c r="AI51" s="12"/>
      <c r="AJ51" s="11" t="s">
        <v>315</v>
      </c>
      <c r="AK51" s="11" t="s">
        <v>315</v>
      </c>
      <c r="AL51" s="11" t="s">
        <v>183</v>
      </c>
      <c r="AM51" s="8"/>
      <c r="AN51" s="8" t="s">
        <v>2349</v>
      </c>
      <c r="AO51" s="27" t="s">
        <v>2350</v>
      </c>
    </row>
    <row r="52" spans="1:41" s="5" customFormat="1">
      <c r="A52" s="6">
        <v>45633</v>
      </c>
      <c r="B52" s="7" t="s">
        <v>1745</v>
      </c>
      <c r="C52" s="42" t="s">
        <v>195</v>
      </c>
      <c r="D52" s="9">
        <v>8.3402777777777784E-2</v>
      </c>
      <c r="E52" s="8" t="s">
        <v>1746</v>
      </c>
      <c r="F52" s="10">
        <v>12.6</v>
      </c>
      <c r="G52" s="10">
        <v>11.4</v>
      </c>
      <c r="H52" s="10">
        <v>12.1</v>
      </c>
      <c r="I52" s="10">
        <v>12.5</v>
      </c>
      <c r="J52" s="10">
        <v>12.8</v>
      </c>
      <c r="K52" s="10">
        <v>12.8</v>
      </c>
      <c r="L52" s="10">
        <v>12.2</v>
      </c>
      <c r="M52" s="10">
        <v>11.2</v>
      </c>
      <c r="N52" s="10">
        <v>11.4</v>
      </c>
      <c r="O52" s="10">
        <v>11.6</v>
      </c>
      <c r="P52" s="22">
        <f t="shared" si="25"/>
        <v>36.1</v>
      </c>
      <c r="Q52" s="22">
        <f t="shared" si="26"/>
        <v>50.3</v>
      </c>
      <c r="R52" s="22">
        <f t="shared" si="27"/>
        <v>34.200000000000003</v>
      </c>
      <c r="S52" s="23">
        <f t="shared" si="28"/>
        <v>61.400000000000006</v>
      </c>
      <c r="T52" s="23">
        <f t="shared" si="29"/>
        <v>59.2</v>
      </c>
      <c r="U52" s="11" t="s">
        <v>217</v>
      </c>
      <c r="V52" s="11" t="s">
        <v>213</v>
      </c>
      <c r="W52" s="13" t="s">
        <v>280</v>
      </c>
      <c r="X52" s="13" t="s">
        <v>247</v>
      </c>
      <c r="Y52" s="13" t="s">
        <v>252</v>
      </c>
      <c r="Z52" s="13" t="s">
        <v>182</v>
      </c>
      <c r="AA52" s="12">
        <v>8.5</v>
      </c>
      <c r="AB52" s="12">
        <v>6.8</v>
      </c>
      <c r="AC52" s="12">
        <v>11.5</v>
      </c>
      <c r="AD52" s="11" t="s">
        <v>181</v>
      </c>
      <c r="AE52" s="12">
        <v>-0.1</v>
      </c>
      <c r="AF52" s="12">
        <v>-0.9</v>
      </c>
      <c r="AG52" s="12">
        <v>-0.1</v>
      </c>
      <c r="AH52" s="12">
        <v>-0.9</v>
      </c>
      <c r="AI52" s="12"/>
      <c r="AJ52" s="11" t="s">
        <v>315</v>
      </c>
      <c r="AK52" s="11" t="s">
        <v>315</v>
      </c>
      <c r="AL52" s="11" t="s">
        <v>183</v>
      </c>
      <c r="AM52" s="8"/>
      <c r="AN52" s="8" t="s">
        <v>2351</v>
      </c>
      <c r="AO52" s="27" t="s">
        <v>2352</v>
      </c>
    </row>
  </sheetData>
  <autoFilter ref="A1:AN31" xr:uid="{00000000-0009-0000-0000-000005000000}"/>
  <dataConsolidate/>
  <phoneticPr fontId="12"/>
  <conditionalFormatting sqref="F2:O3">
    <cfRule type="colorScale" priority="146">
      <colorScale>
        <cfvo type="min"/>
        <cfvo type="percentile" val="50"/>
        <cfvo type="max"/>
        <color rgb="FFF8696B"/>
        <color rgb="FFFFEB84"/>
        <color rgb="FF63BE7B"/>
      </colorScale>
    </cfRule>
  </conditionalFormatting>
  <conditionalFormatting sqref="F4:O4">
    <cfRule type="colorScale" priority="105">
      <colorScale>
        <cfvo type="min"/>
        <cfvo type="percentile" val="50"/>
        <cfvo type="max"/>
        <color rgb="FFF8696B"/>
        <color rgb="FFFFEB84"/>
        <color rgb="FF63BE7B"/>
      </colorScale>
    </cfRule>
  </conditionalFormatting>
  <conditionalFormatting sqref="F5:O8">
    <cfRule type="colorScale" priority="101">
      <colorScale>
        <cfvo type="min"/>
        <cfvo type="percentile" val="50"/>
        <cfvo type="max"/>
        <color rgb="FFF8696B"/>
        <color rgb="FFFFEB84"/>
        <color rgb="FF63BE7B"/>
      </colorScale>
    </cfRule>
  </conditionalFormatting>
  <conditionalFormatting sqref="F9:O9">
    <cfRule type="colorScale" priority="97">
      <colorScale>
        <cfvo type="min"/>
        <cfvo type="percentile" val="50"/>
        <cfvo type="max"/>
        <color rgb="FFF8696B"/>
        <color rgb="FFFFEB84"/>
        <color rgb="FF63BE7B"/>
      </colorScale>
    </cfRule>
  </conditionalFormatting>
  <conditionalFormatting sqref="F10:O11">
    <cfRule type="colorScale" priority="84">
      <colorScale>
        <cfvo type="min"/>
        <cfvo type="percentile" val="50"/>
        <cfvo type="max"/>
        <color rgb="FFF8696B"/>
        <color rgb="FFFFEB84"/>
        <color rgb="FF63BE7B"/>
      </colorScale>
    </cfRule>
  </conditionalFormatting>
  <conditionalFormatting sqref="F12:O14">
    <cfRule type="colorScale" priority="80">
      <colorScale>
        <cfvo type="min"/>
        <cfvo type="percentile" val="50"/>
        <cfvo type="max"/>
        <color rgb="FFF8696B"/>
        <color rgb="FFFFEB84"/>
        <color rgb="FF63BE7B"/>
      </colorScale>
    </cfRule>
  </conditionalFormatting>
  <conditionalFormatting sqref="F15:O15">
    <cfRule type="colorScale" priority="76">
      <colorScale>
        <cfvo type="min"/>
        <cfvo type="percentile" val="50"/>
        <cfvo type="max"/>
        <color rgb="FFF8696B"/>
        <color rgb="FFFFEB84"/>
        <color rgb="FF63BE7B"/>
      </colorScale>
    </cfRule>
  </conditionalFormatting>
  <conditionalFormatting sqref="F16:O16">
    <cfRule type="colorScale" priority="72">
      <colorScale>
        <cfvo type="min"/>
        <cfvo type="percentile" val="50"/>
        <cfvo type="max"/>
        <color rgb="FFF8696B"/>
        <color rgb="FFFFEB84"/>
        <color rgb="FF63BE7B"/>
      </colorScale>
    </cfRule>
  </conditionalFormatting>
  <conditionalFormatting sqref="F17:O17">
    <cfRule type="colorScale" priority="68">
      <colorScale>
        <cfvo type="min"/>
        <cfvo type="percentile" val="50"/>
        <cfvo type="max"/>
        <color rgb="FFF8696B"/>
        <color rgb="FFFFEB84"/>
        <color rgb="FF63BE7B"/>
      </colorScale>
    </cfRule>
  </conditionalFormatting>
  <conditionalFormatting sqref="F18:O20">
    <cfRule type="colorScale" priority="64">
      <colorScale>
        <cfvo type="min"/>
        <cfvo type="percentile" val="50"/>
        <cfvo type="max"/>
        <color rgb="FFF8696B"/>
        <color rgb="FFFFEB84"/>
        <color rgb="FF63BE7B"/>
      </colorScale>
    </cfRule>
  </conditionalFormatting>
  <conditionalFormatting sqref="F21:O22">
    <cfRule type="colorScale" priority="60">
      <colorScale>
        <cfvo type="min"/>
        <cfvo type="percentile" val="50"/>
        <cfvo type="max"/>
        <color rgb="FFF8696B"/>
        <color rgb="FFFFEB84"/>
        <color rgb="FF63BE7B"/>
      </colorScale>
    </cfRule>
  </conditionalFormatting>
  <conditionalFormatting sqref="F23:O24">
    <cfRule type="colorScale" priority="56">
      <colorScale>
        <cfvo type="min"/>
        <cfvo type="percentile" val="50"/>
        <cfvo type="max"/>
        <color rgb="FFF8696B"/>
        <color rgb="FFFFEB84"/>
        <color rgb="FF63BE7B"/>
      </colorScale>
    </cfRule>
  </conditionalFormatting>
  <conditionalFormatting sqref="F25:O25">
    <cfRule type="colorScale" priority="48">
      <colorScale>
        <cfvo type="min"/>
        <cfvo type="percentile" val="50"/>
        <cfvo type="max"/>
        <color rgb="FFF8696B"/>
        <color rgb="FFFFEB84"/>
        <color rgb="FF63BE7B"/>
      </colorScale>
    </cfRule>
  </conditionalFormatting>
  <conditionalFormatting sqref="F26:O27">
    <cfRule type="colorScale" priority="49">
      <colorScale>
        <cfvo type="min"/>
        <cfvo type="percentile" val="50"/>
        <cfvo type="max"/>
        <color rgb="FFF8696B"/>
        <color rgb="FFFFEB84"/>
        <color rgb="FF63BE7B"/>
      </colorScale>
    </cfRule>
  </conditionalFormatting>
  <conditionalFormatting sqref="F28:O28">
    <cfRule type="colorScale" priority="44">
      <colorScale>
        <cfvo type="min"/>
        <cfvo type="percentile" val="50"/>
        <cfvo type="max"/>
        <color rgb="FFF8696B"/>
        <color rgb="FFFFEB84"/>
        <color rgb="FF63BE7B"/>
      </colorScale>
    </cfRule>
  </conditionalFormatting>
  <conditionalFormatting sqref="F29:O30">
    <cfRule type="colorScale" priority="2223">
      <colorScale>
        <cfvo type="min"/>
        <cfvo type="percentile" val="50"/>
        <cfvo type="max"/>
        <color rgb="FFF8696B"/>
        <color rgb="FFFFEB84"/>
        <color rgb="FF63BE7B"/>
      </colorScale>
    </cfRule>
  </conditionalFormatting>
  <conditionalFormatting sqref="F31:O31">
    <cfRule type="colorScale" priority="39">
      <colorScale>
        <cfvo type="min"/>
        <cfvo type="percentile" val="50"/>
        <cfvo type="max"/>
        <color rgb="FFF8696B"/>
        <color rgb="FFFFEB84"/>
        <color rgb="FF63BE7B"/>
      </colorScale>
    </cfRule>
  </conditionalFormatting>
  <conditionalFormatting sqref="F32:O32">
    <cfRule type="colorScale" priority="38">
      <colorScale>
        <cfvo type="min"/>
        <cfvo type="percentile" val="50"/>
        <cfvo type="max"/>
        <color rgb="FFF8696B"/>
        <color rgb="FFFFEB84"/>
        <color rgb="FF63BE7B"/>
      </colorScale>
    </cfRule>
  </conditionalFormatting>
  <conditionalFormatting sqref="F33:O34">
    <cfRule type="colorScale" priority="34">
      <colorScale>
        <cfvo type="min"/>
        <cfvo type="percentile" val="50"/>
        <cfvo type="max"/>
        <color rgb="FFF8696B"/>
        <color rgb="FFFFEB84"/>
        <color rgb="FF63BE7B"/>
      </colorScale>
    </cfRule>
  </conditionalFormatting>
  <conditionalFormatting sqref="F35:O35">
    <cfRule type="colorScale" priority="30">
      <colorScale>
        <cfvo type="min"/>
        <cfvo type="percentile" val="50"/>
        <cfvo type="max"/>
        <color rgb="FFF8696B"/>
        <color rgb="FFFFEB84"/>
        <color rgb="FF63BE7B"/>
      </colorScale>
    </cfRule>
  </conditionalFormatting>
  <conditionalFormatting sqref="F36:O39">
    <cfRule type="colorScale" priority="29">
      <colorScale>
        <cfvo type="min"/>
        <cfvo type="percentile" val="50"/>
        <cfvo type="max"/>
        <color rgb="FFF8696B"/>
        <color rgb="FFFFEB84"/>
        <color rgb="FF63BE7B"/>
      </colorScale>
    </cfRule>
  </conditionalFormatting>
  <conditionalFormatting sqref="F40:O40">
    <cfRule type="colorScale" priority="25">
      <colorScale>
        <cfvo type="min"/>
        <cfvo type="percentile" val="50"/>
        <cfvo type="max"/>
        <color rgb="FFF8696B"/>
        <color rgb="FFFFEB84"/>
        <color rgb="FF63BE7B"/>
      </colorScale>
    </cfRule>
  </conditionalFormatting>
  <conditionalFormatting sqref="F41:O44">
    <cfRule type="colorScale" priority="21">
      <colorScale>
        <cfvo type="min"/>
        <cfvo type="percentile" val="50"/>
        <cfvo type="max"/>
        <color rgb="FFF8696B"/>
        <color rgb="FFFFEB84"/>
        <color rgb="FF63BE7B"/>
      </colorScale>
    </cfRule>
  </conditionalFormatting>
  <conditionalFormatting sqref="F45:O46">
    <cfRule type="colorScale" priority="17">
      <colorScale>
        <cfvo type="min"/>
        <cfvo type="percentile" val="50"/>
        <cfvo type="max"/>
        <color rgb="FFF8696B"/>
        <color rgb="FFFFEB84"/>
        <color rgb="FF63BE7B"/>
      </colorScale>
    </cfRule>
  </conditionalFormatting>
  <conditionalFormatting sqref="F47:O49">
    <cfRule type="colorScale" priority="13">
      <colorScale>
        <cfvo type="min"/>
        <cfvo type="percentile" val="50"/>
        <cfvo type="max"/>
        <color rgb="FFF8696B"/>
        <color rgb="FFFFEB84"/>
        <color rgb="FF63BE7B"/>
      </colorScale>
    </cfRule>
  </conditionalFormatting>
  <conditionalFormatting sqref="F50:O50">
    <cfRule type="colorScale" priority="5">
      <colorScale>
        <cfvo type="min"/>
        <cfvo type="percentile" val="50"/>
        <cfvo type="max"/>
        <color rgb="FFF8696B"/>
        <color rgb="FFFFEB84"/>
        <color rgb="FF63BE7B"/>
      </colorScale>
    </cfRule>
  </conditionalFormatting>
  <conditionalFormatting sqref="F51:O52">
    <cfRule type="colorScale" priority="1">
      <colorScale>
        <cfvo type="min"/>
        <cfvo type="percentile" val="50"/>
        <cfvo type="max"/>
        <color rgb="FFF8696B"/>
        <color rgb="FFFFEB84"/>
        <color rgb="FF63BE7B"/>
      </colorScale>
    </cfRule>
  </conditionalFormatting>
  <conditionalFormatting sqref="AD2:AD8">
    <cfRule type="containsText" dxfId="153" priority="179" operator="containsText" text="D">
      <formula>NOT(ISERROR(SEARCH("D",AD2)))</formula>
    </cfRule>
    <cfRule type="containsText" dxfId="152" priority="180" operator="containsText" text="S">
      <formula>NOT(ISERROR(SEARCH("S",AD2)))</formula>
    </cfRule>
    <cfRule type="containsText" dxfId="151" priority="181" operator="containsText" text="F">
      <formula>NOT(ISERROR(SEARCH("F",AD2)))</formula>
    </cfRule>
  </conditionalFormatting>
  <conditionalFormatting sqref="AD9:AD52">
    <cfRule type="containsText" dxfId="150" priority="85" operator="containsText" text="D">
      <formula>NOT(ISERROR(SEARCH("D",AD9)))</formula>
    </cfRule>
    <cfRule type="containsText" dxfId="149" priority="86" operator="containsText" text="S">
      <formula>NOT(ISERROR(SEARCH("S",AD9)))</formula>
    </cfRule>
    <cfRule type="containsText" dxfId="148" priority="88" operator="containsText" text="E">
      <formula>NOT(ISERROR(SEARCH("E",AD9)))</formula>
    </cfRule>
    <cfRule type="containsText" dxfId="147" priority="89" operator="containsText" text="B">
      <formula>NOT(ISERROR(SEARCH("B",AD9)))</formula>
    </cfRule>
    <cfRule type="containsText" dxfId="146" priority="90" operator="containsText" text="A">
      <formula>NOT(ISERROR(SEARCH("A",AD9)))</formula>
    </cfRule>
    <cfRule type="containsText" dxfId="145" priority="87" operator="containsText" text="F">
      <formula>NOT(ISERROR(SEARCH("F",AD9)))</formula>
    </cfRule>
  </conditionalFormatting>
  <conditionalFormatting sqref="AD2:AM8">
    <cfRule type="containsText" dxfId="144" priority="98" operator="containsText" text="E">
      <formula>NOT(ISERROR(SEARCH("E",AD2)))</formula>
    </cfRule>
    <cfRule type="containsText" dxfId="143" priority="99" operator="containsText" text="B">
      <formula>NOT(ISERROR(SEARCH("B",AD2)))</formula>
    </cfRule>
    <cfRule type="containsText" dxfId="142" priority="100" operator="containsText" text="A">
      <formula>NOT(ISERROR(SEARCH("A",AD2)))</formula>
    </cfRule>
  </conditionalFormatting>
  <conditionalFormatting sqref="AE9:AM52">
    <cfRule type="containsText" dxfId="141" priority="4" operator="containsText" text="A">
      <formula>NOT(ISERROR(SEARCH("A",AE9)))</formula>
    </cfRule>
    <cfRule type="containsText" dxfId="140" priority="3" operator="containsText" text="B">
      <formula>NOT(ISERROR(SEARCH("B",AE9)))</formula>
    </cfRule>
    <cfRule type="containsText" dxfId="139" priority="2" operator="containsText" text="E">
      <formula>NOT(ISERROR(SEARCH("E",AE9)))</formula>
    </cfRule>
  </conditionalFormatting>
  <dataValidations count="1">
    <dataValidation type="list" allowBlank="1" showInputMessage="1" showErrorMessage="1" sqref="AM2:AM52"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3 P4:T4 P5:T8 P9:T9 P10:T11 P12:T14 P15:T15 P16:T16 P17:T17 P18:T20 P21:T22 P23:T24 P25:T27 P28:T28 P29:T30 P31:T31 P32:T32 P33:T35 P36:T39 P40:T40 P41:T44 P45:T46 P47:T49 P50:T50 P51:T5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23"/>
  <sheetViews>
    <sheetView zoomScaleNormal="100" workbookViewId="0">
      <pane xSplit="5" ySplit="1" topLeftCell="Y2" activePane="bottomRight" state="frozen"/>
      <selection activeCell="E18" sqref="E18"/>
      <selection pane="topRight" activeCell="E18" sqref="E18"/>
      <selection pane="bottomLeft" activeCell="E18" sqref="E18"/>
      <selection pane="bottomRight" activeCell="E26" sqref="E26"/>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145</v>
      </c>
      <c r="V1" s="2" t="s">
        <v>49</v>
      </c>
      <c r="W1" s="2" t="s">
        <v>50</v>
      </c>
      <c r="X1" s="3" t="s">
        <v>51</v>
      </c>
      <c r="Y1" s="3" t="s">
        <v>52</v>
      </c>
      <c r="Z1" s="3" t="s">
        <v>53</v>
      </c>
      <c r="AA1" s="3" t="s">
        <v>111</v>
      </c>
      <c r="AB1" s="4" t="s">
        <v>132</v>
      </c>
      <c r="AC1" s="4" t="s">
        <v>133</v>
      </c>
      <c r="AD1" s="4" t="s">
        <v>144</v>
      </c>
      <c r="AE1" s="4" t="s">
        <v>148</v>
      </c>
      <c r="AF1" s="4" t="s">
        <v>9</v>
      </c>
      <c r="AG1" s="4" t="s">
        <v>100</v>
      </c>
      <c r="AH1" s="4" t="s">
        <v>10</v>
      </c>
      <c r="AI1" s="4" t="s">
        <v>11</v>
      </c>
      <c r="AJ1" s="4"/>
      <c r="AK1" s="4" t="s">
        <v>12</v>
      </c>
      <c r="AL1" s="4" t="s">
        <v>13</v>
      </c>
      <c r="AM1" s="4" t="s">
        <v>54</v>
      </c>
      <c r="AN1" s="4" t="s">
        <v>55</v>
      </c>
      <c r="AO1" s="14" t="s">
        <v>70</v>
      </c>
      <c r="AP1" s="14" t="s">
        <v>134</v>
      </c>
    </row>
    <row r="2" spans="1:42" s="5" customFormat="1">
      <c r="A2" s="6">
        <v>45299</v>
      </c>
      <c r="B2" s="7" t="s">
        <v>141</v>
      </c>
      <c r="C2" s="8" t="s">
        <v>208</v>
      </c>
      <c r="D2" s="9">
        <v>9.3807870370370375E-2</v>
      </c>
      <c r="E2" s="8" t="s">
        <v>294</v>
      </c>
      <c r="F2" s="10">
        <v>12.7</v>
      </c>
      <c r="G2" s="10">
        <v>10.7</v>
      </c>
      <c r="H2" s="10">
        <v>11.9</v>
      </c>
      <c r="I2" s="10">
        <v>12.3</v>
      </c>
      <c r="J2" s="10">
        <v>12.5</v>
      </c>
      <c r="K2" s="10">
        <v>12.6</v>
      </c>
      <c r="L2" s="10">
        <v>12.9</v>
      </c>
      <c r="M2" s="10">
        <v>12.6</v>
      </c>
      <c r="N2" s="10">
        <v>12</v>
      </c>
      <c r="O2" s="10">
        <v>12.7</v>
      </c>
      <c r="P2" s="10">
        <v>12.6</v>
      </c>
      <c r="Q2" s="22">
        <f t="shared" ref="Q2:Q18" si="0">SUM(F2:H2)</f>
        <v>35.299999999999997</v>
      </c>
      <c r="R2" s="22">
        <f t="shared" ref="R2:R18" si="1">SUM(I2:M2)</f>
        <v>62.9</v>
      </c>
      <c r="S2" s="22">
        <f t="shared" ref="S2:S18" si="2">SUM(N2:P2)</f>
        <v>37.299999999999997</v>
      </c>
      <c r="T2" s="23">
        <f t="shared" ref="T2:T18" si="3">SUM(F2:J2)</f>
        <v>60.099999999999994</v>
      </c>
      <c r="U2" s="23">
        <f t="shared" ref="U2:U18" si="4">SUM(L2:P2)</f>
        <v>62.800000000000004</v>
      </c>
      <c r="V2" s="11" t="s">
        <v>205</v>
      </c>
      <c r="W2" s="11" t="s">
        <v>235</v>
      </c>
      <c r="X2" s="13" t="s">
        <v>295</v>
      </c>
      <c r="Y2" s="13" t="s">
        <v>296</v>
      </c>
      <c r="Z2" s="13" t="s">
        <v>297</v>
      </c>
      <c r="AA2" s="13" t="s">
        <v>131</v>
      </c>
      <c r="AB2" s="12">
        <v>9.9</v>
      </c>
      <c r="AC2" s="12">
        <v>8</v>
      </c>
      <c r="AD2" s="12">
        <v>9.3000000000000007</v>
      </c>
      <c r="AE2" s="11" t="s">
        <v>186</v>
      </c>
      <c r="AF2" s="12">
        <v>0.7</v>
      </c>
      <c r="AG2" s="12" t="s">
        <v>313</v>
      </c>
      <c r="AH2" s="12">
        <v>0.3</v>
      </c>
      <c r="AI2" s="12">
        <v>0.4</v>
      </c>
      <c r="AJ2" s="12"/>
      <c r="AK2" s="11" t="s">
        <v>315</v>
      </c>
      <c r="AL2" s="11" t="s">
        <v>315</v>
      </c>
      <c r="AM2" s="11" t="s">
        <v>187</v>
      </c>
      <c r="AN2" s="8"/>
      <c r="AO2" s="8" t="s">
        <v>380</v>
      </c>
      <c r="AP2" s="27" t="s">
        <v>379</v>
      </c>
    </row>
    <row r="3" spans="1:42" s="5" customFormat="1">
      <c r="A3" s="6">
        <v>45311</v>
      </c>
      <c r="B3" s="7" t="s">
        <v>174</v>
      </c>
      <c r="C3" s="8" t="s">
        <v>505</v>
      </c>
      <c r="D3" s="9">
        <v>9.6527777777777768E-2</v>
      </c>
      <c r="E3" s="8" t="s">
        <v>504</v>
      </c>
      <c r="F3" s="10">
        <v>13</v>
      </c>
      <c r="G3" s="10">
        <v>11.8</v>
      </c>
      <c r="H3" s="10">
        <v>12.6</v>
      </c>
      <c r="I3" s="10">
        <v>12.8</v>
      </c>
      <c r="J3" s="10">
        <v>13.1</v>
      </c>
      <c r="K3" s="10">
        <v>13.1</v>
      </c>
      <c r="L3" s="10">
        <v>13.3</v>
      </c>
      <c r="M3" s="10">
        <v>13.3</v>
      </c>
      <c r="N3" s="10">
        <v>11.9</v>
      </c>
      <c r="O3" s="10">
        <v>11.7</v>
      </c>
      <c r="P3" s="10">
        <v>12.4</v>
      </c>
      <c r="Q3" s="22">
        <f t="shared" si="0"/>
        <v>37.4</v>
      </c>
      <c r="R3" s="22">
        <f t="shared" si="1"/>
        <v>65.599999999999994</v>
      </c>
      <c r="S3" s="22">
        <f t="shared" si="2"/>
        <v>36</v>
      </c>
      <c r="T3" s="23">
        <f t="shared" si="3"/>
        <v>63.300000000000004</v>
      </c>
      <c r="U3" s="23">
        <f t="shared" si="4"/>
        <v>62.6</v>
      </c>
      <c r="V3" s="11" t="s">
        <v>263</v>
      </c>
      <c r="W3" s="11" t="s">
        <v>264</v>
      </c>
      <c r="X3" s="13" t="s">
        <v>237</v>
      </c>
      <c r="Y3" s="13" t="s">
        <v>506</v>
      </c>
      <c r="Z3" s="13" t="s">
        <v>407</v>
      </c>
      <c r="AA3" s="13" t="s">
        <v>486</v>
      </c>
      <c r="AB3" s="12">
        <v>11.8</v>
      </c>
      <c r="AC3" s="12">
        <v>10.9</v>
      </c>
      <c r="AD3" s="12">
        <v>8</v>
      </c>
      <c r="AE3" s="11" t="s">
        <v>490</v>
      </c>
      <c r="AF3" s="12">
        <v>4.2</v>
      </c>
      <c r="AG3" s="12">
        <v>-0.9</v>
      </c>
      <c r="AH3" s="12">
        <v>1</v>
      </c>
      <c r="AI3" s="12">
        <v>2.2999999999999998</v>
      </c>
      <c r="AJ3" s="12"/>
      <c r="AK3" s="11" t="s">
        <v>318</v>
      </c>
      <c r="AL3" s="11" t="s">
        <v>314</v>
      </c>
      <c r="AM3" s="11" t="s">
        <v>186</v>
      </c>
      <c r="AN3" s="8"/>
      <c r="AO3" s="8" t="s">
        <v>564</v>
      </c>
      <c r="AP3" s="27" t="s">
        <v>565</v>
      </c>
    </row>
    <row r="4" spans="1:42" s="5" customFormat="1">
      <c r="A4" s="6">
        <v>45312</v>
      </c>
      <c r="B4" s="7" t="s">
        <v>175</v>
      </c>
      <c r="C4" s="8" t="s">
        <v>505</v>
      </c>
      <c r="D4" s="9">
        <v>9.3773148148148147E-2</v>
      </c>
      <c r="E4" s="8" t="s">
        <v>531</v>
      </c>
      <c r="F4" s="10">
        <v>12.6</v>
      </c>
      <c r="G4" s="10">
        <v>10.9</v>
      </c>
      <c r="H4" s="10">
        <v>12.4</v>
      </c>
      <c r="I4" s="10">
        <v>12.5</v>
      </c>
      <c r="J4" s="10">
        <v>12.6</v>
      </c>
      <c r="K4" s="10">
        <v>12.9</v>
      </c>
      <c r="L4" s="10">
        <v>12.6</v>
      </c>
      <c r="M4" s="10">
        <v>12</v>
      </c>
      <c r="N4" s="10">
        <v>12</v>
      </c>
      <c r="O4" s="10">
        <v>12.2</v>
      </c>
      <c r="P4" s="10">
        <v>12.5</v>
      </c>
      <c r="Q4" s="22">
        <f t="shared" si="0"/>
        <v>35.9</v>
      </c>
      <c r="R4" s="22">
        <f t="shared" si="1"/>
        <v>62.6</v>
      </c>
      <c r="S4" s="22">
        <f t="shared" si="2"/>
        <v>36.700000000000003</v>
      </c>
      <c r="T4" s="23">
        <f t="shared" si="3"/>
        <v>61</v>
      </c>
      <c r="U4" s="23">
        <f t="shared" si="4"/>
        <v>61.3</v>
      </c>
      <c r="V4" s="11" t="s">
        <v>205</v>
      </c>
      <c r="W4" s="11" t="s">
        <v>206</v>
      </c>
      <c r="X4" s="13" t="s">
        <v>532</v>
      </c>
      <c r="Y4" s="13" t="s">
        <v>532</v>
      </c>
      <c r="Z4" s="13" t="s">
        <v>209</v>
      </c>
      <c r="AA4" s="13" t="s">
        <v>486</v>
      </c>
      <c r="AB4" s="12">
        <v>16.100000000000001</v>
      </c>
      <c r="AC4" s="12">
        <v>14.6</v>
      </c>
      <c r="AD4" s="12">
        <v>6.8</v>
      </c>
      <c r="AE4" s="11" t="s">
        <v>490</v>
      </c>
      <c r="AF4" s="12">
        <v>1.4</v>
      </c>
      <c r="AG4" s="12" t="s">
        <v>313</v>
      </c>
      <c r="AH4" s="12">
        <v>-1.2</v>
      </c>
      <c r="AI4" s="12">
        <v>2.6</v>
      </c>
      <c r="AJ4" s="12"/>
      <c r="AK4" s="11" t="s">
        <v>446</v>
      </c>
      <c r="AL4" s="11" t="s">
        <v>315</v>
      </c>
      <c r="AM4" s="11" t="s">
        <v>187</v>
      </c>
      <c r="AN4" s="8" t="s">
        <v>570</v>
      </c>
      <c r="AO4" s="8" t="s">
        <v>554</v>
      </c>
      <c r="AP4" s="27" t="s">
        <v>555</v>
      </c>
    </row>
    <row r="5" spans="1:42" s="5" customFormat="1">
      <c r="A5" s="6">
        <v>45318</v>
      </c>
      <c r="B5" s="7" t="s">
        <v>157</v>
      </c>
      <c r="C5" s="8" t="s">
        <v>208</v>
      </c>
      <c r="D5" s="9">
        <v>9.5208333333333339E-2</v>
      </c>
      <c r="E5" s="8" t="s">
        <v>601</v>
      </c>
      <c r="F5" s="10">
        <v>13.3</v>
      </c>
      <c r="G5" s="10">
        <v>12.3</v>
      </c>
      <c r="H5" s="10">
        <v>13</v>
      </c>
      <c r="I5" s="10">
        <v>13</v>
      </c>
      <c r="J5" s="10">
        <v>13.1</v>
      </c>
      <c r="K5" s="10">
        <v>13.3</v>
      </c>
      <c r="L5" s="10">
        <v>13.3</v>
      </c>
      <c r="M5" s="10">
        <v>12.6</v>
      </c>
      <c r="N5" s="10">
        <v>11.8</v>
      </c>
      <c r="O5" s="10">
        <v>10.9</v>
      </c>
      <c r="P5" s="10">
        <v>11</v>
      </c>
      <c r="Q5" s="22">
        <f t="shared" si="0"/>
        <v>38.6</v>
      </c>
      <c r="R5" s="22">
        <f t="shared" si="1"/>
        <v>65.3</v>
      </c>
      <c r="S5" s="22">
        <f t="shared" si="2"/>
        <v>33.700000000000003</v>
      </c>
      <c r="T5" s="23">
        <f t="shared" si="3"/>
        <v>64.7</v>
      </c>
      <c r="U5" s="23">
        <f t="shared" si="4"/>
        <v>59.6</v>
      </c>
      <c r="V5" s="11" t="s">
        <v>600</v>
      </c>
      <c r="W5" s="11" t="s">
        <v>397</v>
      </c>
      <c r="X5" s="13" t="s">
        <v>602</v>
      </c>
      <c r="Y5" s="13" t="s">
        <v>237</v>
      </c>
      <c r="Z5" s="13" t="s">
        <v>236</v>
      </c>
      <c r="AA5" s="13" t="s">
        <v>486</v>
      </c>
      <c r="AB5" s="12">
        <v>10.6</v>
      </c>
      <c r="AC5" s="12">
        <v>9.1</v>
      </c>
      <c r="AD5" s="12">
        <v>9.1</v>
      </c>
      <c r="AE5" s="11" t="s">
        <v>187</v>
      </c>
      <c r="AF5" s="12">
        <v>4.5</v>
      </c>
      <c r="AG5" s="12">
        <v>-1.4</v>
      </c>
      <c r="AH5" s="12">
        <v>3.2</v>
      </c>
      <c r="AI5" s="12">
        <v>-0.1</v>
      </c>
      <c r="AJ5" s="12"/>
      <c r="AK5" s="11" t="s">
        <v>318</v>
      </c>
      <c r="AL5" s="11" t="s">
        <v>314</v>
      </c>
      <c r="AM5" s="11" t="s">
        <v>186</v>
      </c>
      <c r="AN5" s="8" t="s">
        <v>570</v>
      </c>
      <c r="AO5" s="8" t="s">
        <v>637</v>
      </c>
      <c r="AP5" s="27" t="s">
        <v>638</v>
      </c>
    </row>
    <row r="6" spans="1:42" s="5" customFormat="1">
      <c r="A6" s="6">
        <v>45319</v>
      </c>
      <c r="B6" s="7" t="s">
        <v>177</v>
      </c>
      <c r="C6" s="8" t="s">
        <v>208</v>
      </c>
      <c r="D6" s="9">
        <v>9.1747685185185182E-2</v>
      </c>
      <c r="E6" s="8" t="s">
        <v>617</v>
      </c>
      <c r="F6" s="10">
        <v>12.6</v>
      </c>
      <c r="G6" s="10">
        <v>11.5</v>
      </c>
      <c r="H6" s="10">
        <v>12.3</v>
      </c>
      <c r="I6" s="10">
        <v>12.2</v>
      </c>
      <c r="J6" s="10">
        <v>11.8</v>
      </c>
      <c r="K6" s="10">
        <v>12.1</v>
      </c>
      <c r="L6" s="10">
        <v>12.3</v>
      </c>
      <c r="M6" s="10">
        <v>12</v>
      </c>
      <c r="N6" s="10">
        <v>12.1</v>
      </c>
      <c r="O6" s="10">
        <v>11.8</v>
      </c>
      <c r="P6" s="10">
        <v>12</v>
      </c>
      <c r="Q6" s="22">
        <f t="shared" si="0"/>
        <v>36.400000000000006</v>
      </c>
      <c r="R6" s="22">
        <f t="shared" si="1"/>
        <v>60.400000000000006</v>
      </c>
      <c r="S6" s="22">
        <f t="shared" si="2"/>
        <v>35.9</v>
      </c>
      <c r="T6" s="23">
        <f t="shared" si="3"/>
        <v>60.400000000000006</v>
      </c>
      <c r="U6" s="23">
        <f t="shared" si="4"/>
        <v>60.2</v>
      </c>
      <c r="V6" s="11" t="s">
        <v>205</v>
      </c>
      <c r="W6" s="11" t="s">
        <v>229</v>
      </c>
      <c r="X6" s="13" t="s">
        <v>618</v>
      </c>
      <c r="Y6" s="13" t="s">
        <v>236</v>
      </c>
      <c r="Z6" s="13" t="s">
        <v>618</v>
      </c>
      <c r="AA6" s="13" t="s">
        <v>486</v>
      </c>
      <c r="AB6" s="12">
        <v>9.5</v>
      </c>
      <c r="AC6" s="12">
        <v>8.6999999999999993</v>
      </c>
      <c r="AD6" s="12">
        <v>9.1999999999999993</v>
      </c>
      <c r="AE6" s="11" t="s">
        <v>182</v>
      </c>
      <c r="AF6" s="12">
        <v>0.3</v>
      </c>
      <c r="AG6" s="12" t="s">
        <v>313</v>
      </c>
      <c r="AH6" s="12">
        <v>0.3</v>
      </c>
      <c r="AI6" s="12" t="s">
        <v>317</v>
      </c>
      <c r="AJ6" s="12"/>
      <c r="AK6" s="11" t="s">
        <v>315</v>
      </c>
      <c r="AL6" s="11" t="s">
        <v>315</v>
      </c>
      <c r="AM6" s="11" t="s">
        <v>187</v>
      </c>
      <c r="AN6" s="8" t="s">
        <v>570</v>
      </c>
      <c r="AO6" s="8" t="s">
        <v>651</v>
      </c>
      <c r="AP6" s="27" t="s">
        <v>652</v>
      </c>
    </row>
    <row r="7" spans="1:42" s="5" customFormat="1">
      <c r="A7" s="6">
        <v>45326</v>
      </c>
      <c r="B7" s="7" t="s">
        <v>141</v>
      </c>
      <c r="C7" s="8" t="s">
        <v>208</v>
      </c>
      <c r="D7" s="9">
        <v>9.5138888888888884E-2</v>
      </c>
      <c r="E7" s="8" t="s">
        <v>697</v>
      </c>
      <c r="F7" s="10">
        <v>12.6</v>
      </c>
      <c r="G7" s="10">
        <v>10.8</v>
      </c>
      <c r="H7" s="10">
        <v>13</v>
      </c>
      <c r="I7" s="10">
        <v>13.2</v>
      </c>
      <c r="J7" s="10">
        <v>12.9</v>
      </c>
      <c r="K7" s="10">
        <v>13.1</v>
      </c>
      <c r="L7" s="10">
        <v>13.3</v>
      </c>
      <c r="M7" s="10">
        <v>13.1</v>
      </c>
      <c r="N7" s="10">
        <v>12.2</v>
      </c>
      <c r="O7" s="10">
        <v>11.4</v>
      </c>
      <c r="P7" s="10">
        <v>11.4</v>
      </c>
      <c r="Q7" s="22">
        <f t="shared" si="0"/>
        <v>36.4</v>
      </c>
      <c r="R7" s="22">
        <f t="shared" si="1"/>
        <v>65.599999999999994</v>
      </c>
      <c r="S7" s="22">
        <f t="shared" si="2"/>
        <v>35</v>
      </c>
      <c r="T7" s="23">
        <f t="shared" si="3"/>
        <v>62.499999999999993</v>
      </c>
      <c r="U7" s="23">
        <f t="shared" si="4"/>
        <v>61.399999999999991</v>
      </c>
      <c r="V7" s="11" t="s">
        <v>263</v>
      </c>
      <c r="W7" s="11" t="s">
        <v>264</v>
      </c>
      <c r="X7" s="13" t="s">
        <v>593</v>
      </c>
      <c r="Y7" s="13" t="s">
        <v>295</v>
      </c>
      <c r="Z7" s="13" t="s">
        <v>296</v>
      </c>
      <c r="AA7" s="13" t="s">
        <v>187</v>
      </c>
      <c r="AB7" s="12">
        <v>9.1999999999999993</v>
      </c>
      <c r="AC7" s="12">
        <v>9.6</v>
      </c>
      <c r="AD7" s="12">
        <v>8.8000000000000007</v>
      </c>
      <c r="AE7" s="11" t="s">
        <v>187</v>
      </c>
      <c r="AF7" s="12">
        <v>2.2000000000000002</v>
      </c>
      <c r="AG7" s="12">
        <v>-1.1000000000000001</v>
      </c>
      <c r="AH7" s="12">
        <v>1.3</v>
      </c>
      <c r="AI7" s="12">
        <v>-0.2</v>
      </c>
      <c r="AJ7" s="12"/>
      <c r="AK7" s="11" t="s">
        <v>318</v>
      </c>
      <c r="AL7" s="11" t="s">
        <v>314</v>
      </c>
      <c r="AM7" s="11" t="s">
        <v>186</v>
      </c>
      <c r="AN7" s="8" t="s">
        <v>570</v>
      </c>
      <c r="AO7" s="8" t="s">
        <v>720</v>
      </c>
      <c r="AP7" s="27" t="s">
        <v>721</v>
      </c>
    </row>
    <row r="8" spans="1:42" s="5" customFormat="1">
      <c r="A8" s="6">
        <v>45333</v>
      </c>
      <c r="B8" s="7" t="s">
        <v>178</v>
      </c>
      <c r="C8" s="8" t="s">
        <v>208</v>
      </c>
      <c r="D8" s="9">
        <v>9.1678240740740755E-2</v>
      </c>
      <c r="E8" s="8" t="s">
        <v>790</v>
      </c>
      <c r="F8" s="10">
        <v>12.2</v>
      </c>
      <c r="G8" s="10">
        <v>10.6</v>
      </c>
      <c r="H8" s="10">
        <v>12.5</v>
      </c>
      <c r="I8" s="10">
        <v>12.4</v>
      </c>
      <c r="J8" s="10">
        <v>12</v>
      </c>
      <c r="K8" s="10">
        <v>12.5</v>
      </c>
      <c r="L8" s="10">
        <v>12.2</v>
      </c>
      <c r="M8" s="10">
        <v>12</v>
      </c>
      <c r="N8" s="10">
        <v>12.3</v>
      </c>
      <c r="O8" s="10">
        <v>11.6</v>
      </c>
      <c r="P8" s="10">
        <v>11.8</v>
      </c>
      <c r="Q8" s="22">
        <f t="shared" si="0"/>
        <v>35.299999999999997</v>
      </c>
      <c r="R8" s="22">
        <f t="shared" si="1"/>
        <v>61.099999999999994</v>
      </c>
      <c r="S8" s="22">
        <f t="shared" si="2"/>
        <v>35.700000000000003</v>
      </c>
      <c r="T8" s="23">
        <f t="shared" si="3"/>
        <v>59.699999999999996</v>
      </c>
      <c r="U8" s="23">
        <f t="shared" si="4"/>
        <v>59.900000000000006</v>
      </c>
      <c r="V8" s="11" t="s">
        <v>205</v>
      </c>
      <c r="W8" s="11" t="s">
        <v>229</v>
      </c>
      <c r="X8" s="13" t="s">
        <v>791</v>
      </c>
      <c r="Y8" s="13" t="s">
        <v>688</v>
      </c>
      <c r="Z8" s="13" t="s">
        <v>792</v>
      </c>
      <c r="AA8" s="13" t="s">
        <v>187</v>
      </c>
      <c r="AB8" s="12">
        <v>9.3000000000000007</v>
      </c>
      <c r="AC8" s="12">
        <v>8</v>
      </c>
      <c r="AD8" s="12">
        <v>8.6999999999999993</v>
      </c>
      <c r="AE8" s="11" t="s">
        <v>186</v>
      </c>
      <c r="AF8" s="12">
        <v>0.4</v>
      </c>
      <c r="AG8" s="12" t="s">
        <v>313</v>
      </c>
      <c r="AH8" s="12">
        <v>0.5</v>
      </c>
      <c r="AI8" s="12">
        <v>-0.1</v>
      </c>
      <c r="AJ8" s="12"/>
      <c r="AK8" s="11" t="s">
        <v>314</v>
      </c>
      <c r="AL8" s="11" t="s">
        <v>315</v>
      </c>
      <c r="AM8" s="11" t="s">
        <v>186</v>
      </c>
      <c r="AN8" s="8" t="s">
        <v>570</v>
      </c>
      <c r="AO8" s="8"/>
      <c r="AP8" s="27"/>
    </row>
    <row r="9" spans="1:42" s="5" customFormat="1">
      <c r="A9" s="6">
        <v>45403</v>
      </c>
      <c r="B9" s="7" t="s">
        <v>157</v>
      </c>
      <c r="C9" s="8" t="s">
        <v>208</v>
      </c>
      <c r="D9" s="9">
        <v>9.3067129629629625E-2</v>
      </c>
      <c r="E9" s="8" t="s">
        <v>946</v>
      </c>
      <c r="F9" s="10">
        <v>12.5</v>
      </c>
      <c r="G9" s="10">
        <v>11</v>
      </c>
      <c r="H9" s="10">
        <v>12.5</v>
      </c>
      <c r="I9" s="10">
        <v>12.9</v>
      </c>
      <c r="J9" s="10">
        <v>12.4</v>
      </c>
      <c r="K9" s="10">
        <v>12.6</v>
      </c>
      <c r="L9" s="10">
        <v>12.9</v>
      </c>
      <c r="M9" s="10">
        <v>12.1</v>
      </c>
      <c r="N9" s="10">
        <v>11.7</v>
      </c>
      <c r="O9" s="10">
        <v>11.5</v>
      </c>
      <c r="P9" s="10">
        <v>12</v>
      </c>
      <c r="Q9" s="22">
        <f t="shared" si="0"/>
        <v>36</v>
      </c>
      <c r="R9" s="22">
        <f t="shared" si="1"/>
        <v>62.9</v>
      </c>
      <c r="S9" s="22">
        <f t="shared" si="2"/>
        <v>35.200000000000003</v>
      </c>
      <c r="T9" s="23">
        <f t="shared" si="3"/>
        <v>61.3</v>
      </c>
      <c r="U9" s="23">
        <f t="shared" si="4"/>
        <v>60.2</v>
      </c>
      <c r="V9" s="11" t="s">
        <v>263</v>
      </c>
      <c r="W9" s="11" t="s">
        <v>264</v>
      </c>
      <c r="X9" s="13" t="s">
        <v>211</v>
      </c>
      <c r="Y9" s="13" t="s">
        <v>602</v>
      </c>
      <c r="Z9" s="13" t="s">
        <v>296</v>
      </c>
      <c r="AA9" s="13" t="s">
        <v>131</v>
      </c>
      <c r="AB9" s="12">
        <v>7.4</v>
      </c>
      <c r="AC9" s="12">
        <v>6.6</v>
      </c>
      <c r="AD9" s="12">
        <v>9.9</v>
      </c>
      <c r="AE9" s="11" t="s">
        <v>486</v>
      </c>
      <c r="AF9" s="12">
        <v>1</v>
      </c>
      <c r="AG9" s="12">
        <v>-0.6</v>
      </c>
      <c r="AH9" s="12">
        <v>1.8</v>
      </c>
      <c r="AI9" s="12">
        <v>-1.4</v>
      </c>
      <c r="AJ9" s="12"/>
      <c r="AK9" s="11" t="s">
        <v>318</v>
      </c>
      <c r="AL9" s="11" t="s">
        <v>314</v>
      </c>
      <c r="AM9" s="11" t="s">
        <v>186</v>
      </c>
      <c r="AN9" s="8"/>
      <c r="AO9" s="8" t="s">
        <v>990</v>
      </c>
      <c r="AP9" s="27" t="s">
        <v>991</v>
      </c>
    </row>
    <row r="10" spans="1:42" s="5" customFormat="1">
      <c r="A10" s="6">
        <v>45409</v>
      </c>
      <c r="B10" s="7" t="s">
        <v>175</v>
      </c>
      <c r="C10" s="8" t="s">
        <v>208</v>
      </c>
      <c r="D10" s="9">
        <v>9.239583333333333E-2</v>
      </c>
      <c r="E10" s="8" t="s">
        <v>1002</v>
      </c>
      <c r="F10" s="10">
        <v>12.6</v>
      </c>
      <c r="G10" s="10">
        <v>10.6</v>
      </c>
      <c r="H10" s="10">
        <v>12.3</v>
      </c>
      <c r="I10" s="10">
        <v>12.8</v>
      </c>
      <c r="J10" s="10">
        <v>12.6</v>
      </c>
      <c r="K10" s="10">
        <v>12.4</v>
      </c>
      <c r="L10" s="10">
        <v>12.5</v>
      </c>
      <c r="M10" s="10">
        <v>12</v>
      </c>
      <c r="N10" s="10">
        <v>11.9</v>
      </c>
      <c r="O10" s="10">
        <v>11.8</v>
      </c>
      <c r="P10" s="10">
        <v>11.8</v>
      </c>
      <c r="Q10" s="22">
        <f t="shared" si="0"/>
        <v>35.5</v>
      </c>
      <c r="R10" s="22">
        <f t="shared" si="1"/>
        <v>62.3</v>
      </c>
      <c r="S10" s="22">
        <f t="shared" si="2"/>
        <v>35.5</v>
      </c>
      <c r="T10" s="23">
        <f t="shared" si="3"/>
        <v>60.9</v>
      </c>
      <c r="U10" s="23">
        <f t="shared" si="4"/>
        <v>60</v>
      </c>
      <c r="V10" s="11" t="s">
        <v>263</v>
      </c>
      <c r="W10" s="11" t="s">
        <v>206</v>
      </c>
      <c r="X10" s="13" t="s">
        <v>1003</v>
      </c>
      <c r="Y10" s="13" t="s">
        <v>1003</v>
      </c>
      <c r="Z10" s="13" t="s">
        <v>618</v>
      </c>
      <c r="AA10" s="13" t="s">
        <v>131</v>
      </c>
      <c r="AB10" s="12">
        <v>10.199999999999999</v>
      </c>
      <c r="AC10" s="12">
        <v>8.8000000000000007</v>
      </c>
      <c r="AD10" s="12">
        <v>9.1999999999999993</v>
      </c>
      <c r="AE10" s="11" t="s">
        <v>131</v>
      </c>
      <c r="AF10" s="12">
        <v>-0.5</v>
      </c>
      <c r="AG10" s="12">
        <v>-0.4</v>
      </c>
      <c r="AH10" s="12">
        <v>1</v>
      </c>
      <c r="AI10" s="12">
        <v>-1.9</v>
      </c>
      <c r="AJ10" s="12"/>
      <c r="AK10" s="11" t="s">
        <v>318</v>
      </c>
      <c r="AL10" s="11" t="s">
        <v>314</v>
      </c>
      <c r="AM10" s="11" t="s">
        <v>186</v>
      </c>
      <c r="AN10" s="8"/>
      <c r="AO10" s="8" t="s">
        <v>1036</v>
      </c>
      <c r="AP10" s="27" t="s">
        <v>1037</v>
      </c>
    </row>
    <row r="11" spans="1:42" s="5" customFormat="1">
      <c r="A11" s="6">
        <v>45409</v>
      </c>
      <c r="B11" s="7" t="s">
        <v>485</v>
      </c>
      <c r="C11" s="8" t="s">
        <v>208</v>
      </c>
      <c r="D11" s="9">
        <v>9.1759259259259263E-2</v>
      </c>
      <c r="E11" s="8" t="s">
        <v>1006</v>
      </c>
      <c r="F11" s="10">
        <v>12.4</v>
      </c>
      <c r="G11" s="10">
        <v>11.3</v>
      </c>
      <c r="H11" s="10">
        <v>11.8</v>
      </c>
      <c r="I11" s="10">
        <v>12</v>
      </c>
      <c r="J11" s="10">
        <v>12.1</v>
      </c>
      <c r="K11" s="10">
        <v>12.3</v>
      </c>
      <c r="L11" s="10">
        <v>12.8</v>
      </c>
      <c r="M11" s="10">
        <v>12.5</v>
      </c>
      <c r="N11" s="10">
        <v>11.9</v>
      </c>
      <c r="O11" s="10">
        <v>11.9</v>
      </c>
      <c r="P11" s="10">
        <v>11.8</v>
      </c>
      <c r="Q11" s="22">
        <f t="shared" si="0"/>
        <v>35.5</v>
      </c>
      <c r="R11" s="22">
        <f t="shared" si="1"/>
        <v>61.7</v>
      </c>
      <c r="S11" s="22">
        <f t="shared" si="2"/>
        <v>35.6</v>
      </c>
      <c r="T11" s="23">
        <f t="shared" si="3"/>
        <v>59.6</v>
      </c>
      <c r="U11" s="23">
        <f t="shared" si="4"/>
        <v>60.900000000000006</v>
      </c>
      <c r="V11" s="11" t="s">
        <v>205</v>
      </c>
      <c r="W11" s="11" t="s">
        <v>229</v>
      </c>
      <c r="X11" s="13" t="s">
        <v>296</v>
      </c>
      <c r="Y11" s="13" t="s">
        <v>532</v>
      </c>
      <c r="Z11" s="13" t="s">
        <v>1007</v>
      </c>
      <c r="AA11" s="13" t="s">
        <v>131</v>
      </c>
      <c r="AB11" s="12">
        <v>10.199999999999999</v>
      </c>
      <c r="AC11" s="12">
        <v>8.8000000000000007</v>
      </c>
      <c r="AD11" s="12">
        <v>9.1999999999999993</v>
      </c>
      <c r="AE11" s="11" t="s">
        <v>131</v>
      </c>
      <c r="AF11" s="12">
        <v>-1</v>
      </c>
      <c r="AG11" s="12">
        <v>-0.2</v>
      </c>
      <c r="AH11" s="12">
        <v>0.7</v>
      </c>
      <c r="AI11" s="12">
        <v>-1.9</v>
      </c>
      <c r="AJ11" s="12"/>
      <c r="AK11" s="11" t="s">
        <v>314</v>
      </c>
      <c r="AL11" s="11" t="s">
        <v>314</v>
      </c>
      <c r="AM11" s="11" t="s">
        <v>186</v>
      </c>
      <c r="AN11" s="8"/>
      <c r="AO11" s="8" t="s">
        <v>1042</v>
      </c>
      <c r="AP11" s="27" t="s">
        <v>1043</v>
      </c>
    </row>
    <row r="12" spans="1:42" s="5" customFormat="1">
      <c r="A12" s="6">
        <v>45416</v>
      </c>
      <c r="B12" s="7" t="s">
        <v>141</v>
      </c>
      <c r="C12" s="8" t="s">
        <v>208</v>
      </c>
      <c r="D12" s="9">
        <v>9.2361111111111116E-2</v>
      </c>
      <c r="E12" s="8" t="s">
        <v>1076</v>
      </c>
      <c r="F12" s="10">
        <v>12.5</v>
      </c>
      <c r="G12" s="10">
        <v>10.8</v>
      </c>
      <c r="H12" s="10">
        <v>12.3</v>
      </c>
      <c r="I12" s="10">
        <v>12.7</v>
      </c>
      <c r="J12" s="10">
        <v>12.6</v>
      </c>
      <c r="K12" s="10">
        <v>12.6</v>
      </c>
      <c r="L12" s="10">
        <v>12.7</v>
      </c>
      <c r="M12" s="10">
        <v>12.5</v>
      </c>
      <c r="N12" s="10">
        <v>11.4</v>
      </c>
      <c r="O12" s="10">
        <v>11.5</v>
      </c>
      <c r="P12" s="10">
        <v>11.4</v>
      </c>
      <c r="Q12" s="22">
        <f t="shared" si="0"/>
        <v>35.6</v>
      </c>
      <c r="R12" s="22">
        <f t="shared" si="1"/>
        <v>63.099999999999994</v>
      </c>
      <c r="S12" s="22">
        <f t="shared" si="2"/>
        <v>34.299999999999997</v>
      </c>
      <c r="T12" s="23">
        <f t="shared" si="3"/>
        <v>60.9</v>
      </c>
      <c r="U12" s="23">
        <f t="shared" si="4"/>
        <v>59.5</v>
      </c>
      <c r="V12" s="11" t="s">
        <v>263</v>
      </c>
      <c r="W12" s="11" t="s">
        <v>264</v>
      </c>
      <c r="X12" s="13" t="s">
        <v>928</v>
      </c>
      <c r="Y12" s="13" t="s">
        <v>920</v>
      </c>
      <c r="Z12" s="13" t="s">
        <v>593</v>
      </c>
      <c r="AA12" s="13" t="s">
        <v>131</v>
      </c>
      <c r="AB12" s="44">
        <v>8.4</v>
      </c>
      <c r="AC12" s="45">
        <v>8</v>
      </c>
      <c r="AD12" s="45">
        <v>9.6999999999999993</v>
      </c>
      <c r="AE12" s="11" t="s">
        <v>263</v>
      </c>
      <c r="AF12" s="12">
        <v>-1.7</v>
      </c>
      <c r="AG12" s="12">
        <v>-0.9</v>
      </c>
      <c r="AH12" s="12" t="s">
        <v>317</v>
      </c>
      <c r="AI12" s="12">
        <v>-2.6</v>
      </c>
      <c r="AJ12" s="12" t="s">
        <v>319</v>
      </c>
      <c r="AK12" s="11" t="s">
        <v>315</v>
      </c>
      <c r="AL12" s="11" t="s">
        <v>315</v>
      </c>
      <c r="AM12" s="11" t="s">
        <v>186</v>
      </c>
      <c r="AN12" s="8"/>
      <c r="AO12" s="8" t="s">
        <v>1108</v>
      </c>
      <c r="AP12" s="27" t="s">
        <v>1109</v>
      </c>
    </row>
    <row r="13" spans="1:42" s="5" customFormat="1">
      <c r="A13" s="6">
        <v>45416</v>
      </c>
      <c r="B13" s="7" t="s">
        <v>1068</v>
      </c>
      <c r="C13" s="8" t="s">
        <v>208</v>
      </c>
      <c r="D13" s="9">
        <v>9.0995370370370365E-2</v>
      </c>
      <c r="E13" s="8" t="s">
        <v>1081</v>
      </c>
      <c r="F13" s="10">
        <v>12.5</v>
      </c>
      <c r="G13" s="10">
        <v>11.1</v>
      </c>
      <c r="H13" s="10">
        <v>12.1</v>
      </c>
      <c r="I13" s="10">
        <v>12.2</v>
      </c>
      <c r="J13" s="10">
        <v>12.4</v>
      </c>
      <c r="K13" s="10">
        <v>12.7</v>
      </c>
      <c r="L13" s="10">
        <v>12.6</v>
      </c>
      <c r="M13" s="10">
        <v>11.8</v>
      </c>
      <c r="N13" s="10">
        <v>11.2</v>
      </c>
      <c r="O13" s="10">
        <v>11.3</v>
      </c>
      <c r="P13" s="10">
        <v>11.3</v>
      </c>
      <c r="Q13" s="22">
        <f t="shared" si="0"/>
        <v>35.700000000000003</v>
      </c>
      <c r="R13" s="22">
        <f t="shared" si="1"/>
        <v>61.7</v>
      </c>
      <c r="S13" s="22">
        <f t="shared" si="2"/>
        <v>33.799999999999997</v>
      </c>
      <c r="T13" s="23">
        <f t="shared" si="3"/>
        <v>60.300000000000004</v>
      </c>
      <c r="U13" s="23">
        <f t="shared" si="4"/>
        <v>58.199999999999989</v>
      </c>
      <c r="V13" s="11" t="s">
        <v>263</v>
      </c>
      <c r="W13" s="11" t="s">
        <v>264</v>
      </c>
      <c r="X13" s="13" t="s">
        <v>602</v>
      </c>
      <c r="Y13" s="13" t="s">
        <v>602</v>
      </c>
      <c r="Z13" s="13" t="s">
        <v>593</v>
      </c>
      <c r="AA13" s="13" t="s">
        <v>131</v>
      </c>
      <c r="AB13" s="44">
        <v>8.4</v>
      </c>
      <c r="AC13" s="45">
        <v>8</v>
      </c>
      <c r="AD13" s="45">
        <v>9.6999999999999993</v>
      </c>
      <c r="AE13" s="11" t="s">
        <v>263</v>
      </c>
      <c r="AF13" s="12">
        <v>-1.7</v>
      </c>
      <c r="AG13" s="12">
        <v>-0.8</v>
      </c>
      <c r="AH13" s="12">
        <v>0.1</v>
      </c>
      <c r="AI13" s="12">
        <v>-2.6</v>
      </c>
      <c r="AJ13" s="12"/>
      <c r="AK13" s="11" t="s">
        <v>315</v>
      </c>
      <c r="AL13" s="11" t="s">
        <v>315</v>
      </c>
      <c r="AM13" s="11" t="s">
        <v>187</v>
      </c>
      <c r="AN13" s="8"/>
      <c r="AO13" s="8"/>
      <c r="AP13" s="27"/>
    </row>
    <row r="14" spans="1:42" s="5" customFormat="1">
      <c r="A14" s="6">
        <v>45437</v>
      </c>
      <c r="B14" s="7" t="s">
        <v>141</v>
      </c>
      <c r="C14" s="8" t="s">
        <v>208</v>
      </c>
      <c r="D14" s="9">
        <v>9.1759259259259263E-2</v>
      </c>
      <c r="E14" s="8" t="s">
        <v>1302</v>
      </c>
      <c r="F14" s="10">
        <v>12.8</v>
      </c>
      <c r="G14" s="10">
        <v>10.8</v>
      </c>
      <c r="H14" s="10">
        <v>12.7</v>
      </c>
      <c r="I14" s="10">
        <v>12.3</v>
      </c>
      <c r="J14" s="10">
        <v>12.2</v>
      </c>
      <c r="K14" s="10">
        <v>12.5</v>
      </c>
      <c r="L14" s="10">
        <v>12.4</v>
      </c>
      <c r="M14" s="10">
        <v>12.3</v>
      </c>
      <c r="N14" s="10">
        <v>11.9</v>
      </c>
      <c r="O14" s="10">
        <v>11.3</v>
      </c>
      <c r="P14" s="10">
        <v>11.6</v>
      </c>
      <c r="Q14" s="22">
        <f t="shared" si="0"/>
        <v>36.299999999999997</v>
      </c>
      <c r="R14" s="22">
        <f t="shared" si="1"/>
        <v>61.7</v>
      </c>
      <c r="S14" s="22">
        <f t="shared" si="2"/>
        <v>34.800000000000004</v>
      </c>
      <c r="T14" s="23">
        <f t="shared" si="3"/>
        <v>60.8</v>
      </c>
      <c r="U14" s="23">
        <f t="shared" si="4"/>
        <v>59.500000000000007</v>
      </c>
      <c r="V14" s="11" t="s">
        <v>263</v>
      </c>
      <c r="W14" s="11" t="s">
        <v>264</v>
      </c>
      <c r="X14" s="13" t="s">
        <v>295</v>
      </c>
      <c r="Y14" s="13" t="s">
        <v>1303</v>
      </c>
      <c r="Z14" s="13" t="s">
        <v>1304</v>
      </c>
      <c r="AA14" s="13" t="s">
        <v>486</v>
      </c>
      <c r="AB14" s="12">
        <v>9</v>
      </c>
      <c r="AC14" s="12">
        <v>6.7</v>
      </c>
      <c r="AD14" s="12">
        <v>9.8000000000000007</v>
      </c>
      <c r="AE14" s="11" t="s">
        <v>263</v>
      </c>
      <c r="AF14" s="12">
        <v>-1.9</v>
      </c>
      <c r="AG14" s="12">
        <v>-0.6</v>
      </c>
      <c r="AH14" s="12">
        <v>-0.1</v>
      </c>
      <c r="AI14" s="12">
        <v>-2.4</v>
      </c>
      <c r="AJ14" s="12"/>
      <c r="AK14" s="11" t="s">
        <v>315</v>
      </c>
      <c r="AL14" s="11" t="s">
        <v>315</v>
      </c>
      <c r="AM14" s="11" t="s">
        <v>187</v>
      </c>
      <c r="AN14" s="8"/>
      <c r="AO14" s="8" t="s">
        <v>1334</v>
      </c>
      <c r="AP14" s="27" t="s">
        <v>1335</v>
      </c>
    </row>
    <row r="15" spans="1:42" s="5" customFormat="1">
      <c r="A15" s="6">
        <v>45444</v>
      </c>
      <c r="B15" s="7" t="s">
        <v>175</v>
      </c>
      <c r="C15" s="8" t="s">
        <v>208</v>
      </c>
      <c r="D15" s="9">
        <v>9.1747685185185182E-2</v>
      </c>
      <c r="E15" s="8" t="s">
        <v>1381</v>
      </c>
      <c r="F15" s="10">
        <v>13</v>
      </c>
      <c r="G15" s="10">
        <v>11.4</v>
      </c>
      <c r="H15" s="10">
        <v>12.3</v>
      </c>
      <c r="I15" s="10">
        <v>12.4</v>
      </c>
      <c r="J15" s="10">
        <v>12.2</v>
      </c>
      <c r="K15" s="10">
        <v>12.8</v>
      </c>
      <c r="L15" s="10">
        <v>12.7</v>
      </c>
      <c r="M15" s="10">
        <v>12</v>
      </c>
      <c r="N15" s="10">
        <v>11.5</v>
      </c>
      <c r="O15" s="10">
        <v>11.5</v>
      </c>
      <c r="P15" s="10">
        <v>10.9</v>
      </c>
      <c r="Q15" s="22">
        <f t="shared" si="0"/>
        <v>36.700000000000003</v>
      </c>
      <c r="R15" s="22">
        <f t="shared" si="1"/>
        <v>62.100000000000009</v>
      </c>
      <c r="S15" s="22">
        <f t="shared" si="2"/>
        <v>33.9</v>
      </c>
      <c r="T15" s="23">
        <f t="shared" si="3"/>
        <v>61.3</v>
      </c>
      <c r="U15" s="23">
        <f t="shared" si="4"/>
        <v>58.6</v>
      </c>
      <c r="V15" s="11" t="s">
        <v>263</v>
      </c>
      <c r="W15" s="11" t="s">
        <v>264</v>
      </c>
      <c r="X15" s="13" t="s">
        <v>602</v>
      </c>
      <c r="Y15" s="13" t="s">
        <v>296</v>
      </c>
      <c r="Z15" s="13" t="s">
        <v>1382</v>
      </c>
      <c r="AA15" s="13" t="s">
        <v>187</v>
      </c>
      <c r="AB15" s="12">
        <v>8.8000000000000007</v>
      </c>
      <c r="AC15" s="12">
        <v>7.6</v>
      </c>
      <c r="AD15" s="12">
        <v>9.4</v>
      </c>
      <c r="AE15" s="11" t="s">
        <v>263</v>
      </c>
      <c r="AF15" s="12">
        <v>-1.1000000000000001</v>
      </c>
      <c r="AG15" s="12">
        <v>-0.9</v>
      </c>
      <c r="AH15" s="12">
        <v>0.3</v>
      </c>
      <c r="AI15" s="12">
        <v>-2.2999999999999998</v>
      </c>
      <c r="AJ15" s="12"/>
      <c r="AK15" s="11" t="s">
        <v>315</v>
      </c>
      <c r="AL15" s="11" t="s">
        <v>314</v>
      </c>
      <c r="AM15" s="11" t="s">
        <v>187</v>
      </c>
      <c r="AN15" s="8"/>
      <c r="AO15" s="8" t="s">
        <v>1417</v>
      </c>
      <c r="AP15" s="27" t="s">
        <v>1418</v>
      </c>
    </row>
    <row r="16" spans="1:42" s="5" customFormat="1">
      <c r="A16" s="6">
        <v>45458</v>
      </c>
      <c r="B16" s="7" t="s">
        <v>177</v>
      </c>
      <c r="C16" s="8" t="s">
        <v>208</v>
      </c>
      <c r="D16" s="9">
        <v>9.0370370370370365E-2</v>
      </c>
      <c r="E16" s="8" t="s">
        <v>1530</v>
      </c>
      <c r="F16" s="10">
        <v>12.6</v>
      </c>
      <c r="G16" s="10">
        <v>10.7</v>
      </c>
      <c r="H16" s="10">
        <v>12.1</v>
      </c>
      <c r="I16" s="10">
        <v>12.1</v>
      </c>
      <c r="J16" s="10">
        <v>12.3</v>
      </c>
      <c r="K16" s="10">
        <v>12.6</v>
      </c>
      <c r="L16" s="10">
        <v>12.1</v>
      </c>
      <c r="M16" s="10">
        <v>12</v>
      </c>
      <c r="N16" s="10">
        <v>11.6</v>
      </c>
      <c r="O16" s="10">
        <v>11.1</v>
      </c>
      <c r="P16" s="10">
        <v>11.6</v>
      </c>
      <c r="Q16" s="22">
        <f t="shared" si="0"/>
        <v>35.4</v>
      </c>
      <c r="R16" s="22">
        <f t="shared" si="1"/>
        <v>61.1</v>
      </c>
      <c r="S16" s="22">
        <f t="shared" si="2"/>
        <v>34.299999999999997</v>
      </c>
      <c r="T16" s="23">
        <f t="shared" si="3"/>
        <v>59.8</v>
      </c>
      <c r="U16" s="23">
        <f t="shared" si="4"/>
        <v>58.400000000000006</v>
      </c>
      <c r="V16" s="11" t="s">
        <v>205</v>
      </c>
      <c r="W16" s="11" t="s">
        <v>264</v>
      </c>
      <c r="X16" s="13" t="s">
        <v>209</v>
      </c>
      <c r="Y16" s="13" t="s">
        <v>237</v>
      </c>
      <c r="Z16" s="13" t="s">
        <v>602</v>
      </c>
      <c r="AA16" s="13" t="s">
        <v>186</v>
      </c>
      <c r="AB16" s="12">
        <v>10.4</v>
      </c>
      <c r="AC16" s="12">
        <v>7.1</v>
      </c>
      <c r="AD16" s="12">
        <v>10.6</v>
      </c>
      <c r="AE16" s="11" t="s">
        <v>263</v>
      </c>
      <c r="AF16" s="12">
        <v>-1.6</v>
      </c>
      <c r="AG16" s="12">
        <v>-0.6</v>
      </c>
      <c r="AH16" s="12">
        <v>0.4</v>
      </c>
      <c r="AI16" s="12">
        <v>-2.6</v>
      </c>
      <c r="AJ16" s="12"/>
      <c r="AK16" s="11" t="s">
        <v>314</v>
      </c>
      <c r="AL16" s="11" t="s">
        <v>314</v>
      </c>
      <c r="AM16" s="11" t="s">
        <v>187</v>
      </c>
      <c r="AN16" s="8"/>
      <c r="AO16" s="8" t="s">
        <v>1544</v>
      </c>
      <c r="AP16" s="27" t="s">
        <v>1545</v>
      </c>
    </row>
    <row r="17" spans="1:42" s="5" customFormat="1">
      <c r="A17" s="6">
        <v>45466</v>
      </c>
      <c r="B17" s="7" t="s">
        <v>141</v>
      </c>
      <c r="C17" s="8" t="s">
        <v>505</v>
      </c>
      <c r="D17" s="9">
        <v>9.3159722222222227E-2</v>
      </c>
      <c r="E17" s="8" t="s">
        <v>1618</v>
      </c>
      <c r="F17" s="10">
        <v>12.5</v>
      </c>
      <c r="G17" s="10">
        <v>10.5</v>
      </c>
      <c r="H17" s="10">
        <v>12.4</v>
      </c>
      <c r="I17" s="10">
        <v>12.6</v>
      </c>
      <c r="J17" s="10">
        <v>12.9</v>
      </c>
      <c r="K17" s="10">
        <v>13.3</v>
      </c>
      <c r="L17" s="10">
        <v>12.7</v>
      </c>
      <c r="M17" s="10">
        <v>12.2</v>
      </c>
      <c r="N17" s="10">
        <v>11.8</v>
      </c>
      <c r="O17" s="10">
        <v>11.9</v>
      </c>
      <c r="P17" s="10">
        <v>12.1</v>
      </c>
      <c r="Q17" s="22">
        <f t="shared" si="0"/>
        <v>35.4</v>
      </c>
      <c r="R17" s="22">
        <f t="shared" si="1"/>
        <v>63.7</v>
      </c>
      <c r="S17" s="22">
        <f t="shared" si="2"/>
        <v>35.800000000000004</v>
      </c>
      <c r="T17" s="23">
        <f t="shared" si="3"/>
        <v>60.9</v>
      </c>
      <c r="U17" s="23">
        <f t="shared" si="4"/>
        <v>60.7</v>
      </c>
      <c r="V17" s="11" t="s">
        <v>205</v>
      </c>
      <c r="W17" s="11" t="s">
        <v>229</v>
      </c>
      <c r="X17" s="13" t="s">
        <v>506</v>
      </c>
      <c r="Y17" s="13" t="s">
        <v>689</v>
      </c>
      <c r="Z17" s="13" t="s">
        <v>1619</v>
      </c>
      <c r="AA17" s="13" t="s">
        <v>186</v>
      </c>
      <c r="AB17" s="12">
        <v>13.7</v>
      </c>
      <c r="AC17" s="12">
        <v>12.3</v>
      </c>
      <c r="AD17" s="12">
        <v>8.9</v>
      </c>
      <c r="AE17" s="11" t="s">
        <v>186</v>
      </c>
      <c r="AF17" s="12">
        <v>0.3</v>
      </c>
      <c r="AG17" s="12">
        <v>-0.6</v>
      </c>
      <c r="AH17" s="12" t="s">
        <v>317</v>
      </c>
      <c r="AI17" s="12">
        <v>-0.3</v>
      </c>
      <c r="AJ17" s="12"/>
      <c r="AK17" s="11" t="s">
        <v>315</v>
      </c>
      <c r="AL17" s="11" t="s">
        <v>315</v>
      </c>
      <c r="AM17" s="11" t="s">
        <v>187</v>
      </c>
      <c r="AN17" s="8"/>
      <c r="AO17" s="8" t="s">
        <v>1647</v>
      </c>
      <c r="AP17" s="27" t="s">
        <v>1648</v>
      </c>
    </row>
    <row r="18" spans="1:42" s="5" customFormat="1">
      <c r="A18" s="6">
        <v>45466</v>
      </c>
      <c r="B18" s="7" t="s">
        <v>178</v>
      </c>
      <c r="C18" s="8" t="s">
        <v>505</v>
      </c>
      <c r="D18" s="9">
        <v>9.166666666666666E-2</v>
      </c>
      <c r="E18" s="8" t="s">
        <v>1624</v>
      </c>
      <c r="F18" s="10">
        <v>12.4</v>
      </c>
      <c r="G18" s="10">
        <v>10.9</v>
      </c>
      <c r="H18" s="10">
        <v>12.3</v>
      </c>
      <c r="I18" s="10">
        <v>12.7</v>
      </c>
      <c r="J18" s="10">
        <v>12.7</v>
      </c>
      <c r="K18" s="10">
        <v>12.9</v>
      </c>
      <c r="L18" s="10">
        <v>12.2</v>
      </c>
      <c r="M18" s="10">
        <v>11.4</v>
      </c>
      <c r="N18" s="10">
        <v>11.7</v>
      </c>
      <c r="O18" s="10">
        <v>11.3</v>
      </c>
      <c r="P18" s="10">
        <v>11.5</v>
      </c>
      <c r="Q18" s="22">
        <f t="shared" si="0"/>
        <v>35.6</v>
      </c>
      <c r="R18" s="22">
        <f t="shared" si="1"/>
        <v>61.9</v>
      </c>
      <c r="S18" s="22">
        <f t="shared" si="2"/>
        <v>34.5</v>
      </c>
      <c r="T18" s="23">
        <f t="shared" si="3"/>
        <v>61</v>
      </c>
      <c r="U18" s="23">
        <f t="shared" si="4"/>
        <v>58.099999999999994</v>
      </c>
      <c r="V18" s="11" t="s">
        <v>263</v>
      </c>
      <c r="W18" s="11" t="s">
        <v>264</v>
      </c>
      <c r="X18" s="13" t="s">
        <v>532</v>
      </c>
      <c r="Y18" s="13" t="s">
        <v>209</v>
      </c>
      <c r="Z18" s="13" t="s">
        <v>688</v>
      </c>
      <c r="AA18" s="13" t="s">
        <v>186</v>
      </c>
      <c r="AB18" s="12">
        <v>13.7</v>
      </c>
      <c r="AC18" s="12">
        <v>12.3</v>
      </c>
      <c r="AD18" s="12">
        <v>8.9</v>
      </c>
      <c r="AE18" s="11" t="s">
        <v>186</v>
      </c>
      <c r="AF18" s="12">
        <v>0.6</v>
      </c>
      <c r="AG18" s="12">
        <v>-0.7</v>
      </c>
      <c r="AH18" s="12">
        <v>-0.1</v>
      </c>
      <c r="AI18" s="12" t="s">
        <v>317</v>
      </c>
      <c r="AJ18" s="12"/>
      <c r="AK18" s="11" t="s">
        <v>315</v>
      </c>
      <c r="AL18" s="11" t="s">
        <v>320</v>
      </c>
      <c r="AM18" s="11" t="s">
        <v>187</v>
      </c>
      <c r="AN18" s="8"/>
      <c r="AO18" s="8"/>
      <c r="AP18" s="27"/>
    </row>
    <row r="19" spans="1:42" s="5" customFormat="1">
      <c r="A19" s="6">
        <v>45585</v>
      </c>
      <c r="B19" s="7" t="s">
        <v>157</v>
      </c>
      <c r="C19" s="8" t="s">
        <v>208</v>
      </c>
      <c r="D19" s="9">
        <v>9.2453703703703705E-2</v>
      </c>
      <c r="E19" s="8" t="s">
        <v>1845</v>
      </c>
      <c r="F19" s="10">
        <v>13</v>
      </c>
      <c r="G19" s="10">
        <v>11.6</v>
      </c>
      <c r="H19" s="10">
        <v>12.4</v>
      </c>
      <c r="I19" s="10">
        <v>12.2</v>
      </c>
      <c r="J19" s="10">
        <v>12.2</v>
      </c>
      <c r="K19" s="10">
        <v>12.4</v>
      </c>
      <c r="L19" s="10">
        <v>12.7</v>
      </c>
      <c r="M19" s="10">
        <v>12.1</v>
      </c>
      <c r="N19" s="10">
        <v>11.8</v>
      </c>
      <c r="O19" s="10">
        <v>11.7</v>
      </c>
      <c r="P19" s="10">
        <v>11.7</v>
      </c>
      <c r="Q19" s="22">
        <f>SUM(F19:H19)</f>
        <v>37</v>
      </c>
      <c r="R19" s="22">
        <f>SUM(I19:M19)</f>
        <v>61.6</v>
      </c>
      <c r="S19" s="22">
        <f>SUM(N19:P19)</f>
        <v>35.200000000000003</v>
      </c>
      <c r="T19" s="23">
        <f>SUM(F19:J19)</f>
        <v>61.400000000000006</v>
      </c>
      <c r="U19" s="23">
        <f>SUM(L19:P19)</f>
        <v>60</v>
      </c>
      <c r="V19" s="11" t="s">
        <v>263</v>
      </c>
      <c r="W19" s="11" t="s">
        <v>264</v>
      </c>
      <c r="X19" s="13" t="s">
        <v>1832</v>
      </c>
      <c r="Y19" s="13" t="s">
        <v>1846</v>
      </c>
      <c r="Z19" s="13" t="s">
        <v>866</v>
      </c>
      <c r="AA19" s="13" t="s">
        <v>131</v>
      </c>
      <c r="AB19" s="12">
        <v>10.8</v>
      </c>
      <c r="AC19" s="12">
        <v>10.1</v>
      </c>
      <c r="AD19" s="12">
        <v>9.9</v>
      </c>
      <c r="AE19" s="11" t="s">
        <v>187</v>
      </c>
      <c r="AF19" s="12">
        <v>0.7</v>
      </c>
      <c r="AG19" s="12">
        <v>-0.4</v>
      </c>
      <c r="AH19" s="12">
        <v>0.4</v>
      </c>
      <c r="AI19" s="12">
        <v>-0.1</v>
      </c>
      <c r="AJ19" s="12"/>
      <c r="AK19" s="11" t="s">
        <v>314</v>
      </c>
      <c r="AL19" s="11" t="s">
        <v>315</v>
      </c>
      <c r="AM19" s="11" t="s">
        <v>187</v>
      </c>
      <c r="AN19" s="8"/>
      <c r="AO19" s="8" t="s">
        <v>1855</v>
      </c>
      <c r="AP19" s="27" t="s">
        <v>1856</v>
      </c>
    </row>
    <row r="20" spans="1:42" s="5" customFormat="1">
      <c r="A20" s="6">
        <v>45606</v>
      </c>
      <c r="B20" s="7" t="s">
        <v>175</v>
      </c>
      <c r="C20" s="8" t="s">
        <v>208</v>
      </c>
      <c r="D20" s="9">
        <v>9.1712962962962968E-2</v>
      </c>
      <c r="E20" s="8" t="s">
        <v>2058</v>
      </c>
      <c r="F20" s="10">
        <v>12.9</v>
      </c>
      <c r="G20" s="10">
        <v>11.1</v>
      </c>
      <c r="H20" s="10">
        <v>12.5</v>
      </c>
      <c r="I20" s="10">
        <v>12.1</v>
      </c>
      <c r="J20" s="10">
        <v>12.1</v>
      </c>
      <c r="K20" s="10">
        <v>12.6</v>
      </c>
      <c r="L20" s="10">
        <v>12.5</v>
      </c>
      <c r="M20" s="10">
        <v>12</v>
      </c>
      <c r="N20" s="10">
        <v>11.4</v>
      </c>
      <c r="O20" s="10">
        <v>11.5</v>
      </c>
      <c r="P20" s="10">
        <v>11.7</v>
      </c>
      <c r="Q20" s="22">
        <f>SUM(F20:H20)</f>
        <v>36.5</v>
      </c>
      <c r="R20" s="22">
        <f>SUM(I20:M20)</f>
        <v>61.3</v>
      </c>
      <c r="S20" s="22">
        <f>SUM(N20:P20)</f>
        <v>34.599999999999994</v>
      </c>
      <c r="T20" s="23">
        <f>SUM(F20:J20)</f>
        <v>60.7</v>
      </c>
      <c r="U20" s="23">
        <f>SUM(L20:P20)</f>
        <v>59.099999999999994</v>
      </c>
      <c r="V20" s="11" t="s">
        <v>263</v>
      </c>
      <c r="W20" s="11" t="s">
        <v>264</v>
      </c>
      <c r="X20" s="13" t="s">
        <v>1003</v>
      </c>
      <c r="Y20" s="13" t="s">
        <v>209</v>
      </c>
      <c r="Z20" s="13" t="s">
        <v>1382</v>
      </c>
      <c r="AA20" s="13" t="s">
        <v>486</v>
      </c>
      <c r="AB20" s="12">
        <v>7.9</v>
      </c>
      <c r="AC20" s="12">
        <v>6.8</v>
      </c>
      <c r="AD20" s="12">
        <v>11.1</v>
      </c>
      <c r="AE20" s="11" t="s">
        <v>131</v>
      </c>
      <c r="AF20" s="12">
        <v>-1.4</v>
      </c>
      <c r="AG20" s="12">
        <v>-0.6</v>
      </c>
      <c r="AH20" s="12">
        <v>-0.2</v>
      </c>
      <c r="AI20" s="12">
        <v>-1.8</v>
      </c>
      <c r="AJ20" s="12"/>
      <c r="AK20" s="11" t="s">
        <v>315</v>
      </c>
      <c r="AL20" s="11" t="s">
        <v>315</v>
      </c>
      <c r="AM20" s="11" t="s">
        <v>187</v>
      </c>
      <c r="AN20" s="8"/>
      <c r="AO20" s="8" t="s">
        <v>2096</v>
      </c>
      <c r="AP20" s="27" t="s">
        <v>2097</v>
      </c>
    </row>
    <row r="21" spans="1:42" s="5" customFormat="1">
      <c r="A21" s="6">
        <v>45606</v>
      </c>
      <c r="B21" s="17" t="s">
        <v>178</v>
      </c>
      <c r="C21" s="8" t="s">
        <v>208</v>
      </c>
      <c r="D21" s="9">
        <v>9.0983796296296299E-2</v>
      </c>
      <c r="E21" s="8" t="s">
        <v>2062</v>
      </c>
      <c r="F21" s="10">
        <v>12.5</v>
      </c>
      <c r="G21" s="10">
        <v>10.6</v>
      </c>
      <c r="H21" s="10">
        <v>12.1</v>
      </c>
      <c r="I21" s="10">
        <v>12.2</v>
      </c>
      <c r="J21" s="10">
        <v>12.2</v>
      </c>
      <c r="K21" s="10">
        <v>12.5</v>
      </c>
      <c r="L21" s="10">
        <v>12.6</v>
      </c>
      <c r="M21" s="10">
        <v>12</v>
      </c>
      <c r="N21" s="10">
        <v>11.7</v>
      </c>
      <c r="O21" s="10">
        <v>11.1</v>
      </c>
      <c r="P21" s="10">
        <v>11.6</v>
      </c>
      <c r="Q21" s="22">
        <f>SUM(F21:H21)</f>
        <v>35.200000000000003</v>
      </c>
      <c r="R21" s="22">
        <f>SUM(I21:M21)</f>
        <v>61.5</v>
      </c>
      <c r="S21" s="22">
        <f>SUM(N21:P21)</f>
        <v>34.4</v>
      </c>
      <c r="T21" s="23">
        <f>SUM(F21:J21)</f>
        <v>59.600000000000009</v>
      </c>
      <c r="U21" s="23">
        <f>SUM(L21:P21)</f>
        <v>59</v>
      </c>
      <c r="V21" s="11" t="s">
        <v>205</v>
      </c>
      <c r="W21" s="11" t="s">
        <v>264</v>
      </c>
      <c r="X21" s="13" t="s">
        <v>2063</v>
      </c>
      <c r="Y21" s="13" t="s">
        <v>209</v>
      </c>
      <c r="Z21" s="13" t="s">
        <v>2064</v>
      </c>
      <c r="AA21" s="13" t="s">
        <v>486</v>
      </c>
      <c r="AB21" s="12">
        <v>7.9</v>
      </c>
      <c r="AC21" s="12">
        <v>6.8</v>
      </c>
      <c r="AD21" s="12">
        <v>11.1</v>
      </c>
      <c r="AE21" s="11" t="s">
        <v>131</v>
      </c>
      <c r="AF21" s="12">
        <v>-0.3</v>
      </c>
      <c r="AG21" s="12">
        <v>-0.6</v>
      </c>
      <c r="AH21" s="12">
        <v>0.9</v>
      </c>
      <c r="AI21" s="12">
        <v>-1.8</v>
      </c>
      <c r="AJ21" s="12"/>
      <c r="AK21" s="11" t="s">
        <v>318</v>
      </c>
      <c r="AL21" s="11" t="s">
        <v>314</v>
      </c>
      <c r="AM21" s="11" t="s">
        <v>490</v>
      </c>
      <c r="AN21" s="8"/>
      <c r="AO21" s="8"/>
      <c r="AP21" s="27"/>
    </row>
    <row r="22" spans="1:42" s="5" customFormat="1">
      <c r="A22" s="6">
        <v>45619</v>
      </c>
      <c r="B22" s="7" t="s">
        <v>157</v>
      </c>
      <c r="C22" s="8" t="s">
        <v>208</v>
      </c>
      <c r="D22" s="9">
        <v>9.239583333333333E-2</v>
      </c>
      <c r="E22" s="8" t="s">
        <v>2196</v>
      </c>
      <c r="F22" s="10">
        <v>12.9</v>
      </c>
      <c r="G22" s="10">
        <v>11.6</v>
      </c>
      <c r="H22" s="10">
        <v>12.6</v>
      </c>
      <c r="I22" s="10">
        <v>12.5</v>
      </c>
      <c r="J22" s="10">
        <v>12.5</v>
      </c>
      <c r="K22" s="10">
        <v>12.6</v>
      </c>
      <c r="L22" s="10">
        <v>12.7</v>
      </c>
      <c r="M22" s="10">
        <v>12.1</v>
      </c>
      <c r="N22" s="10">
        <v>11.4</v>
      </c>
      <c r="O22" s="10">
        <v>11</v>
      </c>
      <c r="P22" s="10">
        <v>11.4</v>
      </c>
      <c r="Q22" s="22">
        <f>SUM(F22:H22)</f>
        <v>37.1</v>
      </c>
      <c r="R22" s="22">
        <f>SUM(I22:M22)</f>
        <v>62.4</v>
      </c>
      <c r="S22" s="22">
        <f>SUM(N22:P22)</f>
        <v>33.799999999999997</v>
      </c>
      <c r="T22" s="23">
        <f>SUM(F22:J22)</f>
        <v>62.1</v>
      </c>
      <c r="U22" s="23">
        <f>SUM(L22:P22)</f>
        <v>58.599999999999994</v>
      </c>
      <c r="V22" s="11" t="s">
        <v>600</v>
      </c>
      <c r="W22" s="11" t="s">
        <v>397</v>
      </c>
      <c r="X22" s="13" t="s">
        <v>928</v>
      </c>
      <c r="Y22" s="13" t="s">
        <v>791</v>
      </c>
      <c r="Z22" s="13" t="s">
        <v>1003</v>
      </c>
      <c r="AA22" s="13" t="s">
        <v>187</v>
      </c>
      <c r="AB22" s="12">
        <v>9</v>
      </c>
      <c r="AC22" s="12">
        <v>8.4</v>
      </c>
      <c r="AD22" s="12">
        <v>11.3</v>
      </c>
      <c r="AE22" s="11" t="s">
        <v>486</v>
      </c>
      <c r="AF22" s="12">
        <v>0.2</v>
      </c>
      <c r="AG22" s="12">
        <v>-0.9</v>
      </c>
      <c r="AH22" s="12">
        <v>0.5</v>
      </c>
      <c r="AI22" s="12">
        <v>-1.2</v>
      </c>
      <c r="AJ22" s="12"/>
      <c r="AK22" s="11" t="s">
        <v>314</v>
      </c>
      <c r="AL22" s="11" t="s">
        <v>315</v>
      </c>
      <c r="AM22" s="11" t="s">
        <v>187</v>
      </c>
      <c r="AN22" s="8"/>
      <c r="AO22" s="8" t="s">
        <v>2208</v>
      </c>
      <c r="AP22" s="27" t="s">
        <v>2209</v>
      </c>
    </row>
    <row r="23" spans="1:42" s="5" customFormat="1">
      <c r="A23" s="6">
        <v>45634</v>
      </c>
      <c r="B23" s="7" t="s">
        <v>177</v>
      </c>
      <c r="C23" s="8" t="s">
        <v>208</v>
      </c>
      <c r="D23" s="9">
        <v>9.2453703703703705E-2</v>
      </c>
      <c r="E23" s="50" t="s">
        <v>2336</v>
      </c>
      <c r="F23" s="10">
        <v>13.1</v>
      </c>
      <c r="G23" s="10">
        <v>11.6</v>
      </c>
      <c r="H23" s="10">
        <v>12.8</v>
      </c>
      <c r="I23" s="10">
        <v>12.4</v>
      </c>
      <c r="J23" s="10">
        <v>12.8</v>
      </c>
      <c r="K23" s="10">
        <v>13.1</v>
      </c>
      <c r="L23" s="10">
        <v>12.3</v>
      </c>
      <c r="M23" s="10">
        <v>12</v>
      </c>
      <c r="N23" s="10">
        <v>11.4</v>
      </c>
      <c r="O23" s="10">
        <v>11.1</v>
      </c>
      <c r="P23" s="10">
        <v>11.2</v>
      </c>
      <c r="Q23" s="22">
        <f>SUM(F23:H23)</f>
        <v>37.5</v>
      </c>
      <c r="R23" s="22">
        <f>SUM(I23:M23)</f>
        <v>62.600000000000009</v>
      </c>
      <c r="S23" s="22">
        <f>SUM(N23:P23)</f>
        <v>33.700000000000003</v>
      </c>
      <c r="T23" s="23">
        <f>SUM(F23:J23)</f>
        <v>62.7</v>
      </c>
      <c r="U23" s="23">
        <f>SUM(L23:P23)</f>
        <v>58</v>
      </c>
      <c r="V23" s="11" t="s">
        <v>600</v>
      </c>
      <c r="W23" s="11" t="s">
        <v>397</v>
      </c>
      <c r="X23" s="13" t="s">
        <v>236</v>
      </c>
      <c r="Y23" s="13" t="s">
        <v>618</v>
      </c>
      <c r="Z23" s="13" t="s">
        <v>602</v>
      </c>
      <c r="AA23" s="13" t="s">
        <v>187</v>
      </c>
      <c r="AB23" s="12">
        <v>8.6999999999999993</v>
      </c>
      <c r="AC23" s="12">
        <v>7.6</v>
      </c>
      <c r="AD23" s="12">
        <v>11.6</v>
      </c>
      <c r="AE23" s="11" t="s">
        <v>486</v>
      </c>
      <c r="AF23" s="12">
        <v>1.4</v>
      </c>
      <c r="AG23" s="12">
        <v>-1</v>
      </c>
      <c r="AH23" s="12">
        <v>1.2</v>
      </c>
      <c r="AI23" s="12">
        <v>-0.8</v>
      </c>
      <c r="AJ23" s="12"/>
      <c r="AK23" s="11" t="s">
        <v>318</v>
      </c>
      <c r="AL23" s="11" t="s">
        <v>315</v>
      </c>
      <c r="AM23" s="11" t="s">
        <v>186</v>
      </c>
      <c r="AN23" s="8"/>
      <c r="AO23" s="8" t="s">
        <v>2377</v>
      </c>
      <c r="AP23" s="27" t="s">
        <v>2378</v>
      </c>
    </row>
  </sheetData>
  <autoFilter ref="A1:AO2" xr:uid="{00000000-0009-0000-0000-000006000000}"/>
  <phoneticPr fontId="3"/>
  <conditionalFormatting sqref="F2:P2">
    <cfRule type="colorScale" priority="235">
      <colorScale>
        <cfvo type="min"/>
        <cfvo type="percentile" val="50"/>
        <cfvo type="max"/>
        <color rgb="FFF8696B"/>
        <color rgb="FFFFEB84"/>
        <color rgb="FF63BE7B"/>
      </colorScale>
    </cfRule>
  </conditionalFormatting>
  <conditionalFormatting sqref="F3:P4">
    <cfRule type="colorScale" priority="69">
      <colorScale>
        <cfvo type="min"/>
        <cfvo type="percentile" val="50"/>
        <cfvo type="max"/>
        <color rgb="FFF8696B"/>
        <color rgb="FFFFEB84"/>
        <color rgb="FF63BE7B"/>
      </colorScale>
    </cfRule>
  </conditionalFormatting>
  <conditionalFormatting sqref="F5:P6">
    <cfRule type="colorScale" priority="65">
      <colorScale>
        <cfvo type="min"/>
        <cfvo type="percentile" val="50"/>
        <cfvo type="max"/>
        <color rgb="FFF8696B"/>
        <color rgb="FFFFEB84"/>
        <color rgb="FF63BE7B"/>
      </colorScale>
    </cfRule>
  </conditionalFormatting>
  <conditionalFormatting sqref="F7:P7">
    <cfRule type="colorScale" priority="52">
      <colorScale>
        <cfvo type="min"/>
        <cfvo type="percentile" val="50"/>
        <cfvo type="max"/>
        <color rgb="FFF8696B"/>
        <color rgb="FFFFEB84"/>
        <color rgb="FF63BE7B"/>
      </colorScale>
    </cfRule>
  </conditionalFormatting>
  <conditionalFormatting sqref="F8:P8">
    <cfRule type="colorScale" priority="48">
      <colorScale>
        <cfvo type="min"/>
        <cfvo type="percentile" val="50"/>
        <cfvo type="max"/>
        <color rgb="FFF8696B"/>
        <color rgb="FFFFEB84"/>
        <color rgb="FF63BE7B"/>
      </colorScale>
    </cfRule>
  </conditionalFormatting>
  <conditionalFormatting sqref="F9:P9">
    <cfRule type="colorScale" priority="44">
      <colorScale>
        <cfvo type="min"/>
        <cfvo type="percentile" val="50"/>
        <cfvo type="max"/>
        <color rgb="FFF8696B"/>
        <color rgb="FFFFEB84"/>
        <color rgb="FF63BE7B"/>
      </colorScale>
    </cfRule>
  </conditionalFormatting>
  <conditionalFormatting sqref="F10:P11">
    <cfRule type="colorScale" priority="40">
      <colorScale>
        <cfvo type="min"/>
        <cfvo type="percentile" val="50"/>
        <cfvo type="max"/>
        <color rgb="FFF8696B"/>
        <color rgb="FFFFEB84"/>
        <color rgb="FF63BE7B"/>
      </colorScale>
    </cfRule>
  </conditionalFormatting>
  <conditionalFormatting sqref="F12:P13">
    <cfRule type="colorScale" priority="36">
      <colorScale>
        <cfvo type="min"/>
        <cfvo type="percentile" val="50"/>
        <cfvo type="max"/>
        <color rgb="FFF8696B"/>
        <color rgb="FFFFEB84"/>
        <color rgb="FF63BE7B"/>
      </colorScale>
    </cfRule>
  </conditionalFormatting>
  <conditionalFormatting sqref="F14:P14">
    <cfRule type="colorScale" priority="32">
      <colorScale>
        <cfvo type="min"/>
        <cfvo type="percentile" val="50"/>
        <cfvo type="max"/>
        <color rgb="FFF8696B"/>
        <color rgb="FFFFEB84"/>
        <color rgb="FF63BE7B"/>
      </colorScale>
    </cfRule>
  </conditionalFormatting>
  <conditionalFormatting sqref="F15:P15">
    <cfRule type="colorScale" priority="28">
      <colorScale>
        <cfvo type="min"/>
        <cfvo type="percentile" val="50"/>
        <cfvo type="max"/>
        <color rgb="FFF8696B"/>
        <color rgb="FFFFEB84"/>
        <color rgb="FF63BE7B"/>
      </colorScale>
    </cfRule>
  </conditionalFormatting>
  <conditionalFormatting sqref="F16:P16">
    <cfRule type="colorScale" priority="24">
      <colorScale>
        <cfvo type="min"/>
        <cfvo type="percentile" val="50"/>
        <cfvo type="max"/>
        <color rgb="FFF8696B"/>
        <color rgb="FFFFEB84"/>
        <color rgb="FF63BE7B"/>
      </colorScale>
    </cfRule>
  </conditionalFormatting>
  <conditionalFormatting sqref="F17:P18">
    <cfRule type="colorScale" priority="20">
      <colorScale>
        <cfvo type="min"/>
        <cfvo type="percentile" val="50"/>
        <cfvo type="max"/>
        <color rgb="FFF8696B"/>
        <color rgb="FFFFEB84"/>
        <color rgb="FF63BE7B"/>
      </colorScale>
    </cfRule>
  </conditionalFormatting>
  <conditionalFormatting sqref="F19:P19">
    <cfRule type="colorScale" priority="16">
      <colorScale>
        <cfvo type="min"/>
        <cfvo type="percentile" val="50"/>
        <cfvo type="max"/>
        <color rgb="FFF8696B"/>
        <color rgb="FFFFEB84"/>
        <color rgb="FF63BE7B"/>
      </colorScale>
    </cfRule>
  </conditionalFormatting>
  <conditionalFormatting sqref="F20:P21">
    <cfRule type="colorScale" priority="12">
      <colorScale>
        <cfvo type="min"/>
        <cfvo type="percentile" val="50"/>
        <cfvo type="max"/>
        <color rgb="FFF8696B"/>
        <color rgb="FFFFEB84"/>
        <color rgb="FF63BE7B"/>
      </colorScale>
    </cfRule>
  </conditionalFormatting>
  <conditionalFormatting sqref="F22:P22">
    <cfRule type="colorScale" priority="8">
      <colorScale>
        <cfvo type="min"/>
        <cfvo type="percentile" val="50"/>
        <cfvo type="max"/>
        <color rgb="FFF8696B"/>
        <color rgb="FFFFEB84"/>
        <color rgb="FF63BE7B"/>
      </colorScale>
    </cfRule>
  </conditionalFormatting>
  <conditionalFormatting sqref="F23:P23">
    <cfRule type="colorScale" priority="4">
      <colorScale>
        <cfvo type="min"/>
        <cfvo type="percentile" val="50"/>
        <cfvo type="max"/>
        <color rgb="FFF8696B"/>
        <color rgb="FFFFEB84"/>
        <color rgb="FF63BE7B"/>
      </colorScale>
    </cfRule>
  </conditionalFormatting>
  <conditionalFormatting sqref="AE2:AE23">
    <cfRule type="containsText" dxfId="138" priority="59" operator="containsText" text="E">
      <formula>NOT(ISERROR(SEARCH("E",AE2)))</formula>
    </cfRule>
    <cfRule type="containsText" dxfId="137" priority="61" operator="containsText" text="A">
      <formula>NOT(ISERROR(SEARCH("A",AE2)))</formula>
    </cfRule>
    <cfRule type="containsText" dxfId="136" priority="60" operator="containsText" text="B">
      <formula>NOT(ISERROR(SEARCH("B",AE2)))</formula>
    </cfRule>
    <cfRule type="containsText" dxfId="135" priority="56" operator="containsText" text="D">
      <formula>NOT(ISERROR(SEARCH("D",AE2)))</formula>
    </cfRule>
    <cfRule type="containsText" dxfId="134" priority="57" operator="containsText" text="S">
      <formula>NOT(ISERROR(SEARCH("S",AE2)))</formula>
    </cfRule>
    <cfRule type="containsText" dxfId="133" priority="58" operator="containsText" text="F">
      <formula>NOT(ISERROR(SEARCH("F",AE2)))</formula>
    </cfRule>
  </conditionalFormatting>
  <conditionalFormatting sqref="AK2:AN2">
    <cfRule type="containsText" dxfId="132" priority="589" operator="containsText" text="A">
      <formula>NOT(ISERROR(SEARCH("A",AK2)))</formula>
    </cfRule>
    <cfRule type="containsText" dxfId="131" priority="587" operator="containsText" text="E">
      <formula>NOT(ISERROR(SEARCH("E",AK2)))</formula>
    </cfRule>
    <cfRule type="containsText" dxfId="130" priority="588" operator="containsText" text="B">
      <formula>NOT(ISERROR(SEARCH("B",AK2)))</formula>
    </cfRule>
  </conditionalFormatting>
  <conditionalFormatting sqref="AK3:AN23">
    <cfRule type="containsText" dxfId="129" priority="3" operator="containsText" text="A">
      <formula>NOT(ISERROR(SEARCH("A",AK3)))</formula>
    </cfRule>
    <cfRule type="containsText" dxfId="128" priority="2" operator="containsText" text="B">
      <formula>NOT(ISERROR(SEARCH("B",AK3)))</formula>
    </cfRule>
    <cfRule type="containsText" dxfId="127" priority="1" operator="containsText" text="E">
      <formula>NOT(ISERROR(SEARCH("E",AK3)))</formula>
    </cfRule>
  </conditionalFormatting>
  <conditionalFormatting sqref="AN2:AN4">
    <cfRule type="containsText" dxfId="126" priority="398" operator="containsText" text="E">
      <formula>NOT(ISERROR(SEARCH("E",AN2)))</formula>
    </cfRule>
    <cfRule type="containsText" dxfId="125" priority="399" operator="containsText" text="B">
      <formula>NOT(ISERROR(SEARCH("B",AN2)))</formula>
    </cfRule>
    <cfRule type="containsText" dxfId="124" priority="400" operator="containsText" text="A">
      <formula>NOT(ISERROR(SEARCH("A",AN2)))</formula>
    </cfRule>
  </conditionalFormatting>
  <dataValidations count="1">
    <dataValidation type="list" allowBlank="1" showInputMessage="1" showErrorMessage="1" sqref="AN2:AN23"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6 Q7:U7 Q8:U8 Q9:U9 Q10:U11 Q12:U13 Q14:U14 Q15:U15 Q16:U16 Q17:U18 Q19:U19 Q20:U21 Q24:U25 Q22:U22 Q23:U23"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2024-12-12T06:41:36Z</dcterms:modified>
</cp:coreProperties>
</file>