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B88214C9-97F3-C84F-A5FF-8D96F57D13FB}" xr6:coauthVersionLast="47" xr6:coauthVersionMax="47" xr10:uidLastSave="{00000000-0000-0000-0000-000000000000}"/>
  <bookViews>
    <workbookView xWindow="0" yWindow="500" windowWidth="28800" windowHeight="16120" tabRatio="603" activeTab="9"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ダ1200m!$A$1:$AF$104</definedName>
    <definedName name="_xlnm._FilterDatabase" localSheetId="9" hidden="1">ダ1800m!$A$1:$AK$65</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芝1600m!$A$1:$AL$6</definedName>
    <definedName name="_xlnm._FilterDatabase" localSheetId="3" hidden="1">芝1800m!$A$1:$AM$2</definedName>
    <definedName name="_xlnm._FilterDatabase" localSheetId="4" hidden="1">芝2000m!$A$1:$AN$27</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1" i="31" l="1"/>
  <c r="M121" i="31"/>
  <c r="L121" i="31"/>
  <c r="T49" i="28" l="1"/>
  <c r="S49" i="28"/>
  <c r="R49" i="28"/>
  <c r="Q49" i="28"/>
  <c r="P49" i="28"/>
  <c r="T48" i="28"/>
  <c r="S48" i="28"/>
  <c r="R48" i="28"/>
  <c r="Q48" i="28"/>
  <c r="P48" i="28"/>
  <c r="S36" i="27"/>
  <c r="R36" i="27"/>
  <c r="Q36" i="27"/>
  <c r="P36" i="27"/>
  <c r="O36" i="27"/>
  <c r="S35" i="27"/>
  <c r="R35" i="27"/>
  <c r="Q35" i="27"/>
  <c r="P35" i="27"/>
  <c r="O35" i="27"/>
  <c r="R64" i="26"/>
  <c r="Q64" i="26"/>
  <c r="P64" i="26"/>
  <c r="O64" i="26"/>
  <c r="N64" i="26"/>
  <c r="R63" i="26"/>
  <c r="Q63" i="26"/>
  <c r="P63" i="26"/>
  <c r="O63" i="26"/>
  <c r="N63" i="26"/>
  <c r="S139" i="32"/>
  <c r="R139" i="32"/>
  <c r="Q139" i="32"/>
  <c r="P139" i="32"/>
  <c r="O139" i="32"/>
  <c r="S138" i="32"/>
  <c r="R138" i="32"/>
  <c r="Q138" i="32"/>
  <c r="P138" i="32"/>
  <c r="O138" i="32"/>
  <c r="N120" i="31"/>
  <c r="M120" i="31"/>
  <c r="L120" i="31"/>
  <c r="N119" i="31"/>
  <c r="M119" i="31"/>
  <c r="L119" i="31"/>
  <c r="N118" i="31"/>
  <c r="M118" i="31"/>
  <c r="L118" i="31"/>
  <c r="V11" i="30"/>
  <c r="U11" i="30"/>
  <c r="T11" i="30"/>
  <c r="S11" i="30"/>
  <c r="V10" i="30"/>
  <c r="U10" i="30"/>
  <c r="T10" i="30"/>
  <c r="S10" i="30"/>
  <c r="V9" i="30"/>
  <c r="U9" i="30"/>
  <c r="T9" i="30"/>
  <c r="S9" i="30"/>
  <c r="U19" i="29"/>
  <c r="T19" i="29"/>
  <c r="S19" i="29"/>
  <c r="R19" i="29"/>
  <c r="Q19" i="29"/>
  <c r="T47" i="28"/>
  <c r="S47" i="28"/>
  <c r="R47" i="28"/>
  <c r="Q47" i="28"/>
  <c r="P47" i="28"/>
  <c r="S34" i="27"/>
  <c r="R34" i="27"/>
  <c r="Q34" i="27"/>
  <c r="P34" i="27"/>
  <c r="O34" i="27"/>
  <c r="R62" i="26"/>
  <c r="Q62" i="26"/>
  <c r="P62" i="26"/>
  <c r="O62" i="26"/>
  <c r="N62" i="26"/>
  <c r="R61" i="26"/>
  <c r="Q61" i="26"/>
  <c r="P61" i="26"/>
  <c r="O61" i="26"/>
  <c r="N61" i="26"/>
  <c r="R60" i="26"/>
  <c r="Q60" i="26"/>
  <c r="P60" i="26"/>
  <c r="O60" i="26"/>
  <c r="N60" i="26"/>
  <c r="N35" i="25"/>
  <c r="M35" i="25"/>
  <c r="L35" i="25"/>
  <c r="N34" i="25"/>
  <c r="M34" i="25"/>
  <c r="L34" i="25"/>
  <c r="S137" i="32"/>
  <c r="R137" i="32"/>
  <c r="Q137" i="32"/>
  <c r="P137" i="32"/>
  <c r="O137" i="32"/>
  <c r="S136" i="32"/>
  <c r="R136" i="32"/>
  <c r="Q136" i="32"/>
  <c r="P136" i="32"/>
  <c r="O136" i="32"/>
  <c r="S135" i="32"/>
  <c r="R135" i="32"/>
  <c r="Q135" i="32"/>
  <c r="P135" i="32"/>
  <c r="O135" i="32"/>
  <c r="S134" i="32"/>
  <c r="R134" i="32"/>
  <c r="Q134" i="32"/>
  <c r="P134" i="32"/>
  <c r="O134" i="32"/>
  <c r="S133" i="32"/>
  <c r="R133" i="32"/>
  <c r="Q133" i="32"/>
  <c r="P133" i="32"/>
  <c r="O133" i="32"/>
  <c r="N117" i="31"/>
  <c r="M117" i="31"/>
  <c r="L117" i="31"/>
  <c r="N116" i="31"/>
  <c r="M116" i="31"/>
  <c r="L116" i="31"/>
  <c r="N115" i="31"/>
  <c r="M115" i="31"/>
  <c r="L115" i="31"/>
  <c r="N114" i="31"/>
  <c r="M114" i="31"/>
  <c r="L114" i="31"/>
  <c r="N113" i="31"/>
  <c r="M113" i="31"/>
  <c r="L113" i="31"/>
  <c r="N112" i="31"/>
  <c r="M112" i="31"/>
  <c r="L112" i="31"/>
  <c r="N111" i="31"/>
  <c r="M111" i="31"/>
  <c r="L111" i="31"/>
  <c r="T46" i="28"/>
  <c r="S46" i="28"/>
  <c r="R46" i="28"/>
  <c r="Q46" i="28"/>
  <c r="P46" i="28"/>
  <c r="T45" i="28"/>
  <c r="S45" i="28"/>
  <c r="R45" i="28"/>
  <c r="Q45" i="28"/>
  <c r="P45" i="28"/>
  <c r="S33" i="27"/>
  <c r="R33" i="27"/>
  <c r="Q33" i="27"/>
  <c r="P33" i="27"/>
  <c r="O33" i="27"/>
  <c r="S32" i="27"/>
  <c r="R32" i="27"/>
  <c r="Q32" i="27"/>
  <c r="P32" i="27"/>
  <c r="O32" i="27"/>
  <c r="S31" i="27"/>
  <c r="R31" i="27"/>
  <c r="Q31" i="27"/>
  <c r="P31" i="27"/>
  <c r="O31" i="27"/>
  <c r="R59" i="26"/>
  <c r="Q59" i="26"/>
  <c r="P59" i="26"/>
  <c r="O59" i="26"/>
  <c r="N59" i="26"/>
  <c r="R58" i="26"/>
  <c r="Q58" i="26"/>
  <c r="P58" i="26"/>
  <c r="O58" i="26"/>
  <c r="N58" i="26"/>
  <c r="R57" i="26"/>
  <c r="Q57" i="26"/>
  <c r="P57" i="26"/>
  <c r="O57" i="26"/>
  <c r="N57" i="26"/>
  <c r="R56" i="26"/>
  <c r="Q56" i="26"/>
  <c r="P56" i="26"/>
  <c r="O56" i="26"/>
  <c r="N56" i="26"/>
  <c r="R55" i="26"/>
  <c r="Q55" i="26"/>
  <c r="P55" i="26"/>
  <c r="O55" i="26"/>
  <c r="N55" i="26"/>
  <c r="U10" i="33"/>
  <c r="T10" i="33"/>
  <c r="S10" i="33"/>
  <c r="R10" i="33"/>
  <c r="S132" i="32"/>
  <c r="R132" i="32"/>
  <c r="Q132" i="32"/>
  <c r="P132" i="32"/>
  <c r="O132" i="32"/>
  <c r="S131" i="32"/>
  <c r="R131" i="32"/>
  <c r="Q131" i="32"/>
  <c r="P131" i="32"/>
  <c r="O131" i="32"/>
  <c r="S130" i="32"/>
  <c r="R130" i="32"/>
  <c r="Q130" i="32"/>
  <c r="P130" i="32"/>
  <c r="O130" i="32"/>
  <c r="S129" i="32"/>
  <c r="R129" i="32"/>
  <c r="Q129" i="32"/>
  <c r="P129" i="32"/>
  <c r="O129" i="32"/>
  <c r="S128" i="32"/>
  <c r="R128" i="32"/>
  <c r="Q128" i="32"/>
  <c r="P128" i="32"/>
  <c r="O128" i="32"/>
  <c r="S127" i="32"/>
  <c r="R127" i="32"/>
  <c r="Q127" i="32"/>
  <c r="P127" i="32"/>
  <c r="O127" i="32"/>
  <c r="N110" i="31"/>
  <c r="M110" i="31"/>
  <c r="L110" i="31"/>
  <c r="N109" i="31"/>
  <c r="M109" i="31"/>
  <c r="L109" i="31"/>
  <c r="N108" i="31"/>
  <c r="M108" i="31"/>
  <c r="L108" i="31"/>
  <c r="N107" i="31"/>
  <c r="M107" i="31"/>
  <c r="L107" i="31"/>
  <c r="N106" i="31"/>
  <c r="M106" i="31"/>
  <c r="L106" i="31"/>
  <c r="N105" i="31"/>
  <c r="M105" i="31"/>
  <c r="L105" i="31"/>
  <c r="L102" i="31"/>
  <c r="M102" i="31"/>
  <c r="N102" i="31"/>
  <c r="L103" i="31"/>
  <c r="M103" i="31"/>
  <c r="N103" i="31"/>
  <c r="L104" i="31"/>
  <c r="M104" i="31"/>
  <c r="N104" i="31"/>
  <c r="T44" i="28"/>
  <c r="S44" i="28"/>
  <c r="R44" i="28"/>
  <c r="Q44" i="28"/>
  <c r="P44" i="28"/>
  <c r="T43" i="28"/>
  <c r="S43" i="28"/>
  <c r="R43" i="28"/>
  <c r="Q43" i="28"/>
  <c r="P43" i="28"/>
  <c r="S30" i="27"/>
  <c r="R30" i="27"/>
  <c r="Q30" i="27"/>
  <c r="P30" i="27"/>
  <c r="O30" i="27"/>
  <c r="S29" i="27"/>
  <c r="R29" i="27"/>
  <c r="Q29" i="27"/>
  <c r="P29" i="27"/>
  <c r="O29" i="27"/>
  <c r="S28" i="27"/>
  <c r="R28" i="27"/>
  <c r="Q28" i="27"/>
  <c r="P28" i="27"/>
  <c r="O28" i="27"/>
  <c r="S27" i="27"/>
  <c r="R27" i="27"/>
  <c r="Q27" i="27"/>
  <c r="P27" i="27"/>
  <c r="O27" i="27"/>
  <c r="R54" i="26"/>
  <c r="Q54" i="26"/>
  <c r="P54" i="26"/>
  <c r="O54" i="26"/>
  <c r="N54" i="26"/>
  <c r="R53" i="26"/>
  <c r="Q53" i="26"/>
  <c r="P53" i="26"/>
  <c r="O53" i="26"/>
  <c r="N53" i="26"/>
  <c r="N33" i="25"/>
  <c r="M33" i="25"/>
  <c r="L33" i="25"/>
  <c r="N32" i="25"/>
  <c r="M32" i="25"/>
  <c r="L32" i="25"/>
  <c r="S126" i="32"/>
  <c r="R126" i="32"/>
  <c r="Q126" i="32"/>
  <c r="P126" i="32"/>
  <c r="O126" i="32"/>
  <c r="S125" i="32"/>
  <c r="R125" i="32"/>
  <c r="Q125" i="32"/>
  <c r="P125" i="32"/>
  <c r="O125" i="32"/>
  <c r="S124" i="32"/>
  <c r="R124" i="32"/>
  <c r="Q124" i="32"/>
  <c r="P124" i="32"/>
  <c r="O124" i="32"/>
  <c r="S123" i="32"/>
  <c r="R123" i="32"/>
  <c r="Q123" i="32"/>
  <c r="P123" i="32"/>
  <c r="O123" i="32"/>
  <c r="S122" i="32"/>
  <c r="R122" i="32"/>
  <c r="Q122" i="32"/>
  <c r="P122" i="32"/>
  <c r="O122" i="32"/>
  <c r="S121" i="32"/>
  <c r="R121" i="32"/>
  <c r="Q121" i="32"/>
  <c r="P121" i="32"/>
  <c r="O121" i="32"/>
  <c r="S120" i="32"/>
  <c r="R120" i="32"/>
  <c r="Q120" i="32"/>
  <c r="P120" i="32"/>
  <c r="O120" i="32"/>
  <c r="S119" i="32"/>
  <c r="R119" i="32"/>
  <c r="Q119" i="32"/>
  <c r="P119" i="32"/>
  <c r="O119" i="32"/>
  <c r="N101" i="31"/>
  <c r="M101" i="31"/>
  <c r="L101" i="31"/>
  <c r="V8" i="30"/>
  <c r="U8" i="30"/>
  <c r="T8" i="30"/>
  <c r="S8" i="30"/>
  <c r="T42" i="28"/>
  <c r="S42" i="28"/>
  <c r="R42" i="28"/>
  <c r="Q42" i="28"/>
  <c r="P42" i="28"/>
  <c r="T41" i="28"/>
  <c r="S41" i="28"/>
  <c r="R41" i="28"/>
  <c r="Q41" i="28"/>
  <c r="P41" i="28"/>
  <c r="T40" i="28"/>
  <c r="S40" i="28"/>
  <c r="R40" i="28"/>
  <c r="Q40" i="28"/>
  <c r="P40" i="28"/>
  <c r="R52" i="26"/>
  <c r="Q52" i="26"/>
  <c r="P52" i="26"/>
  <c r="O52" i="26"/>
  <c r="N52" i="26"/>
  <c r="N31" i="25"/>
  <c r="M31" i="25"/>
  <c r="L31" i="25"/>
  <c r="N30" i="25"/>
  <c r="M30" i="25"/>
  <c r="L30" i="25"/>
  <c r="N29" i="25"/>
  <c r="M29" i="25"/>
  <c r="L29" i="25"/>
  <c r="N28" i="25"/>
  <c r="M28" i="25"/>
  <c r="L28" i="25"/>
  <c r="S118" i="32"/>
  <c r="R118" i="32"/>
  <c r="Q118" i="32"/>
  <c r="P118" i="32"/>
  <c r="O118" i="32"/>
  <c r="S117" i="32"/>
  <c r="R117" i="32"/>
  <c r="Q117" i="32"/>
  <c r="P117" i="32"/>
  <c r="O117" i="32"/>
  <c r="S116" i="32"/>
  <c r="R116" i="32"/>
  <c r="Q116" i="32"/>
  <c r="P116" i="32"/>
  <c r="O116" i="32"/>
  <c r="S115" i="32"/>
  <c r="R115" i="32"/>
  <c r="Q115" i="32"/>
  <c r="P115" i="32"/>
  <c r="O115" i="32"/>
  <c r="S114" i="32"/>
  <c r="R114" i="32"/>
  <c r="Q114" i="32"/>
  <c r="P114" i="32"/>
  <c r="O114" i="32"/>
  <c r="S113" i="32"/>
  <c r="R113" i="32"/>
  <c r="Q113" i="32"/>
  <c r="P113" i="32"/>
  <c r="O113" i="32"/>
  <c r="S112" i="32"/>
  <c r="R112" i="32"/>
  <c r="Q112" i="32"/>
  <c r="P112" i="32"/>
  <c r="O112" i="32"/>
  <c r="N97" i="31"/>
  <c r="M97" i="31"/>
  <c r="L97" i="31"/>
  <c r="N98" i="31"/>
  <c r="M98" i="31"/>
  <c r="L98" i="31"/>
  <c r="N100" i="31"/>
  <c r="M100" i="31"/>
  <c r="L100" i="31"/>
  <c r="N99" i="31"/>
  <c r="M99" i="31"/>
  <c r="L99" i="31"/>
  <c r="N95" i="31"/>
  <c r="M95" i="31"/>
  <c r="L95" i="31"/>
  <c r="N96" i="31"/>
  <c r="M96" i="31"/>
  <c r="L96" i="31"/>
  <c r="U18" i="29"/>
  <c r="T18" i="29"/>
  <c r="S18" i="29"/>
  <c r="R18" i="29"/>
  <c r="Q18" i="29"/>
  <c r="T39" i="28"/>
  <c r="S39" i="28"/>
  <c r="R39" i="28"/>
  <c r="Q39" i="28"/>
  <c r="P39" i="28"/>
  <c r="T38" i="28"/>
  <c r="S38" i="28"/>
  <c r="R38" i="28"/>
  <c r="Q38" i="28"/>
  <c r="P38" i="28"/>
  <c r="T37" i="28"/>
  <c r="S37" i="28"/>
  <c r="R37" i="28"/>
  <c r="Q37" i="28"/>
  <c r="P37" i="28"/>
  <c r="S26" i="27"/>
  <c r="R26" i="27"/>
  <c r="Q26" i="27"/>
  <c r="P26" i="27"/>
  <c r="O26" i="27"/>
  <c r="R51" i="26"/>
  <c r="Q51" i="26"/>
  <c r="P51" i="26"/>
  <c r="O51" i="26"/>
  <c r="N51" i="26"/>
  <c r="R50" i="26"/>
  <c r="Q50" i="26"/>
  <c r="P50" i="26"/>
  <c r="O50" i="26"/>
  <c r="N50" i="26"/>
  <c r="R49" i="26"/>
  <c r="Q49" i="26"/>
  <c r="P49" i="26"/>
  <c r="O49" i="26"/>
  <c r="N49" i="26"/>
  <c r="R48" i="26"/>
  <c r="Q48" i="26"/>
  <c r="P48" i="26"/>
  <c r="O48" i="26"/>
  <c r="N48" i="26"/>
  <c r="N27" i="25"/>
  <c r="M27" i="25"/>
  <c r="L27" i="25"/>
  <c r="N26" i="25"/>
  <c r="M26" i="25"/>
  <c r="L26" i="25"/>
  <c r="N25" i="25"/>
  <c r="M25" i="25"/>
  <c r="L25" i="25"/>
  <c r="N24" i="25"/>
  <c r="M24" i="25"/>
  <c r="L24" i="25"/>
  <c r="S111" i="32"/>
  <c r="R111" i="32"/>
  <c r="Q111" i="32"/>
  <c r="P111" i="32"/>
  <c r="O111" i="32"/>
  <c r="S110" i="32"/>
  <c r="R110" i="32"/>
  <c r="Q110" i="32"/>
  <c r="P110" i="32"/>
  <c r="O110" i="32"/>
  <c r="S109" i="32"/>
  <c r="R109" i="32"/>
  <c r="Q109" i="32"/>
  <c r="P109" i="32"/>
  <c r="O109" i="32"/>
  <c r="S108" i="32"/>
  <c r="R108" i="32"/>
  <c r="Q108" i="32"/>
  <c r="P108" i="32"/>
  <c r="O108" i="32"/>
  <c r="N92" i="31"/>
  <c r="M92" i="31"/>
  <c r="L92" i="31"/>
  <c r="N93" i="31"/>
  <c r="M93" i="31"/>
  <c r="L93" i="31"/>
  <c r="N94" i="31"/>
  <c r="M94" i="31"/>
  <c r="L94" i="31"/>
  <c r="N89" i="31"/>
  <c r="M89" i="31"/>
  <c r="L89" i="31"/>
  <c r="N90" i="31"/>
  <c r="M90" i="31"/>
  <c r="L90" i="31"/>
  <c r="N91" i="31"/>
  <c r="M91" i="31"/>
  <c r="L91" i="31"/>
  <c r="V7" i="30"/>
  <c r="U7" i="30"/>
  <c r="T7" i="30"/>
  <c r="S7" i="30"/>
  <c r="U17" i="29"/>
  <c r="T17" i="29"/>
  <c r="S17" i="29"/>
  <c r="R17" i="29"/>
  <c r="Q17" i="29"/>
  <c r="T36" i="28"/>
  <c r="S36" i="28"/>
  <c r="R36" i="28"/>
  <c r="Q36" i="28"/>
  <c r="P36" i="28"/>
  <c r="S25" i="27"/>
  <c r="R25" i="27"/>
  <c r="Q25" i="27"/>
  <c r="P25" i="27"/>
  <c r="O25" i="27"/>
  <c r="S24" i="27"/>
  <c r="R24" i="27"/>
  <c r="Q24" i="27"/>
  <c r="P24" i="27"/>
  <c r="O24" i="27"/>
  <c r="R47" i="26"/>
  <c r="Q47" i="26"/>
  <c r="P47" i="26"/>
  <c r="O47" i="26"/>
  <c r="N47" i="26"/>
  <c r="R46" i="26"/>
  <c r="Q46" i="26"/>
  <c r="P46" i="26"/>
  <c r="O46" i="26"/>
  <c r="N46" i="26"/>
  <c r="R45" i="26"/>
  <c r="Q45" i="26"/>
  <c r="P45" i="26"/>
  <c r="O45" i="26"/>
  <c r="N45" i="26"/>
  <c r="R44" i="26"/>
  <c r="Q44" i="26"/>
  <c r="P44" i="26"/>
  <c r="O44" i="26"/>
  <c r="N44" i="26"/>
  <c r="N23" i="25"/>
  <c r="M23" i="25"/>
  <c r="L23" i="25"/>
  <c r="N22" i="25"/>
  <c r="M22" i="25"/>
  <c r="L22" i="25"/>
  <c r="N21" i="25"/>
  <c r="M21" i="25"/>
  <c r="L21" i="25"/>
  <c r="S107" i="32"/>
  <c r="R107" i="32"/>
  <c r="Q107" i="32"/>
  <c r="P107" i="32"/>
  <c r="O107" i="32"/>
  <c r="S106" i="32"/>
  <c r="R106" i="32"/>
  <c r="Q106" i="32"/>
  <c r="P106" i="32"/>
  <c r="O106" i="32"/>
  <c r="S105" i="32"/>
  <c r="R105" i="32"/>
  <c r="Q105" i="32"/>
  <c r="P105" i="32"/>
  <c r="O105" i="32"/>
  <c r="S104" i="32"/>
  <c r="R104" i="32"/>
  <c r="Q104" i="32"/>
  <c r="P104" i="32"/>
  <c r="O104" i="32"/>
  <c r="S103" i="32"/>
  <c r="R103" i="32"/>
  <c r="Q103" i="32"/>
  <c r="P103" i="32"/>
  <c r="O103" i="32"/>
  <c r="S102" i="32"/>
  <c r="R102" i="32"/>
  <c r="Q102" i="32"/>
  <c r="P102" i="32"/>
  <c r="O102" i="32"/>
  <c r="N86" i="31"/>
  <c r="M86" i="31"/>
  <c r="L86" i="31"/>
  <c r="N87" i="31"/>
  <c r="M87" i="31"/>
  <c r="L87" i="31"/>
  <c r="N88" i="31"/>
  <c r="M88" i="31"/>
  <c r="L88" i="31"/>
  <c r="N84" i="31"/>
  <c r="M84" i="31"/>
  <c r="L84" i="31"/>
  <c r="N85" i="31"/>
  <c r="M85" i="31"/>
  <c r="L85" i="31"/>
  <c r="O96" i="32"/>
  <c r="P96" i="32"/>
  <c r="Q96" i="32"/>
  <c r="R96" i="32"/>
  <c r="S96" i="32"/>
  <c r="O97" i="32"/>
  <c r="P97" i="32"/>
  <c r="Q97" i="32"/>
  <c r="R97" i="32"/>
  <c r="S97" i="32"/>
  <c r="O98" i="32"/>
  <c r="P98" i="32"/>
  <c r="Q98" i="32"/>
  <c r="R98" i="32"/>
  <c r="S98" i="32"/>
  <c r="O99" i="32"/>
  <c r="P99" i="32"/>
  <c r="Q99" i="32"/>
  <c r="R99" i="32"/>
  <c r="S99" i="32"/>
  <c r="O100" i="32"/>
  <c r="P100" i="32"/>
  <c r="Q100" i="32"/>
  <c r="R100" i="32"/>
  <c r="S100" i="32"/>
  <c r="O101" i="32"/>
  <c r="P101" i="32"/>
  <c r="Q101" i="32"/>
  <c r="R101" i="32"/>
  <c r="S101" i="32"/>
  <c r="L79" i="31" l="1"/>
  <c r="M79" i="31"/>
  <c r="N79" i="31"/>
  <c r="L83" i="31"/>
  <c r="M83" i="31"/>
  <c r="N83" i="31"/>
  <c r="L82" i="31"/>
  <c r="M82" i="31"/>
  <c r="N82" i="31"/>
  <c r="O22" i="27"/>
  <c r="P22" i="27"/>
  <c r="Q22" i="27"/>
  <c r="R22" i="27"/>
  <c r="S22" i="27"/>
  <c r="O23" i="27"/>
  <c r="P23" i="27"/>
  <c r="Q23" i="27"/>
  <c r="R23" i="27"/>
  <c r="S23" i="27"/>
  <c r="V6" i="30"/>
  <c r="U6" i="30"/>
  <c r="T6" i="30"/>
  <c r="S6" i="30"/>
  <c r="U16" i="29"/>
  <c r="T16" i="29"/>
  <c r="S16" i="29"/>
  <c r="R16" i="29"/>
  <c r="Q16" i="29"/>
  <c r="T35" i="28"/>
  <c r="S35" i="28"/>
  <c r="R35" i="28"/>
  <c r="Q35" i="28"/>
  <c r="P35" i="28"/>
  <c r="T34" i="28"/>
  <c r="S34" i="28"/>
  <c r="R34" i="28"/>
  <c r="Q34" i="28"/>
  <c r="P34" i="28"/>
  <c r="T33" i="28"/>
  <c r="S33" i="28"/>
  <c r="R33" i="28"/>
  <c r="Q33" i="28"/>
  <c r="P33" i="28"/>
  <c r="T32" i="28"/>
  <c r="S32" i="28"/>
  <c r="R32" i="28"/>
  <c r="Q32" i="28"/>
  <c r="P32" i="28"/>
  <c r="S21" i="27"/>
  <c r="R21" i="27"/>
  <c r="Q21" i="27"/>
  <c r="P21" i="27"/>
  <c r="O21" i="27"/>
  <c r="S20" i="27"/>
  <c r="R20" i="27"/>
  <c r="Q20" i="27"/>
  <c r="P20" i="27"/>
  <c r="O20" i="27"/>
  <c r="R43" i="26"/>
  <c r="Q43" i="26"/>
  <c r="P43" i="26"/>
  <c r="O43" i="26"/>
  <c r="N43" i="26"/>
  <c r="R42" i="26"/>
  <c r="Q42" i="26"/>
  <c r="P42" i="26"/>
  <c r="O42" i="26"/>
  <c r="N42" i="26"/>
  <c r="R41" i="26"/>
  <c r="Q41" i="26"/>
  <c r="P41" i="26"/>
  <c r="O41" i="26"/>
  <c r="N41" i="26"/>
  <c r="R40" i="26"/>
  <c r="Q40" i="26"/>
  <c r="P40" i="26"/>
  <c r="O40" i="26"/>
  <c r="N40" i="26"/>
  <c r="N20" i="25"/>
  <c r="M20" i="25"/>
  <c r="L20" i="25"/>
  <c r="N19" i="25"/>
  <c r="M19" i="25"/>
  <c r="L19" i="25"/>
  <c r="N18" i="25"/>
  <c r="M18" i="25"/>
  <c r="L18" i="25"/>
  <c r="U9" i="33"/>
  <c r="T9" i="33"/>
  <c r="S9" i="33"/>
  <c r="R9" i="33"/>
  <c r="U8" i="33"/>
  <c r="T8" i="33"/>
  <c r="S8" i="33"/>
  <c r="R8" i="33"/>
  <c r="S95" i="32"/>
  <c r="R95" i="32"/>
  <c r="Q95" i="32"/>
  <c r="P95" i="32"/>
  <c r="O95" i="32"/>
  <c r="S94" i="32"/>
  <c r="R94" i="32"/>
  <c r="Q94" i="32"/>
  <c r="P94" i="32"/>
  <c r="O94" i="32"/>
  <c r="N80" i="31"/>
  <c r="M80" i="31"/>
  <c r="L80" i="31"/>
  <c r="N81" i="31"/>
  <c r="M81" i="31"/>
  <c r="L81" i="31"/>
  <c r="N76" i="31"/>
  <c r="M76" i="31"/>
  <c r="L76" i="31"/>
  <c r="N77" i="31"/>
  <c r="M77" i="31"/>
  <c r="L77" i="31"/>
  <c r="N78" i="31"/>
  <c r="M78" i="31"/>
  <c r="L78" i="31"/>
  <c r="T31" i="28"/>
  <c r="S31" i="28"/>
  <c r="R31" i="28"/>
  <c r="Q31" i="28"/>
  <c r="P31" i="28"/>
  <c r="T30" i="28"/>
  <c r="S30" i="28"/>
  <c r="R30" i="28"/>
  <c r="Q30" i="28"/>
  <c r="P30" i="28"/>
  <c r="T29" i="28"/>
  <c r="S29" i="28"/>
  <c r="R29" i="28"/>
  <c r="Q29" i="28"/>
  <c r="P29" i="28"/>
  <c r="T28" i="28"/>
  <c r="S28" i="28"/>
  <c r="R28" i="28"/>
  <c r="Q28" i="28"/>
  <c r="P28" i="28"/>
  <c r="S19" i="27"/>
  <c r="R19" i="27"/>
  <c r="Q19" i="27"/>
  <c r="P19" i="27"/>
  <c r="O19" i="27"/>
  <c r="R39" i="26"/>
  <c r="Q39" i="26"/>
  <c r="P39" i="26"/>
  <c r="O39" i="26"/>
  <c r="N39" i="26"/>
  <c r="R38" i="26"/>
  <c r="Q38" i="26"/>
  <c r="P38" i="26"/>
  <c r="O38" i="26"/>
  <c r="N38" i="26"/>
  <c r="R37" i="26"/>
  <c r="Q37" i="26"/>
  <c r="P37" i="26"/>
  <c r="O37" i="26"/>
  <c r="N37" i="26"/>
  <c r="R36" i="26"/>
  <c r="Q36" i="26"/>
  <c r="P36" i="26"/>
  <c r="O36" i="26"/>
  <c r="N36" i="26"/>
  <c r="R35" i="26"/>
  <c r="Q35" i="26"/>
  <c r="P35" i="26"/>
  <c r="O35" i="26"/>
  <c r="N35" i="26"/>
  <c r="N17" i="25"/>
  <c r="M17" i="25"/>
  <c r="L17" i="25"/>
  <c r="N16" i="25"/>
  <c r="M16" i="25"/>
  <c r="L16" i="25"/>
  <c r="S93" i="32"/>
  <c r="R93" i="32"/>
  <c r="Q93" i="32"/>
  <c r="P93" i="32"/>
  <c r="O93" i="32"/>
  <c r="S92" i="32"/>
  <c r="R92" i="32"/>
  <c r="Q92" i="32"/>
  <c r="P92" i="32"/>
  <c r="O92" i="32"/>
  <c r="S91" i="32"/>
  <c r="R91" i="32"/>
  <c r="Q91" i="32"/>
  <c r="P91" i="32"/>
  <c r="O91" i="32"/>
  <c r="S90" i="32"/>
  <c r="R90" i="32"/>
  <c r="Q90" i="32"/>
  <c r="P90" i="32"/>
  <c r="O90" i="32"/>
  <c r="S89" i="32"/>
  <c r="R89" i="32"/>
  <c r="Q89" i="32"/>
  <c r="P89" i="32"/>
  <c r="O89" i="32"/>
  <c r="N73" i="31"/>
  <c r="M73" i="31"/>
  <c r="L73" i="31"/>
  <c r="N74" i="31"/>
  <c r="M74" i="31"/>
  <c r="L74" i="31"/>
  <c r="N75" i="31"/>
  <c r="M75" i="31"/>
  <c r="L75" i="31"/>
  <c r="N71" i="31"/>
  <c r="M71" i="31"/>
  <c r="L71" i="31"/>
  <c r="N70" i="31"/>
  <c r="M70" i="31"/>
  <c r="L70" i="31"/>
  <c r="N72" i="31"/>
  <c r="M72" i="31"/>
  <c r="L72" i="31"/>
  <c r="N67" i="31"/>
  <c r="N69" i="31"/>
  <c r="N64" i="31"/>
  <c r="N65" i="31"/>
  <c r="N66" i="31"/>
  <c r="M67" i="31"/>
  <c r="M69" i="31"/>
  <c r="M64" i="31"/>
  <c r="M65" i="31"/>
  <c r="M66" i="31"/>
  <c r="L67" i="31"/>
  <c r="L69" i="31"/>
  <c r="L64" i="31"/>
  <c r="L65" i="31"/>
  <c r="L66" i="31"/>
  <c r="N15" i="25"/>
  <c r="M15" i="25"/>
  <c r="L15" i="25"/>
  <c r="V5" i="30" l="1"/>
  <c r="U5" i="30"/>
  <c r="T5" i="30"/>
  <c r="S5" i="30"/>
  <c r="U15" i="29"/>
  <c r="T15" i="29"/>
  <c r="S15" i="29"/>
  <c r="R15" i="29"/>
  <c r="Q15" i="29"/>
  <c r="U14" i="29"/>
  <c r="T14" i="29"/>
  <c r="S14" i="29"/>
  <c r="R14" i="29"/>
  <c r="Q14" i="29"/>
  <c r="T27" i="28"/>
  <c r="S27" i="28"/>
  <c r="R27" i="28"/>
  <c r="Q27" i="28"/>
  <c r="P27" i="28"/>
  <c r="T26" i="28"/>
  <c r="S26" i="28"/>
  <c r="R26" i="28"/>
  <c r="Q26" i="28"/>
  <c r="P26" i="28"/>
  <c r="T25" i="28"/>
  <c r="S25" i="28"/>
  <c r="R25" i="28"/>
  <c r="Q25" i="28"/>
  <c r="P25" i="28"/>
  <c r="R34" i="26"/>
  <c r="Q34" i="26"/>
  <c r="P34" i="26"/>
  <c r="O34" i="26"/>
  <c r="N34" i="26"/>
  <c r="N14" i="25"/>
  <c r="M14" i="25"/>
  <c r="L14" i="25"/>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S82" i="32"/>
  <c r="R82" i="32"/>
  <c r="Q82" i="32"/>
  <c r="P82" i="32"/>
  <c r="O82" i="32"/>
  <c r="S81" i="32"/>
  <c r="R81" i="32"/>
  <c r="Q81" i="32"/>
  <c r="P81" i="32"/>
  <c r="O81" i="32"/>
  <c r="N68" i="31"/>
  <c r="M68" i="31"/>
  <c r="L68" i="31"/>
  <c r="T24" i="28"/>
  <c r="S24" i="28"/>
  <c r="R24" i="28"/>
  <c r="Q24" i="28"/>
  <c r="P24" i="28"/>
  <c r="T23" i="28"/>
  <c r="S23" i="28"/>
  <c r="R23" i="28"/>
  <c r="Q23" i="28"/>
  <c r="P23" i="28"/>
  <c r="T22" i="28"/>
  <c r="S22" i="28"/>
  <c r="R22" i="28"/>
  <c r="Q22" i="28"/>
  <c r="P22" i="28"/>
  <c r="S18" i="27"/>
  <c r="R18" i="27"/>
  <c r="Q18" i="27"/>
  <c r="P18" i="27"/>
  <c r="O18" i="27"/>
  <c r="S17" i="27"/>
  <c r="R17" i="27"/>
  <c r="Q17" i="27"/>
  <c r="P17" i="27"/>
  <c r="O17" i="27"/>
  <c r="R33" i="26"/>
  <c r="Q33" i="26"/>
  <c r="P33" i="26"/>
  <c r="O33" i="26"/>
  <c r="N33" i="26"/>
  <c r="R32" i="26"/>
  <c r="Q32" i="26"/>
  <c r="P32" i="26"/>
  <c r="O32" i="26"/>
  <c r="N32" i="26"/>
  <c r="N13" i="25"/>
  <c r="M13" i="25"/>
  <c r="L13" i="25"/>
  <c r="N12" i="25"/>
  <c r="M12" i="25"/>
  <c r="L12" i="25"/>
  <c r="U7" i="33"/>
  <c r="T7" i="33"/>
  <c r="S7" i="33"/>
  <c r="R7" i="33"/>
  <c r="U6" i="33"/>
  <c r="T6" i="33"/>
  <c r="S6" i="33"/>
  <c r="R6" i="33"/>
  <c r="S80" i="32"/>
  <c r="R80" i="32"/>
  <c r="Q80" i="32"/>
  <c r="P80" i="32"/>
  <c r="O80" i="32"/>
  <c r="S79" i="32"/>
  <c r="R79" i="32"/>
  <c r="Q79" i="32"/>
  <c r="P79" i="32"/>
  <c r="O79" i="32"/>
  <c r="S78" i="32"/>
  <c r="R78" i="32"/>
  <c r="Q78" i="32"/>
  <c r="P78" i="32"/>
  <c r="O78" i="32"/>
  <c r="S77" i="32"/>
  <c r="R77" i="32"/>
  <c r="Q77" i="32"/>
  <c r="P77" i="32"/>
  <c r="O77" i="32"/>
  <c r="S76" i="32"/>
  <c r="R76" i="32"/>
  <c r="Q76" i="32"/>
  <c r="P76" i="32"/>
  <c r="O76" i="32"/>
  <c r="S75" i="32"/>
  <c r="R75" i="32"/>
  <c r="Q75" i="32"/>
  <c r="P75" i="32"/>
  <c r="O75" i="32"/>
  <c r="N61" i="31"/>
  <c r="M61" i="31"/>
  <c r="L61" i="31"/>
  <c r="N63" i="31"/>
  <c r="M63" i="31"/>
  <c r="L63" i="31"/>
  <c r="N62" i="31"/>
  <c r="M62" i="31"/>
  <c r="L62" i="31"/>
  <c r="N60" i="31"/>
  <c r="M60" i="31"/>
  <c r="L60" i="31"/>
  <c r="N57" i="31"/>
  <c r="M57" i="31"/>
  <c r="L57" i="31"/>
  <c r="N59" i="31"/>
  <c r="M59" i="31"/>
  <c r="L59" i="31"/>
  <c r="N58" i="31"/>
  <c r="M58" i="31"/>
  <c r="L58" i="31"/>
  <c r="V4" i="30"/>
  <c r="U4" i="30"/>
  <c r="T4" i="30"/>
  <c r="S4" i="30"/>
  <c r="U13" i="29"/>
  <c r="T13" i="29"/>
  <c r="S13" i="29"/>
  <c r="R13" i="29"/>
  <c r="Q13" i="29"/>
  <c r="U12" i="29"/>
  <c r="T12" i="29"/>
  <c r="S12" i="29"/>
  <c r="R12" i="29"/>
  <c r="Q12" i="29"/>
  <c r="T21" i="28"/>
  <c r="S21" i="28"/>
  <c r="R21" i="28"/>
  <c r="Q21" i="28"/>
  <c r="P21" i="28"/>
  <c r="T20" i="28"/>
  <c r="S20" i="28"/>
  <c r="R20" i="28"/>
  <c r="Q20" i="28"/>
  <c r="P20" i="28"/>
  <c r="R31" i="26"/>
  <c r="Q31" i="26"/>
  <c r="P31" i="26"/>
  <c r="O31" i="26"/>
  <c r="N31" i="26"/>
  <c r="R30" i="26"/>
  <c r="Q30" i="26"/>
  <c r="P30" i="26"/>
  <c r="O30" i="26"/>
  <c r="N30" i="26"/>
  <c r="R29" i="26"/>
  <c r="Q29" i="26"/>
  <c r="P29" i="26"/>
  <c r="O29" i="26"/>
  <c r="N29" i="26"/>
  <c r="R28" i="26"/>
  <c r="Q28" i="26"/>
  <c r="P28" i="26"/>
  <c r="O28" i="26"/>
  <c r="N28" i="26"/>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S67" i="32"/>
  <c r="R67" i="32"/>
  <c r="Q67" i="32"/>
  <c r="P67" i="32"/>
  <c r="O67" i="32"/>
  <c r="S66" i="32"/>
  <c r="R66" i="32"/>
  <c r="Q66" i="32"/>
  <c r="P66" i="32"/>
  <c r="O66" i="32"/>
  <c r="N55" i="31"/>
  <c r="M55" i="31"/>
  <c r="L55" i="31"/>
  <c r="N56" i="31"/>
  <c r="M56" i="31"/>
  <c r="L56" i="31"/>
  <c r="N53" i="31"/>
  <c r="M53" i="31"/>
  <c r="L53" i="31"/>
  <c r="N54" i="31"/>
  <c r="M54" i="31"/>
  <c r="L54" i="31"/>
  <c r="N52" i="31"/>
  <c r="M52" i="31"/>
  <c r="L52" i="31"/>
  <c r="V3" i="30"/>
  <c r="U3" i="30"/>
  <c r="T3" i="30"/>
  <c r="S3" i="30"/>
  <c r="T19" i="28"/>
  <c r="S19" i="28"/>
  <c r="R19" i="28"/>
  <c r="Q19" i="28"/>
  <c r="P19" i="28"/>
  <c r="S16" i="27"/>
  <c r="R16" i="27"/>
  <c r="Q16" i="27"/>
  <c r="P16" i="27"/>
  <c r="O16" i="27"/>
  <c r="S15" i="27"/>
  <c r="R15" i="27"/>
  <c r="Q15" i="27"/>
  <c r="P15" i="27"/>
  <c r="O15" i="27"/>
  <c r="S14" i="27"/>
  <c r="R14" i="27"/>
  <c r="Q14" i="27"/>
  <c r="P14" i="27"/>
  <c r="O14" i="27"/>
  <c r="R27" i="26"/>
  <c r="Q27" i="26"/>
  <c r="P27" i="26"/>
  <c r="O27" i="26"/>
  <c r="N27" i="26"/>
  <c r="R26" i="26"/>
  <c r="Q26" i="26"/>
  <c r="P26" i="26"/>
  <c r="O26" i="26"/>
  <c r="N26" i="26"/>
  <c r="N11" i="25"/>
  <c r="M11" i="25"/>
  <c r="L11" i="25"/>
  <c r="N10" i="25"/>
  <c r="M10" i="25"/>
  <c r="L10" i="25"/>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S59" i="32"/>
  <c r="R59" i="32"/>
  <c r="Q59" i="32"/>
  <c r="P59" i="32"/>
  <c r="O59" i="32"/>
  <c r="S58" i="32"/>
  <c r="R58" i="32"/>
  <c r="Q58" i="32"/>
  <c r="P58" i="32"/>
  <c r="O58" i="32"/>
  <c r="N51" i="31"/>
  <c r="M51" i="31"/>
  <c r="L51" i="31"/>
  <c r="N49" i="31"/>
  <c r="M49" i="31"/>
  <c r="L49" i="31"/>
  <c r="N50" i="31"/>
  <c r="M50" i="31"/>
  <c r="L50" i="31"/>
  <c r="N46" i="31"/>
  <c r="M46" i="31"/>
  <c r="L46" i="31"/>
  <c r="N47" i="31"/>
  <c r="M47" i="31"/>
  <c r="L47" i="31"/>
  <c r="N48" i="31"/>
  <c r="M48" i="31"/>
  <c r="L48" i="31"/>
  <c r="U11" i="29"/>
  <c r="T11" i="29"/>
  <c r="S11" i="29"/>
  <c r="R11" i="29"/>
  <c r="Q11" i="29"/>
  <c r="T18" i="28"/>
  <c r="S18" i="28"/>
  <c r="R18" i="28"/>
  <c r="Q18" i="28"/>
  <c r="P18" i="28"/>
  <c r="T17" i="28"/>
  <c r="S17" i="28"/>
  <c r="R17" i="28"/>
  <c r="Q17" i="28"/>
  <c r="P17" i="28"/>
  <c r="S13" i="27"/>
  <c r="R13" i="27"/>
  <c r="Q13" i="27"/>
  <c r="P13" i="27"/>
  <c r="O13" i="27"/>
  <c r="S12" i="27"/>
  <c r="R12" i="27"/>
  <c r="Q12" i="27"/>
  <c r="P12" i="27"/>
  <c r="O12" i="27"/>
  <c r="S11" i="27"/>
  <c r="R11" i="27"/>
  <c r="Q11" i="27"/>
  <c r="P11" i="27"/>
  <c r="O11" i="27"/>
  <c r="S10" i="27"/>
  <c r="R10" i="27"/>
  <c r="Q10" i="27"/>
  <c r="P10" i="27"/>
  <c r="O10" i="27"/>
  <c r="R25" i="26"/>
  <c r="Q25" i="26"/>
  <c r="P25" i="26"/>
  <c r="O25" i="26"/>
  <c r="N25" i="26"/>
  <c r="R24" i="26"/>
  <c r="Q24" i="26"/>
  <c r="P24" i="26"/>
  <c r="O24" i="26"/>
  <c r="N24" i="26"/>
  <c r="R23" i="26"/>
  <c r="Q23" i="26"/>
  <c r="P23" i="26"/>
  <c r="O23" i="26"/>
  <c r="N23" i="26"/>
  <c r="U5" i="33"/>
  <c r="T5" i="33"/>
  <c r="S5" i="33"/>
  <c r="R5" i="33"/>
  <c r="S57" i="32"/>
  <c r="R57" i="32"/>
  <c r="Q57" i="32"/>
  <c r="P57" i="32"/>
  <c r="O57" i="32"/>
  <c r="S56" i="32"/>
  <c r="R56" i="32"/>
  <c r="Q56" i="32"/>
  <c r="P56" i="32"/>
  <c r="O56" i="32"/>
  <c r="S55" i="32"/>
  <c r="R55" i="32"/>
  <c r="Q55" i="32"/>
  <c r="P55" i="32"/>
  <c r="O55" i="32"/>
  <c r="S54" i="32"/>
  <c r="R54" i="32"/>
  <c r="Q54" i="32"/>
  <c r="P54" i="32"/>
  <c r="O54" i="32"/>
  <c r="S53" i="32"/>
  <c r="R53" i="32"/>
  <c r="Q53" i="32"/>
  <c r="P53" i="32"/>
  <c r="O53" i="32"/>
  <c r="N42" i="31"/>
  <c r="M42" i="31"/>
  <c r="L42" i="31"/>
  <c r="N43" i="31"/>
  <c r="M43" i="31"/>
  <c r="L43" i="31"/>
  <c r="N45" i="31"/>
  <c r="M45" i="31"/>
  <c r="L45" i="31"/>
  <c r="N44" i="31"/>
  <c r="M44" i="31"/>
  <c r="L44" i="31"/>
  <c r="N40" i="31"/>
  <c r="M40" i="31"/>
  <c r="L40" i="31"/>
  <c r="N39" i="31"/>
  <c r="M39" i="31"/>
  <c r="L39" i="31"/>
  <c r="N41" i="31"/>
  <c r="M41" i="31"/>
  <c r="L41" i="31"/>
  <c r="N9" i="25"/>
  <c r="M9" i="25"/>
  <c r="L9" i="25"/>
  <c r="T16" i="28"/>
  <c r="S16" i="28"/>
  <c r="R16" i="28"/>
  <c r="Q16" i="28"/>
  <c r="P16" i="28"/>
  <c r="T15" i="28"/>
  <c r="S15" i="28"/>
  <c r="R15" i="28"/>
  <c r="Q15" i="28"/>
  <c r="P15" i="28"/>
  <c r="S9" i="27"/>
  <c r="R9" i="27"/>
  <c r="Q9" i="27"/>
  <c r="P9" i="27"/>
  <c r="O9" i="27"/>
  <c r="S8" i="27"/>
  <c r="R8" i="27"/>
  <c r="Q8" i="27"/>
  <c r="P8" i="27"/>
  <c r="O8" i="27"/>
  <c r="S7" i="27"/>
  <c r="R7" i="27"/>
  <c r="Q7" i="27"/>
  <c r="P7" i="27"/>
  <c r="O7" i="27"/>
  <c r="R22" i="26"/>
  <c r="Q22" i="26"/>
  <c r="P22" i="26"/>
  <c r="O22" i="26"/>
  <c r="N22" i="26"/>
  <c r="R21" i="26"/>
  <c r="Q21" i="26"/>
  <c r="P21" i="26"/>
  <c r="O21" i="26"/>
  <c r="N21" i="26"/>
  <c r="N8" i="25"/>
  <c r="M8" i="25"/>
  <c r="L8" i="25"/>
  <c r="N7" i="25"/>
  <c r="M7" i="25"/>
  <c r="L7" i="25"/>
  <c r="U4" i="33"/>
  <c r="T4" i="33"/>
  <c r="S4" i="33"/>
  <c r="R4" i="33"/>
  <c r="S52" i="32"/>
  <c r="R52" i="32"/>
  <c r="Q52" i="32"/>
  <c r="P52" i="32"/>
  <c r="O52" i="32"/>
  <c r="S51" i="32"/>
  <c r="R51" i="32"/>
  <c r="Q51" i="32"/>
  <c r="P51" i="32"/>
  <c r="O51" i="32"/>
  <c r="S50" i="32"/>
  <c r="R50" i="32"/>
  <c r="Q50" i="32"/>
  <c r="P50" i="32"/>
  <c r="O50" i="32"/>
  <c r="S49" i="32"/>
  <c r="R49" i="32"/>
  <c r="Q49" i="32"/>
  <c r="P49" i="32"/>
  <c r="O49" i="32"/>
  <c r="S48" i="32"/>
  <c r="R48" i="32"/>
  <c r="Q48" i="32"/>
  <c r="P48" i="32"/>
  <c r="O48" i="32"/>
  <c r="S47" i="32"/>
  <c r="R47" i="32"/>
  <c r="Q47" i="32"/>
  <c r="P47" i="32"/>
  <c r="O47" i="32"/>
  <c r="S46" i="32"/>
  <c r="R46" i="32"/>
  <c r="Q46" i="32"/>
  <c r="P46" i="32"/>
  <c r="O46" i="32"/>
  <c r="N37" i="31"/>
  <c r="M37" i="31"/>
  <c r="L37" i="31"/>
  <c r="N38" i="31"/>
  <c r="M38" i="31"/>
  <c r="L38" i="31"/>
  <c r="N34" i="31"/>
  <c r="M34" i="31"/>
  <c r="L34" i="31"/>
  <c r="N36" i="31"/>
  <c r="M36" i="31"/>
  <c r="L36" i="31"/>
  <c r="N35" i="31"/>
  <c r="M35" i="31"/>
  <c r="L35" i="31"/>
  <c r="U10" i="29"/>
  <c r="T10" i="29"/>
  <c r="S10" i="29"/>
  <c r="R10" i="29"/>
  <c r="Q10" i="29"/>
  <c r="U9" i="29"/>
  <c r="T9" i="29"/>
  <c r="S9" i="29"/>
  <c r="R9" i="29"/>
  <c r="Q9" i="29"/>
  <c r="T14" i="28"/>
  <c r="S14" i="28"/>
  <c r="R14" i="28"/>
  <c r="Q14" i="28"/>
  <c r="P14" i="28"/>
  <c r="T13" i="28"/>
  <c r="S13" i="28"/>
  <c r="R13" i="28"/>
  <c r="Q13" i="28"/>
  <c r="P13" i="28"/>
  <c r="R20" i="26"/>
  <c r="Q20" i="26"/>
  <c r="P20" i="26"/>
  <c r="O20" i="26"/>
  <c r="N20" i="26"/>
  <c r="R19" i="26"/>
  <c r="Q19" i="26"/>
  <c r="P19" i="26"/>
  <c r="O19" i="26"/>
  <c r="N19" i="26"/>
  <c r="R18" i="26"/>
  <c r="Q18" i="26"/>
  <c r="P18" i="26"/>
  <c r="O18" i="26"/>
  <c r="N18" i="26"/>
  <c r="R17" i="26"/>
  <c r="Q17" i="26"/>
  <c r="P17" i="26"/>
  <c r="O17" i="26"/>
  <c r="N17" i="26"/>
  <c r="N6" i="25"/>
  <c r="M6" i="25"/>
  <c r="L6" i="25"/>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S39" i="32"/>
  <c r="R39" i="32"/>
  <c r="Q39" i="32"/>
  <c r="P39" i="32"/>
  <c r="O39" i="32"/>
  <c r="S38" i="32"/>
  <c r="R38" i="32"/>
  <c r="Q38" i="32"/>
  <c r="P38" i="32"/>
  <c r="O38" i="32"/>
  <c r="N31" i="31"/>
  <c r="M31" i="31"/>
  <c r="L31" i="31"/>
  <c r="N32" i="31"/>
  <c r="M32" i="31"/>
  <c r="L32" i="31"/>
  <c r="N33" i="31"/>
  <c r="M33" i="31"/>
  <c r="L33" i="31"/>
  <c r="N28" i="31"/>
  <c r="M28" i="31"/>
  <c r="L28" i="31"/>
  <c r="N30" i="31"/>
  <c r="M30" i="31"/>
  <c r="L30" i="31"/>
  <c r="N29" i="31"/>
  <c r="M29" i="31"/>
  <c r="L29" i="31"/>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S31" i="32"/>
  <c r="R31" i="32"/>
  <c r="Q31" i="32"/>
  <c r="P31" i="32"/>
  <c r="O31" i="32"/>
  <c r="S30" i="32"/>
  <c r="R30" i="32"/>
  <c r="Q30" i="32"/>
  <c r="P30" i="32"/>
  <c r="O30" i="32"/>
  <c r="S29" i="32"/>
  <c r="R29" i="32"/>
  <c r="Q29" i="32"/>
  <c r="P29" i="32"/>
  <c r="O29" i="32"/>
  <c r="N25" i="31"/>
  <c r="M25" i="31"/>
  <c r="L25" i="31"/>
  <c r="N26" i="31"/>
  <c r="M26" i="31"/>
  <c r="L26" i="31"/>
  <c r="N27" i="31"/>
  <c r="M27" i="31"/>
  <c r="L27" i="31"/>
  <c r="N22" i="31"/>
  <c r="M22" i="31"/>
  <c r="L22" i="31"/>
  <c r="N23" i="31"/>
  <c r="M23" i="31"/>
  <c r="L23" i="31"/>
  <c r="N24" i="31"/>
  <c r="M24" i="31"/>
  <c r="L24" i="31"/>
  <c r="U8" i="29"/>
  <c r="T8" i="29"/>
  <c r="S8" i="29"/>
  <c r="R8" i="29"/>
  <c r="Q8" i="29"/>
  <c r="U7" i="29"/>
  <c r="T7" i="29"/>
  <c r="S7" i="29"/>
  <c r="R7" i="29"/>
  <c r="Q7" i="29"/>
  <c r="T12" i="28"/>
  <c r="S12" i="28"/>
  <c r="R12" i="28"/>
  <c r="Q12" i="28"/>
  <c r="P12" i="28"/>
  <c r="S6" i="27"/>
  <c r="R6" i="27"/>
  <c r="Q6" i="27"/>
  <c r="P6" i="27"/>
  <c r="O6" i="27"/>
  <c r="S5" i="27"/>
  <c r="R5" i="27"/>
  <c r="Q5" i="27"/>
  <c r="P5" i="27"/>
  <c r="O5" i="27"/>
  <c r="S4" i="27"/>
  <c r="R4" i="27"/>
  <c r="Q4" i="27"/>
  <c r="P4" i="27"/>
  <c r="O4" i="27"/>
  <c r="R16" i="26"/>
  <c r="Q16" i="26"/>
  <c r="P16" i="26"/>
  <c r="O16" i="26"/>
  <c r="N16" i="26"/>
  <c r="R15" i="26"/>
  <c r="Q15" i="26"/>
  <c r="P15" i="26"/>
  <c r="O15" i="26"/>
  <c r="N15" i="26"/>
  <c r="R14" i="26"/>
  <c r="Q14" i="26"/>
  <c r="P14" i="26"/>
  <c r="O14" i="26"/>
  <c r="N14" i="26"/>
  <c r="U6" i="29" l="1"/>
  <c r="T6" i="29"/>
  <c r="S6" i="29"/>
  <c r="R6" i="29"/>
  <c r="Q6" i="29"/>
  <c r="U5" i="29"/>
  <c r="T5" i="29"/>
  <c r="S5" i="29"/>
  <c r="R5" i="29"/>
  <c r="Q5" i="29"/>
  <c r="U4" i="29"/>
  <c r="T4" i="29"/>
  <c r="S4" i="29"/>
  <c r="R4" i="29"/>
  <c r="Q4" i="29"/>
  <c r="T11" i="28"/>
  <c r="S11" i="28"/>
  <c r="R11" i="28"/>
  <c r="Q11" i="28"/>
  <c r="P11" i="28"/>
  <c r="T10" i="28"/>
  <c r="S10" i="28"/>
  <c r="R10" i="28"/>
  <c r="Q10" i="28"/>
  <c r="P10" i="28"/>
  <c r="T9" i="28"/>
  <c r="S9" i="28"/>
  <c r="R9" i="28"/>
  <c r="Q9" i="28"/>
  <c r="P9" i="28"/>
  <c r="S3" i="27"/>
  <c r="R3" i="27"/>
  <c r="Q3" i="27"/>
  <c r="P3" i="27"/>
  <c r="O3" i="27"/>
  <c r="R13" i="26"/>
  <c r="Q13" i="26"/>
  <c r="P13" i="26"/>
  <c r="O13" i="26"/>
  <c r="N13" i="26"/>
  <c r="R12" i="26"/>
  <c r="Q12" i="26"/>
  <c r="P12" i="26"/>
  <c r="O12" i="26"/>
  <c r="N12" i="26"/>
  <c r="S28" i="32"/>
  <c r="R28" i="32"/>
  <c r="Q28" i="32"/>
  <c r="P28" i="32"/>
  <c r="O28" i="32"/>
  <c r="S27" i="32"/>
  <c r="R27" i="32"/>
  <c r="Q27" i="32"/>
  <c r="P27" i="32"/>
  <c r="O27" i="32"/>
  <c r="S26" i="32"/>
  <c r="R26" i="32"/>
  <c r="Q26" i="32"/>
  <c r="P26" i="32"/>
  <c r="O26" i="32"/>
  <c r="S25" i="32"/>
  <c r="R25" i="32"/>
  <c r="Q25" i="32"/>
  <c r="P25" i="32"/>
  <c r="O25" i="32"/>
  <c r="S24" i="32"/>
  <c r="R24" i="32"/>
  <c r="Q24" i="32"/>
  <c r="P24" i="32"/>
  <c r="O24" i="32"/>
  <c r="S23" i="32"/>
  <c r="R23" i="32"/>
  <c r="Q23" i="32"/>
  <c r="P23" i="32"/>
  <c r="O23" i="32"/>
  <c r="S22" i="32"/>
  <c r="R22" i="32"/>
  <c r="Q22" i="32"/>
  <c r="P22" i="32"/>
  <c r="O22" i="32"/>
  <c r="S21" i="32"/>
  <c r="R21" i="32"/>
  <c r="Q21" i="32"/>
  <c r="P21" i="32"/>
  <c r="O21" i="32"/>
  <c r="N20" i="31"/>
  <c r="M20" i="31"/>
  <c r="L20" i="31"/>
  <c r="N21" i="31"/>
  <c r="M21" i="31"/>
  <c r="L21" i="31"/>
  <c r="N19" i="31"/>
  <c r="M19" i="31"/>
  <c r="L19" i="31"/>
  <c r="N16" i="31"/>
  <c r="M16" i="31"/>
  <c r="L16" i="31"/>
  <c r="N18" i="31"/>
  <c r="M18" i="31"/>
  <c r="L18" i="31"/>
  <c r="N17" i="31"/>
  <c r="M17" i="31"/>
  <c r="L17" i="31"/>
  <c r="U3" i="29"/>
  <c r="T3" i="29"/>
  <c r="S3" i="29"/>
  <c r="R3" i="29"/>
  <c r="Q3" i="29"/>
  <c r="T8" i="28"/>
  <c r="S8" i="28"/>
  <c r="R8" i="28"/>
  <c r="Q8" i="28"/>
  <c r="P8" i="28"/>
  <c r="T7" i="28"/>
  <c r="S7" i="28"/>
  <c r="R7" i="28"/>
  <c r="Q7" i="28"/>
  <c r="P7" i="28"/>
  <c r="R11" i="26"/>
  <c r="Q11" i="26"/>
  <c r="P11" i="26"/>
  <c r="O11" i="26"/>
  <c r="N11" i="26"/>
  <c r="R10" i="26"/>
  <c r="Q10" i="26"/>
  <c r="P10" i="26"/>
  <c r="O10" i="26"/>
  <c r="N10" i="26"/>
  <c r="R9" i="26"/>
  <c r="Q9" i="26"/>
  <c r="P9" i="26"/>
  <c r="O9" i="26"/>
  <c r="N9" i="26"/>
  <c r="R8" i="26"/>
  <c r="Q8" i="26"/>
  <c r="P8" i="26"/>
  <c r="O8" i="26"/>
  <c r="N8" i="26"/>
  <c r="R7" i="26"/>
  <c r="Q7" i="26"/>
  <c r="P7" i="26"/>
  <c r="O7" i="26"/>
  <c r="N7" i="26"/>
  <c r="N5" i="25"/>
  <c r="M5" i="25"/>
  <c r="L5" i="25"/>
  <c r="N4" i="25"/>
  <c r="M4" i="25"/>
  <c r="L4" i="25"/>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N12" i="31"/>
  <c r="M12" i="31"/>
  <c r="L12" i="31"/>
  <c r="N13" i="31"/>
  <c r="M13" i="31"/>
  <c r="L13" i="31"/>
  <c r="N15" i="31"/>
  <c r="M15" i="31"/>
  <c r="L15" i="31"/>
  <c r="N14" i="31"/>
  <c r="M14" i="31"/>
  <c r="L14" i="31"/>
  <c r="N8" i="31"/>
  <c r="M8" i="31"/>
  <c r="L8" i="31"/>
  <c r="N9" i="31"/>
  <c r="M9" i="31"/>
  <c r="L9" i="31"/>
  <c r="N11" i="31"/>
  <c r="M11" i="31"/>
  <c r="L11" i="31"/>
  <c r="N10" i="31"/>
  <c r="M10" i="31"/>
  <c r="L10" i="31"/>
  <c r="N6" i="26"/>
  <c r="O6" i="26"/>
  <c r="P6" i="26"/>
  <c r="Q6" i="26"/>
  <c r="R6" i="26"/>
  <c r="N3" i="25" l="1"/>
  <c r="M3" i="25"/>
  <c r="L3" i="25"/>
  <c r="U3" i="33"/>
  <c r="T3" i="33"/>
  <c r="S3" i="33"/>
  <c r="R3" i="33"/>
  <c r="T6" i="28" l="1"/>
  <c r="S6" i="28"/>
  <c r="R6" i="28"/>
  <c r="Q6" i="28"/>
  <c r="P6" i="28"/>
  <c r="R5" i="26"/>
  <c r="Q5" i="26"/>
  <c r="P5" i="26"/>
  <c r="O5" i="26"/>
  <c r="N5" i="26"/>
  <c r="R4" i="26"/>
  <c r="Q4" i="26"/>
  <c r="P4" i="26"/>
  <c r="O4" i="26"/>
  <c r="N4" i="26"/>
  <c r="R3" i="26"/>
  <c r="Q3" i="26"/>
  <c r="P3" i="26"/>
  <c r="O3" i="26"/>
  <c r="N3" i="26"/>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7" i="31"/>
  <c r="M7" i="31"/>
  <c r="L7" i="31"/>
  <c r="N6" i="31"/>
  <c r="M6" i="31"/>
  <c r="L6" i="31"/>
  <c r="N4" i="31"/>
  <c r="M4" i="31"/>
  <c r="L4" i="31"/>
  <c r="N5" i="31"/>
  <c r="M5" i="31"/>
  <c r="L5"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<sst xmlns="http://schemas.openxmlformats.org/spreadsheetml/2006/main" count="7830" uniqueCount="1780">
  <si>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</si>
  <si>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</si>
  <si>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</si>
  <si>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</si>
  <si>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</si>
  <si>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</si>
  <si>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</si>
  <si>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</si>
  <si>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</si>
  <si>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</si>
  <si>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</si>
  <si>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</si>
  <si>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</si>
  <si>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</si>
  <si>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</si>
  <si>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</si>
  <si>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</si>
  <si>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</si>
  <si>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</si>
  <si>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</si>
  <si>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</si>
  <si>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</si>
  <si>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</si>
  <si>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</si>
  <si>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</si>
  <si>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</si>
  <si>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</si>
  <si>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</si>
  <si>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</si>
  <si>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</si>
  <si>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</si>
  <si>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</si>
  <si>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</si>
  <si>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</si>
  <si>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</si>
  <si>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</si>
  <si>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</si>
  <si>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</si>
  <si>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</si>
  <si>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</si>
  <si>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</si>
  <si>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</si>
  <si>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</si>
  <si>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</si>
  <si>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</si>
  <si>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</si>
  <si>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</si>
  <si>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</si>
  <si>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</si>
  <si>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</si>
  <si>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</si>
  <si>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</si>
  <si>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</si>
  <si>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</si>
  <si>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</si>
  <si>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</si>
  <si>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</si>
  <si>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</si>
  <si>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</si>
  <si>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</si>
  <si>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</si>
  <si>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</si>
  <si>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</si>
  <si>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</si>
  <si>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</si>
  <si>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</si>
  <si>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</si>
  <si>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</si>
  <si>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</si>
  <si>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</si>
  <si>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</si>
  <si>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</si>
  <si>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</si>
  <si>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</si>
  <si>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</si>
  <si>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</si>
  <si>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</si>
  <si>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</si>
  <si>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</si>
  <si>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</si>
  <si>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</si>
  <si>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</si>
  <si>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</si>
  <si>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</si>
  <si>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</si>
  <si>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</si>
  <si>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</si>
  <si>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</si>
  <si>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</si>
  <si>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</si>
  <si>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</si>
  <si>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</si>
  <si>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</si>
  <si>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</si>
  <si>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</si>
  <si>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</si>
  <si>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</si>
  <si>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</si>
  <si>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</si>
  <si>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</si>
  <si>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</si>
  <si>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</si>
  <si>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</si>
  <si>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</si>
  <si>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</si>
  <si>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</si>
  <si>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</si>
  <si>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</si>
  <si>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</si>
  <si>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</si>
  <si>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</si>
  <si>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</si>
  <si>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</si>
  <si>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</si>
  <si>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</si>
  <si>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</si>
  <si>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</si>
  <si>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</si>
  <si>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</si>
  <si>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</si>
  <si>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</si>
  <si>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</si>
  <si>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</si>
  <si>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</si>
  <si>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</si>
  <si>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</si>
  <si>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</si>
  <si>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</si>
  <si>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</si>
  <si>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</si>
  <si>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</si>
  <si>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</si>
  <si>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</si>
  <si>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</si>
  <si>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</si>
  <si>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</si>
  <si>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</si>
  <si>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</si>
  <si>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</si>
  <si>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</si>
  <si>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</si>
  <si>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</si>
  <si>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</si>
  <si>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</si>
  <si>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</si>
  <si>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</si>
  <si>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</si>
  <si>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</si>
  <si>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</si>
  <si>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</si>
  <si>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</si>
  <si>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</si>
  <si>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</si>
  <si>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</si>
  <si>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</si>
  <si>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</si>
  <si>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</si>
  <si>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</si>
  <si>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</si>
  <si>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</si>
  <si>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</si>
  <si>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</si>
  <si>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</si>
  <si>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</si>
  <si>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</si>
  <si>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C</t>
    <phoneticPr fontId="2"/>
  </si>
  <si>
    <t>D</t>
    <phoneticPr fontId="2"/>
  </si>
  <si>
    <t>良</t>
    <rPh sb="0" eb="1">
      <t>ヨイ</t>
    </rPh>
    <phoneticPr fontId="2"/>
  </si>
  <si>
    <t>平坦</t>
    <rPh sb="0" eb="2">
      <t>ヘイタn</t>
    </rPh>
    <phoneticPr fontId="2"/>
  </si>
  <si>
    <t>ブラックタイド</t>
    <phoneticPr fontId="2"/>
  </si>
  <si>
    <t>SS</t>
    <phoneticPr fontId="2"/>
  </si>
  <si>
    <t>D</t>
  </si>
  <si>
    <t>E</t>
  </si>
  <si>
    <t>フェノーメノ</t>
    <phoneticPr fontId="2"/>
  </si>
  <si>
    <t>2勝</t>
    <rPh sb="1" eb="2">
      <t>ショウル</t>
    </rPh>
    <phoneticPr fontId="2"/>
  </si>
  <si>
    <t>B</t>
    <phoneticPr fontId="2"/>
  </si>
  <si>
    <t>S</t>
    <phoneticPr fontId="2"/>
  </si>
  <si>
    <t>ハーツクライ</t>
    <phoneticPr fontId="2"/>
  </si>
  <si>
    <t>シルバーステート</t>
    <phoneticPr fontId="2"/>
  </si>
  <si>
    <t>H</t>
    <phoneticPr fontId="2"/>
  </si>
  <si>
    <t>消耗</t>
    <rPh sb="0" eb="2">
      <t>ショウモウ</t>
    </rPh>
    <phoneticPr fontId="2"/>
  </si>
  <si>
    <t>サンディブロンド</t>
    <phoneticPr fontId="2"/>
  </si>
  <si>
    <t>リオンディーズ</t>
    <phoneticPr fontId="2"/>
  </si>
  <si>
    <t>ロージズインメイ</t>
    <phoneticPr fontId="2"/>
  </si>
  <si>
    <t>ロードカナロア</t>
    <phoneticPr fontId="2"/>
  </si>
  <si>
    <t>M</t>
    <phoneticPr fontId="2"/>
  </si>
  <si>
    <t>ファイントパーズ</t>
    <phoneticPr fontId="2"/>
  </si>
  <si>
    <t>タリスマニック</t>
    <phoneticPr fontId="2"/>
  </si>
  <si>
    <t>ドレフォン</t>
    <phoneticPr fontId="2"/>
  </si>
  <si>
    <t>ダンカーク</t>
    <phoneticPr fontId="2"/>
  </si>
  <si>
    <t>消耗</t>
    <rPh sb="0" eb="1">
      <t>ショウモウ</t>
    </rPh>
    <phoneticPr fontId="2"/>
  </si>
  <si>
    <t>フェデラルスタイル</t>
    <phoneticPr fontId="2"/>
  </si>
  <si>
    <t>ニューイヤーズデイ</t>
    <phoneticPr fontId="2"/>
  </si>
  <si>
    <t>ﾌﾞﾘｯｸｽｱﾝﾄﾞﾓﾙﾀﾙ</t>
    <phoneticPr fontId="2"/>
  </si>
  <si>
    <t>ジョーカプチーノ</t>
    <phoneticPr fontId="2"/>
  </si>
  <si>
    <t>マコタイガ</t>
    <phoneticPr fontId="2"/>
  </si>
  <si>
    <t>アドミラブル</t>
    <phoneticPr fontId="2"/>
  </si>
  <si>
    <t>ｱﾒﾘｶﾝﾍﾟｲﾄﾘｵｯﾄ</t>
    <phoneticPr fontId="2"/>
  </si>
  <si>
    <t>平坦</t>
    <rPh sb="0" eb="1">
      <t>ヘイタn</t>
    </rPh>
    <phoneticPr fontId="2"/>
  </si>
  <si>
    <t>ミッキーラッキー</t>
    <phoneticPr fontId="2"/>
  </si>
  <si>
    <t>ドゥラメンテ</t>
    <phoneticPr fontId="2"/>
  </si>
  <si>
    <t>ゴールドシップ</t>
    <phoneticPr fontId="2"/>
  </si>
  <si>
    <t>ルーラーリッチ</t>
    <phoneticPr fontId="2"/>
  </si>
  <si>
    <t>ルーラーシップ</t>
    <phoneticPr fontId="2"/>
  </si>
  <si>
    <t>シニスターミニスター</t>
    <phoneticPr fontId="2"/>
  </si>
  <si>
    <t>ジャスタウェイ</t>
    <phoneticPr fontId="2"/>
  </si>
  <si>
    <t>スピリットガイド</t>
    <phoneticPr fontId="2"/>
  </si>
  <si>
    <t>ｲﾝﾋﾞﾝｼﾌﾞﾙｽﾋﾟﾘｯﾄ</t>
    <phoneticPr fontId="2"/>
  </si>
  <si>
    <t>アドマイヤムーン</t>
    <phoneticPr fontId="2"/>
  </si>
  <si>
    <t>イスラボニータ</t>
    <phoneticPr fontId="2"/>
  </si>
  <si>
    <t>A</t>
    <phoneticPr fontId="2"/>
  </si>
  <si>
    <t>セイカティターニア</t>
    <phoneticPr fontId="2"/>
  </si>
  <si>
    <t>グレーターロンドン</t>
    <phoneticPr fontId="2"/>
  </si>
  <si>
    <t>ダイワメジャー</t>
    <phoneticPr fontId="2"/>
  </si>
  <si>
    <t>ﾏｼﾞｪｽﾃｨｯｸｳｫﾘｱｰ</t>
    <phoneticPr fontId="2"/>
  </si>
  <si>
    <t>E</t>
    <phoneticPr fontId="2"/>
  </si>
  <si>
    <t>平坦</t>
    <rPh sb="0" eb="2">
      <t>HEITAN</t>
    </rPh>
    <phoneticPr fontId="2"/>
  </si>
  <si>
    <t>アドマイヤハレー</t>
    <phoneticPr fontId="2"/>
  </si>
  <si>
    <t>モーリス</t>
    <phoneticPr fontId="2"/>
  </si>
  <si>
    <t>ディープインパクト</t>
    <phoneticPr fontId="2"/>
  </si>
  <si>
    <t>キャプテンシー</t>
    <phoneticPr fontId="2"/>
  </si>
  <si>
    <t>ジャングルポケット</t>
    <phoneticPr fontId="2"/>
  </si>
  <si>
    <t>瞬発</t>
    <rPh sb="0" eb="2">
      <t>シュンパテゥ</t>
    </rPh>
    <phoneticPr fontId="2"/>
  </si>
  <si>
    <t>リカンカブール</t>
    <phoneticPr fontId="2"/>
  </si>
  <si>
    <t>キングカメハメハ</t>
    <phoneticPr fontId="2"/>
  </si>
  <si>
    <t>スクリーンヒーロー</t>
    <phoneticPr fontId="2"/>
  </si>
  <si>
    <t>クインズミモザ</t>
    <phoneticPr fontId="2"/>
  </si>
  <si>
    <t>バゴ</t>
    <phoneticPr fontId="2"/>
  </si>
  <si>
    <t>トビーズコーナー</t>
    <phoneticPr fontId="2"/>
  </si>
  <si>
    <t>ライングッドマン</t>
    <phoneticPr fontId="2"/>
  </si>
  <si>
    <t>シャンハイボビー</t>
    <phoneticPr fontId="2"/>
  </si>
  <si>
    <t>アジアエクスプレス</t>
    <phoneticPr fontId="2"/>
  </si>
  <si>
    <t>アムールドパリ</t>
    <phoneticPr fontId="2"/>
  </si>
  <si>
    <t>ﾏｲﾝﾄﾞﾕｱﾋﾞｽｹｯﾂ</t>
    <phoneticPr fontId="2"/>
  </si>
  <si>
    <t>リアルインパクト</t>
    <phoneticPr fontId="2"/>
  </si>
  <si>
    <t>ウインイメル</t>
    <phoneticPr fontId="2"/>
  </si>
  <si>
    <t>サンダースノー</t>
    <phoneticPr fontId="2"/>
  </si>
  <si>
    <t>サトノクラウン</t>
    <phoneticPr fontId="2"/>
  </si>
  <si>
    <t>スティンガーグラス</t>
    <phoneticPr fontId="2"/>
  </si>
  <si>
    <t>キズナ</t>
    <phoneticPr fontId="2"/>
  </si>
  <si>
    <t>アラレタバシル</t>
    <phoneticPr fontId="2"/>
  </si>
  <si>
    <t>ケープブランコ</t>
    <phoneticPr fontId="2"/>
  </si>
  <si>
    <t>ホッコータルマエ</t>
    <phoneticPr fontId="2"/>
  </si>
  <si>
    <t>マンノステータス</t>
    <phoneticPr fontId="2"/>
  </si>
  <si>
    <t>ワールドエース</t>
    <phoneticPr fontId="2"/>
  </si>
  <si>
    <t>オルフェーヴル</t>
    <phoneticPr fontId="2"/>
  </si>
  <si>
    <t>ダイバリオン</t>
    <phoneticPr fontId="2"/>
  </si>
  <si>
    <t>サトノダイヤモンド</t>
    <phoneticPr fontId="2"/>
  </si>
  <si>
    <t>ヴァルツァーシャル</t>
    <phoneticPr fontId="2"/>
  </si>
  <si>
    <t>マクフィ</t>
    <phoneticPr fontId="2"/>
  </si>
  <si>
    <t>イフェイオン</t>
    <phoneticPr fontId="2"/>
  </si>
  <si>
    <t>エピファネイア</t>
    <phoneticPr fontId="2"/>
  </si>
  <si>
    <t>フラップシグナス</t>
    <phoneticPr fontId="2"/>
  </si>
  <si>
    <t>ローエングリン</t>
    <phoneticPr fontId="2"/>
  </si>
  <si>
    <t>ディープブリランテ</t>
    <phoneticPr fontId="2"/>
  </si>
  <si>
    <t>エイシンヒカリ</t>
    <phoneticPr fontId="2"/>
  </si>
  <si>
    <t>スミレファースト</t>
    <phoneticPr fontId="2"/>
  </si>
  <si>
    <t>ヘニーヒューズ</t>
    <phoneticPr fontId="2"/>
  </si>
  <si>
    <t>タニセンドリーム</t>
    <phoneticPr fontId="2"/>
  </si>
  <si>
    <t>ﾃﾞｸﾗﾚｰｼｮﾝｵﾌﾞｳｫｰ</t>
    <phoneticPr fontId="2"/>
  </si>
  <si>
    <t>プレジール</t>
    <phoneticPr fontId="2"/>
  </si>
  <si>
    <t>メンデルスゾーン</t>
    <phoneticPr fontId="2"/>
  </si>
  <si>
    <t>ジーティーアグリム</t>
    <phoneticPr fontId="2"/>
  </si>
  <si>
    <t>シュヴァルグラン</t>
    <phoneticPr fontId="2"/>
  </si>
  <si>
    <t>サクセスカラー</t>
    <phoneticPr fontId="2"/>
  </si>
  <si>
    <t>ロジャーバローズ</t>
    <phoneticPr fontId="2"/>
  </si>
  <si>
    <t>ファビュラススター</t>
    <phoneticPr fontId="2"/>
  </si>
  <si>
    <t>アルアイン</t>
    <phoneticPr fontId="2"/>
  </si>
  <si>
    <t>オルコス</t>
    <phoneticPr fontId="2"/>
  </si>
  <si>
    <t>ビッグアーサー</t>
    <phoneticPr fontId="2"/>
  </si>
  <si>
    <t>アロマカフェ</t>
    <phoneticPr fontId="2"/>
  </si>
  <si>
    <t>マオノアラシ</t>
    <phoneticPr fontId="2"/>
  </si>
  <si>
    <t>ゴールドアクター</t>
    <phoneticPr fontId="2"/>
  </si>
  <si>
    <t>コパノリッキー</t>
    <phoneticPr fontId="2"/>
  </si>
  <si>
    <t>ロードアヴニール</t>
    <phoneticPr fontId="2"/>
  </si>
  <si>
    <t>シュバルツカイザー</t>
    <phoneticPr fontId="2"/>
  </si>
  <si>
    <t>ダークエンジェル</t>
    <phoneticPr fontId="2"/>
  </si>
  <si>
    <t>キンシャサノキセキ</t>
    <phoneticPr fontId="2"/>
  </si>
  <si>
    <t>スプレモフレイバー</t>
    <phoneticPr fontId="2"/>
  </si>
  <si>
    <t>リーチザクラウン</t>
    <phoneticPr fontId="2"/>
  </si>
  <si>
    <t>C</t>
  </si>
  <si>
    <t>±0</t>
  </si>
  <si>
    <t>---</t>
  </si>
  <si>
    <t>○</t>
  </si>
  <si>
    <t>B</t>
  </si>
  <si>
    <t>シャインズオンユー</t>
    <phoneticPr fontId="2"/>
  </si>
  <si>
    <t>SL</t>
  </si>
  <si>
    <t>速いペースで流れて主張した人気２頭が最後に失速。初ダートのサンディブロンドがスムーズな競馬で押し切り勝ち。</t>
    <phoneticPr fontId="2"/>
  </si>
  <si>
    <t>初ダートでスピードを活かす競馬で完勝。あんまりダート血統でもないですし、騎手コメントを見ても1200mの距離が良かった感じ。芝1200mでも見てみたい。</t>
    <phoneticPr fontId="2"/>
  </si>
  <si>
    <t>ファイントパーズが小林美駒騎手らしい積極策で逃げる展開。そのまま後続を突き放して勝利となった。</t>
    <phoneticPr fontId="2"/>
  </si>
  <si>
    <t>小林美駒騎手らしい積極策でそのまま押し切り勝ち。馬場を考えても時計はまずまずだが、鞍上の引き出しがないのでこういう競馬以外でどこまで。</t>
    <phoneticPr fontId="2"/>
  </si>
  <si>
    <t>そこまで速いペースではなかったが先行馬は失速。最後は中団からフェデラルスタイルとマンウォルが差し込んできてワンツー。</t>
    <phoneticPr fontId="2"/>
  </si>
  <si>
    <t>388キロしかない小柄な馬で、今のタフな中山ダートで走れたのが驚き。外枠であまり揉まれなかったのが良かったと思います。</t>
    <phoneticPr fontId="2"/>
  </si>
  <si>
    <t>人気馬がしっかりと走れずでかなりの低速戦に。遅い時計になったことで、どの馬も上位に来れた感じで大波乱の結果に。</t>
    <phoneticPr fontId="2"/>
  </si>
  <si>
    <t>４コーナーで抜群の手応えで抜け出して押し切り勝ち。かなりタフな馬場で低速戦になったのが良かった感じはします。</t>
    <phoneticPr fontId="2"/>
  </si>
  <si>
    <t>かなりハイレベルなメンバー構成。中山芝は年明けの1回開催にしてはかなりの高速馬場。それでも未勝利でこの時計は速く、ハイレベル戦だったか。</t>
    <phoneticPr fontId="2"/>
  </si>
  <si>
    <t>かなりの大型馬で外枠からキング騎手が積極的に運んだのが良かった。キレが問われなければそこそこやれそうだが、のちのちはダートを走っていそう。</t>
    <phoneticPr fontId="2"/>
  </si>
  <si>
    <t>序盤のペースが流れたことで先行馬は厳しくなった感じ。捲り気味に仕掛けたルーラーリッチが人気に応えて差し切り勝ち。</t>
    <phoneticPr fontId="2"/>
  </si>
  <si>
    <t>道中は急かさずに中団追走。勝負所から押し上げて楽に突き抜けた。ダートの長丁場なら上のクラスで十分にやれる馬に見えます。</t>
    <phoneticPr fontId="2"/>
  </si>
  <si>
    <t>中山芝は年明けの1回開催にしてはかなりの高速馬場。そんな馬場にしても超ハイペースだった感じで、２歳戦とは思えない走破時計となった。</t>
    <phoneticPr fontId="2"/>
  </si>
  <si>
    <t>超ハイペースで展開は向いたが、なかなか３歳戦では見れない走破時計で差し切り勝ち。血統的にも素質は高そうで、この世代の短距離でもトップクラスの可能性。</t>
    <phoneticPr fontId="2"/>
  </si>
  <si>
    <t>ゆったりとしたペースだったが先行馬は総崩れ。中山ダートはいよいよ冬時期の超タフな馬場になってきた感じがします。</t>
    <phoneticPr fontId="2"/>
  </si>
  <si>
    <t>この距離は長いと見ていたが休養を挟んで成長があったか。タフ馬場といっても時計が遅いので評価は微妙。</t>
    <phoneticPr fontId="2"/>
  </si>
  <si>
    <t>中山芝は年明けの1回開催にしてはかなりの高速馬場。セイウンプラチナが大逃げを打つ展開。途中で動いて捕まえに行ったアドマイヤハレーがそのまま押し切って勝利となった。</t>
    <phoneticPr fontId="2"/>
  </si>
  <si>
    <t>中山芝は年明けの1回開催にしてはかなりの高速馬場。先手を奪って淀みないペースで逃げたキャプテンシーがそのまま押し切って勝利。</t>
    <phoneticPr fontId="2"/>
  </si>
  <si>
    <t>スタートを決めて先手を奪う競馬。開幕週の高速馬場でスピードを存分に活かし切った。こういう競馬ができない時にどれくらいやれるだろうか。</t>
    <phoneticPr fontId="2"/>
  </si>
  <si>
    <t>中山ダートはいよいよ冬時期の超タフな馬場になってきた感じ。ハイペースで流れたことで、完全に差し馬有利の展開になった。</t>
    <phoneticPr fontId="2"/>
  </si>
  <si>
    <t>中山ダートはいよいよ厳冬期の超タフ馬場モードに突入。逃げたフジゴウキャクはつぶれてしまったが、番手に構えた人気馬が３着以下を突き放してワンツー。</t>
    <phoneticPr fontId="2"/>
  </si>
  <si>
    <t>前走指数を考えてもここでは上位だった。今回も３着以下を突き放していますし、普通に強い内容だったんじゃないだろうか。</t>
    <phoneticPr fontId="2"/>
  </si>
  <si>
    <t>中山ダートはいよいよ厳冬期の超タフ馬場モードに突入。断然人気のアムールドパリが先手を奪い、そのまま危なげなく押し切って勝利となった。</t>
    <phoneticPr fontId="2"/>
  </si>
  <si>
    <t>前走は勝ち馬が強すぎただけで普通なら勝てていたはず。今回のメンバーでは明らかに抜けていた感じで、順当勝ちといっていいでしょう。</t>
    <phoneticPr fontId="2"/>
  </si>
  <si>
    <t>今回はタフ馬場のハイペース戦で完全にハマった印象。時計は優秀だが昇級すると展開待ちの馬になりそう。</t>
    <phoneticPr fontId="2"/>
  </si>
  <si>
    <t>中山ダートはいよいよ厳冬期の超タフ馬場モードに突入。ダノンマカルーが早めに先手を奪うがガス欠。人気馬同士で潰し合う結果になった。</t>
    <phoneticPr fontId="2"/>
  </si>
  <si>
    <t>外目の好位から人気２頭にプレッシャーをかけ続けて押し切り勝ち。低指数戦だったが初ダートで良く走ったといえるか。</t>
    <phoneticPr fontId="2"/>
  </si>
  <si>
    <t>ハイペースを離れた３番手追走から抜け出して勝利。時計的には優秀に見えるが、ジュニアCで地方馬が同じ時計で走っているのを見ても相当な高速馬場だったか。</t>
    <phoneticPr fontId="2"/>
  </si>
  <si>
    <t>中山芝は年明けの1回開催にしてはかなりの高速馬場。そんな馬場への意識が強くなってか速いペースで流れて、上位６頭が１分３３秒台で走ってきた。</t>
    <phoneticPr fontId="2"/>
  </si>
  <si>
    <t>中山芝は年明けの1回開催にしてはかなりの高速馬場。スローペースからの瞬発戦になったが、人気馬が人気通りに力を見せつけて入線。</t>
    <phoneticPr fontId="2"/>
  </si>
  <si>
    <t>内枠からルメール騎手が完璧に捌いて持ってきた。ダノンファンタジーの下で素質はありそうだで、まだまだ子供なので使って上積みがありそう。</t>
    <phoneticPr fontId="2"/>
  </si>
  <si>
    <t>中山ダートはいよいよ厳冬期の超タフ馬場モードに突入。そんな馬場でのハイペース戦となると、さすがに差し馬が有利の展開になった感じがします。</t>
    <phoneticPr fontId="2"/>
  </si>
  <si>
    <t>ハイペースで差し有利の展開を完璧に馬群を捌いて差し切り勝ち。今回は展開が向いたが、使いつつ強くなってきている。</t>
    <phoneticPr fontId="2"/>
  </si>
  <si>
    <t>中山ダートはいよいよ厳冬期の超タフ馬場モードに突入。人気のマンノステータスが今回は位置を取って正攻法で圧勝となった。</t>
    <phoneticPr fontId="2"/>
  </si>
  <si>
    <t>スタートを決めて楽に先行。あっさりと抜け出してのワンサイドゲームでこれは本格化してきたか。血統的にも成長力がありそうなので今後が楽しみ。</t>
    <phoneticPr fontId="2"/>
  </si>
  <si>
    <t>中山芝は年明けの1回開催にしてはかなりの高速馬場。前半はかなりのスローだったが、ヤマニンエンディマが捲ってロンスパ立ち回り勝負になった。</t>
    <phoneticPr fontId="2"/>
  </si>
  <si>
    <t>中団追走からルメールが完璧に乗って差し切り勝ち。今回は好騎乗に恵まれた感じで、連勝で準オープンで人気するとどうだろうか。</t>
    <phoneticPr fontId="2"/>
  </si>
  <si>
    <t>中山ダートはいよいよ厳冬期の超タフ馬場モードに突入。スローのロンスパ戦で普通なら前有利の展開だが、馬場がタフすぎて追い込み馬が上位独占の結果に。</t>
    <phoneticPr fontId="2"/>
  </si>
  <si>
    <t>徐々に脚を溜める競馬が身についてきた。今回はスローでも差しが決まる馬場で、スムーズに立ち回って差すことができている。</t>
    <phoneticPr fontId="2"/>
  </si>
  <si>
    <t>中山ダートはいよいよ厳冬期の超タフ馬場モードに突入。人気のフラップシグナスとパルデンスが３着以下を突き放してワンツーとなった。</t>
    <phoneticPr fontId="2"/>
  </si>
  <si>
    <t>好位からスムーズな競馬でここは完勝。もともと勝ち味に遅かっただけでクラス上位の馬でしたし、昇級しても普通に通用しそう。</t>
    <phoneticPr fontId="2"/>
  </si>
  <si>
    <t>中山ダートはいよいよ厳冬期の超タフ馬場モードに突入。初ダートのスミレファーストが先手を奪ってそのまま押し切り勝ち。</t>
    <phoneticPr fontId="2"/>
  </si>
  <si>
    <t>初ダートで内枠だったが、横山武史騎手がしっかりスタートを決めて先手を奪うことができた。ダート短距離ならそれなりにやれそうな馬だ。</t>
    <phoneticPr fontId="2"/>
  </si>
  <si>
    <t>中山ダートはいよいよ厳冬期の超タフ馬場モードに突入。未勝利レベルでは全馬がバテてしまって前に行った馬が有利だったか。</t>
    <phoneticPr fontId="2"/>
  </si>
  <si>
    <t>２戦目でスタートを決めて逃げる戦法。ペースを緩めずで後続に脚を使わせて押し切り勝ち。かなり時計の掛かる馬場なので走破時計は気にしなくていいか。</t>
    <phoneticPr fontId="2"/>
  </si>
  <si>
    <t>中山ダートはいよいよ厳冬期の超タフ馬場モードに突入。先行した馬は厳しかった感じで、最後はプレジールが素晴らしい脚を見せて差し切り勝ち。</t>
    <phoneticPr fontId="2"/>
  </si>
  <si>
    <t>前走は先行しすぎて脚が溜まらなかった感じ。今回のような溜めて差す競馬が合う馬なんだろう。</t>
    <phoneticPr fontId="2"/>
  </si>
  <si>
    <t>中山ダートはいよいよ厳冬期の超タフ馬場モードに突入。そんな馬場への意識が強くなりすぎて超スローペースになり、逃げたジーティーアグリムがそのまま押し切り勝ち。</t>
    <phoneticPr fontId="2"/>
  </si>
  <si>
    <t>超スローペースの楽逃げがが叶った。最後は突き放しているとはいえこの時計ですし、さすがに評価はできません。</t>
    <phoneticPr fontId="2"/>
  </si>
  <si>
    <t>中山芝は年明けの1回開催にしてはかなりの高速馬場。新馬戦にしては速いペースになり、内枠からスッと先行した２頭のワンツー決着に。</t>
    <phoneticPr fontId="2"/>
  </si>
  <si>
    <t>１枠から先行して素晴らしい競馬で押し切り勝ち。血統イメージ通りのロジャーバローズ産駒の持続力型じゃないだろうか。</t>
    <phoneticPr fontId="2"/>
  </si>
  <si>
    <t>中山芝は年明けの1回開催にしてはかなりの高速馬場。ペース流れて差しが決まる展開になり、ファビュラススターとコスモキュランダが後続を突き放してワンツー。</t>
    <phoneticPr fontId="2"/>
  </si>
  <si>
    <t>距離延長だったがしっかり克服して最後は伸びてきた。ただ最後は脚が鈍っていたので距離はギリギリ。次走が弥生賞あたりで人気になるようだと怪しい。</t>
    <phoneticPr fontId="2"/>
  </si>
  <si>
    <t>中山ダートはいよいよ厳冬期の超タフ馬場モードに突入。ハイペースで流れたが、ここは番手追走のオルコスが渋とく伸びて押し切り勝ち。</t>
    <phoneticPr fontId="2"/>
  </si>
  <si>
    <t>タフ馬場のハイペース戦で先行してそのまま押し切り勝ち。展開を考えれば強い内容だが、こういう時計の掛かる決着が得意なのか。</t>
    <phoneticPr fontId="2"/>
  </si>
  <si>
    <t>中山ダートはいよいよ厳冬期の超タフ馬場モードに突入。前半がかなりのスローだったが、途中で捲りが入って最後はしっかりとスタミナが問われた。</t>
    <phoneticPr fontId="2"/>
  </si>
  <si>
    <t>今回が長期休養明けだったがここでは力が違った。まだ４歳でこれから強くなっていきそうですし、いずれオープンまで行ける馬だろう。</t>
    <phoneticPr fontId="2"/>
  </si>
  <si>
    <t>中山ダートはいよいよ厳冬期の超タフ馬場モードに突入。そんな馬場でハイペースになれば差し追い込みが上位独占になるのも当然か。</t>
    <phoneticPr fontId="2"/>
  </si>
  <si>
    <t>ハイペースで差し有利の展開を馬群を縫って差し切り勝ち。いずれオープンや重賞で好走しそうだが、連勝で人気になっていきなり走るかは微妙。</t>
    <phoneticPr fontId="2"/>
  </si>
  <si>
    <t>中山芝は年明けの1回開催にしてはかなりの高速馬場。ハイペースで進んで先行馬も差し馬もごちゃまぜの大混戦の結果に。</t>
    <phoneticPr fontId="2"/>
  </si>
  <si>
    <t>大外枠から終始外々を通って良く差し切った。もともと素質は高い馬だが、いつ走るかがなかなか難しい印象。</t>
    <phoneticPr fontId="2"/>
  </si>
  <si>
    <t>中山芝は年明けの1回開催にしてはかなりの高速馬場。ボルタドマールがぶっ飛ばしてハイペースの逃げを打ったが、離れた番手で進めたスプレモフレイバーが抜け出して完勝。</t>
    <phoneticPr fontId="2"/>
  </si>
  <si>
    <t>徐々に力をつけてきて今回は完璧な競馬ができた。マイルの距離はギリギリなので今回のような速い馬場が良さそう。</t>
    <phoneticPr fontId="2"/>
  </si>
  <si>
    <t>今回も出遅れたが少頭数でリカバーができた感じ。いつもとは違う早めに動く競馬で新味を見せた。あんまり再現性はなさそうなレース。</t>
    <phoneticPr fontId="2"/>
  </si>
  <si>
    <t>フラムブランシュ</t>
    <phoneticPr fontId="2"/>
  </si>
  <si>
    <t>チャコール</t>
    <phoneticPr fontId="2"/>
  </si>
  <si>
    <t>リアルスティール</t>
    <phoneticPr fontId="2"/>
  </si>
  <si>
    <t>ダノンレジェンド</t>
    <phoneticPr fontId="2"/>
  </si>
  <si>
    <t>アスプリージャ</t>
    <phoneticPr fontId="2"/>
  </si>
  <si>
    <t>レイデオロ</t>
    <phoneticPr fontId="2"/>
  </si>
  <si>
    <t>ｶﾘﾌｫﾙﾆｱｸﾛｰﾑ</t>
    <phoneticPr fontId="2"/>
  </si>
  <si>
    <t>クリエイターII</t>
    <phoneticPr fontId="2"/>
  </si>
  <si>
    <t>シークレットヴァウ</t>
    <phoneticPr fontId="2"/>
  </si>
  <si>
    <t>ディスクリートキャット</t>
    <phoneticPr fontId="2"/>
  </si>
  <si>
    <t>カレンブラックヒル</t>
    <phoneticPr fontId="2"/>
  </si>
  <si>
    <t>ブリスフル</t>
    <phoneticPr fontId="2"/>
  </si>
  <si>
    <t>エスポワールシチー</t>
    <phoneticPr fontId="2"/>
  </si>
  <si>
    <t>カーリン</t>
    <phoneticPr fontId="2"/>
  </si>
  <si>
    <t>ヒラボクミニー</t>
    <phoneticPr fontId="2"/>
  </si>
  <si>
    <t>ミッキーアイル</t>
    <phoneticPr fontId="2"/>
  </si>
  <si>
    <t>瞬発</t>
    <rPh sb="0" eb="1">
      <t>シュンパテゥ</t>
    </rPh>
    <phoneticPr fontId="2"/>
  </si>
  <si>
    <t>ヘデントール</t>
    <phoneticPr fontId="2"/>
  </si>
  <si>
    <t>ショウナンバッハ</t>
    <phoneticPr fontId="2"/>
  </si>
  <si>
    <t>スワーヴリチャード</t>
    <phoneticPr fontId="2"/>
  </si>
  <si>
    <t>オセアバトルプラン</t>
    <phoneticPr fontId="2"/>
  </si>
  <si>
    <t>バトルプラン</t>
    <phoneticPr fontId="2"/>
  </si>
  <si>
    <t>プリサイスエンド</t>
    <phoneticPr fontId="2"/>
  </si>
  <si>
    <t>ダテボレアス</t>
    <phoneticPr fontId="2"/>
  </si>
  <si>
    <t>ミラビリスマジック</t>
    <phoneticPr fontId="2"/>
  </si>
  <si>
    <t>ワールズコライド</t>
    <phoneticPr fontId="2"/>
  </si>
  <si>
    <t>ウォーフロント</t>
    <phoneticPr fontId="2"/>
  </si>
  <si>
    <t>パラレルヴィジョン</t>
    <phoneticPr fontId="2"/>
  </si>
  <si>
    <t>エコロレジーナ</t>
    <phoneticPr fontId="2"/>
  </si>
  <si>
    <t>ヘルメース</t>
    <phoneticPr fontId="2"/>
  </si>
  <si>
    <t>ファインニードル</t>
    <phoneticPr fontId="2"/>
  </si>
  <si>
    <t>モーニン</t>
    <phoneticPr fontId="2"/>
  </si>
  <si>
    <t>ラブリーデイ</t>
    <phoneticPr fontId="2"/>
  </si>
  <si>
    <t>ジョーローリット</t>
    <phoneticPr fontId="2"/>
  </si>
  <si>
    <t>アポロキングダム</t>
    <phoneticPr fontId="2"/>
  </si>
  <si>
    <t>クレイヴィンオナー</t>
    <phoneticPr fontId="2"/>
  </si>
  <si>
    <t>パイロ</t>
    <phoneticPr fontId="2"/>
  </si>
  <si>
    <t>アンドアイラブハー</t>
    <phoneticPr fontId="2"/>
  </si>
  <si>
    <t>ノーネイネヴァー</t>
    <phoneticPr fontId="2"/>
  </si>
  <si>
    <t>ハービンジャー</t>
    <phoneticPr fontId="2"/>
  </si>
  <si>
    <t>アンスリウム</t>
    <phoneticPr fontId="2"/>
  </si>
  <si>
    <t>コスモフリーゲン</t>
    <phoneticPr fontId="2"/>
  </si>
  <si>
    <t>ペンティメント</t>
    <phoneticPr fontId="2"/>
  </si>
  <si>
    <t>レッドファルクス</t>
    <phoneticPr fontId="2"/>
  </si>
  <si>
    <t>稍重</t>
    <rPh sb="0" eb="2">
      <t>ヤヤオモ</t>
    </rPh>
    <phoneticPr fontId="2"/>
  </si>
  <si>
    <t>稍重</t>
    <rPh sb="0" eb="1">
      <t>ヤヤオモ</t>
    </rPh>
    <phoneticPr fontId="2"/>
  </si>
  <si>
    <t>アネゴハダ</t>
    <phoneticPr fontId="2"/>
  </si>
  <si>
    <t>クロジシジョー</t>
    <phoneticPr fontId="2"/>
  </si>
  <si>
    <t>フリオーソ</t>
    <phoneticPr fontId="2"/>
  </si>
  <si>
    <t>ダノンデサイル</t>
    <phoneticPr fontId="2"/>
  </si>
  <si>
    <t>ロゼル</t>
    <phoneticPr fontId="2"/>
  </si>
  <si>
    <t>ズースター</t>
    <phoneticPr fontId="2"/>
  </si>
  <si>
    <t>キュートヘスティアが逃げて緩い流れ。デュードメールのみ差してきたが、基本は前有利の展開だったか。</t>
    <phoneticPr fontId="2"/>
  </si>
  <si>
    <t>スタートを決めて外目２番手の完璧なポジション確保。ペースにも恵まれましたし、昇級しての次戦がダートでの本当の試金石だろう。</t>
    <phoneticPr fontId="2"/>
  </si>
  <si>
    <t>抜群のスタートを切ったワールズコライドがマイペースの逃げ。ついていった馬は潰れて２着以下は差し馬独占。翌日OP時計比較でレースレベルはまずまず。</t>
    <phoneticPr fontId="2"/>
  </si>
  <si>
    <t>スタート良く二の足の速さも抜けていたのであっさり先頭。翌日のOPとも同じ時計で、ダート短距離路線でしばらく活躍する馬になるはずです。</t>
    <phoneticPr fontId="2"/>
  </si>
  <si>
    <t>先週よりも時計は出ているが中山ダート1800mは延長ローテ不利なタフ馬場。上位は短縮と同距離組が独占する中で、1頭だけ延長ローテだった勝ち馬は強い。</t>
    <phoneticPr fontId="2"/>
  </si>
  <si>
    <t>ブリンカー着用で揉まれる競馬も克服。まさしく一変。延長ローテが厳しい馬場でこの競馬ですから、実際の走破時計以上に評価して良さそう。</t>
    <phoneticPr fontId="2"/>
  </si>
  <si>
    <t>コスモフリーゲンが先手を奪って綺麗に12秒前半をずっと刻む平均ラップ。そのままコスモフリーゲンが押し切って３連勝。</t>
    <phoneticPr fontId="2"/>
  </si>
  <si>
    <t>スッと先手を奪うと終始12秒前半のラップを刻んでそのまま押し切り勝ち。これから強くなりそうなロベルト系で、久々に大知騎手に重賞を狙える馬が回ってきた。</t>
    <phoneticPr fontId="2"/>
  </si>
  <si>
    <t>中山ダートはなぜか今週から時計が出る馬場に。それでもここは先行馬がスピードの違いを見せて速い時計の決着に。レベルは高い。</t>
    <phoneticPr fontId="2"/>
  </si>
  <si>
    <t>メンバーレベルは微妙。単純にスピードがある馬が上位に来れた感じで、ここはヘルメースのスピードが上だった。</t>
    <phoneticPr fontId="2"/>
  </si>
  <si>
    <t>スタート微妙だったが横山武史騎手らしく積極策。ファインニードル産駒でダート適性は微妙かと思うが、この相手ではスピードが違った。</t>
    <phoneticPr fontId="2"/>
  </si>
  <si>
    <t>人気のハマサンが先手を奪う展開。フラムブランシュが先行馬を早めに潰したことで、低指数戦で差しも決まるレースに。</t>
    <phoneticPr fontId="2"/>
  </si>
  <si>
    <t>前走は揉まれこんで何もできず。今回は外枠からスムーズな競馬ができた。レースレベルは低そうなので評価しにくい。</t>
    <phoneticPr fontId="2"/>
  </si>
  <si>
    <t>抜群のスタートを決めたジョーローリットが緩いペースの逃げ。最後は差し馬も突っこんできたが、このスローでは逃げ切られる。</t>
    <phoneticPr fontId="2"/>
  </si>
  <si>
    <t>ここでは初速が違っていた感じ。調教動いていてこの条件得意なダノンレジェンド産駒。昇級してからは厳しいペースでどこまでやれるのか。</t>
    <phoneticPr fontId="2"/>
  </si>
  <si>
    <t>中山ダートはなぜか今週から時計が出る馬場に。前々での競馬になった人気馬が上位独占の結果。</t>
    <phoneticPr fontId="2"/>
  </si>
  <si>
    <t>前走時計や指数を考えてもここでは上位だった。カンジの未勝利の時計からして上のクラスでも通用していい。</t>
    <phoneticPr fontId="2"/>
  </si>
  <si>
    <t>中山ダートはなぜか今週から時計が出る馬場に。この条件らしく前に行った馬で上位独占の結果に。</t>
    <phoneticPr fontId="2"/>
  </si>
  <si>
    <t>スッと先行して番手からスムーズな競馬ができた。楽に抜け出しての圧勝でしたし、普通に強い内容だったんじゃないだろうか。</t>
    <phoneticPr fontId="2"/>
  </si>
  <si>
    <t>スタートを決めて先手を奪って押し切り勝ち。使いつつ良化していたタイミングでマイペースの逃げが打てた。</t>
    <phoneticPr fontId="2"/>
  </si>
  <si>
    <t>前半スローからキング騎手のエリカヴェネチアが早めに仕掛ける展開。前目につけた３頭での決着になった。</t>
    <phoneticPr fontId="2"/>
  </si>
  <si>
    <t>抜群のスタートからインの好位を取って完璧な競馬ができた。デビュー戦にして古馬オープンのような立ち回りで、センスは相当に高そう。</t>
    <phoneticPr fontId="2"/>
  </si>
  <si>
    <t>新馬戦らしくスローペースの展開。前目につけて速い上がりを使えた２頭がワンツー。</t>
    <phoneticPr fontId="2"/>
  </si>
  <si>
    <t>スッと好位を取って理想的な競馬ができた。ペース流れてどうかだが、レースセンスは抜群なタイプに見えます。</t>
    <phoneticPr fontId="2"/>
  </si>
  <si>
    <t>前半はスローだったが後半1000m=58.5はなかなか中山の未勝利では見られないもの。翌日の京成杯より時計もラップも優秀で、単純にこれはハイレベル戦か。</t>
    <phoneticPr fontId="2"/>
  </si>
  <si>
    <t>スタートは微妙だったが、途中で位置を押し上げて長く脚を使えた。京成杯よりも時計が速くて加速ラップ。いかにもゆりかもめ賞ローテでクラシックに乗りそうな馬。</t>
    <phoneticPr fontId="2"/>
  </si>
  <si>
    <t>平均ペースで流れて地力は問われたはず。その中で上手くスムーズに運べたかどうかで着順が変わった感じ。</t>
    <phoneticPr fontId="2"/>
  </si>
  <si>
    <t>国枝厩舎の馬らしく２戦目で一気に上げてきた。いかにもソーマジックの産駒らしい一瞬の脚を活かしてこその馬で、この家系らしく重賞までは行きそう。GIとなるとどうか。</t>
    <phoneticPr fontId="2"/>
  </si>
  <si>
    <t>この時間帯にいきなり雪が降り始めてきた。中山マイルはイン有利馬場で、ここもスムーズにイン先行競馬ができた馬が上位独占。</t>
    <phoneticPr fontId="2"/>
  </si>
  <si>
    <t>キレはないが持続力に優れた馬。中盤ラップが流れる中山マイルは合っていたようで、本質は芝のマイラーなのかもしれない。今回は完璧な騎乗だった。</t>
    <phoneticPr fontId="2"/>
  </si>
  <si>
    <t>やや速いペースで流れたが土曜の中山芝はイン有利馬場。内枠から先行した馬でワンツー決着。</t>
    <phoneticPr fontId="2"/>
  </si>
  <si>
    <t>スタートは速くなかったが内枠で位置を取れたのが良かった。今回は枠の利点があったんじゃないだろうか。</t>
    <phoneticPr fontId="2"/>
  </si>
  <si>
    <t>メンバーレベルはまずまずだが、どうも人気馬が力を発揮できていない感じ。そのために低指数戦になったか。</t>
    <phoneticPr fontId="2"/>
  </si>
  <si>
    <t>途中で一気に捲る競馬でスタミナを活かし切った。３着以下は突き放したが、この時計と上がりなので評価は難しいところ。</t>
    <phoneticPr fontId="2"/>
  </si>
  <si>
    <t>なかなかハイレベルなメンバーが揃っていた一戦。その中でも人気に推されたアンドアイラヴハーがロケットスタートから一人旅で押し切り勝ち。</t>
    <phoneticPr fontId="2"/>
  </si>
  <si>
    <t>文字通りロケットスタートを決めてスピードを活かし切ることができた。ノーネイネヴァー産駒の良さを活かせれば大きいところでも走れそうなマイラー。</t>
    <phoneticPr fontId="2"/>
  </si>
  <si>
    <t>この条件にしてはゆったりとしたペース。それでも先行馬は粘ることができず、差し馬が最後は突っ込んできた。</t>
    <phoneticPr fontId="2"/>
  </si>
  <si>
    <t>スタート微妙だったがなんとか位置を取って差し切り勝ち。相手なりに走りそうな馬なので昇級してもやれていいかも。</t>
    <phoneticPr fontId="2"/>
  </si>
  <si>
    <t>平均ペースで流れた上に最後はこの条件にしては上がりが掛かっていない。４－５着の間に断層ができていますし、上位はハイレベル戦だったか。</t>
    <phoneticPr fontId="2"/>
  </si>
  <si>
    <t>スタート微妙も二の足で好位確保。走破時計1分52秒6も優秀だが、この条件でほぼ平均ラップで走れている点を評価。オープンまで行く馬だろう。</t>
    <phoneticPr fontId="2"/>
  </si>
  <si>
    <t>強風</t>
  </si>
  <si>
    <t>この時間はやたらに風が強かった。スタート直後向かい風で直線追い風で差し馬が有利だった可能性あり。</t>
    <phoneticPr fontId="2"/>
  </si>
  <si>
    <t>スタートはそこまでだったが内枠でスッと好位につける競馬。上手く風避けもできてスムーズに差し切った。復調はしてきているが今回は完璧な騎乗。</t>
    <phoneticPr fontId="2"/>
  </si>
  <si>
    <t>叩き上昇型のフリオーソ産駒。スタートは微妙だったが、直線追い風の差し有利のコンディションがハマった。今後はオープンで斤量を背負うようになってどうか。</t>
  </si>
  <si>
    <t>中盤がかなり緩んでのスローペース戦に。こうなってしまうと内枠先行勢が上位独占も当然の結果。</t>
    <phoneticPr fontId="2"/>
  </si>
  <si>
    <t>これまで適性より長い距離にずっと使われていた。今回はスローペースを先行して完璧な競馬ができている。</t>
    <phoneticPr fontId="2"/>
  </si>
  <si>
    <t>ベニシア</t>
    <phoneticPr fontId="2"/>
  </si>
  <si>
    <t>ヘンリーバローズ</t>
    <phoneticPr fontId="2"/>
  </si>
  <si>
    <t>ロクシアス</t>
    <phoneticPr fontId="2"/>
  </si>
  <si>
    <t>テンクウジョー</t>
    <phoneticPr fontId="2"/>
  </si>
  <si>
    <t>エクリプスルパン</t>
    <phoneticPr fontId="2"/>
  </si>
  <si>
    <t>アニマルキングダム</t>
    <phoneticPr fontId="2"/>
  </si>
  <si>
    <t>ガジュノリ</t>
    <phoneticPr fontId="2"/>
  </si>
  <si>
    <t>キタサンブラック</t>
    <phoneticPr fontId="2"/>
  </si>
  <si>
    <t>ディマイザキッド</t>
    <phoneticPr fontId="2"/>
  </si>
  <si>
    <t>ディーマジェスティ</t>
    <phoneticPr fontId="2"/>
  </si>
  <si>
    <t>アイアムユウシュン</t>
    <phoneticPr fontId="2"/>
  </si>
  <si>
    <t>ジャックパール</t>
    <phoneticPr fontId="2"/>
  </si>
  <si>
    <t>ノボジャック</t>
    <phoneticPr fontId="2"/>
  </si>
  <si>
    <t>コレクティッド</t>
    <phoneticPr fontId="2"/>
  </si>
  <si>
    <t>ラニ</t>
    <phoneticPr fontId="2"/>
  </si>
  <si>
    <t>メイショウコバト</t>
    <phoneticPr fontId="2"/>
  </si>
  <si>
    <t>シンティレーション</t>
    <phoneticPr fontId="2"/>
  </si>
  <si>
    <t>グランベルナデット</t>
    <phoneticPr fontId="2"/>
  </si>
  <si>
    <t>サトノトルネード</t>
    <phoneticPr fontId="2"/>
  </si>
  <si>
    <t>ガビーズシスター</t>
    <phoneticPr fontId="2"/>
  </si>
  <si>
    <t>不良</t>
    <rPh sb="0" eb="2">
      <t>フリョウ</t>
    </rPh>
    <phoneticPr fontId="2"/>
  </si>
  <si>
    <t>カフェアローロ</t>
    <phoneticPr fontId="2"/>
  </si>
  <si>
    <t>ラムゼイテソーロ</t>
    <phoneticPr fontId="2"/>
  </si>
  <si>
    <t>不良</t>
    <rPh sb="0" eb="1">
      <t>フリョウ</t>
    </rPh>
    <phoneticPr fontId="2"/>
  </si>
  <si>
    <t>ダノンバラード</t>
    <phoneticPr fontId="2"/>
  </si>
  <si>
    <t>セッカチケーン</t>
    <phoneticPr fontId="2"/>
  </si>
  <si>
    <t>ナムラタイタン</t>
    <phoneticPr fontId="2"/>
  </si>
  <si>
    <t>カムフライ</t>
    <phoneticPr fontId="2"/>
  </si>
  <si>
    <t>テオフィロ</t>
    <phoneticPr fontId="2"/>
  </si>
  <si>
    <t>レッドテリオス</t>
    <phoneticPr fontId="2"/>
  </si>
  <si>
    <t>アヴィオンドール</t>
    <phoneticPr fontId="2"/>
  </si>
  <si>
    <t>パルデンス</t>
    <phoneticPr fontId="2"/>
  </si>
  <si>
    <t>ルカランフィースト</t>
    <phoneticPr fontId="2"/>
  </si>
  <si>
    <t>ダイシンピスケス</t>
    <phoneticPr fontId="2"/>
  </si>
  <si>
    <t>ベーカバド</t>
    <phoneticPr fontId="2"/>
  </si>
  <si>
    <t>チャックネイト</t>
    <phoneticPr fontId="2"/>
  </si>
  <si>
    <t>ココクレーター</t>
    <phoneticPr fontId="2"/>
  </si>
  <si>
    <t>F</t>
    <phoneticPr fontId="2"/>
  </si>
  <si>
    <t>中山芝は大雨の影響で外が伸びる道悪馬場。先行馬が多かったことで前崩れでの外差しレースになった。</t>
    <phoneticPr fontId="2"/>
  </si>
  <si>
    <t>小柄なキレタイプなので馬場がどうかと見ていたが、ルメール騎手が外伸び馬場を察知してじっくり運んで外を回す競馬。今回は上手く乗られた。</t>
    <phoneticPr fontId="2"/>
  </si>
  <si>
    <t>先行馬不在でキング騎手のシルキーヴォイスが逃げる展開。後半1000m=58.5のロンスパ戦でロスなく立ち回った馬が有利だったか。</t>
    <phoneticPr fontId="2"/>
  </si>
  <si>
    <t>２番手から長く脚を使うこの馬の得意なパターンに持ち込めた。得意なレース条件が限定されるが、好走レンジに該当すれば牝馬限定重賞あたりなら走れる馬かも。</t>
    <phoneticPr fontId="2"/>
  </si>
  <si>
    <t>土曜の中山芝はイン先行有利な高速馬場。１枠から先行した２頭が人気通りにワンツーを決めた。</t>
    <phoneticPr fontId="2"/>
  </si>
  <si>
    <t>とにかくワンペースにしか伸びない馬。今回は内枠からルメールが完璧な先行策を打ってきた。なかなか好走条件が限られそうな馬だ。</t>
    <phoneticPr fontId="2"/>
  </si>
  <si>
    <t>少頭数だったがメンバーレベルはまずまずで走破時計もかなり速い。上位２頭はオープンで活躍していくような馬か。ハイレベル戦。</t>
    <phoneticPr fontId="2"/>
  </si>
  <si>
    <t>揉まれずに競馬ができれば強い馬。今回は外枠からスムーズな競馬ができて完勝。２着馬も強い馬ですし、この馬も相当に能力は高そうだ。</t>
    <phoneticPr fontId="2"/>
  </si>
  <si>
    <t>この条件にしては速くない流れ。こういうペースになってしまえば前に行った馬で上位独占も当然の結果か。</t>
    <phoneticPr fontId="2"/>
  </si>
  <si>
    <t>抜群のスタートからここでは速力が違った。減量が効いてスピード一辺倒での勝利だっただけに、昇級すると同型の兼ね合いがポイントになりそう。</t>
    <phoneticPr fontId="2"/>
  </si>
  <si>
    <t>A</t>
  </si>
  <si>
    <t>-</t>
  </si>
  <si>
    <t>中山芝は大雨の影響で外が伸びる道悪馬場。直線でスムーズに外を通った馬が上位独占の結果に。</t>
    <phoneticPr fontId="2"/>
  </si>
  <si>
    <t>じっくり溜める競馬で大外一気で突き抜けた。新馬戦のレベルは高かったですし、脚力は重賞級と見てよさそう。初戦を見ても良馬場の方がいいはず。</t>
    <phoneticPr fontId="2"/>
  </si>
  <si>
    <t>中山芝は大雨の影響でかなりタフな道悪馬場。そんな馬場の割に速いペースになったことで相当にスタミナが問われるレースに。</t>
    <phoneticPr fontId="2"/>
  </si>
  <si>
    <t>道悪馬場のハイペース戦を好位追走から押し切って勝利。インが有利な馬場でもなかったでしょうし、普通に強い競馬か。スタミナが問われるレースなら面白い馬。</t>
    <phoneticPr fontId="2"/>
  </si>
  <si>
    <t>中山ダートは大雨の影響で水の浮く高速馬場。先手を奪ったダイシンピスケスがそのまま押し切って勝利。</t>
    <phoneticPr fontId="2"/>
  </si>
  <si>
    <t>松岡騎手らしく先手は譲らない積極策。スピードを活かす競馬ができればオープンでもやれていい馬でしょう。</t>
    <phoneticPr fontId="2"/>
  </si>
  <si>
    <t>ソバナが逃げたがグランドカリナンが捲ってきてロンスパ戦に。人気のシンティレーションが順当に差し切って勝利。</t>
    <phoneticPr fontId="2"/>
  </si>
  <si>
    <t>久々でもここでは完勝だった。今回は少頭数でメンバーレベルも微妙。準オープンが一つの試金石になりそうです。</t>
    <phoneticPr fontId="2"/>
  </si>
  <si>
    <t>先行争い激しい中をジャックパールが無理矢理に先手奪ってハイペース。２着以下は差し馬が台頭したが、ジャックパールがそのまま押し切り勝ち。</t>
    <phoneticPr fontId="2"/>
  </si>
  <si>
    <t>とにかく逃げないとダメな馬。今回はハイペースで先行馬が総崩れの流れを良く粘っている。逃げられれば上のクラスでもやれそう。</t>
    <phoneticPr fontId="2"/>
  </si>
  <si>
    <t>ソルレースが飛ばして逃げたが２番手以下はスローペースだったか。完全な前残りのレースになった。</t>
    <phoneticPr fontId="2"/>
  </si>
  <si>
    <t>大外枠からスッと先行して押し切り勝ち。あんまりキレるタイプではなさそうで、中山マイルでスピードを活かしてこその馬か。</t>
    <phoneticPr fontId="2"/>
  </si>
  <si>
    <t>かなり低調なメンバーレベル。前半スローペースになって前に行った人気馬がそのまま粘り込んでワンツー。</t>
    <phoneticPr fontId="2"/>
  </si>
  <si>
    <t>低調なメンバー相手に初ダートで外枠からスムーズな先行策が打てた。時計も遅いですし、今回のレースだけでは何も評価できない。血統的にダート適性はどうなのか。</t>
    <phoneticPr fontId="2"/>
  </si>
  <si>
    <t>平均ペースで流れて地力ははっきり問われたか。スムーズにロスなく運べた馬が上位独占の結果に。</t>
    <phoneticPr fontId="2"/>
  </si>
  <si>
    <t>クラス上位だった上に戸崎騎手が完璧に捌いてエスコートしてきた。ほとんど崩れていない安定タイプだけに相手なりに上でも走る可能性あり。</t>
    <phoneticPr fontId="2"/>
  </si>
  <si>
    <t>中山ダートは大雨の影響で水の浮く高速馬場。ハイペースになって上位は差し馬が突っこんでくるレースになった。</t>
    <phoneticPr fontId="2"/>
  </si>
  <si>
    <t>ここ２戦で位置を取りに行ったことでハイペースでも置かれなかった。昇級すると展開待ちのタイプになりそうです。</t>
    <phoneticPr fontId="2"/>
  </si>
  <si>
    <t>中山ダートは大雨の影響で水の浮く高速馬場。ハイペースで流れて人気のセッカチケーン以外は差し追い込み馬が上位独占。</t>
    <phoneticPr fontId="2"/>
  </si>
  <si>
    <t>水の浮く馬場で外枠から積極的に運んで勝利。スピードはあるが上のクラスでは慣れも必要かも。</t>
    <phoneticPr fontId="2"/>
  </si>
  <si>
    <t>中山ダートは大雨の影響で水の浮く高速馬場。ピッチパーフェクトが途中で捲ったことで上がりの掛かる消耗戦になった。</t>
    <phoneticPr fontId="2"/>
  </si>
  <si>
    <t>初ダートだったが内枠でも耐えて差し切り勝ち。血統的にダート馬かは怪しいところで、単純に力が上位だった感じがします。</t>
    <phoneticPr fontId="2"/>
  </si>
  <si>
    <t>外差し</t>
  </si>
  <si>
    <t>折り合いを欠いたかアルデリシャスが暴走気味のラップで逃げ。最後は人気の２頭が３着以下を突き放した。</t>
    <phoneticPr fontId="2"/>
  </si>
  <si>
    <t>横山武史への乗り替わりで強気の競馬になってパフォーマンス上昇。いかにも父ディーマジェスティに似た感じの馬で、地味ながらそこそこ走ってきそう。</t>
    <phoneticPr fontId="2"/>
  </si>
  <si>
    <t>中山ダートは大雨の影響で水の浮く高速馬場。上位勢のスピードが違った感じで３頭が後続を大きく突き放した。</t>
    <phoneticPr fontId="2"/>
  </si>
  <si>
    <t>２戦目の上積み+柴田大知からの乗り替わりで一気に上げてきた。特殊な馬場ではあるが、この時計で走れていれば素質は高いか。</t>
    <phoneticPr fontId="2"/>
  </si>
  <si>
    <t>中山ダートは大雨の影響で水の浮く高速馬場。後ろからの馬では厳しそうで、前に行った馬で上位独占の結果に。</t>
    <phoneticPr fontId="2"/>
  </si>
  <si>
    <t>ダンカーク産駒らしくスタミナを活かし切る競馬で変わった。馬場云々でなく積極的な競馬が合いそうだ。</t>
    <phoneticPr fontId="2"/>
  </si>
  <si>
    <t>中山ダートは大雨の影響で水の浮く高速馬場。人気のラムゼイテソーロが飛ばし気味に逃げて圧勝。</t>
    <phoneticPr fontId="2"/>
  </si>
  <si>
    <t>水の浮く特殊馬場で飛ばして逃げて圧勝。スピード性能はありそうだが、今回は特殊なコンディションすぎて評価が難しい。</t>
    <phoneticPr fontId="2"/>
  </si>
  <si>
    <t>新馬戦にしてもスローペース。楽に先行できたテンクウジョーがあっさりと抜け出して勝利。</t>
    <phoneticPr fontId="2"/>
  </si>
  <si>
    <t>スタートはイマイチだったが二の足で先行。ここではスピード上位だったが、今回は相手関係やペースに恵まれたか。</t>
    <phoneticPr fontId="2"/>
  </si>
  <si>
    <t>中盤ラップが緩まなかったことで地力ははっきり問われた感じで、人気のエクリプスルバンが圧勝となった。</t>
    <phoneticPr fontId="2"/>
  </si>
  <si>
    <t>外枠からスムーズに先行できて好走。頭が高いので揉まれるとどうかとは思うが、シニスターミニスター産駒なので使いつつ良くなりそう。</t>
    <phoneticPr fontId="2"/>
  </si>
  <si>
    <t>中山ダートは大雨の影響で水の浮く高速馬場。徐々に外が伸びる馬場になってきた感じで、外目を通った馬が上位に来れた。</t>
    <phoneticPr fontId="2"/>
  </si>
  <si>
    <t>母がドイツ血統でタフ馬場適性は高そうな馬。今回は特殊なタフ馬場で外枠からスムーズな競馬ができた。馬場が馬場なので評価は難しい。</t>
    <phoneticPr fontId="2"/>
  </si>
  <si>
    <t>3 1勝</t>
    <rPh sb="3" eb="4">
      <t>ショウ</t>
    </rPh>
    <phoneticPr fontId="1"/>
  </si>
  <si>
    <t>A</t>
    <phoneticPr fontId="1"/>
  </si>
  <si>
    <t>B</t>
    <phoneticPr fontId="1"/>
  </si>
  <si>
    <t>E</t>
    <phoneticPr fontId="1"/>
  </si>
  <si>
    <t>3勝</t>
    <rPh sb="1" eb="2">
      <t>ショウ</t>
    </rPh>
    <phoneticPr fontId="1"/>
  </si>
  <si>
    <t>C</t>
    <phoneticPr fontId="1"/>
  </si>
  <si>
    <t>未勝利</t>
    <rPh sb="0" eb="3">
      <t>ミショウリ</t>
    </rPh>
    <phoneticPr fontId="1"/>
  </si>
  <si>
    <t>D</t>
    <phoneticPr fontId="1"/>
  </si>
  <si>
    <t>2勝</t>
    <rPh sb="1" eb="2">
      <t>ショウ</t>
    </rPh>
    <phoneticPr fontId="1"/>
  </si>
  <si>
    <t>OP</t>
    <phoneticPr fontId="1"/>
  </si>
  <si>
    <t>未勝利</t>
    <rPh sb="0" eb="1">
      <t>ミショウリ</t>
    </rPh>
    <phoneticPr fontId="1"/>
  </si>
  <si>
    <t>1勝</t>
    <rPh sb="1" eb="2">
      <t>ショウ</t>
    </rPh>
    <phoneticPr fontId="1"/>
  </si>
  <si>
    <t>シゲルカミカゼ</t>
    <phoneticPr fontId="1"/>
  </si>
  <si>
    <t>スペイドアン</t>
    <phoneticPr fontId="1"/>
  </si>
  <si>
    <t>レヴィテーション</t>
    <phoneticPr fontId="1"/>
  </si>
  <si>
    <t>パレスドフィーヌ</t>
    <phoneticPr fontId="1"/>
  </si>
  <si>
    <t>サトノアラジン</t>
    <phoneticPr fontId="2"/>
  </si>
  <si>
    <t>ジュレブランシュ</t>
    <phoneticPr fontId="1"/>
  </si>
  <si>
    <t>トーセンレスター</t>
    <phoneticPr fontId="1"/>
  </si>
  <si>
    <t>ビーチパトロール</t>
    <phoneticPr fontId="2"/>
  </si>
  <si>
    <t>デビッドテソーロ</t>
    <phoneticPr fontId="1"/>
  </si>
  <si>
    <t>クリスマスパレード</t>
    <phoneticPr fontId="1"/>
  </si>
  <si>
    <t>インスタキング</t>
    <phoneticPr fontId="1"/>
  </si>
  <si>
    <t>ニシノスーベニア</t>
    <phoneticPr fontId="1"/>
  </si>
  <si>
    <t>エレガントムーン</t>
    <phoneticPr fontId="1"/>
  </si>
  <si>
    <t>タイセイピューマ</t>
    <phoneticPr fontId="1"/>
  </si>
  <si>
    <t>ゴールデンマンデラ</t>
    <phoneticPr fontId="2"/>
  </si>
  <si>
    <t>フェルメール</t>
    <phoneticPr fontId="1"/>
  </si>
  <si>
    <t>ラオラシオン</t>
    <phoneticPr fontId="1"/>
  </si>
  <si>
    <t>ヴァルドルチャ</t>
    <phoneticPr fontId="1"/>
  </si>
  <si>
    <t>ラスカンブレス</t>
    <phoneticPr fontId="1"/>
  </si>
  <si>
    <t>ヴァンキッシュラン</t>
    <phoneticPr fontId="2"/>
  </si>
  <si>
    <t>トーセンラー</t>
    <phoneticPr fontId="2"/>
  </si>
  <si>
    <t>ピッチパーフェクト</t>
    <phoneticPr fontId="1"/>
  </si>
  <si>
    <t>ハヤブサジェット</t>
    <phoneticPr fontId="1"/>
  </si>
  <si>
    <t>イゾラフェリーチェ</t>
    <phoneticPr fontId="1"/>
  </si>
  <si>
    <t>マニバドラ</t>
    <phoneticPr fontId="1"/>
  </si>
  <si>
    <t>重</t>
    <rPh sb="0" eb="1">
      <t>オモイ</t>
    </rPh>
    <phoneticPr fontId="2"/>
  </si>
  <si>
    <t>スパイツタウン</t>
    <phoneticPr fontId="2"/>
  </si>
  <si>
    <t>トランセンド</t>
    <phoneticPr fontId="2"/>
  </si>
  <si>
    <t>マテンロウスカイ</t>
    <phoneticPr fontId="1"/>
  </si>
  <si>
    <t>ドバイブルース</t>
    <phoneticPr fontId="1"/>
  </si>
  <si>
    <t>ガンランナー</t>
    <phoneticPr fontId="2"/>
  </si>
  <si>
    <t>ホウオウカブキ</t>
    <phoneticPr fontId="1"/>
  </si>
  <si>
    <t>中山ダートは雨の影響で少し時計が速い馬場。そんな馬場にしてはちょっと時計が遅い感じはします。</t>
    <phoneticPr fontId="2"/>
  </si>
  <si>
    <t>好位からスムーズな競馬で差し切り勝ち。ここでは能力上位だったが、今回は馬場を考えると時計が遅い点がネック。</t>
    <phoneticPr fontId="2"/>
  </si>
  <si>
    <t>中山ダートは雨の影響で少し時計が速い馬場。そんな馬場にしてはかなりのスローペースで前に行った馬しかどうしようもなかった。</t>
    <phoneticPr fontId="2"/>
  </si>
  <si>
    <t>今回はスローペースを先行して理想的な競馬ができた。一戦ごとに上積みが凄まじいですし、これからももっと良くなりそうな感じ。</t>
    <phoneticPr fontId="2"/>
  </si>
  <si>
    <t>勝負所で捲る馬が出て上がりが掛かる展開。断然人気のホウオウカブキがここでは力が違った。</t>
    <phoneticPr fontId="2"/>
  </si>
  <si>
    <t>途中で動く競馬でここでは力が違った。ペンティメントの２勝クラスの走りを見れば上のクラスでもやれて良さそう。</t>
    <phoneticPr fontId="2"/>
  </si>
  <si>
    <t>中山ダートは雨の影響でそれなりに時計は出る馬場。今回で位置を取れたレヴィテーションが一気にパフォーマンスを上げて圧勝となった。</t>
    <phoneticPr fontId="2"/>
  </si>
  <si>
    <t>スタートを決めて積極的な競馬で一気にパフォーマンスを上げてきた。シニスターミニスター産駒らしく使いつつ力をつけてきている。昇級してもやれる。</t>
    <phoneticPr fontId="2"/>
  </si>
  <si>
    <t>３頭がぶっ飛ばし気味に先行して速い流れ。断然人気のアスクハッピーモアが抜け出したが、最後はトーセンレスターが差し切り勝ち。</t>
    <phoneticPr fontId="2"/>
  </si>
  <si>
    <t>今回はスタートを決めて位置が取れたのが良かった。大型馬らしく使いつつ良くなっている感じで、今回の時計もなかなか優秀。</t>
    <phoneticPr fontId="2"/>
  </si>
  <si>
    <t>中山芝は雨の影響で少し時計が掛かる馬場。低調なメンバーレベルで、スタートを決めて先手を取ったデビッドテソーロがスロー逃げで押し切り勝ち。</t>
    <phoneticPr fontId="2"/>
  </si>
  <si>
    <t>開幕週の馬場で抜群のスタートを決めてマイペースの逃げが打てた。今回はメンバーにも馬場にも展開にも恵まれた。</t>
    <phoneticPr fontId="2"/>
  </si>
  <si>
    <t>中山芝は雨の影響で少し時計が掛かる馬場。大逃げ馬が作る縦長の隊列である程度の位置から脚を伸ばした馬で上位独占。</t>
    <phoneticPr fontId="2"/>
  </si>
  <si>
    <t>なかなか乗り難しい馬だが、途中で動いて圧巻の競馬。ここに来て力をつけてきている感じで、馬場や相手次第でダービー卿CTで通用する可能性も。</t>
    <phoneticPr fontId="2"/>
  </si>
  <si>
    <t>中山ダートは雨の影響でそれなりに時計は出る馬場。ここはパレスドフィーヌのスピード性能が抜けきっていた。</t>
    <phoneticPr fontId="2"/>
  </si>
  <si>
    <t>調教抜群でここではスピードが違った感じ。初ダートだったが、今回は誰とも競らずのタイムトライアル戦なので評価が難しい。</t>
    <phoneticPr fontId="2"/>
  </si>
  <si>
    <t>中山ダートは雨の影響でそれなりに時計は出る馬場。先手を奪ったスペイドアンがそのまま押し切って勝利。</t>
    <phoneticPr fontId="2"/>
  </si>
  <si>
    <t>積極策で先手を奪って押し切り勝ち。跳びが大きくて自分のペースで競馬ができてこその馬で、こういう競馬が合っている感じがします。</t>
    <phoneticPr fontId="2"/>
  </si>
  <si>
    <t>中山ダートは雨の影響でそれなりに時計は出る馬場。そんな馬場だったことを考えると時計は少し遅いが感じがします。</t>
    <phoneticPr fontId="2"/>
  </si>
  <si>
    <t>スタート微妙だったが外枠で位置を取れた。今回は馬場を考えても時計が遅いので全く評価はできないか。</t>
    <phoneticPr fontId="2"/>
  </si>
  <si>
    <t>中山芝は雨の影響で少し時計が掛かる馬場。スローからのロンスパ戦でロスなく立ち回った馬が上位独占。</t>
    <phoneticPr fontId="2"/>
  </si>
  <si>
    <t>開幕週のスローペース戦で内枠からスムーズな競馬ができた。今回はそこまで評価できる内容ではない。</t>
    <phoneticPr fontId="2"/>
  </si>
  <si>
    <t>サツキノジョウ</t>
    <phoneticPr fontId="1"/>
  </si>
  <si>
    <t>雨の影響が残った馬場ということを考えれば緩い流れ。人気のシゲルカミカゼが番手からあっさり押し切って勝利。</t>
    <phoneticPr fontId="2"/>
  </si>
  <si>
    <t>ひとたたきされてこのクラスでは順番だった。先行して渋といタイプで、使いつつ強くなってオープンまで行けそうな馬だ。</t>
    <phoneticPr fontId="2"/>
  </si>
  <si>
    <t>中山芝は雨の影響で少し時計が掛かる馬場。スローからのロンスパ戦で現状の完成度がしっかりと問われたか。</t>
    <phoneticPr fontId="2"/>
  </si>
  <si>
    <t>牡馬相手に長距離条件でこれだけの競馬ができたのは収穫。フラワーCやフローラSに出ても人気に応えて上位に走れそうな馬だ。</t>
    <phoneticPr fontId="2"/>
  </si>
  <si>
    <t>中山芝は雨の影響で少し時計が掛かる馬場。そんな馬場にしても緩い流れで、先手を奪ったインスタキングが押し切って勝利。</t>
    <phoneticPr fontId="2"/>
  </si>
  <si>
    <t>外枠から無理矢理に先手を奪ってスローペースの逃げが打てた。2000m前後の距離で立ち回りを活かす競馬が合いそう。</t>
    <phoneticPr fontId="2"/>
  </si>
  <si>
    <t>徹底先行タイプが揃って案の定速いペースに。差し馬が上位独占の結果となった。</t>
    <phoneticPr fontId="2"/>
  </si>
  <si>
    <t>砂を被るのが苦手な馬で、今回は外枠でハイペースで展開も向いた。それでも鮮やかな末脚だったので、上のクラスでもやれていい力はある。</t>
    <phoneticPr fontId="2"/>
  </si>
  <si>
    <t>中山ダートは雨の影響で少し時計が速い馬場。逃げ馬こそ潰れたがその直後にいた馬たちで上位独占。</t>
    <phoneticPr fontId="2"/>
  </si>
  <si>
    <t>内枠好位から渋とく伸びて完勝。初ダートで揉まれる競馬に対応したのは立派だが、今回のレースに関しては時計は平凡。</t>
    <phoneticPr fontId="2"/>
  </si>
  <si>
    <t>中山ダートは雨の影響で少し時計が速い馬場。スムーズに先行したタイセイピューマが人気に応えて順当勝ち。</t>
    <phoneticPr fontId="2"/>
  </si>
  <si>
    <t>これまで不完全燃焼の競馬が続いていたが、今回は楽に位置が取れて完璧な競馬ができた。これから力をつけていけば。</t>
    <phoneticPr fontId="2"/>
  </si>
  <si>
    <t>中山芝は雨の影響で徐々に時計が掛かっていった感じ。ここは断然人気のヴァルドルチャの力が違った。</t>
    <phoneticPr fontId="2"/>
  </si>
  <si>
    <t>抜群のスタートから逃げ馬を早めに競り落として完勝。未勝利では抜けていた感じがしますし、昇級しても通用していいでしょう。</t>
    <phoneticPr fontId="2"/>
  </si>
  <si>
    <t>中山芝は雨の影響で徐々に時計が掛かっていった感じ。ここはスローからのロンスパ戦で３頭が４着以下を突き放した。</t>
    <phoneticPr fontId="2"/>
  </si>
  <si>
    <t>デビューから２戦は危なっかしいところを見せていたが、今回は２２００ｍの距離でスムーズな競馬ができた。素質的に上のクラスでも楽しみな馬だ。</t>
    <phoneticPr fontId="2"/>
  </si>
  <si>
    <t>中山ダートは雨の影響で少し時計が速い馬場。途中で動く馬が出て消耗戦になり、上位３頭が４着以下を突き放した。</t>
    <phoneticPr fontId="2"/>
  </si>
  <si>
    <t>今回は少頭数でスタートを決めて位置を取れたのが大きい。いつもよりスムーズな競馬ができて勝ち上がることができた。</t>
    <phoneticPr fontId="2"/>
  </si>
  <si>
    <t>中山ダートは雨の影響で少し時計が速い馬場。速いペースで流れて差しが決まる展開になり、人気のハヤブサジェットが順当勝ち。</t>
    <phoneticPr fontId="2"/>
  </si>
  <si>
    <t>長期休養明けからの叩き２戦目で順当にパフォーマンスを上げてきた。この勝ちっぷりなら上のクラスでも通用しそうだ。</t>
    <phoneticPr fontId="2"/>
  </si>
  <si>
    <t>中山芝は雨の影響で徐々に時計が掛かっていった感じ。前に行った２頭がそのままワンツー決着となった。</t>
    <phoneticPr fontId="2"/>
  </si>
  <si>
    <t>ダートで勝ち上がったが芝に戻して逃げ切り勝ち。先行力は魅力だが、今回は恵まれた感じがします。</t>
    <phoneticPr fontId="2"/>
  </si>
  <si>
    <t>この時間から雨の影響で馬場レベルがワンランク高速化。ハイペースで流れたが前の馬が止まらない結果に。</t>
    <phoneticPr fontId="2"/>
  </si>
  <si>
    <t>森厩舎らしいとにかく揉まれずにスピードを活かしてこその馬。ハイペースを先行して押し切っていますし、こういう競馬ならオープンでも通用していいか。</t>
    <phoneticPr fontId="2"/>
  </si>
  <si>
    <t>ゴールドハイアー</t>
    <phoneticPr fontId="2"/>
  </si>
  <si>
    <t>リチャ</t>
    <phoneticPr fontId="2"/>
  </si>
  <si>
    <t>サトノガレオン</t>
    <phoneticPr fontId="2"/>
  </si>
  <si>
    <t>ペイシャニット</t>
    <phoneticPr fontId="2"/>
  </si>
  <si>
    <t>レゲエビーチ</t>
    <phoneticPr fontId="2"/>
  </si>
  <si>
    <t>オマハビーチ</t>
    <phoneticPr fontId="2"/>
  </si>
  <si>
    <t>エコロヴァルム</t>
    <phoneticPr fontId="2"/>
  </si>
  <si>
    <t>レシェルドランジュ</t>
    <phoneticPr fontId="2"/>
  </si>
  <si>
    <t>エスケンデレヤ</t>
    <phoneticPr fontId="2"/>
  </si>
  <si>
    <t>デュアルウィルダー</t>
    <phoneticPr fontId="2"/>
  </si>
  <si>
    <t>ヨシダ</t>
    <phoneticPr fontId="2"/>
  </si>
  <si>
    <t>スパークリシャール</t>
    <phoneticPr fontId="2"/>
  </si>
  <si>
    <t>ダイシンヤマト</t>
    <phoneticPr fontId="2"/>
  </si>
  <si>
    <t>ヤマカツエース</t>
    <phoneticPr fontId="2"/>
  </si>
  <si>
    <t>キントリヒ</t>
    <phoneticPr fontId="2"/>
  </si>
  <si>
    <t>ミラクルティアラ</t>
    <phoneticPr fontId="2"/>
  </si>
  <si>
    <t>ウィルテイクチャージ</t>
    <phoneticPr fontId="2"/>
  </si>
  <si>
    <t>トウシンマカオ</t>
    <phoneticPr fontId="2"/>
  </si>
  <si>
    <t>ストロングリターン</t>
    <phoneticPr fontId="2"/>
  </si>
  <si>
    <t>イーサンハンター</t>
    <phoneticPr fontId="2"/>
  </si>
  <si>
    <t>メジャーレーベル</t>
    <phoneticPr fontId="2"/>
  </si>
  <si>
    <t>アメリカンファラオ</t>
    <phoneticPr fontId="2"/>
  </si>
  <si>
    <t>ジャグアール</t>
    <phoneticPr fontId="2"/>
  </si>
  <si>
    <t>ユキワリザクラ</t>
    <phoneticPr fontId="2"/>
  </si>
  <si>
    <t>ミッキーロケット</t>
    <phoneticPr fontId="2"/>
  </si>
  <si>
    <t>ベンテイガ</t>
    <phoneticPr fontId="2"/>
  </si>
  <si>
    <t>サイルーン</t>
    <phoneticPr fontId="2"/>
  </si>
  <si>
    <t>シルバーテースト</t>
    <phoneticPr fontId="2"/>
  </si>
  <si>
    <t>リフレーミング</t>
    <phoneticPr fontId="2"/>
  </si>
  <si>
    <t>キングヘイロー</t>
    <phoneticPr fontId="2"/>
  </si>
  <si>
    <t>メイショウボーラー</t>
    <phoneticPr fontId="2"/>
  </si>
  <si>
    <t>コスモキュランダ</t>
    <phoneticPr fontId="2"/>
  </si>
  <si>
    <t>シユーニ</t>
    <phoneticPr fontId="2"/>
  </si>
  <si>
    <t>ロレンツォ</t>
    <phoneticPr fontId="2"/>
  </si>
  <si>
    <t>カシマエスパーダ</t>
    <phoneticPr fontId="2"/>
  </si>
  <si>
    <t>今までに比べればマシなスタート。これまで戦ってきたレースレベルを考えても上のクラスでやれていい馬か。</t>
    <phoneticPr fontId="2"/>
  </si>
  <si>
    <t>中山ダートは含水率高めの重馬場にしてはそこまで高速馬場にならず。この時間はかなりの強風が吹いていた感じ。</t>
    <phoneticPr fontId="2"/>
  </si>
  <si>
    <t>中山ダートは含水率高めの重馬場にしてはそこまで高速馬場にならず。ここはスパートがかなり早くなったことで地力が問われるレースになったか。</t>
    <phoneticPr fontId="2"/>
  </si>
  <si>
    <t>距離延長でスムーズに先行することができた。大型馬で使いつつ良くなっているところもあり、これからどんどん良くなっていくか。次走は差す競馬をしそう。</t>
    <phoneticPr fontId="2"/>
  </si>
  <si>
    <t>中山ダートは含水率高めの重馬場にしてはそこまで高速馬場にならず。人気のエコロヴァルムが番手から押し切って順当勝ち。</t>
    <phoneticPr fontId="2"/>
  </si>
  <si>
    <t>ここに入れば能力上位だったか。ハイペースを先行して完勝だったが、今回に関しては相手に恵まれた。</t>
    <phoneticPr fontId="2"/>
  </si>
  <si>
    <t>中山ダートは含水率高めの重馬場にしてはそこまで高速馬場にならず。前に行った３頭がそのまま粘り込む結果に。</t>
    <phoneticPr fontId="2"/>
  </si>
  <si>
    <t>初戦はかなりのハイレベル戦。今回は２戦目の上積みとメンバー弱化で順当にパフォーマンスを上げてきた。</t>
    <phoneticPr fontId="2"/>
  </si>
  <si>
    <t>中山芝は雨の影響を少し受けて少し時計の掛かる馬場。メンバーは揃っていたはずで、それなりにハイレベル戦だったか。</t>
    <phoneticPr fontId="2"/>
  </si>
  <si>
    <t>初戦はハイレベル戦で外々を回りながら強い競馬。スムーズな競馬さえできればここでは上位だった。上のクラスでも即通用だろう。</t>
    <phoneticPr fontId="2"/>
  </si>
  <si>
    <t>中山芝は雨の影響を少し受けて少し時計の掛かる馬場。平均ペースで流れて前に行った馬が上位独占の結果に。</t>
    <phoneticPr fontId="2"/>
  </si>
  <si>
    <t>２番手で折り合いはギリギリだったが上手く制御してレースができた。あまりキレはないので今回のような馬場は合っていたか。</t>
    <phoneticPr fontId="2"/>
  </si>
  <si>
    <t>中山ダートは含水率高めの重馬場にしてはそこまで高速馬場にならず。ここはハイペースで流れて人気のサトノガレオンが順当勝ち。</t>
    <phoneticPr fontId="2"/>
  </si>
  <si>
    <t>もうこのクラスでは明らかに上位だった。時計も優秀で３着以下は突き放しているので昇級しても通用する。</t>
    <phoneticPr fontId="2"/>
  </si>
  <si>
    <t>中山芝は雨の影響を少し受けて少し時計の掛かる馬場。中盤ラップが緩んでの瞬発力勝負になった。</t>
    <phoneticPr fontId="2"/>
  </si>
  <si>
    <t>中団追走からあっさりと差し切って勝利。明らかにここでは抜けたいた感じで、勝ちっぷりを見ても昇級即通用。</t>
    <phoneticPr fontId="2"/>
  </si>
  <si>
    <t>中山芝は雨の影響を少し受けて少し時計の掛かる馬場。シュブリームが大逃げを打ったことでしっかりとスタミナが問われるレースに。</t>
    <phoneticPr fontId="2"/>
  </si>
  <si>
    <t>以前は2500mは長いイメージの馬だったが、タフ馬場でしっかり差し込んで来れた。ここに来て成長はしてきている。</t>
    <phoneticPr fontId="2"/>
  </si>
  <si>
    <t>中山ダートは含水率高めの重馬場にしてはそこまで高速馬場にならず。超スローで完全に前残りの展開になった。</t>
    <phoneticPr fontId="2"/>
  </si>
  <si>
    <t>超スローには恵まれたがもうこのクラスでは抜けていた。これまでのレースぶりや相手からもオープンで即通用。交流重賞で女傑級になる可能性も。</t>
    <phoneticPr fontId="2"/>
  </si>
  <si>
    <t>中山ダートは含水率高めの重馬場にしてはそこまで高速馬場にならず。超スローで前有利の競馬になった。</t>
    <phoneticPr fontId="2"/>
  </si>
  <si>
    <t>ここに入れば能力抜けていた。今回は超スローで時計は評価できないが、これまで戦ってきた相手を考えても上で通用する。</t>
    <phoneticPr fontId="2"/>
  </si>
  <si>
    <t>中山ダートは含水率高めの馬場にしてはそこまで高速馬場にならず。極端なスローでないのに加速ラップで終わっており、これはハイレベル戦だったか。</t>
    <phoneticPr fontId="2"/>
  </si>
  <si>
    <t>２戦目で位置が取れると番手からほぼ追わずに完勝。加速ラップで時計も超優秀ですし、これは武士沢騎手に久々に楽しめる馬が誕生したか。</t>
    <phoneticPr fontId="2"/>
  </si>
  <si>
    <t>中山ダートは含水率高めの馬場にしてはそこまで高速馬場にならず。抜群のスピードを見せたイーサンハンターが中野厩舎のラストウィークを飾った。</t>
    <phoneticPr fontId="2"/>
  </si>
  <si>
    <t>抜群のスタートからここでは地力が違った。中野厩舎のラストウィークで仕上がっていたとは思うが、上でも通用するスピードは見せた。</t>
    <phoneticPr fontId="2"/>
  </si>
  <si>
    <t>中山ダートは含水率高めの馬場にしてはそこまで高速馬場にならず。初ダートのメジャーレーベルが素晴らしい脚で差し切り勝ち。</t>
    <phoneticPr fontId="2"/>
  </si>
  <si>
    <t>初ダートで後方からのポジション。最後は素晴らしい脚で差し切りましたし、ダート適性は高かったんじゃないだろうか。</t>
    <phoneticPr fontId="2"/>
  </si>
  <si>
    <t>中山ダートは含水率高めの馬場にしてはそこまで高速馬場にならず。快速馬が揃っていたがその中でもスムーズな競馬ができたガビーズシスターが勝利。</t>
    <phoneticPr fontId="2"/>
  </si>
  <si>
    <t>未勝利勝ちのパフォーマンスを見てもこの条件なら相当な素材。今回も完勝でしたし、この条件なら期待していい馬じゃないだろうか。</t>
    <phoneticPr fontId="2"/>
  </si>
  <si>
    <t>中山芝は週中の雨の影響でタフさも問われる馬場。新人騎手が逃げて粘っていたが、最後はジャグアールが素晴らしい脚で差し切り勝ち。</t>
    <phoneticPr fontId="2"/>
  </si>
  <si>
    <t>もう明らかに未勝利では上位の存在。脚力は相当に高そうですし、上のクラスでも通用していい馬でしょう。</t>
    <phoneticPr fontId="2"/>
  </si>
  <si>
    <t>中山芝は週中の雨の影響でタフさも問われる馬場。かなりハイレベルなメンバー揃っていたが、スローで前残りの結果に。</t>
    <phoneticPr fontId="2"/>
  </si>
  <si>
    <t>スローペースの逃げを打って押し切り勝ち。展開には恵まれたが、今回はハイレベル戦なので評価できそう。</t>
    <phoneticPr fontId="2"/>
  </si>
  <si>
    <t>中山ダートは含水率高めの馬場にしてはそこまで高速馬場にならず。先行馬不在でスローの展開を２番手につけたベンテイガが突き抜けて勝利。</t>
    <phoneticPr fontId="2"/>
  </si>
  <si>
    <t>先行馬不在でスッと先行できたのが勝因。２着以下を突き放しましたし、こういう競馬ができれば強い馬か。</t>
    <phoneticPr fontId="2"/>
  </si>
  <si>
    <t>中山芝は週中の雨の影響でタフさも問われる馬場。ここはメンバー揃っていたがサイルーンとペリファーニアが３着以下を突き放した。</t>
    <phoneticPr fontId="2"/>
  </si>
  <si>
    <t>ここに来てようやくしっかりしてきた。ペリファーニアを倒しての勝利は立派ですし、すぐにオープンまで行ける馬だろう。</t>
    <phoneticPr fontId="2"/>
  </si>
  <si>
    <t>中山芝は週中の雨の影響でタフさも問われる馬場。メンバー揃っていて最後も接戦になったあたりレベルは高かったか。</t>
    <phoneticPr fontId="2"/>
  </si>
  <si>
    <t>勝負所で位置を押し上げて見事な差し切り勝ち。キングズパレスが早めに動いた事で展開が向いた感じあり。今回はハイレベル戦だった。</t>
    <phoneticPr fontId="2"/>
  </si>
  <si>
    <t>中山ダートは含水率高めの馬場にしてはそこまで高速馬場にならず。しっかりペースが流れて最後はゴールドハイアーとサーマルソアリングが後続を突き放した。</t>
    <phoneticPr fontId="2"/>
  </si>
  <si>
    <t>前走で出していったことで行き足ついて中団で最高の競馬ができた。ここに来て一気に力をつけてきている。</t>
    <phoneticPr fontId="2"/>
  </si>
  <si>
    <t>中山ダートは含水率高めの馬場にしてはそこまで高速馬場にならず。ハイペースで流れて最後は差し馬が突っこんでくる結果に。</t>
    <phoneticPr fontId="2"/>
  </si>
  <si>
    <t>テンから押して行っていつもより位置を取れたのが良かった。これだけの決め手を使える馬ならいずれオープンまで行けるだろう。</t>
    <phoneticPr fontId="2"/>
  </si>
  <si>
    <t>グランサバナ</t>
    <phoneticPr fontId="2"/>
  </si>
  <si>
    <t>ロードアフェット</t>
    <phoneticPr fontId="2"/>
  </si>
  <si>
    <t>トゥルーサクセサー</t>
    <phoneticPr fontId="2"/>
  </si>
  <si>
    <t>シルヴァーゴースト</t>
    <phoneticPr fontId="2"/>
  </si>
  <si>
    <t>エンセリオ</t>
    <phoneticPr fontId="2"/>
  </si>
  <si>
    <t>グリントリッター</t>
    <phoneticPr fontId="2"/>
  </si>
  <si>
    <t>アルシミスト</t>
    <phoneticPr fontId="2"/>
  </si>
  <si>
    <t>エピカリス</t>
    <phoneticPr fontId="2"/>
  </si>
  <si>
    <t>クインズポラリス</t>
    <phoneticPr fontId="2"/>
  </si>
  <si>
    <t>エイシニヒカリ</t>
    <phoneticPr fontId="2"/>
  </si>
  <si>
    <t>グラウンドビート</t>
    <phoneticPr fontId="2"/>
  </si>
  <si>
    <t>ノヴェリスト</t>
    <phoneticPr fontId="2"/>
  </si>
  <si>
    <t>ピカリエ</t>
    <phoneticPr fontId="2"/>
  </si>
  <si>
    <t>ドリームバレンチノ</t>
    <phoneticPr fontId="2"/>
  </si>
  <si>
    <t>ユキノファラオ</t>
    <phoneticPr fontId="2"/>
  </si>
  <si>
    <t>コンクシェル</t>
    <phoneticPr fontId="2"/>
  </si>
  <si>
    <t>サウザンサニー</t>
    <phoneticPr fontId="2"/>
  </si>
  <si>
    <t>ゴールドアローン</t>
    <phoneticPr fontId="2"/>
  </si>
  <si>
    <t>グランルチャドール</t>
    <phoneticPr fontId="2"/>
  </si>
  <si>
    <t>エアロソニック</t>
    <phoneticPr fontId="2"/>
  </si>
  <si>
    <t>アポロソニック</t>
    <phoneticPr fontId="2"/>
  </si>
  <si>
    <t>ヴィクトワールピサ</t>
    <phoneticPr fontId="2"/>
  </si>
  <si>
    <t>サトノエピック</t>
    <phoneticPr fontId="2"/>
  </si>
  <si>
    <t>アララララ</t>
    <phoneticPr fontId="2"/>
  </si>
  <si>
    <t>ダスク</t>
    <phoneticPr fontId="2"/>
  </si>
  <si>
    <t>アグラシアド</t>
    <phoneticPr fontId="2"/>
  </si>
  <si>
    <t>ディオ</t>
    <phoneticPr fontId="2"/>
  </si>
  <si>
    <t>キャットファイト</t>
    <phoneticPr fontId="2"/>
  </si>
  <si>
    <t>中山ダートは重馬場スタートで風も強烈。中盤ラップが緩まなかったことでこの馬場にしては上がりが掛かる消耗戦に。</t>
    <phoneticPr fontId="2"/>
  </si>
  <si>
    <t>新人騎手が４コーナーで外に張ったためにかなり外を回す競馬にい。それでよく差し切ったと思うが、今回は風の影響で時計評価がよくわからない。</t>
    <phoneticPr fontId="2"/>
  </si>
  <si>
    <t>中山ダートは重馬場スタートで風も強烈。ここは超ハイペースになったが、それでも前に行った2頭でワンツー決着。</t>
    <phoneticPr fontId="2"/>
  </si>
  <si>
    <t>ハイペースを番手追走から押し切って勝利。３着以下は突き放しましたし、減量の恩恵あったとはいえ強い内容だったか。</t>
    <phoneticPr fontId="2"/>
  </si>
  <si>
    <t>中山ダートは重馬場スタートで風も強烈。途中で捲りが入ったことで上がりが掛かる消耗戦になった。</t>
    <phoneticPr fontId="2"/>
  </si>
  <si>
    <t>課題のスタートを決めて好位から完璧な競馬ができた。現状の時計としては平凡だが、これから成長していけばという感じ。</t>
    <phoneticPr fontId="2"/>
  </si>
  <si>
    <t>中山ダートは重馬場スタートで風も強烈。断然人気のクインズポラリスが外を捲り気味に仕掛けてここは力が違った。</t>
    <phoneticPr fontId="2"/>
  </si>
  <si>
    <t>今回もスタート出遅れ。途中から動く競馬でここでは力が違った。脚力は相当にあるので上のクラスでも通用しそうだ。</t>
    <phoneticPr fontId="2"/>
  </si>
  <si>
    <t>中山芝は重馬場スタートで風も強烈。低速設定の馬場で時計が掛かったが、ここはさすがにトゥルーサクセサーが抜けていた。</t>
    <phoneticPr fontId="2"/>
  </si>
  <si>
    <t>前走はかなりのハイレベル戦。ここは終始外を回したが力が明らかに違った。上のクラスでも通用していい馬でしょう。</t>
    <phoneticPr fontId="2"/>
  </si>
  <si>
    <t>中山ダートは重馬場スタートで風も強烈。超ハイペースでさすがに最後は前が止まり、初ダートのグラウンドビートが力の違いを見せつけた。</t>
    <phoneticPr fontId="2"/>
  </si>
  <si>
    <t>初ダートだったが抜群の適性を見せて圧勝。最後は流し気味の競馬でこのパフォーマンスですし、上のクラスでも通用しそうです。</t>
    <phoneticPr fontId="2"/>
  </si>
  <si>
    <t>中山芝は重馬場スタートで風も強烈。そんな馬場の割にはペース流れて、ここはヘデントールが外から圧巻の末脚で突き抜けた。</t>
    <phoneticPr fontId="2"/>
  </si>
  <si>
    <t>テンについていけなかったが最後の脚力はここでは次元が違った。間違いなく距離を伸ばしていいはずで、青葉賞あたりは勝てる馬だろう。</t>
    <phoneticPr fontId="2"/>
  </si>
  <si>
    <t>中山ダートは重馬場スタートで風も強烈。ハイペースでも前の馬が粘っていたが、最後はピカリエの追い込みがハマった。</t>
    <phoneticPr fontId="2"/>
  </si>
  <si>
    <t>ハイペースが向いたとはいえ前も残る展開を良く差し切った。上のクラスでも展開待ちタイプでやれて良さそう。</t>
    <phoneticPr fontId="2"/>
  </si>
  <si>
    <t>中山ダートは重馬場スタートで風も強烈。ここは能力上位のグランサバナが先手を奪ってミドルペースの逃げで押し切り勝ち。</t>
    <phoneticPr fontId="2"/>
  </si>
  <si>
    <t>先行馬不在のメンバー構成でマイペースの逃げが打てた。素質的にいずれ準オープンで通用しそうだが、相手もかなり骨っぽいのでクラス慣れは必要かも。</t>
    <phoneticPr fontId="2"/>
  </si>
  <si>
    <t>中山芝はみぞれの影響でタフな馬場で風も強烈。ハイペースで流れて最後は横に広がって大混戦の結果に。</t>
    <phoneticPr fontId="2"/>
  </si>
  <si>
    <t>途中で捲るような競馬で末脚の質を活かし切った。時計の掛かる差し馬場でこその馬で、夏の北海道あたりなら出番はあるかも。</t>
    <phoneticPr fontId="2"/>
  </si>
  <si>
    <t>中山芝はみぞれの影響でタフな馬場で風も強烈。外の方が伸びる馬場のようだったが、最内を通ったサウザンサニーが差し切り勝ち。</t>
    <phoneticPr fontId="2"/>
  </si>
  <si>
    <t>イン馬場は荒れていたが最内を突いて差し切り勝ち。血統イメージ通りにタフ馬場はこなすタイプで、時計が掛かるレースならオープンまで行けそう。</t>
    <phoneticPr fontId="2"/>
  </si>
  <si>
    <t>途中で捲りが入ったことでかなり上がりが掛かる展開に。早め先頭の競馬でゴールドアローンが順当勝ち。</t>
    <phoneticPr fontId="2"/>
  </si>
  <si>
    <t>今回のメンバーに入れば明らかに上位だった。差をつけての楽勝だったが、時計的にもあまり評価はできない。</t>
    <phoneticPr fontId="2"/>
  </si>
  <si>
    <t>ハイペースで流れたがこの条件らしく前に行った馬が上位独占。初ダートのグランルチャドールが圧勝となった。</t>
    <phoneticPr fontId="2"/>
  </si>
  <si>
    <t>一気の条件変更で先行してあっさりと突き抜けた。ハイペースを先行しての完勝でしたし、上のクラスでも通用していい。</t>
    <phoneticPr fontId="2"/>
  </si>
  <si>
    <t>スローペースでスパートが早くなって上がりも掛かった。単純に低レベル戦だったか。</t>
    <phoneticPr fontId="2"/>
  </si>
  <si>
    <t>今回が初ダート。位置は取れなかったが最後は素晴らしい脚で差し切った。ダート適性は高そうだが今回は時計が遅い。</t>
    <phoneticPr fontId="2"/>
  </si>
  <si>
    <t>淡々とペースが流れてスタミナが問われる展開。前走では不利があったロードアフェットが素晴らしい末脚で圧勝となった。</t>
    <phoneticPr fontId="2"/>
  </si>
  <si>
    <t>前走は勝負所でスムーズさを欠く不利。今回はスムーズに外を回して大楽勝。この勝ちっぷりなら上のクラスでも通用しそう。</t>
    <phoneticPr fontId="2"/>
  </si>
  <si>
    <t>しっかりとペース流れて地力が問われたか。ダート２戦目のサトノエピックがここでも強さを見せて勝利。</t>
    <phoneticPr fontId="2"/>
  </si>
  <si>
    <t>ダート２戦目でペースアップにも対応して強い内容。ダート適性は相当に高そうで、上積みなど考えればオープンでも通用する見込み。</t>
    <phoneticPr fontId="2"/>
  </si>
  <si>
    <t>徹底先行タイプがズラリと揃っていたがアララララが速すぎて先行争いにはならず。完全な前残り決着になった。</t>
    <phoneticPr fontId="2"/>
  </si>
  <si>
    <t>同型多数だったがスピードを押し出して完勝。とにかくスピードを押し出す競馬ができればかなり強い馬かもしれない。</t>
    <phoneticPr fontId="2"/>
  </si>
  <si>
    <t>スローペースで流れて勝負所で捲りも入る展開。結局は前残りの低指数戦になった。</t>
    <phoneticPr fontId="2"/>
  </si>
  <si>
    <t>抜群のスタートを決めてマイペースの逃げが打てた。今回は完全に展開に恵まれていたので評価は難しいところ。</t>
    <phoneticPr fontId="2"/>
  </si>
  <si>
    <t>大外枠からアンクロワが主張。ペース自体は流れなかったが、外伸び馬場だったこともあって最後は差し馬が優勢の結果に。</t>
    <phoneticPr fontId="2"/>
  </si>
  <si>
    <t>叩いて上昇していたか最後は素晴らしい末脚。少しタフな馬場が合いそうで、この決め手があれば上のクラスでもやれるところはありそう。</t>
    <phoneticPr fontId="2"/>
  </si>
  <si>
    <t>やや外が伸びるタフな馬場でセッタレダストが速いペースで逃げる展開。ノースザワールドのみ差し込んできたが、基本は好位につけた人気馬が上位独占。</t>
    <phoneticPr fontId="2"/>
  </si>
  <si>
    <t>スタートを決めて好位から完璧な競馬ができた。今回はGIIIくらいのメンバーが揃っていましたし、重賞でも戦えていい馬でしょう。</t>
    <phoneticPr fontId="2"/>
  </si>
  <si>
    <t>やや外が伸びるタフな馬場で前半ペースはそれなりに速め。それでも前に行った馬が止まらない展開だった。</t>
    <phoneticPr fontId="2"/>
  </si>
  <si>
    <t>１枠だったが外が伸びる馬場で揉まれずに最内を通れたのが良かった。馬群の中の競馬がダメそうなので桜花賞では厳しい。</t>
    <phoneticPr fontId="2"/>
  </si>
  <si>
    <t>前走好走馬ほとんどいなかった低レベルなメンバー。相対的に人気に推された２頭でのワンツー決着。</t>
    <phoneticPr fontId="2"/>
  </si>
  <si>
    <t>ここ２戦は距離不足でスピード負けしていた感じ。今回は低レベルなメンバー構成で、ここでは力が違った感じだ。</t>
    <phoneticPr fontId="2"/>
  </si>
  <si>
    <t>ベンサレム</t>
    <phoneticPr fontId="2"/>
  </si>
  <si>
    <t>ヤマニンエンディマ</t>
    <phoneticPr fontId="2"/>
  </si>
  <si>
    <t>ミツカネジェミニ</t>
    <phoneticPr fontId="2"/>
  </si>
  <si>
    <t>ホークレア</t>
    <phoneticPr fontId="2"/>
  </si>
  <si>
    <t>インビンシブルパパ</t>
    <phoneticPr fontId="2"/>
  </si>
  <si>
    <t>シャラア</t>
    <phoneticPr fontId="2"/>
  </si>
  <si>
    <t>ロゴタイプ</t>
    <phoneticPr fontId="2"/>
  </si>
  <si>
    <t>タッチアンドムーヴ</t>
    <phoneticPr fontId="2"/>
  </si>
  <si>
    <t>ユキノロイヤル</t>
    <phoneticPr fontId="2"/>
  </si>
  <si>
    <t>ショウナンガロ</t>
    <phoneticPr fontId="2"/>
  </si>
  <si>
    <t>ブレイクフォース</t>
    <phoneticPr fontId="2"/>
  </si>
  <si>
    <t>ミアネーロ</t>
    <phoneticPr fontId="2"/>
  </si>
  <si>
    <t>ジャミラヌール</t>
    <phoneticPr fontId="2"/>
  </si>
  <si>
    <t>アンクルモー</t>
    <phoneticPr fontId="2"/>
  </si>
  <si>
    <t>ガラスノブルース</t>
    <phoneticPr fontId="2"/>
  </si>
  <si>
    <t>アスクハッピーモア</t>
    <phoneticPr fontId="2"/>
  </si>
  <si>
    <t>オウバイトウリ</t>
    <phoneticPr fontId="2"/>
  </si>
  <si>
    <t>デイジー</t>
    <phoneticPr fontId="2"/>
  </si>
  <si>
    <t>ハイハロー</t>
    <phoneticPr fontId="2"/>
  </si>
  <si>
    <t>ナスノカンゲツ</t>
    <phoneticPr fontId="2"/>
  </si>
  <si>
    <t>タシット</t>
    <phoneticPr fontId="2"/>
  </si>
  <si>
    <t>グランディア</t>
    <phoneticPr fontId="2"/>
  </si>
  <si>
    <t>ケイアイロベージ</t>
    <phoneticPr fontId="2"/>
  </si>
  <si>
    <t>シックスペンス</t>
    <phoneticPr fontId="2"/>
  </si>
  <si>
    <t>ヨリノサファイヤ</t>
    <phoneticPr fontId="2"/>
  </si>
  <si>
    <t>なかなかの好メンバーが揃っていたレース。そんなメンバーの中で人気のホークレアが格が違った感じだ。</t>
    <phoneticPr fontId="2"/>
  </si>
  <si>
    <t>前走時点ですでに勝てる時計では走れている。この条件の適性は高そうで、上のクラスでも通用して良さそうだ。</t>
    <phoneticPr fontId="2"/>
  </si>
  <si>
    <t>速いペースで流れてかなり上がりが掛かる消耗戦に。断然人気のミツカネジェミニがここでは力が違った。</t>
    <phoneticPr fontId="2"/>
  </si>
  <si>
    <t>前走のレースレベルを考えればここでは上位だった。ここは完勝だったが時計自体は平凡。</t>
    <phoneticPr fontId="2"/>
  </si>
  <si>
    <t>断然人気のインビンシブルパパがスピードを活かして圧勝。時計も未勝利にしては相当に速い。</t>
    <phoneticPr fontId="2"/>
  </si>
  <si>
    <t>ダート1200mでスピードを活かし切る競馬で圧巻のパフォーマンス。血統的に芝でも走れそうで、1200m路線では今後楽しみ。</t>
    <phoneticPr fontId="2"/>
  </si>
  <si>
    <t>ロンスパ戦で最後は人気馬がスムーズに差し込んできて上位独占。まずまずレベルは高かったか。</t>
    <phoneticPr fontId="2"/>
  </si>
  <si>
    <t>距離延長で位置が取れてスムーズな競馬ができていた。まだ２戦目で上積みがありそうですし、自己条件ならやれてもいい馬か。</t>
    <phoneticPr fontId="2"/>
  </si>
  <si>
    <t>人気のベンサレムが逃げてスローペースの展開。前付けした人気馬が上位独占の結果に。</t>
    <phoneticPr fontId="2"/>
  </si>
  <si>
    <t>スタートを決めて逃げる競馬で押し切り勝ち。長く脚を使えるタイプに見えますし、上のクラスでもやれて良さそうだ。</t>
    <phoneticPr fontId="2"/>
  </si>
  <si>
    <t>スローペースで推移して前有利の展開に。スムーズさを欠いて自滅する人気馬が多かった印象で、その一方で前に行けた伏兵が好走。</t>
    <phoneticPr fontId="2"/>
  </si>
  <si>
    <t>前走は東京コースでキレ負け。今回はスローの展開に恵まれたとはいえ、血統イメージ通りにこういう上がりが掛かる条件向きの馬だろう。</t>
    <phoneticPr fontId="2"/>
  </si>
  <si>
    <t>この時期の１勝クラスらしく低調なメンバーレベル。ショウナンガロが勝利したが指数的にはかなり微妙。</t>
    <phoneticPr fontId="2"/>
  </si>
  <si>
    <t>課題のスタートを決めて前で競馬ができたのが全てだろう。今回は低指数戦なのであまり評価はできない。</t>
    <phoneticPr fontId="2"/>
  </si>
  <si>
    <t>中盤から速いラップになってのロンスパ戦に。ヤマニンエンディマが早めに仕掛けて押し切り勝ち。</t>
    <phoneticPr fontId="2"/>
  </si>
  <si>
    <t>位置を取って長く良い脚を活かし切った。地味ながらロンスパ性能はありそうな馬で、中山やローカルなら準オープンで通用しても。</t>
    <phoneticPr fontId="2"/>
  </si>
  <si>
    <t>先行争いが激しくなって前半1000m=60.4のハイペース戦に。完全に差し馬有利の展開になった。</t>
    <phoneticPr fontId="2"/>
  </si>
  <si>
    <t>叩き２戦目で馬体が絞れていた上にハイペースで展開も向いた。差しが決まるレースならオープンでもやれて良さそう。</t>
    <phoneticPr fontId="2"/>
  </si>
  <si>
    <t>そこまでペース流れずで基本は前の馬が有利だったか。人気のスクーバーが好位から完璧な競馬で勝利。</t>
    <phoneticPr fontId="2"/>
  </si>
  <si>
    <t>スクーバー</t>
    <phoneticPr fontId="2"/>
  </si>
  <si>
    <t>ルメール騎手が好位から完璧な競馬でもってきた。素質は高そうで上のクラスでもやれて良さそうな馬です。</t>
    <phoneticPr fontId="2"/>
  </si>
  <si>
    <t>中山競馬場は終日凄まじい強風影響あり。そんな風の影響が大きかったので時計的な評価が難しい。</t>
    <phoneticPr fontId="2"/>
  </si>
  <si>
    <t>初戦は不良馬場のスロー戦で力を発揮しきれず。今回はなかなかのレースぶりでしたが、強風の影響で時計的な評価が難しい。</t>
    <phoneticPr fontId="2"/>
  </si>
  <si>
    <t>中山競馬場は終日凄まじい強風影響あり。スタート直後向かい風の影響で前半3F=35.5では前残りの結果になるのも当然。</t>
    <phoneticPr fontId="2"/>
  </si>
  <si>
    <t>積極的な競馬で先手を奪って押し切り勝ち。今回は強風影響でペースが遅いので評価が難しいところ。</t>
    <phoneticPr fontId="2"/>
  </si>
  <si>
    <t>中山競馬場は終日凄まじい強風影響あり。時計的な評価は難しいが、３着以下を突き放した上位２頭は強そう。</t>
    <phoneticPr fontId="2"/>
  </si>
  <si>
    <t>もう未勝利では順番だった感じ。母父クロフネの色が強く出た持続力型に見えます。</t>
    <phoneticPr fontId="2"/>
  </si>
  <si>
    <t>中山競馬場は終日凄まじい強風影響あり。中山競馬場は終日凄まじい強風影響あり。スタート直後向かい風の影響で前半3F=34.9だったが、ここは差しが決まった。</t>
    <phoneticPr fontId="2"/>
  </si>
  <si>
    <t>単勝1.2倍の支持に応えて勝利。普通にダート1200m路線ならオープンで活躍していくような馬に見えます。</t>
    <phoneticPr fontId="2"/>
  </si>
  <si>
    <t>中山競馬場は終日凄まじい強風影響あり。向こう正面で向かい風になった部分でレースが動いたことで最後は差しが決まった。</t>
    <phoneticPr fontId="2"/>
  </si>
  <si>
    <t>今回もスタートは微妙。それでも許容範囲の位置が取れて最後は差し切った。今回は風の影響で時計評価が難しいところ。</t>
    <phoneticPr fontId="2"/>
  </si>
  <si>
    <t>中山競馬場は終日凄まじい強風影響あり。向こう正面で向かい風で少し時計は掛かったが、風を考慮するとペースは流れていただろう。</t>
    <phoneticPr fontId="2"/>
  </si>
  <si>
    <t>前が早めに仕掛けてくれる競馬で展開は向いた。それでもこの距離で外を回す競馬で結果を出した点は評価。</t>
    <phoneticPr fontId="2"/>
  </si>
  <si>
    <t>中山競馬場は終日凄まじい強風影響あり。スタート直後向かい風の影響で前半3F=35.2でナスノカンゲツがそのまま逃げ切り勝ち。</t>
    <phoneticPr fontId="2"/>
  </si>
  <si>
    <t>もうこのクラスでは上位の存在で、今回はスッと先手を奪って向かい風の影響でペースもそこまできつくならなかった。上のクラスでも通用しそうだ。</t>
    <phoneticPr fontId="2"/>
  </si>
  <si>
    <t>中山競馬場は終日凄まじい強風影響あり。淀みないペースで流れたが前の馬が止まらないレースになった。</t>
    <phoneticPr fontId="2"/>
  </si>
  <si>
    <t>２番手追走からスムーズな競馬で抜け出して勝利。ある程度時計が掛かるマイル戦がベストで、時計さえ掛かれば上のクラスでもやれる。</t>
    <phoneticPr fontId="2"/>
  </si>
  <si>
    <t>中山競馬場は終日凄まじい強風影響あり。直線追い風の影響からか差し馬に有利なレースになった感じがします。</t>
    <phoneticPr fontId="2"/>
  </si>
  <si>
    <t>どうも直線追い風で完全に差し馬有利のコンディションだった感じ。あまりに風が強かったので、なかなかレース評価が難しいところ。</t>
    <phoneticPr fontId="2"/>
  </si>
  <si>
    <t>中山競馬場は終日凄まじい強風影響あり。先行馬がズラリと揃っていたが、それでも向こう正面向かい風で前半3F=34.4。前有利だったか差し有利だったかも難しい。</t>
    <phoneticPr fontId="2"/>
  </si>
  <si>
    <t>スタートで出遅れたがヘニーヒューズ産駒らしくこの条件に適性を見せた。強風の影響でかなり特殊なコンディションだったので評価が難しい。</t>
    <phoneticPr fontId="2"/>
  </si>
  <si>
    <t>中山競馬場は終日凄まじい強風影響あり。ヨリノサファイヤが圧勝となったが、２着以下は差し馬が突っこんできた。</t>
    <phoneticPr fontId="2"/>
  </si>
  <si>
    <t>２番手追走からあっさりと抜け出して圧勝。揉まれずに自分のリズムで競馬ができれば強そうで、牝馬交流重賞でナナコ復権の象徴になる可能性も。準OPはなかなか相手も強い。</t>
    <phoneticPr fontId="2"/>
  </si>
  <si>
    <t>チェルシー</t>
    <phoneticPr fontId="2"/>
  </si>
  <si>
    <t>レイズトワイライト</t>
    <phoneticPr fontId="2"/>
  </si>
  <si>
    <t>ゴールドスター</t>
    <phoneticPr fontId="2"/>
  </si>
  <si>
    <t>エリカカリーナ</t>
    <phoneticPr fontId="2"/>
  </si>
  <si>
    <t>エレクトリックブギ</t>
    <phoneticPr fontId="2"/>
  </si>
  <si>
    <t>イージーオンミー</t>
    <phoneticPr fontId="2"/>
  </si>
  <si>
    <t>マイネルニコラス</t>
    <phoneticPr fontId="2"/>
  </si>
  <si>
    <t>シアージスト</t>
    <phoneticPr fontId="2"/>
  </si>
  <si>
    <t>ゴーストザッパー</t>
    <phoneticPr fontId="2"/>
  </si>
  <si>
    <t>テーオーパスワード</t>
    <phoneticPr fontId="2"/>
  </si>
  <si>
    <t>シュトルーヴェ</t>
    <phoneticPr fontId="2"/>
  </si>
  <si>
    <t>プラウドヘリテージ</t>
    <phoneticPr fontId="2"/>
  </si>
  <si>
    <t>ビップレーヌ</t>
    <phoneticPr fontId="2"/>
  </si>
  <si>
    <t>アイムプラウド</t>
    <phoneticPr fontId="2"/>
  </si>
  <si>
    <t>スプレーフォール</t>
    <phoneticPr fontId="2"/>
  </si>
  <si>
    <t>メアヴィア</t>
    <phoneticPr fontId="2"/>
  </si>
  <si>
    <t>チュウワキャリア</t>
    <phoneticPr fontId="2"/>
  </si>
  <si>
    <t>ウェイワードアクト</t>
    <phoneticPr fontId="2"/>
  </si>
  <si>
    <t>ﾏｸﾘｰﾝｽﾞﾐｭｰｼﾞｯｸ</t>
    <phoneticPr fontId="2"/>
  </si>
  <si>
    <t>ジャスティファイ</t>
    <phoneticPr fontId="2"/>
  </si>
  <si>
    <t>エセルフリーダ</t>
    <phoneticPr fontId="2"/>
  </si>
  <si>
    <t>サニーサフラン</t>
    <phoneticPr fontId="2"/>
  </si>
  <si>
    <t>ヘニーハウンド</t>
    <phoneticPr fontId="2"/>
  </si>
  <si>
    <t>スズカコーズウェイ</t>
    <phoneticPr fontId="2"/>
  </si>
  <si>
    <t>テセラリアン</t>
    <phoneticPr fontId="2"/>
  </si>
  <si>
    <t>ルーフ</t>
    <phoneticPr fontId="2"/>
  </si>
  <si>
    <t>トーセンファントム</t>
    <phoneticPr fontId="2"/>
  </si>
  <si>
    <t>ペースはそこまで速くなかったが最後の１ハロンの時計が掛かった。そこをチェルシーが差し切って勝利。</t>
    <phoneticPr fontId="2"/>
  </si>
  <si>
    <t>好位追走からじわじわと伸びて差し切り勝ち。今回はどうもペースの割に先行馬が最後に止まっており、展開に恵まれた感じがします。</t>
    <phoneticPr fontId="2"/>
  </si>
  <si>
    <t>前半がかなりのスローからのロンスパ戦に。人気馬が早めに仕掛けて上位独占の結果になった。</t>
    <phoneticPr fontId="2"/>
  </si>
  <si>
    <t>前走は１枠で揉まれて良さが出ず。今回は外枠で伸び伸びと走れてパフォーマンスを上げてきた。３着以下は突き放している。</t>
    <phoneticPr fontId="2"/>
  </si>
  <si>
    <t>人気のゴールドスターが先手を奪って終始楽な手ごたえ。そのまま後続をしのいで押し切り勝ち。</t>
    <phoneticPr fontId="2"/>
  </si>
  <si>
    <t>ダート２戦目で先手を奪う競馬でパフォーマンスを上げてきた。芝血統だけに上のクラスでどこまでやれるだろうか。</t>
    <phoneticPr fontId="2"/>
  </si>
  <si>
    <t>初出走馬だらけのメンバー構成。抜群のスタートを切って先行した２頭がそのまま行った行ったを決めた。</t>
    <phoneticPr fontId="2"/>
  </si>
  <si>
    <t>久々で大幅馬体増。積極策でスピードを活かし切る競馬で押し切った。まずまず評価できるレースじゃないだろうか。</t>
    <phoneticPr fontId="2"/>
  </si>
  <si>
    <t>ハイペースで流れて最後は差しも決まる展開。今回で距離を短くしてきた２頭でのワンツー決着。</t>
    <phoneticPr fontId="2"/>
  </si>
  <si>
    <t>もともと新馬勝ち後から短距離馬と示唆されていた馬。血統的にも完全にスピードタイプですしこの条件で良さが出たか。これからが楽しみ。</t>
    <phoneticPr fontId="2"/>
  </si>
  <si>
    <t>低調なメンバーレベル。超スローペースになって、芝実績あって前に行った人気２頭のワンツーに。</t>
    <phoneticPr fontId="2"/>
  </si>
  <si>
    <t>低調なメンバー相手に超スローを立ち回りの上手さで勝てた感じ。次走はプリンシパルSらしいがまず厳しいだろう。</t>
    <phoneticPr fontId="2"/>
  </si>
  <si>
    <t>序盤はかなりのスローだったが途中で捲りが入る展開。人気のイージーオンミーが途中で動いて完勝となった。</t>
    <phoneticPr fontId="2"/>
  </si>
  <si>
    <t>行き足はつかないが途中で動いてここでは力が違った。今回はレースレベル的に怪しいところがあるので昇級していきなりはどうだろうか。</t>
    <phoneticPr fontId="2"/>
  </si>
  <si>
    <t>超スローペースの展開で完全に前有利のレースに。後ろから行った馬はどうしようもなかった。</t>
    <phoneticPr fontId="2"/>
  </si>
  <si>
    <t>ベスト条件で内枠からスローペースを完璧な立ち回りができた。柴田大知騎手にしては素晴らしい騎乗だったが、いきなり上のクラスではどうか。</t>
    <phoneticPr fontId="2"/>
  </si>
  <si>
    <t>先行馬はそれなりにいたが準オープンにしては緩いペースに。こうなってしまうと前に行った馬しか厳しかった。</t>
    <phoneticPr fontId="2"/>
  </si>
  <si>
    <t>出たなりの競馬で圧巻のパフォーマンス。ダートの短距離ならかなり強そうな馬ですし、これからオープンや重賞で活躍していく馬だろう。</t>
    <phoneticPr fontId="2"/>
  </si>
  <si>
    <t>テーオーパスワードが逃げてスローからのロンスパ戦に。例年ハイレベル戦になるが、今年はメンバーや時計を見てもそこまでのレベルではないか。</t>
    <phoneticPr fontId="2"/>
  </si>
  <si>
    <t>今回はスローペースの逃げで上手くハマった印象。例年ハイレベルになりやすい伏竜Sではあるが、今年はそこまで評価ができなさそう。</t>
    <phoneticPr fontId="2"/>
  </si>
  <si>
    <t>前半がかなりのスローペースからのロンスパ戦に。先手を奪ったプラウドヘリテージがそのまま押し切って勝利。</t>
    <phoneticPr fontId="2"/>
  </si>
  <si>
    <t>ここ２戦は相手が強かった。使いつつ力をつけていきそうで、昇級してもクラス慣れしつつ通用していきそう。</t>
    <phoneticPr fontId="2"/>
  </si>
  <si>
    <t>そこそこペースは流れて最後はかなり上がりが掛かる展開。時計的にもあんまりレベルは高くなかったか。</t>
    <phoneticPr fontId="2"/>
  </si>
  <si>
    <t>レース慣れしてきて位置が取れるようになって勝利。ただ今回は相手が弱くて指数も低いのであまり評価はできないか。</t>
    <phoneticPr fontId="2"/>
  </si>
  <si>
    <t>しっかりペースも流れて地力は問われたはず。前付けした人気馬で決まりかけたが、最後にアイムプラウドが素晴らしい脚で差し切って勝利。</t>
    <phoneticPr fontId="2"/>
  </si>
  <si>
    <t>初の1200mでブリンカー着用でガラリ一変。走破時計も優秀ですし、普通に強い競馬だったか。</t>
    <phoneticPr fontId="2"/>
  </si>
  <si>
    <t>人気のスプレーフォールが先行馬を大名マークで前に行った馬は厳しくなったか。２着以下には差し馬を連れてきた。</t>
    <phoneticPr fontId="2"/>
  </si>
  <si>
    <t>スタートを決めて好位から持ったままで突き抜けた。時計も優秀ですし、使いつつかなり強くなっていくかもしれない。</t>
    <phoneticPr fontId="2"/>
  </si>
  <si>
    <t>淡々とペースが流れて最後は差しが決まる展開。人気のメアヴィアが順当に差し切って勝利。</t>
    <phoneticPr fontId="2"/>
  </si>
  <si>
    <t>中団追走からスムーズな競馬で差し切り勝ち。３着馬が不利を受けた分で勝てた感じもあり、今回どこまで評価できるかは微妙なところ。</t>
    <phoneticPr fontId="2"/>
  </si>
  <si>
    <t>揉まれずにスピードを活かしたい馬が集まっていたレース。その中でも相対的にスムーズな競馬ができた馬でワンツー。</t>
    <phoneticPr fontId="2"/>
  </si>
  <si>
    <t>好位からスムーズな競馬ができていた。母父サウスヴィグラスが強く出ている馬で、この条件がベストと見てよさそうだ。</t>
    <phoneticPr fontId="2"/>
  </si>
  <si>
    <t>単勝1.3倍のウェイワードアクトがスムーズに逃げて綺麗な平均ペース。前残りの展開になった。</t>
    <phoneticPr fontId="2"/>
  </si>
  <si>
    <t>約１年の休み明けだったがここでは力が違った。スムーズな逃げが打てたが、使っての上昇を考えると昇級即通用だろう。</t>
    <phoneticPr fontId="2"/>
  </si>
  <si>
    <t>淡々とペースが流れて地力は問われたか。最後は３頭が４着以下を突き放した。</t>
    <phoneticPr fontId="2"/>
  </si>
  <si>
    <t>キレはないがバテずに伸びる馬。いかにも中山コースが合っていた感じで、次走が東京でのオークストライアルとなるとどこまで。</t>
    <phoneticPr fontId="2"/>
  </si>
  <si>
    <t>低調なメンバーでなおかつ前に行く馬が少ないメンバー構成。かなりのスローになって完全な前有利レースに。</t>
    <phoneticPr fontId="2"/>
  </si>
  <si>
    <t>低調なメンバー相手にスローペースの先行策で恵まれた。今回は色々と恵まれすぎていた感じがします。</t>
    <phoneticPr fontId="2"/>
  </si>
  <si>
    <t>ペース流れた上に加速ラップ。時計も優秀に見えますし、これはなかなかのハイレベル戦だったかも。</t>
    <phoneticPr fontId="2"/>
  </si>
  <si>
    <t>中団追走から素晴らしい脚を見せて差し切り勝ち。ここに来て本格化してきており、どこか近いうちに重賞でも走りそうな馬だ。</t>
    <phoneticPr fontId="2"/>
  </si>
  <si>
    <t>速いペースで流れて走破時計もかなり優秀。普通にハイレベル戦だったんじゃないだろうか。</t>
    <phoneticPr fontId="2"/>
  </si>
  <si>
    <t>好位追走からハイペースを抜け出して勝利。普通に時計も速いですし、いずれオープンまで行ける馬か。</t>
    <phoneticPr fontId="2"/>
  </si>
  <si>
    <t>ブレイゼスト</t>
    <phoneticPr fontId="2"/>
  </si>
  <si>
    <t>コンテソレーラ</t>
    <phoneticPr fontId="2"/>
  </si>
  <si>
    <t>マイフォーエバー</t>
    <phoneticPr fontId="2"/>
  </si>
  <si>
    <t>イモータルバード</t>
    <phoneticPr fontId="2"/>
  </si>
  <si>
    <t>フォルクスリート</t>
    <phoneticPr fontId="2"/>
  </si>
  <si>
    <t>重</t>
    <rPh sb="0" eb="1">
      <t>オモイ</t>
    </rPh>
    <phoneticPr fontId="7"/>
  </si>
  <si>
    <t>アンゴラブラック</t>
    <phoneticPr fontId="7"/>
  </si>
  <si>
    <t>M</t>
    <phoneticPr fontId="7"/>
  </si>
  <si>
    <t>平坦</t>
    <rPh sb="0" eb="2">
      <t>ヘイタn</t>
    </rPh>
    <phoneticPr fontId="7"/>
  </si>
  <si>
    <t>キズナ</t>
    <phoneticPr fontId="7"/>
  </si>
  <si>
    <t>ゴールドシップ</t>
    <phoneticPr fontId="7"/>
  </si>
  <si>
    <t>ハービンジャー</t>
    <phoneticPr fontId="7"/>
  </si>
  <si>
    <t>クーアフュルスト</t>
    <phoneticPr fontId="2"/>
  </si>
  <si>
    <t>マルディランダ</t>
    <phoneticPr fontId="2"/>
  </si>
  <si>
    <t>ダイシンアポロン</t>
    <phoneticPr fontId="2"/>
  </si>
  <si>
    <t>カイザーブリッツ</t>
    <phoneticPr fontId="2"/>
  </si>
  <si>
    <t>ザファクター</t>
    <phoneticPr fontId="2"/>
  </si>
  <si>
    <t>ストライク</t>
    <phoneticPr fontId="2"/>
  </si>
  <si>
    <t>ザロック</t>
    <phoneticPr fontId="2"/>
  </si>
  <si>
    <t>ノーブルゲイル</t>
    <phoneticPr fontId="2"/>
  </si>
  <si>
    <t>ダイオジェナイト</t>
    <phoneticPr fontId="2"/>
  </si>
  <si>
    <t>エラン</t>
    <phoneticPr fontId="2"/>
  </si>
  <si>
    <t>ケイケイ</t>
    <phoneticPr fontId="2"/>
  </si>
  <si>
    <t>ピュアキアン</t>
    <phoneticPr fontId="2"/>
  </si>
  <si>
    <t>タミオスター</t>
    <phoneticPr fontId="2"/>
  </si>
  <si>
    <t>メジャークロニクル</t>
    <phoneticPr fontId="2"/>
  </si>
  <si>
    <t>ドライゼ</t>
    <phoneticPr fontId="2"/>
  </si>
  <si>
    <t>スマートファルコン</t>
    <phoneticPr fontId="2"/>
  </si>
  <si>
    <t>キングズパレス</t>
    <phoneticPr fontId="2"/>
  </si>
  <si>
    <t>ムーヴ</t>
    <phoneticPr fontId="2"/>
  </si>
  <si>
    <t>中山ダートは前日の大雨が残って時計が速い馬場。ここはペースが速くなって差しが決まるレースに。</t>
    <phoneticPr fontId="2"/>
  </si>
  <si>
    <t>初ダートで位置は後ろ。途中でかなり早めに動く競馬で押し切り勝ち。スタミナは相当にありそうな馬だ。</t>
    <phoneticPr fontId="2"/>
  </si>
  <si>
    <t>中山ダートは前日の大雨が残って時計が速い馬場。この条件らしく前に行った馬がそのまま粘り込む結果に。</t>
    <phoneticPr fontId="2"/>
  </si>
  <si>
    <t>抜群のスタートから先手を奪って押し切り勝ち。母フォーエバーマークの血統だけにスピードを活かす競馬は合いそうだ。</t>
    <phoneticPr fontId="2"/>
  </si>
  <si>
    <t>中山ダートは前日の大雨が残って時計が速い馬場。淡々とペースが流れて人気馬による順当な決着に。</t>
    <phoneticPr fontId="2"/>
  </si>
  <si>
    <t>初ダートでスッと位置を取れて完勝。今回は時計の速い馬場だったことを考えると時計は平凡に見えます。</t>
    <phoneticPr fontId="2"/>
  </si>
  <si>
    <t>中山ダートは前日の大雨が残って時計が速い馬場。先行馬が最後に止まって差しが決まるレースになった。</t>
    <phoneticPr fontId="2"/>
  </si>
  <si>
    <t>出遅れ癖ある馬が初ダートでスタートを決めてある程度の位置から競馬ができた。好位から楽に抜け出しての勝利でしたし、ダート適性は高そうだ。</t>
    <phoneticPr fontId="2"/>
  </si>
  <si>
    <t>中山競馬場は前日の大雨の影響はそこまでなさそうな馬場。締まったペースでしっかりとスタミナが問われるレースになったか。</t>
    <phoneticPr fontId="2"/>
  </si>
  <si>
    <t>２戦目でペース流れてパフォーマンスを上げてきた。キズナ産駒でタンザナイトの家系なので持続力を活かす競馬が合いそうだ。</t>
    <phoneticPr fontId="2"/>
  </si>
  <si>
    <t>中山ダートは前日の大雨が残って時計が速い馬場。ここは断然人気のクーアフュルストが力の違いを見せて圧勝。</t>
    <phoneticPr fontId="2"/>
  </si>
  <si>
    <t>もう未勝利では明らかに上位だった。番手追走から加速ラップであっさり突き抜けましたし、昇級しても通用していいはず。</t>
    <phoneticPr fontId="2"/>
  </si>
  <si>
    <t>中山ダートは前日の大雨が残って時計が速い馬場。先行馬がいないなりにペースは流れたが、最後は人気のブレイゼストが順当勝ち。</t>
    <phoneticPr fontId="2"/>
  </si>
  <si>
    <t>好位で上手く脚を溜めてスムーズな競馬ができた。昇級しても通用するがタフな馬場だと1800mは少し長そうなイメージ。</t>
    <phoneticPr fontId="2"/>
  </si>
  <si>
    <t>若手騎手２人が競り合って案の定のハイペースに。能力上位の差し馬が突っこんできて順当な結果。</t>
    <phoneticPr fontId="2"/>
  </si>
  <si>
    <t>速いペースになったことで外枠の不利がなくなった。同日の重賞と時計もそう変わらないですし、上のクラスでもすぐに通用しそうだ。</t>
    <phoneticPr fontId="2"/>
  </si>
  <si>
    <t>スローペースから上がりの速い展開。途中で動いたダイシンアポロンがスタミナを見せて押し切り勝ち。</t>
    <phoneticPr fontId="2"/>
  </si>
  <si>
    <t>今回も出遅れて後ろから。途中で動く競馬で直線でも制御が難しそうだったが押し切った。力はありそうだが難しいところはありそう。</t>
    <phoneticPr fontId="2"/>
  </si>
  <si>
    <t>中山ダートは前日の大雨が残って時計が速い馬場。先行馬は少なかったが速い流れになり、しっかりと地力が問われるレースになった。</t>
    <phoneticPr fontId="2"/>
  </si>
  <si>
    <t>距離２戦目で一気にパフォーマンスを上げてきた。高速馬場でも時計は優秀ですし、この内容なら上のクラスでやれそう。</t>
    <phoneticPr fontId="2"/>
  </si>
  <si>
    <t>断然人気のビートエモーションが躓いてレースに参加できず。相対的にスムーズな競馬ができた人気馬のワンツー。</t>
    <phoneticPr fontId="2"/>
  </si>
  <si>
    <t>高速馬場で積極策を取って押し切り勝ち。今回は同型不在でマイペースの競馬ができており、昇級してどこまでやれるだろうか。</t>
    <phoneticPr fontId="2"/>
  </si>
  <si>
    <t>中山ダートは土曜よりもワンランク乾いた馬場に。ハイペースで流れて上がりが掛かる消耗戦になった。</t>
    <phoneticPr fontId="2"/>
  </si>
  <si>
    <t>好位追走から早めに仕掛けてここでは力が違った。新人騎手で勝ち切った点は立派だが、上のクラスでは時間がかかりそう。</t>
    <phoneticPr fontId="2"/>
  </si>
  <si>
    <t>中山ダートは土曜よりもワンランク乾いた馬場に。先行した人気馬が情独占の結果になった。</t>
    <phoneticPr fontId="2"/>
  </si>
  <si>
    <t>スタートはイマイチだったが二の足で位置を取ってあっさりと突き抜けた。この条件が合っていた感じで上のクラスでも通用しそうだ。</t>
    <phoneticPr fontId="2"/>
  </si>
  <si>
    <t>中山ダートは土曜よりもワンランク乾いた馬場に。ここでは力が違った感じで断然人気のダイオジェナイトが差し切り勝ち。</t>
    <phoneticPr fontId="2"/>
  </si>
  <si>
    <t>今回のメンバーに入れば能力上位だった。加速ラップであっさりと突き抜けましたし、上のクラスでも通用しそうだ。</t>
    <phoneticPr fontId="2"/>
  </si>
  <si>
    <t>前半スローから後半1000m=58.6のロンスパ戦に。途中で動いて４コーナーで前に進出してきた馬で上位独占。</t>
    <phoneticPr fontId="2"/>
  </si>
  <si>
    <t>２番手追走から早め先頭で機動力とスタミナを活かし切った。あまりキレが問われない舞台でこういう競馬ができればという馬か。</t>
    <phoneticPr fontId="2"/>
  </si>
  <si>
    <t>テンのペースは遅かったが中盤ペースはそこまで緩まず。レースレベルはそれなりに高かったか。</t>
    <phoneticPr fontId="2"/>
  </si>
  <si>
    <t>勝負所から抜群の手応えで動いて差し切り勝ち。中山コース適性は高そうで、この条件なら上のクラスでもやれそう。</t>
    <phoneticPr fontId="2"/>
  </si>
  <si>
    <t>中山ダートは土曜よりもワンランク乾いた馬場に。淀みないペースで流れたが先行馬が上位独占の結果に。</t>
    <phoneticPr fontId="2"/>
  </si>
  <si>
    <t>揉まれるのが苦手な馬なのでハナを取り切ったのが正解。血統的に使いつつ良くなりそうで、今後も相手なりに走っていきそう。</t>
    <phoneticPr fontId="2"/>
  </si>
  <si>
    <t>内枠の先行馬が楽に隊列を形成してスローペースの展開。典型的な行った行ったの結果になった。</t>
    <phoneticPr fontId="2"/>
  </si>
  <si>
    <t>抜群のスタートからあっさり先手を奪ってスローペースの逃げ。今回は展開に恵まれた感じがします。</t>
    <phoneticPr fontId="2"/>
  </si>
  <si>
    <t>メンバーレベルは微妙に見えたが、後半がかなりのロングスパートで時計も速い。普通にハイレベル戦だったか。</t>
    <phoneticPr fontId="2"/>
  </si>
  <si>
    <t>長めの距離でストライドの大きさを活かす競馬で変わった。普通に時計も優秀ですし、この距離なら出世していけるかも。</t>
    <phoneticPr fontId="2"/>
  </si>
  <si>
    <t>中山ダートは土曜よりもワンランク乾いた馬場に。ペースは遅かったが最後は完全に差しが決まる結果に。</t>
    <phoneticPr fontId="2"/>
  </si>
  <si>
    <t>中山ダートは土曜よりもワンランク乾いた馬場に。女性騎手が多かったが案外速いペースにはならず、それでも最後は差しが決まる結果に。</t>
    <phoneticPr fontId="2"/>
  </si>
  <si>
    <t>風の影響か差しが決まるレースが上手くハマった印象。上がり35.6は追い風でも優秀ですし、上のクラスでもハマればやれそう。</t>
    <phoneticPr fontId="2"/>
  </si>
  <si>
    <t>逃げタイプの２頭が飛ばして淀みなくペースは流れた。ここは人気の２頭が普通に能力上位だった感じか。</t>
    <phoneticPr fontId="2"/>
  </si>
  <si>
    <t>もう明らかにクラス上位の存在だった。格上挑戦でも通用しそうな馬でしたし、普通にオープンでもいきなりやれていいはず。</t>
    <phoneticPr fontId="2"/>
  </si>
  <si>
    <t>休み明けだったが逆に状態が良かった感じか。混合のオープン戦ではきつそうで、牝馬交流重賞でどこまでやれるだろうか。</t>
    <phoneticPr fontId="2"/>
  </si>
  <si>
    <t>アロットドリーム</t>
    <phoneticPr fontId="2"/>
  </si>
  <si>
    <t>ショーヴァロンス</t>
    <phoneticPr fontId="2"/>
  </si>
  <si>
    <t>ヴェサリウス</t>
    <phoneticPr fontId="2"/>
  </si>
  <si>
    <t>ヨッコサン</t>
    <phoneticPr fontId="2"/>
  </si>
  <si>
    <t>レイククレセント</t>
    <phoneticPr fontId="2"/>
  </si>
  <si>
    <t>ロードレヴェランス</t>
    <phoneticPr fontId="2"/>
  </si>
  <si>
    <t>ダノンシャーク</t>
    <phoneticPr fontId="2"/>
  </si>
  <si>
    <t>コガネノソラ</t>
    <phoneticPr fontId="2"/>
  </si>
  <si>
    <t>ネイチャーシップ</t>
    <phoneticPr fontId="2"/>
  </si>
  <si>
    <t>エコロブルーム</t>
    <phoneticPr fontId="2"/>
  </si>
  <si>
    <t>スマイルアップ</t>
    <phoneticPr fontId="2"/>
  </si>
  <si>
    <t>グランプリボス</t>
    <phoneticPr fontId="2"/>
  </si>
  <si>
    <t>プルナチャンドラ</t>
    <phoneticPr fontId="2"/>
  </si>
  <si>
    <t>オオゾラヒバリ</t>
    <phoneticPr fontId="2"/>
  </si>
  <si>
    <t>オウケンシルヴァー</t>
    <phoneticPr fontId="2"/>
  </si>
  <si>
    <t>キングリオ</t>
    <phoneticPr fontId="2"/>
  </si>
  <si>
    <t>ストライクオン</t>
    <phoneticPr fontId="2"/>
  </si>
  <si>
    <t>アポロケンタッキー</t>
    <phoneticPr fontId="2"/>
  </si>
  <si>
    <t>レッドセニョール</t>
    <phoneticPr fontId="2"/>
  </si>
  <si>
    <t>キューティクローム</t>
    <phoneticPr fontId="2"/>
  </si>
  <si>
    <t>ベイテッドブレス</t>
    <phoneticPr fontId="2"/>
  </si>
  <si>
    <t>タイセイフェスタ</t>
    <phoneticPr fontId="2"/>
  </si>
  <si>
    <t>マツリダゴッホ</t>
    <phoneticPr fontId="2"/>
  </si>
  <si>
    <t>イフラージ</t>
    <phoneticPr fontId="2"/>
  </si>
  <si>
    <t>フラミニア</t>
    <phoneticPr fontId="2"/>
  </si>
  <si>
    <t>メイショウサムソン</t>
    <phoneticPr fontId="2"/>
  </si>
  <si>
    <t>ホウオウスーペリア</t>
    <phoneticPr fontId="2"/>
  </si>
  <si>
    <t>重</t>
    <rPh sb="0" eb="1">
      <t xml:space="preserve">オモ </t>
    </rPh>
    <phoneticPr fontId="2"/>
  </si>
  <si>
    <t>ロードマゼラン</t>
    <phoneticPr fontId="2"/>
  </si>
  <si>
    <t>中山ダートは雨の影響残って少し時計が速い馬場。３頭が飛ばし気味に先行してそのまま押し切る結果に。上がりはかなり掛かった。</t>
    <phoneticPr fontId="2"/>
  </si>
  <si>
    <t>使いつつ良くなっていたタイミングで小林美駒騎手からの鞍上強化で変わった。今回はレースレベルが疑問。</t>
    <phoneticPr fontId="2"/>
  </si>
  <si>
    <t>中山ダートは雨の影響残って少し時計が速い馬場。ここは断然人気に推されたヴェサリウスのスピードが全く違った感じ。</t>
    <phoneticPr fontId="2"/>
  </si>
  <si>
    <t>スタートを決めて先行策から圧巻のパフォーマンス。走破時計やレースぶりからもダート短距離ならかなり期待できる馬か。</t>
    <phoneticPr fontId="2"/>
  </si>
  <si>
    <t>中山ダートは雨の影響残って少し時計が速い馬場。淡々と流れて上がりが掛かる展開になり、プルナチャンドラが外からあっさり差し切った。</t>
    <phoneticPr fontId="2"/>
  </si>
  <si>
    <t>前走はコーナーで張ってしまって力を出せず。脚力はかなりのものがありそうで、上手く制御できればまだまだ上がありそう。</t>
    <phoneticPr fontId="2"/>
  </si>
  <si>
    <t>中山ダートは雨の影響残って少し時計が速い馬場。速いペースで流れて上位３頭が４着以下を突き放した。</t>
    <phoneticPr fontId="2"/>
  </si>
  <si>
    <t>単純に柴田大知騎手からの鞍上強化でパフォーマンスを上げた。走破時計もまずまずなので相手や展開次第で上のクラスでもやれそう。</t>
    <phoneticPr fontId="2"/>
  </si>
  <si>
    <t>中山芝は雨の影響あって泥が跳ぶようなタフ馬場。人気のマイネルオーシャンが一旦は抜け出したが、最後にレイククレセントが差し切って勝利。</t>
    <phoneticPr fontId="2"/>
  </si>
  <si>
    <t>２戦目で位置を取って素晴らしい競馬を見せた。馬体を見てもこれからの馬で、晩成での成長に期待したい馬だ。</t>
    <phoneticPr fontId="2"/>
  </si>
  <si>
    <t>中山ダートは雨の影響残って少し時計が速い馬場。前半スローからのロンスパ戦で人気のロードレヴェランスが順当勝ち。</t>
    <phoneticPr fontId="2"/>
  </si>
  <si>
    <t>コーナー部分で伸びない馬だがここではもう力上位だった。今回は相手に恵まれた感じがするのがどうでしょうか。</t>
    <phoneticPr fontId="2"/>
  </si>
  <si>
    <t>中山芝は雨の影響あって泥が跳ぶようなタフ馬場。地力とタフさが問われるレースで人気馬が上位独占の結果に。</t>
    <phoneticPr fontId="2"/>
  </si>
  <si>
    <t>柴田大知から乗り替わって連勝。ゴールドシップ産駒らしいスタミナ型で、オークスは間に合わないにしても秋に向けて面白い馬になっていくかも。</t>
    <phoneticPr fontId="2"/>
  </si>
  <si>
    <t>中山ダートは雨の影響残って少し時計が速い馬場。速いペースでかなり上がりが掛かる展開になり、最後は差しが決まる結果に。</t>
    <phoneticPr fontId="2"/>
  </si>
  <si>
    <t>今回が初ダートだったが最後は素晴らしい脚を見せて差し切り勝ち。今回はハイペースが向いた感じはあります。</t>
    <phoneticPr fontId="2"/>
  </si>
  <si>
    <t>中山ダートは雨の影響残って少し時計が速い馬場。ハイペースで差し馬が台頭してきたが番手追走のアロットドリームが押し切り勝ち。</t>
    <phoneticPr fontId="2"/>
  </si>
  <si>
    <t>前走は古川奈穂の暴走騎乗に泣いた印象。スムーズな先行策が取れれば普通に強かった。ハイペースを先行して強い競馬じゃないだろうか。</t>
    <phoneticPr fontId="2"/>
  </si>
  <si>
    <t>中山芝は雨の影響あって泥が跳ぶようなタフ馬場。少々速いペースぐらいだったが外からの差しが決まった。</t>
    <phoneticPr fontId="2"/>
  </si>
  <si>
    <t>タフな馬場で末脚を活かしてこその馬。素質はありそうだが、今回は馬場もペースも向いている。オープンからが試金石か。</t>
    <phoneticPr fontId="2"/>
  </si>
  <si>
    <t>中山ダートは雨の影響残って少し時計が速い馬場。かなりスローの楽逃げが打てたスマイルアップが押し切り勝ち。</t>
    <phoneticPr fontId="2"/>
  </si>
  <si>
    <t>藤田菜七子らしい積極策でスローペースに恵まれた。今回は完全に展開が向いているので評価は難しい。</t>
    <phoneticPr fontId="2"/>
  </si>
  <si>
    <t>中山ダートは夜の雨の影響でかなりの高速馬場。そんな馬場らしく前に行った馬が上位独占の結果に。</t>
    <phoneticPr fontId="2"/>
  </si>
  <si>
    <t>スタートを決めて先行する競馬でここでは上位だった。普通に勝ちっぷりも優秀ですし、上のクラスでもやれていいか。</t>
    <phoneticPr fontId="2"/>
  </si>
  <si>
    <t>中山ダートは夜の雨の影響でかなりの高速馬場。そんな馬場にしても速いペースだったが、前に行った馬で上位独占の結果に。</t>
    <phoneticPr fontId="2"/>
  </si>
  <si>
    <t>ダート２戦目で位置が取れたのが大きい。外々を回って差し切っているので時計以上には評価できるかも。</t>
    <phoneticPr fontId="2"/>
  </si>
  <si>
    <t>中山ダートは夜の雨の影響でかなりの高速馬場。そんな馬場の割にはペース流れずで完全な前残り決着に。</t>
    <phoneticPr fontId="2"/>
  </si>
  <si>
    <t>前走時計や対戦相手を考えてもここでは抜けていた。時計も優秀ですし上のクラスで通用していいはずです。</t>
    <phoneticPr fontId="2"/>
  </si>
  <si>
    <t>中山芝は雨の影響あって泥が跳ぶようなタフ馬場。そんな馬場にしては速いペースだったが、前に行った馬が上位独占。</t>
    <phoneticPr fontId="2"/>
  </si>
  <si>
    <t>距離を短くしてスタートを決めての先行策。タフな馬場でハイペースで厳しいレースだったが、しっかり押し切るあたりまずまず評価して良さそう。</t>
    <phoneticPr fontId="2"/>
  </si>
  <si>
    <t>中山芝は雨の影響あって泥が跳ぶようなタフ馬場。上位馬が崩れたことで低指数の差し決着になった。</t>
    <phoneticPr fontId="2"/>
  </si>
  <si>
    <t>タフ馬場でメンバーレベルも手薄。人気馬も崩れたために相対的に勝てた印象。あまり評価はできない。</t>
    <phoneticPr fontId="2"/>
  </si>
  <si>
    <t>中山ダートは夜の雨の影響でかなりの高速馬場。そんな馬場にしても速いペースだったが、強い馬が前に行ってそのまま粘り込んだ。ハイレベル戦。</t>
    <phoneticPr fontId="2"/>
  </si>
  <si>
    <t>中団から途中で捲り上げて差し切り勝ち。なかなかの好メンバー相手に強い競馬でしたし、血統背景からもまだまだ上積みがありそう。楽しめそうな馬。</t>
    <phoneticPr fontId="2"/>
  </si>
  <si>
    <t>中山芝は雨の影響あって泥が跳ぶようなタフ馬場。タフな馬場を苦にしなかった馬が相対的に上位に来た印象。</t>
    <phoneticPr fontId="2"/>
  </si>
  <si>
    <t>これまで脚を余す競馬が続いていたが、戸崎騎手が途中で押し上げる競馬でナイスな騎乗。こういう馬場を苦にしなかったのも良かったか。</t>
    <phoneticPr fontId="2"/>
  </si>
  <si>
    <t>中山芝は雨の影響あって泥が跳ぶようなタフ馬場。低調なメンバーでペースもスロー。低レベル戦だった感じがします。</t>
    <phoneticPr fontId="2"/>
  </si>
  <si>
    <t>低調なメンバー相手にスローを正攻法で勝ち切った。今回は相手関係からしても全く評価できないんじゃないだろうか。</t>
    <phoneticPr fontId="2"/>
  </si>
  <si>
    <t>中山ダートは夜の雨の影響でかなりの高速馬場。ガンウルフとモディカが壮絶にハナ争いをした結果、この条件では見たことないぐらいのハイペース戦になった。</t>
    <phoneticPr fontId="2"/>
  </si>
  <si>
    <t>前２頭が勝手にやり合う展開を離れた３番手から完璧な競馬ができた。揉まれたりするとどうかという馬で、今後はもう少し短い距離でどこまでやれるか。</t>
    <phoneticPr fontId="2"/>
  </si>
  <si>
    <t>中山芝は雨の影響あって泥が跳ぶようなタフ馬場。スローになったことでタフ馬場適性と立ち回りの上手さが問われるレースに。</t>
    <phoneticPr fontId="2"/>
  </si>
  <si>
    <t>タフな馬場を苦にしない馬なので今回は存分に立ち回りの上手さを活かせた。すぐにオープンまで行ける馬だと思います。</t>
    <phoneticPr fontId="2"/>
  </si>
  <si>
    <t>中山ダートは夜の雨の影響でかなりの高速馬場。その馬場の割にはスローペースで完全な前残りの結果に。</t>
    <phoneticPr fontId="2"/>
  </si>
  <si>
    <t>スッと先行してオープンも勝利。今回は高速馬場のスローペース戦で前の馬には恵まれていた。厳しい流れでどこまでやれるだろうか。</t>
    <phoneticPr fontId="2"/>
  </si>
  <si>
    <t>中山ダートは夜の雨の影響でかなりの高速馬場。番手につけたロードマゼランが押し切って勝利となった。</t>
    <phoneticPr fontId="2"/>
  </si>
  <si>
    <t>高速馬場で先行して押し切り勝ち。今回は相手関係や馬場などに恵まれての勝利という感じがします。</t>
    <phoneticPr fontId="2"/>
  </si>
  <si>
    <t>テリフィックプラン</t>
    <phoneticPr fontId="2"/>
  </si>
  <si>
    <t>ティニア</t>
    <phoneticPr fontId="2"/>
  </si>
  <si>
    <t>マケズギライ</t>
    <phoneticPr fontId="2"/>
  </si>
  <si>
    <t>バンブーエール</t>
    <phoneticPr fontId="2"/>
  </si>
  <si>
    <t>アムレートゥム</t>
    <phoneticPr fontId="2"/>
  </si>
  <si>
    <t>キングクレオール</t>
    <phoneticPr fontId="2"/>
  </si>
  <si>
    <t>タンゴノアール</t>
    <phoneticPr fontId="2"/>
  </si>
  <si>
    <t>ナファロア</t>
    <phoneticPr fontId="2"/>
  </si>
  <si>
    <t>ヒシタイカン</t>
    <phoneticPr fontId="2"/>
  </si>
  <si>
    <t>フランケル</t>
    <phoneticPr fontId="2"/>
  </si>
  <si>
    <t>ヤマニンアドホック</t>
    <phoneticPr fontId="2"/>
  </si>
  <si>
    <t>アクションプラン</t>
    <phoneticPr fontId="2"/>
  </si>
  <si>
    <t>ハヤブサジェット</t>
    <phoneticPr fontId="2"/>
  </si>
  <si>
    <t>グランコネクシオン</t>
    <phoneticPr fontId="2"/>
  </si>
  <si>
    <t>ソニックロプロス</t>
    <phoneticPr fontId="2"/>
  </si>
  <si>
    <t>マスタリー</t>
    <phoneticPr fontId="2"/>
  </si>
  <si>
    <t>クリフハンガー</t>
    <phoneticPr fontId="2"/>
  </si>
  <si>
    <t>ラップスター</t>
    <phoneticPr fontId="2"/>
  </si>
  <si>
    <t>ネロ</t>
    <phoneticPr fontId="2"/>
  </si>
  <si>
    <t>グランフォーブル</t>
    <phoneticPr fontId="2"/>
  </si>
  <si>
    <t>エンパイアウエスト</t>
    <phoneticPr fontId="2"/>
  </si>
  <si>
    <t>カンピオーネ</t>
    <phoneticPr fontId="2"/>
  </si>
  <si>
    <t>シビルウォー</t>
    <phoneticPr fontId="2"/>
  </si>
  <si>
    <t>セイウンプラチナ</t>
    <phoneticPr fontId="2"/>
  </si>
  <si>
    <t>ジャスティンミラノ</t>
    <phoneticPr fontId="2"/>
  </si>
  <si>
    <t>パレスマリス</t>
    <phoneticPr fontId="2"/>
  </si>
  <si>
    <t>サトノレーヴ</t>
    <phoneticPr fontId="2"/>
  </si>
  <si>
    <t>外枠の先行馬が位置を取って粘り込む展開。結局は人気馬が上位独占の結果になった。</t>
    <phoneticPr fontId="2"/>
  </si>
  <si>
    <t>このメンバーに入れば能力上位だった。位置が取れて終いの脚も使える馬なので、上のクラスでも通用していいでしょう。</t>
    <phoneticPr fontId="2"/>
  </si>
  <si>
    <t>前半スローペースからのロンスパ戦に。人気の差し馬は脚を余した感じで、早めに抜け出したアムレートゥムが押し切り勝ち。</t>
    <phoneticPr fontId="2"/>
  </si>
  <si>
    <t>スローペースのロンスパ戦で絶妙な仕掛けで押し切り勝ち。これまでのレース内容などを見ても上のクラスでは厳しそう。</t>
    <phoneticPr fontId="2"/>
  </si>
  <si>
    <t>しっかりとペースが流れて地力ははっきり問われたか。３頭が４着以下を突き放す結果になった。</t>
  </si>
  <si>
    <t>ここ２戦はスローペースに泣いていた感じ。今回は中団位置から素晴らしい末脚で差し切り勝ち。上のクラスでも通用していいはず。</t>
    <phoneticPr fontId="2"/>
  </si>
  <si>
    <t>ミドルペースで最後は上がりが掛かる展開。時計的にも評価は微妙なレースに見えます。</t>
    <phoneticPr fontId="2"/>
  </si>
  <si>
    <t>途中で位置を押し上げてスタミナを活かす競馬で勝利。時計は遅いだけに上のクラスでは厳しそうな感じがします。</t>
    <phoneticPr fontId="2"/>
  </si>
  <si>
    <t>この週の中山芝は気温の上昇もあってかかなりの高速馬場。前目で競馬をした馬が上位独占の結果になった。</t>
    <phoneticPr fontId="2"/>
  </si>
  <si>
    <t>長期休養明けでもここでは力が違った。まだ馬が成長しきれていない感じがするので、これから良くなっていきそう。</t>
    <phoneticPr fontId="2"/>
  </si>
  <si>
    <t>前半スローペースから捲りが入ってのロンスパ戦に。断然人気のグラウンドビートが最後は順当に差し切って勝利。</t>
    <phoneticPr fontId="2"/>
  </si>
  <si>
    <t>途中で捲られて厳しいレースだったが最後は力の違いを見せた。オープンでも能力は通用するんじゃないだろうか。</t>
    <phoneticPr fontId="2"/>
  </si>
  <si>
    <t>去勢明け２戦目で超スローの逃げが打って押し切り勝ち。今回は展開に恵まれた感じがします。</t>
    <phoneticPr fontId="2"/>
  </si>
  <si>
    <t>この週の中山芝は気温の上昇もあってかかなりの高速馬場。ヒシタイカンが逃げて超スローペースの展開。最後は加速ラップで前有利のレースになった感じか。</t>
    <phoneticPr fontId="2"/>
  </si>
  <si>
    <t>この週の中山芝は気温の上昇もあってかかなりの高速馬場。1200mにしては驚きの超スローになり前有利のレース結果に。</t>
    <phoneticPr fontId="2"/>
  </si>
  <si>
    <t>前走はハイレベル戦でここでは上位だった。今回は超スローペースで展開に恵まれている感じがします。</t>
    <phoneticPr fontId="2"/>
  </si>
  <si>
    <t>この週の中山芝は気温の上昇もあってかかなりの高速馬場。スローペースで逃げたヤマニンアドホックがそのまま押し切って勝利。</t>
    <phoneticPr fontId="2"/>
  </si>
  <si>
    <t>高速馬場でスローペースの逃げを打って押し切り勝ち。今回は完全に展開に恵まれた感じがします。</t>
    <phoneticPr fontId="2"/>
  </si>
  <si>
    <t>揉まれたくなかったアクションプランが逃げて平均ペースで推移。地力はしっかり問われたんじゃないだろうか。</t>
    <phoneticPr fontId="2"/>
  </si>
  <si>
    <t>揉まれ弱い馬なので１枠がネックだったが逃げることで解消。揉まれなければオープンでも通用するはずだ。</t>
    <phoneticPr fontId="2"/>
  </si>
  <si>
    <t>２勝クラスにしてはかなりのスローペース戦に。こうなると前に行った馬しかどうしようもなかった。</t>
    <phoneticPr fontId="2"/>
  </si>
  <si>
    <t>２勝クラスにしてはありえないぐらいのスローペース逃げが打てた。今回は完全に展開に恵まれている。</t>
    <phoneticPr fontId="2"/>
  </si>
  <si>
    <t>３頭が競り合うようなレースになり先行馬は壊滅。最後は差し馬が上位を独占する結果になった。</t>
    <phoneticPr fontId="2"/>
  </si>
  <si>
    <t>じっくり溜めて終いを活かす競馬。今回はハイペースで展開がドンピシャにハマった感じがします。</t>
    <phoneticPr fontId="2"/>
  </si>
  <si>
    <t>断然人気のソニックロプロスが逃げて平均ペース。こうなればそのまま押し切るのも当然という感じ。</t>
    <phoneticPr fontId="2"/>
  </si>
  <si>
    <t>もう未勝利では明らかに上位だった。これまで戦ってきた相手との比較でも上のクラスでやれていいんじゃないだろうか。</t>
    <phoneticPr fontId="2"/>
  </si>
  <si>
    <t>２頭が競り合うような競馬でハイペースの展開。人気のテリフィックプランが後続を突き放して圧勝となった。</t>
    <phoneticPr fontId="2"/>
  </si>
  <si>
    <t>ハイペースを好位からじわっと仕掛けてここは完勝。まだキャリアが浅いですし、これから成長してどんどん強くなりそう。</t>
    <phoneticPr fontId="2"/>
  </si>
  <si>
    <t>この条件らしく中盤ペースが流れて持続力勝負に。人気のクリフハンガーが外から差し切って勝利。</t>
    <phoneticPr fontId="2"/>
  </si>
  <si>
    <t>中団追走から差し切って勝利。血統イメージ通りにこれぐらいの距離のロングスパート勝負が合いそうで、使いつつまだ良くなっていきそう。</t>
    <phoneticPr fontId="2"/>
  </si>
  <si>
    <t>徹底先行タイプは揃っていたが断然人気のインビンシブルパパがあっさり先手を奪う展開。そのまま押し切って圧勝となった。</t>
    <phoneticPr fontId="2"/>
  </si>
  <si>
    <t>徹底先行タイプが揃っている中でも楽に先手を奪えた。スピードは相当なもので、これから短距離ではかなり期待できる馬に見えます。</t>
    <phoneticPr fontId="2"/>
  </si>
  <si>
    <t>前半がかなりのスローペースからのロンスパ戦に。ある程度の位置にいないとどうしようもないレースになった。</t>
    <phoneticPr fontId="2"/>
  </si>
  <si>
    <t>今回は大型馬の長期休養明けだったがスローの先行策でここでは力が上だった。展開に恵まれているが使っての上昇があれば。</t>
    <phoneticPr fontId="2"/>
  </si>
  <si>
    <t>グランフォーブルがあっさりと先手を奪う展開。マイペースで逃げてそのまま後続を突き放して圧勝。</t>
    <phoneticPr fontId="2"/>
  </si>
  <si>
    <t>揉まれるとダメな馬で、今回は久々の1200mでもハナに行き切れたのが勝因。今後もこの形が取り切れるかがポイントになりそう。</t>
    <phoneticPr fontId="2"/>
  </si>
  <si>
    <t>少頭数だったがシランケドが積極的に仕掛けて淀みない流れ。11秒台中盤を7連続で記録しての1分58秒2なら評価していいんじゃないだろうか。</t>
    <phoneticPr fontId="2"/>
  </si>
  <si>
    <t>長期休養明けから２戦目でパフォーマンス上昇。晩成で良くなりそうな馬で今回の時計も優秀。普通にオープンまで行ける馬だと思います。</t>
    <phoneticPr fontId="2"/>
  </si>
  <si>
    <t>ハイペースで流れて最後は上がりが掛かる展開。カンピオーネが好位勢を一気に飲み込んで差し切り勝ち。</t>
    <phoneticPr fontId="2"/>
  </si>
  <si>
    <t>ハイペースで展開が向いたが最後は見事な差し切り勝ち。徐々に常識的な差し馬になってきている感じで、上のクラスでも通用して良さそう。</t>
    <phoneticPr fontId="2"/>
  </si>
  <si>
    <t>セイウンプラチナが離し気味に逃げる展開。絶妙なペースだったようで完全に前残りの立ち回り勝負になった。</t>
    <phoneticPr fontId="2"/>
  </si>
  <si>
    <t>逃げてこその馬が長距離で一変。母父エリシオの血が出ていてスタミナがあったのは確かだが、武豊騎手の完璧なペースメイクも光った。</t>
    <phoneticPr fontId="2"/>
  </si>
  <si>
    <t>皐月賞でレコードが出たように時計が速い馬場だったが、それでも1200mのOPで1分7秒1の時計はまずまず。それなりのレベルにはあったか。</t>
    <phoneticPr fontId="2"/>
  </si>
  <si>
    <t>これまでの戦績からも1200mのオープンは勝てて当然の馬。勝浦特別の時点でスプリンターズSより速い時計でしたし、サマースプリントシリーズでも有力。</t>
    <phoneticPr fontId="2"/>
  </si>
  <si>
    <t>2未勝利</t>
    <rPh sb="1" eb="4">
      <t>ミショウリ</t>
    </rPh>
    <phoneticPr fontId="2"/>
  </si>
  <si>
    <t>2新馬</t>
    <rPh sb="1" eb="3">
      <t>シンバ</t>
    </rPh>
    <phoneticPr fontId="2"/>
  </si>
  <si>
    <t>2 1勝</t>
    <rPh sb="3" eb="4">
      <t>ショウ</t>
    </rPh>
    <phoneticPr fontId="2"/>
  </si>
  <si>
    <t>ブシン</t>
    <phoneticPr fontId="2"/>
  </si>
  <si>
    <t>カンジ</t>
    <phoneticPr fontId="2"/>
  </si>
  <si>
    <t>中山芝は開幕週で超高速馬場。ここも２歳未勝利にしてはかなり速い決着時計が記録された。そういう馬場だったということか。</t>
    <phoneticPr fontId="2"/>
  </si>
  <si>
    <t>超高速馬場でロスのない立ち回りができての差し切り勝ち。今回はかなり高速設定の馬場だったので評価が難しい。</t>
    <phoneticPr fontId="2"/>
  </si>
  <si>
    <t>ニシノルアノーヴァ</t>
    <phoneticPr fontId="2"/>
  </si>
  <si>
    <t>ミスターメロディ</t>
    <phoneticPr fontId="2"/>
  </si>
  <si>
    <t>ミッキーグローリー</t>
    <phoneticPr fontId="2"/>
  </si>
  <si>
    <t>２歳未勝利馬にはかなり過酷な舞台。淀みないペースで最後は上がりが掛かる消耗戦になり、断然人気のパースウェイドがあっさり差し切って完勝。</t>
    <phoneticPr fontId="2"/>
  </si>
  <si>
    <t>距離延長でスタートを決めて好位追走。ここでは素質が違った感じであっさりと突き抜けた。素質はなかなか高い馬に見えます。</t>
    <phoneticPr fontId="2"/>
  </si>
  <si>
    <t>パースウェイド</t>
    <phoneticPr fontId="2"/>
  </si>
  <si>
    <t>ナダル</t>
    <phoneticPr fontId="2"/>
  </si>
  <si>
    <t>コパノヴィンセント</t>
    <phoneticPr fontId="2"/>
  </si>
  <si>
    <t>オーヴァルエース</t>
    <phoneticPr fontId="2"/>
  </si>
  <si>
    <t>この条件らしく前に行った馬がスピードを活かして粘り込むレースに。好位で完璧な競馬ができたコパノヴィンセントが差し切って勝利。</t>
    <phoneticPr fontId="2"/>
  </si>
  <si>
    <t>絶好のスタートからインで脚を溜めて完璧な競馬ができた。レースセンスは高い馬で、今後はどれだけ時計を詰めていけるか。</t>
    <phoneticPr fontId="2"/>
  </si>
  <si>
    <t>新馬戦にしてもかなりのスローペース。このペースから加速ラップでまとめられると前の馬しかどうしようもなかった。</t>
    <phoneticPr fontId="2"/>
  </si>
  <si>
    <t>先手を奪って超スローペースで押し切り勝ち。加速ラップで終わっているが、今回に関しては展開に恵まれただろう。</t>
    <phoneticPr fontId="2"/>
  </si>
  <si>
    <t>ハードワーカー</t>
    <phoneticPr fontId="2"/>
  </si>
  <si>
    <t>ノーブルミッション</t>
    <phoneticPr fontId="2"/>
  </si>
  <si>
    <t>アドマイヤマーズ</t>
    <phoneticPr fontId="2"/>
  </si>
  <si>
    <t>人気のオーブルクールが早めに外から抜け出して勝利。勝ち馬以外の先行馬は苦しくなって２着以下は差しが突っこんできた。</t>
    <phoneticPr fontId="2"/>
  </si>
  <si>
    <t>抜群のスタートから揉まれない先行策で連勝。まだ余力はありそうで、揉まれなければ２勝クラスでもやれていいか。</t>
    <phoneticPr fontId="2"/>
  </si>
  <si>
    <t>オーブルクール</t>
    <phoneticPr fontId="2"/>
  </si>
  <si>
    <t>中山芝は開幕週で超高速馬場。そんな馬場でパルティキュリエが大逃げを打った結果、１勝クラスとしては信じられない時計が記録された。そういう馬場ということ。</t>
    <phoneticPr fontId="2"/>
  </si>
  <si>
    <t>叩き２戦目で一気にパフォーマンスを上げてきた。超高速馬場でペースも流れて時計が出やすかったが、それでもこの時計はなかなか出せないもの。</t>
    <phoneticPr fontId="2"/>
  </si>
  <si>
    <t>フナデ</t>
    <phoneticPr fontId="2"/>
  </si>
  <si>
    <t>なかなかメンバーレベルは高かった一戦。先手を奪ったウンガイソウテンが最後まで渋とく伸びてそのまま押し切って勝利。</t>
    <phoneticPr fontId="2"/>
  </si>
  <si>
    <t>果敢に先手を奪う競馬でそのまま押し切り勝ち。ワンペースに伸びる馬で、逃げられるかどうかで結果が変わるタイプかも。</t>
    <phoneticPr fontId="2"/>
  </si>
  <si>
    <t>ウンガイソウテン</t>
    <phoneticPr fontId="2"/>
  </si>
  <si>
    <t>中山芝は開幕週で超高速馬場。そんな馬場の上級戦にしてはスローだった感じで、決め手勝負で人気馬が上位独占の結果に。</t>
    <phoneticPr fontId="2"/>
  </si>
  <si>
    <t>スローペースの瞬発戦で外を回してあっさり差し切った。ここでは力が抜けきっていた感じだが、今回はそこまでメンバーレベルが高くない。</t>
    <phoneticPr fontId="2"/>
  </si>
  <si>
    <t>ジャルディニエ</t>
    <phoneticPr fontId="2"/>
  </si>
  <si>
    <t>中山芝は開幕週で超高速馬場。前半3ハロンが33.4でも速いペースではなかったようで、2勝クラスでは驚愕の1:06:8の時計が記録された。</t>
    <phoneticPr fontId="2"/>
  </si>
  <si>
    <t>インでセコく脚を溜めてこその内枠巧者。今回は超高速馬場でディープ系らしい圧巻の瞬発力を見せて差し切り勝ち。馬は成長してきている。</t>
    <phoneticPr fontId="2"/>
  </si>
  <si>
    <t>ランドオブラヴ</t>
    <phoneticPr fontId="2"/>
  </si>
  <si>
    <t>瞬発</t>
    <rPh sb="0" eb="2">
      <t>シュンパテゥ</t>
    </rPh>
    <phoneticPr fontId="7"/>
  </si>
  <si>
    <t>クリスマスパレード</t>
    <phoneticPr fontId="2"/>
  </si>
  <si>
    <t>メモリーグラス</t>
    <phoneticPr fontId="2"/>
  </si>
  <si>
    <t>ﾃｲｸﾁｬｰｼﾞｲﾝﾃﾞｨ</t>
    <phoneticPr fontId="2"/>
  </si>
  <si>
    <t>ジャスパーソレイユ</t>
    <phoneticPr fontId="2"/>
  </si>
  <si>
    <t>ミトレ</t>
    <phoneticPr fontId="2"/>
  </si>
  <si>
    <t>パートオブワールド</t>
    <phoneticPr fontId="2"/>
  </si>
  <si>
    <t>ミッキースワロー</t>
    <phoneticPr fontId="2"/>
  </si>
  <si>
    <t>ウインハルモニア</t>
    <phoneticPr fontId="2"/>
  </si>
  <si>
    <t>ファンダム</t>
    <phoneticPr fontId="2"/>
  </si>
  <si>
    <t>サートゥルナーリア</t>
    <phoneticPr fontId="2"/>
  </si>
  <si>
    <t>ヴィクトリーロード</t>
    <phoneticPr fontId="2"/>
  </si>
  <si>
    <t>ピックアチェリー</t>
    <phoneticPr fontId="2"/>
  </si>
  <si>
    <t>グラニット</t>
    <phoneticPr fontId="2"/>
  </si>
  <si>
    <t>ウインモナーク</t>
    <phoneticPr fontId="2"/>
  </si>
  <si>
    <t>アスコリピチェーノ</t>
    <phoneticPr fontId="2"/>
  </si>
  <si>
    <t>イントゥミスチーフ</t>
    <phoneticPr fontId="2"/>
  </si>
  <si>
    <t>この条件にしてはペースが流れず。後ろから行った馬では厳しかったようで、ある程度前目につけた馬で上位独占の結果に。</t>
    <phoneticPr fontId="2"/>
  </si>
  <si>
    <t>だらっとしか伸びない馬なので積極的に運んだのが良かった。ただ、今回は未勝利とあまり変わらないぐらいの走破時計。</t>
    <phoneticPr fontId="2"/>
  </si>
  <si>
    <t>能力差がはっきりとあった感じのメンバー構成。インビンシブルパパとブシンが先行勢をすべて潰したところを最後にキョウエイカンフが３着に差し込んできた。</t>
    <phoneticPr fontId="2"/>
  </si>
  <si>
    <t>ダート短距離で素質をフルに発揮してきた。インビンジブルパパを子供扱いしているので間違いなく強いが、揉まれると怪しいタイプの馬に見えます。</t>
    <phoneticPr fontId="2"/>
  </si>
  <si>
    <t>中山芝は開幕週で超高速馬場。そんな馬場にしては速いペースではなく、上がりが極端に速い中でどれだけスムーズに競馬ができたかが問われたか。</t>
    <phoneticPr fontId="2"/>
  </si>
  <si>
    <t>もともと素質は重賞級と騎手が評価していた馬。今回は特殊な馬場で相対的にスムーズな競馬ができていた感じがします。</t>
    <phoneticPr fontId="2"/>
  </si>
  <si>
    <t>中山芝は開幕週で超高速馬場。そんな馬場にしては異常ともいえる超スローペースで、これでは後ろの馬はどうしようもない。</t>
    <phoneticPr fontId="2"/>
  </si>
  <si>
    <t>内枠から超高速馬場で超スローの楽逃げが打てた。さすがにここまで楽な競馬になれば・・・という感じ。</t>
    <phoneticPr fontId="2"/>
  </si>
  <si>
    <t>マーゴットミニモが逃げて淡々とした流れ。その2番手につけたカンジが休み明けも関係なく順当に勝利となった。</t>
    <phoneticPr fontId="2"/>
  </si>
  <si>
    <t>今回はアクシデント明けで状態微妙とのことだったが、それでこの強さ。叩いてさらに良くなりそうで、昇級即通用と見ていいか。</t>
    <phoneticPr fontId="2"/>
  </si>
  <si>
    <t>中山芝は開幕週で超高速馬場。そんな馬場のスロー戦で基本は前有利だったが。圧巻の末脚を見せたピックアチェリーが外から一気に差し切って勝利。</t>
    <phoneticPr fontId="2"/>
  </si>
  <si>
    <t>スタートで出遅れて後方から。超高速馬場のスロー戦で展開はまるで向いていないが、大外を回して差し切った。素質は相当に高い馬に見えます。</t>
    <phoneticPr fontId="2"/>
  </si>
  <si>
    <t>雁行気味の先行争いでペース以上に先行馬は厳しくなったか。最後は好位追走のヴィクトリーロードが素晴らしい末脚で差し切って勝利。</t>
    <phoneticPr fontId="2"/>
  </si>
  <si>
    <t>前走は出して行き過ぎた感じ。今回は好位で溜める競馬でパフォーマンス一変。この形ならクラス慣れしていけば上でやれてもいい。</t>
    <phoneticPr fontId="2"/>
  </si>
  <si>
    <t>ただでさえ速いペースだった上に途中で捲る馬が出たことで先行馬壊滅。最後は差し追い込み馬が上位独占の結果になった。</t>
    <phoneticPr fontId="2"/>
  </si>
  <si>
    <t>早めに動く競馬でスタミナを活かし切った。キレはないがバテずに伸びるタイプで、上のクラスでも昇級即通用でしょう。</t>
    <phoneticPr fontId="2"/>
  </si>
  <si>
    <t>完全に人気の3頭のスピードが抜けていた一戦。その中でもジャスパーソレイユとスリーピースが抜けていて一騎打ちの様相となった。</t>
    <phoneticPr fontId="2"/>
  </si>
  <si>
    <t>デビュー2戦の内容からも未勝利では上位だった。ダート短距離なら相当に強そうだが、今後は距離を伸ばすしか番組がしばらくない点がどうか。</t>
    <phoneticPr fontId="2"/>
  </si>
  <si>
    <t>超高速馬場のスロー瞬発戦を内枠から完璧な立ち回りができた。今回はかなり軽いレース質なのであんまり評価はできないかも。</t>
    <phoneticPr fontId="2"/>
  </si>
  <si>
    <t>中山芝は開幕週で超高速馬場。そんな馬場でのスローペース瞬発戦で、最後は加速ラップで終わるレースに。外を回った馬は厳しかったか。</t>
    <phoneticPr fontId="2"/>
  </si>
  <si>
    <t>ダイヤノエースとブラーブデシジョンが競り合うような先行策で縦長のハイペース戦に。最後は上がりが掛かり放題の消耗戦で完全なスタミナレースになった。</t>
    <phoneticPr fontId="2"/>
  </si>
  <si>
    <t>ハイペースを好位追走で勝負どころでは手応えが怪しかった。そこからじわじわと伸びて差し切ったあたり、相当にスタミナはあるんじゃないだろうか。</t>
    <phoneticPr fontId="2"/>
  </si>
  <si>
    <t>中山芝は開幕週で超高速馬場。異常な時計が出る馬場ではあったが、上位が良血馬で下位を大きく離している点からもハイレベル戦だった可能性が高い。</t>
    <phoneticPr fontId="2"/>
  </si>
  <si>
    <t>初戦にしてはペース流れたが楽に好位追走。それで加速ラップでこの時計で走るんだから素質は高い。距離はマイルまでだが素質は重賞級か。</t>
    <phoneticPr fontId="2"/>
  </si>
  <si>
    <t>2未勝利</t>
    <rPh sb="1" eb="2">
      <t>ミショウリ</t>
    </rPh>
    <phoneticPr fontId="2"/>
  </si>
  <si>
    <t>2新馬</t>
    <rPh sb="1" eb="2">
      <t>シンバ</t>
    </rPh>
    <phoneticPr fontId="2"/>
  </si>
  <si>
    <t>アウトレンジ</t>
    <phoneticPr fontId="2"/>
  </si>
  <si>
    <t>カリーシ</t>
    <phoneticPr fontId="2"/>
  </si>
  <si>
    <t>1勝</t>
    <rPh sb="1" eb="2">
      <t>ショウリ</t>
    </rPh>
    <phoneticPr fontId="2"/>
  </si>
  <si>
    <t>3勝</t>
    <rPh sb="1" eb="2">
      <t>ショウリ</t>
    </rPh>
    <phoneticPr fontId="2"/>
  </si>
  <si>
    <t>2勝</t>
    <rPh sb="1" eb="2">
      <t>ショウリ</t>
    </rPh>
    <phoneticPr fontId="2"/>
  </si>
  <si>
    <t>エコロアレス</t>
    <phoneticPr fontId="2"/>
  </si>
  <si>
    <t>2新馬</t>
    <rPh sb="1" eb="2">
      <t xml:space="preserve">シンバ </t>
    </rPh>
    <phoneticPr fontId="2"/>
  </si>
  <si>
    <t>断然人気のアルデショワがスッと先手を奪う展開。ここではスピードが抜けていたようで、そのまま押し切って勝利となった。</t>
    <phoneticPr fontId="2"/>
  </si>
  <si>
    <t>初ダートで先手を奪ってここではスピードが違った。血統的にダート馬でしょうが、今回はスムーズな逃げが叶っているので評価は難しい。</t>
    <phoneticPr fontId="2"/>
  </si>
  <si>
    <t>アルデショワ</t>
    <phoneticPr fontId="2"/>
  </si>
  <si>
    <t>シャイニーシップ</t>
    <phoneticPr fontId="2"/>
  </si>
  <si>
    <t>ルヴァンスレーヴ</t>
    <phoneticPr fontId="2"/>
  </si>
  <si>
    <t>断然人気のヴィーデが先手を奪って平均ペース。最後は外枠から揉まれない競馬ができたシャイニーシップが差し切って勝利となった。</t>
    <phoneticPr fontId="2"/>
  </si>
  <si>
    <t>前走は古川奈穂で走れなかった感じ。今回は鞍上強化で外枠からスムーズな競馬ができたことでパフォーマンス一変。</t>
    <phoneticPr fontId="2"/>
  </si>
  <si>
    <t>中山芝は今週も超高速馬場。そんな馬場らしく前に行った馬しか勝負にならないようなレースになった。</t>
    <phoneticPr fontId="2"/>
  </si>
  <si>
    <t>超高速馬場で内枠から先手を主張する競馬で馬場を味方につけての勝利。小柄な馬だけに新人騎手の減量も効いていた感じがします。</t>
    <phoneticPr fontId="2"/>
  </si>
  <si>
    <t>コムーネ</t>
    <phoneticPr fontId="2"/>
  </si>
  <si>
    <t>ﾌｫｰｳｨｰﾙﾄﾞﾗｲﾌﾞ</t>
    <phoneticPr fontId="2"/>
  </si>
  <si>
    <t>バギーウィップ</t>
    <phoneticPr fontId="2"/>
  </si>
  <si>
    <t>中山芝は今週も超高速馬場。そんな馬場での超スローペースになり、こうなってしまうと前に行った馬しかどうしようもなかった。</t>
    <phoneticPr fontId="2"/>
  </si>
  <si>
    <t>超スローペースの逃げで展開には恵まれた。加速ラップで３着以下を離しているので、スローではあったが上位2頭は強い可能性はある。</t>
    <phoneticPr fontId="2"/>
  </si>
  <si>
    <t>イブニングタイド</t>
    <phoneticPr fontId="2"/>
  </si>
  <si>
    <t>ウインブライト</t>
    <phoneticPr fontId="2"/>
  </si>
  <si>
    <t>8枠の2頭が勝負所でじわっと仕掛けて最後は一騎打ちに。初戦から人気に支持されたバギーウィップがなんとか粘り込んで勝利となった。</t>
    <phoneticPr fontId="2"/>
  </si>
  <si>
    <t>外枠からじわっと運んで押し切り勝ち。いかにも使って良くなりそうな大型馬で、今後は使いつつ良くなっていくんじゃないだろうか。</t>
    <phoneticPr fontId="2"/>
  </si>
  <si>
    <t>エメリヨン</t>
    <phoneticPr fontId="2"/>
  </si>
  <si>
    <t>ハードスパン</t>
    <phoneticPr fontId="2"/>
  </si>
  <si>
    <t>中山芝は今週も超高速馬場。淡々とペースは流れて地力がはっきり問われた感じで、人気のエメリヨンがここは力が全く違った印象。</t>
    <phoneticPr fontId="2"/>
  </si>
  <si>
    <t>完璧なスタートからインの好位で脚を溜めるパーフェクト騎乗。今回は相手にも恵まれましたが、それでもこの条件ならまずまずやれそうだ。</t>
    <phoneticPr fontId="2"/>
  </si>
  <si>
    <t>この条件にしては速くない流れ。こうなってしまうと前の馬が有利で、後ろから行った馬には厳しいレースになった。</t>
    <phoneticPr fontId="2"/>
  </si>
  <si>
    <t>休み明け2戦目でかなり楽なペースで先行できた。今回に関しては展開に恵まれたんじゃないだろうか。</t>
    <phoneticPr fontId="2"/>
  </si>
  <si>
    <t>オリビアジュテーム</t>
    <phoneticPr fontId="2"/>
  </si>
  <si>
    <t>シグムンド</t>
    <phoneticPr fontId="2"/>
  </si>
  <si>
    <t>先行馬が少ないメンバー構成。人気の差し勢が全て不発に終わり、スムーズに前々で競馬ができた馬のワンツー決着。</t>
    <phoneticPr fontId="2"/>
  </si>
  <si>
    <t>スタートはイマイチだったが二の足で位置を取って前々で競馬ができた。叩いて一気にパフォーマンスを上げてきましたし、使いつつ良くなっていきそう。</t>
    <phoneticPr fontId="2"/>
  </si>
  <si>
    <t>ロードマゼランが先手を奪ってスローペース。このペースでは後ろから行った馬では厳しかった感じで、前に行った馬で上位独占の結果に。</t>
    <phoneticPr fontId="2"/>
  </si>
  <si>
    <t>叩き2戦目でスローペースの逃げが打てて今回はハマった印象。ここまで恵まれることはあんまりないんじゃないだろうか。</t>
    <phoneticPr fontId="2"/>
  </si>
  <si>
    <t>エティエンヌ</t>
    <phoneticPr fontId="2"/>
  </si>
  <si>
    <t>ガールズレジェンド</t>
    <phoneticPr fontId="2"/>
  </si>
  <si>
    <t>ポルカリズム</t>
    <phoneticPr fontId="2"/>
  </si>
  <si>
    <t>風の影響もあったかそこまで速いペースにはならず。基本は前有利のレースだったが、サノノワンダーが鮮やかな末脚で差し切り勝ち。</t>
    <phoneticPr fontId="2"/>
  </si>
  <si>
    <t>サノノワンダー</t>
    <phoneticPr fontId="2"/>
  </si>
  <si>
    <t>ヤコブセン</t>
    <phoneticPr fontId="2"/>
  </si>
  <si>
    <t>スタートで後手を踏んで後ろからの競馬。それでもここでは脚力が違った感じであっさり差し切った。もう少しレースセンスを身に着けたい。</t>
    <phoneticPr fontId="2"/>
  </si>
  <si>
    <t>中山芝は今週も超高速馬場。緩まないミドルペース戦になり、2歳未勝利にしてはかなりスタミナが問われるレースになった。</t>
    <phoneticPr fontId="2"/>
  </si>
  <si>
    <t>好位から長く脚を使って押し切り勝ち。4着以下は突き放しており、バテずに長く脚を使うタイプのようだ。</t>
    <phoneticPr fontId="2"/>
  </si>
  <si>
    <t>先行した2頭がハイペースで飛ばしてかなり縦長の展開。最後は上がりが掛かったが、そのまま前に行った2頭でワンツーを決めた。</t>
    <phoneticPr fontId="2"/>
  </si>
  <si>
    <t>初ダートでハイペースの先行策を打って押し切り勝ち。スタミナは相当にありそうで、使いつつ良くなっていきそうな馬だ。</t>
    <phoneticPr fontId="2"/>
  </si>
  <si>
    <t>リュキア</t>
    <phoneticPr fontId="2"/>
  </si>
  <si>
    <t>キトゥンズジョイ</t>
    <phoneticPr fontId="2"/>
  </si>
  <si>
    <t>前走時のコメントを見ても馬ごみに入れると集中するとのこと。今回は超高速馬場の瞬発戦で上手く脚を溜められたのが良かった。</t>
    <phoneticPr fontId="2"/>
  </si>
  <si>
    <t>中山芝は今週も超高速馬場。そんな馬場にしてはペースが遅かった感じで、一団競馬から最後は究極の瞬発力勝負になった。</t>
    <phoneticPr fontId="2"/>
  </si>
  <si>
    <t>中山芝は今週も超高速馬場。そんな馬場であることを考えれば2歳新馬でもスローペースだった感じで、前の馬が速い上がりを使ってそのままなだれ込んだ。</t>
    <phoneticPr fontId="2"/>
  </si>
  <si>
    <t>ヴァージル</t>
    <phoneticPr fontId="2"/>
  </si>
  <si>
    <t>抜群のスタートから早め先頭の競馬であっさり押し切った。馬場やペースには恵まれたが、それでも短距離路線でなかなかやれそうな馬の可能性あり。</t>
    <phoneticPr fontId="2"/>
  </si>
  <si>
    <t>中山芝は今週も超高速馬場。そんな馬場のスローペース戦で最後の1ハロンは10.8。前目でロスなく立ち回らないと厳しかっただろう。</t>
    <phoneticPr fontId="2"/>
  </si>
  <si>
    <t>行き足はつかなかったが、インを捲るような競馬でスムーズに差し切ることができた。自在性はありそうだが今回は上手くイン突きがハマったか。</t>
    <phoneticPr fontId="2"/>
  </si>
  <si>
    <t>レイユール</t>
    <phoneticPr fontId="2"/>
  </si>
  <si>
    <t>オセアトップガンが飛ばし気味に逃げて縦長の展開。ちょっとオーバーペースだったようで、早めに脱落して好位組が最後に台頭してきた。</t>
    <phoneticPr fontId="2"/>
  </si>
  <si>
    <t>難しさとジリっぽさを兼ね備えたような馬で、今回は横山和生騎手とブリンカーで機動力があがったことで勝ち切れた感じ。</t>
    <phoneticPr fontId="2"/>
  </si>
  <si>
    <t>デフィニティーボ</t>
    <phoneticPr fontId="2"/>
  </si>
  <si>
    <t>叩き2戦目でパフォーマンスを上げてきた。それ以上に今回は先行馬不在でスローペースの展開に恵まれたか。</t>
    <phoneticPr fontId="2"/>
  </si>
  <si>
    <t>中山芝は今週も超高速馬場。そんな馬場にしては超スローペースといっていい展開で、こうなってしまうと前に行った馬以外はどうしようもなかった。</t>
    <phoneticPr fontId="2"/>
  </si>
  <si>
    <t>キレはないがバテずに伸びるタイプ。今回は超高速馬場で超スローペースの逃げが打てて完全に恵まれた。</t>
    <phoneticPr fontId="2"/>
  </si>
  <si>
    <t>準オープンだということを考えれば極端に速くはない流れ。前に行った馬が粘り込んでしたが、最後はエティエンヌが外から素晴らしい脚で差し切って勝利。</t>
    <phoneticPr fontId="2"/>
  </si>
  <si>
    <t>徐々に力をつけてきたタイミングで差し切り勝ち。前残りの流れを外から差し切っていますし、時計以上には評価できるんじゃないだろうか。</t>
    <phoneticPr fontId="2"/>
  </si>
  <si>
    <t>マーシヴィガラス</t>
    <phoneticPr fontId="2"/>
  </si>
  <si>
    <t>中山芝は今週も超高速馬場。そんな馬場で藤田菜七子騎手のイリスレーンが特攻気味の大逃げを打ったが、オーバーペースでも前が止まらない異常な結果に。</t>
    <phoneticPr fontId="2"/>
  </si>
  <si>
    <t>エバーハンティング</t>
    <phoneticPr fontId="2"/>
  </si>
  <si>
    <t>風の影響もあったかそこまで速いペースにはならず。楽な先行策が打てたマーシヴィガラスが押し切って勝利。</t>
    <phoneticPr fontId="2"/>
  </si>
  <si>
    <t>風の影響もあったかそこまで速いペースにはならず。外枠からスムーズに先行できたエコロアレスがここは力が違った感じだ。</t>
    <phoneticPr fontId="2"/>
  </si>
  <si>
    <t>2番手から緩い流れを揉まれずに完璧な競馬ができた。準オープンで速い馬がズラリと揃う中でどれだけやれるだろうか。</t>
    <phoneticPr fontId="2"/>
  </si>
  <si>
    <t>ユニファイド</t>
    <phoneticPr fontId="2"/>
  </si>
  <si>
    <t>ギャラクシーナイト</t>
    <phoneticPr fontId="2"/>
  </si>
  <si>
    <t>中山芝は今週も超高速馬場。平均ペースで流れて、勝負所で早めに動いた馬が上位独占の結果になった。</t>
    <phoneticPr fontId="2"/>
  </si>
  <si>
    <t>前走から一転して先行する競馬で激変。超高速馬場に恵まれたのは確かだが、この馬の適性条件はこれぐらいにあったということか。</t>
    <phoneticPr fontId="2"/>
  </si>
  <si>
    <t>レガーロ</t>
    <phoneticPr fontId="2"/>
  </si>
  <si>
    <t>アロゲート</t>
    <phoneticPr fontId="2"/>
  </si>
  <si>
    <t>ホリーアン</t>
    <phoneticPr fontId="2"/>
  </si>
  <si>
    <t>ケイツーギルダー</t>
    <phoneticPr fontId="2"/>
  </si>
  <si>
    <t>ニシノイストワール</t>
    <phoneticPr fontId="2"/>
  </si>
  <si>
    <t>レーヴブリリアント</t>
    <phoneticPr fontId="2"/>
  </si>
  <si>
    <t>ブラウンラチェット</t>
    <phoneticPr fontId="2"/>
  </si>
  <si>
    <t>バロネッサ</t>
    <phoneticPr fontId="2"/>
  </si>
  <si>
    <t>アーバンシック</t>
    <phoneticPr fontId="2"/>
  </si>
  <si>
    <t>ニューバラード</t>
    <phoneticPr fontId="2"/>
  </si>
  <si>
    <t>コスモブッドレア</t>
    <phoneticPr fontId="2"/>
  </si>
  <si>
    <t>中山芝は未明に雨が降った影響でワンランク時計はかかっていたか。ここはスローで流れて前々でロスなく立ち回った馬のワンツー決着。</t>
    <phoneticPr fontId="2"/>
  </si>
  <si>
    <t>抜群のスタートからスッと位置を取ってスムーズな競馬ができた。血統的にも立ち回りと持続力を活かしてこその馬か。</t>
    <phoneticPr fontId="2"/>
  </si>
  <si>
    <t>逃げ馬こそ潰れたがこの条件らしく前に行った馬が粘り込むレースに。ダート2戦目のケイツーギルダーが好位からスムーズに抜け出して勝利。</t>
    <phoneticPr fontId="2"/>
  </si>
  <si>
    <t>ダート2戦目で慣れもあったかパフォーマンスを上げてきた。時計もまずまず優秀ですし、この条件なら面白そうな馬だ。</t>
    <phoneticPr fontId="2"/>
  </si>
  <si>
    <t>中山芝は未明に雨が降った影響でワンランク時計はかかっていたか。それにしても超スローぺースでここは前に行った馬しかどうしようもなかった。</t>
    <phoneticPr fontId="2"/>
  </si>
  <si>
    <t>超スローペースの逃げを打って完全に展開に恵まれた。立ち回りセンスに優れているとはいっても今回はハマった印象。</t>
    <phoneticPr fontId="2"/>
  </si>
  <si>
    <t>中山芝は未明に雨が降った影響でワンランク時計はかかっていたか。新馬戦らしくスローペースの流れからスローの瞬発戦で決め手の差が如実に出た格好。</t>
    <phoneticPr fontId="2"/>
  </si>
  <si>
    <t>スローペースからの瞬発戦で外回って差し切り勝ち。リスグラシューの近親でもありますし、素質は高い可能性あり。次走で真価は判断。</t>
    <phoneticPr fontId="2"/>
  </si>
  <si>
    <t>中山芝は未明に雨が降った影響でワンランク時計はかかっていたか。ここは新馬戦らしい超スロー戦で断然人気のブラウンラチェットが順当勝ち。</t>
    <phoneticPr fontId="2"/>
  </si>
  <si>
    <t>好位追走からあっさりと抜け出して完勝。断然の人気に応えた。これからの成長次第では大きいところでも面白い馬になるかも。</t>
    <phoneticPr fontId="2"/>
  </si>
  <si>
    <t>ピコニが逃げてハイペースの展開。最後はかなり上がりが掛かり、人気のバロネッサが順当に差し切って勝利。</t>
    <phoneticPr fontId="2"/>
  </si>
  <si>
    <t>このメンバーに入れば能力は上位だった。ドゥラエレーデの下なのでダートを使われているが、芝1800mぐらいがベストの可能性はある。</t>
    <phoneticPr fontId="2"/>
  </si>
  <si>
    <t>平均ペースで流れて途中で捲りも入る展開。前の馬は厳しかったはずだが、先行したアウトレンジが強さを見せて押し切り勝ち。</t>
    <phoneticPr fontId="2"/>
  </si>
  <si>
    <t>先手を奪って途中で捲られる厳しい展開。それでも楽に直線入り口で先頭を奪い返すと、差し馬を凌いで勝利。先行競馬なら大きいところで戦えそうな馬だ。</t>
    <phoneticPr fontId="2"/>
  </si>
  <si>
    <t>中山芝は今週も超高速馬場。このレースも先手を奪ったアイノセンシとインを通ったカリーシの内枠2頭でワンツー決着。</t>
    <phoneticPr fontId="2"/>
  </si>
  <si>
    <t>前走の敗因は石神騎手が全て。今回は出遅れたが枠なりに挽回してインから差し切り勝ち。まだ上のクラスでも走れる馬だろう。</t>
    <phoneticPr fontId="2"/>
  </si>
  <si>
    <t>ペースは遅かったが途中で動く馬が多数出てスタミナは問われるレースだったか。出遅れて途中で動いたニューバラードが勝利。</t>
    <phoneticPr fontId="2"/>
  </si>
  <si>
    <t>スタートは出遅れたが途中で動いて2番手追走。早めに動く形で押し切った。今回はルメールの手腕が大きい。</t>
    <phoneticPr fontId="2"/>
  </si>
  <si>
    <t>先行馬の数が多く、途中でライラスターも動いたことでスタミナが問われる展開。断然人気に推されたテリフィックプランがここは力が違った感じ。</t>
    <phoneticPr fontId="2"/>
  </si>
  <si>
    <t>中団追走から危なげなく抜け出して完勝。このクラスまではノンストップ出来れたように素質は高いが、いよいよ準オープンとなると試金石か。</t>
    <phoneticPr fontId="2"/>
  </si>
  <si>
    <t>中山芝は未明に雨が降った影響でワンランク時計はかかっていたか。シュブリームがスローからのロンスパラップで大逃げを打ったことで完全な前残りレースに。</t>
    <phoneticPr fontId="2"/>
  </si>
  <si>
    <t>縦長のスローペース戦で番手から完璧な競馬ができた。今回は展開に恵まれたので、準オープンでガチンコ勝負になった時が試金石。</t>
    <phoneticPr fontId="2"/>
  </si>
  <si>
    <t>1枠からパワポケビーが逃げて飛ばし気味の展開。さすがに最後は止まった感じで、離れた番手にいた馬たちで上位独占の結果。</t>
    <phoneticPr fontId="2"/>
  </si>
  <si>
    <t>完璧なスタートを決めて好位からの競馬。最後はあっさりと抜け出して勝利。こういう競馬ができるなら上のクラスでもやれる。</t>
    <phoneticPr fontId="2"/>
  </si>
  <si>
    <t>2OP</t>
    <phoneticPr fontId="2"/>
  </si>
  <si>
    <t>アドマイヤサジー</t>
    <phoneticPr fontId="2"/>
  </si>
  <si>
    <t>フレッシュラン</t>
    <phoneticPr fontId="2"/>
  </si>
  <si>
    <t>スリーピース</t>
    <phoneticPr fontId="2"/>
  </si>
  <si>
    <t>どう見てもここに入れば能力上位だった。今後はダート1200mの上級戦があまりないため、どこを使っていくんだろうか。</t>
    <phoneticPr fontId="2"/>
  </si>
  <si>
    <t>この日の中山は終日、南西向きの強風影響あり。この条件らしく前に行った馬で上位独占の結果。単勝1.1倍に推されたスリーピースが好位から危なげなく抜け出して順当勝ち。</t>
    <phoneticPr fontId="2"/>
  </si>
  <si>
    <t>ロードリベラシオン</t>
    <phoneticPr fontId="2"/>
  </si>
  <si>
    <t>この日の中山は終日、南西向きの強風影響あり。今週も中山芝は超高速馬場で、このレースも前に行った馬しか勝負にならなかった。</t>
    <phoneticPr fontId="2"/>
  </si>
  <si>
    <t>コース替わりの超高速馬場で1枠からマイペースの逃げが打てた。時計はかなり優秀だが、今回は馬場や展開など色々と恵まれた感じがします。</t>
    <phoneticPr fontId="2"/>
  </si>
  <si>
    <t>テンワンダーマン</t>
    <phoneticPr fontId="2"/>
  </si>
  <si>
    <t>この日の中山は終日、南西向きの強風影響あり。勝負所でバタールが捲って押し切りを狙ったが、テンワンダーマンがまるで違う脚を使ってあっさりと突き抜けた。</t>
    <phoneticPr fontId="2"/>
  </si>
  <si>
    <t>好位追走で最後は加速ラップであっさりと突き抜けた。ここでは力が違いすぎたようで、上のクラスでも期待していい馬じゃないだろうか。</t>
    <phoneticPr fontId="2"/>
  </si>
  <si>
    <t>この日の中山は終日、南西向きの強風影響あり。今週も中山芝は超高速馬場で、ここもスローペースにしては破格の時計が記録された。</t>
    <phoneticPr fontId="2"/>
  </si>
  <si>
    <t>スタートで出遅れたが1枠で二の足で位置を取れたのが良かった。スムーズな競馬はできたが、ここに来て本格化してきた感じはあります。</t>
    <phoneticPr fontId="2"/>
  </si>
  <si>
    <t>ステークホルダー</t>
    <phoneticPr fontId="2"/>
  </si>
  <si>
    <t>この日の中山は終日、南西向きの強風影響あり。今週も中山芝は超高速馬場で、超スローの展開で完全に内枠先行有利のレースに。</t>
    <phoneticPr fontId="2"/>
  </si>
  <si>
    <t>抜群のスタートを切ってそのまま最後まで一人旅。スピードはありそうだが、今回は超高速馬場の超スロー戦で恵まれているのは確か。</t>
    <phoneticPr fontId="2"/>
  </si>
  <si>
    <t>キュクロープス</t>
    <phoneticPr fontId="2"/>
  </si>
  <si>
    <t>この日の中山は終日、南西向きの強風影響あり。今週も中山芝は超高速馬場で、スローペースから上がりの速い瞬発戦になった。</t>
    <phoneticPr fontId="2"/>
  </si>
  <si>
    <t>課題のスタートをクリア。あんまりキレる馬がいないメンバー構成で、直線での決め手比べを制して差し切り勝ち。</t>
    <phoneticPr fontId="2"/>
  </si>
  <si>
    <t>ホウオウムサシ</t>
    <phoneticPr fontId="2"/>
  </si>
  <si>
    <t>この日の中山は終日、南西向きの強風影響あり。向こう正面で向かい風でかなりラップが緩み、その影響もあってか完全に前残りのレースになった。</t>
    <phoneticPr fontId="2"/>
  </si>
  <si>
    <t>先手を奪って中盤を上手く緩めての逃げ切り勝ち。今回は風の影響あったにしてもペースに恵まれたか。</t>
    <phoneticPr fontId="2"/>
  </si>
  <si>
    <t>この日の中山は終日、南西向きの強風影響あり。今週も中山芝は超高速馬場で、ぶっ飛ばして逃げたエコロジークが2歳レコードで逃げ切り勝ち。</t>
    <phoneticPr fontId="2"/>
  </si>
  <si>
    <t>若干出負けしたが二の足で先手を奪う競馬。普通に考えればオーバーペースも今の超高速馬場では速すぎなかった。森厩舎らしい馬でこういう競馬以外は怪しい。</t>
    <phoneticPr fontId="2"/>
  </si>
  <si>
    <t>エコロジーク</t>
    <phoneticPr fontId="2"/>
  </si>
  <si>
    <t>ﾄﾜｰﾘﾝｸﾞｷｬﾝﾃﾞｨ</t>
    <phoneticPr fontId="2"/>
  </si>
  <si>
    <t>モズアスコット</t>
    <phoneticPr fontId="2"/>
  </si>
  <si>
    <t>タワーオブロンドン</t>
    <phoneticPr fontId="2"/>
  </si>
  <si>
    <t>この日の中山は終日、南西向きの強風影響あり。今週も中山芝は超高速馬場で、ミドルペースで流れたことで決着時計もかなり速くなった。</t>
    <phoneticPr fontId="2"/>
  </si>
  <si>
    <t>早めに動いてここでは力が違った感じ。立ち回りセンスはある馬だが、準オープンは相手も強いのでどこまでやれるだろうか。</t>
    <phoneticPr fontId="2"/>
  </si>
  <si>
    <t>この日の中山は終日、南西向きの強風影響あり。向かい風スタートで速いペースだったはずで、好位追走のサンライズアムールがあっさり抜け出して勝利となった。</t>
    <phoneticPr fontId="2"/>
  </si>
  <si>
    <t>あっさりと好位を確保するとここでは力が違った。1200mがベスト条件の馬で、今後1200m路線なら交流重賞を複数回勝てると思います。</t>
    <phoneticPr fontId="2"/>
  </si>
  <si>
    <t>サンライズアムール</t>
    <phoneticPr fontId="2"/>
  </si>
  <si>
    <t>この日の中山は終日、南西向きの強風影響あり。人気のマンマリアーレが早めに先頭に立ってここでは力が違った感じ。</t>
    <phoneticPr fontId="2"/>
  </si>
  <si>
    <t>好位追走から早めに抜け出してここでは力が違った。準オープンは相手が強いので、少しクラス慣れは必要かもしれない。</t>
    <phoneticPr fontId="2"/>
  </si>
  <si>
    <t>マンマリアーレ</t>
    <phoneticPr fontId="2"/>
  </si>
  <si>
    <t>ガルボ</t>
    <phoneticPr fontId="2"/>
  </si>
  <si>
    <t>出遅れたが途中で押し上げる競馬で勝利。今回はメンバーレベルも高くなさそうで、どこまで評価できるだろうか。</t>
    <phoneticPr fontId="2"/>
  </si>
  <si>
    <t>タイヨウフレア</t>
    <phoneticPr fontId="2"/>
  </si>
  <si>
    <t>この日の中山は終日、南南西向きの強風影響あり。そこまで速いペースではないが最後に上がりが掛かっており、あんまり評価はできないレースという印象。</t>
    <phoneticPr fontId="2"/>
  </si>
  <si>
    <t>この日の中山は終日、南南西向きの強風影響あり。風の影響なのか前半は緩い流れになり、直線での瞬発戦をニシノクードクールが差し切って勝利。</t>
    <phoneticPr fontId="2"/>
  </si>
  <si>
    <t>スローのスプリント戦でも追走は怪しかった。血統的にも距離はもう少し伸びてもいいのかも。</t>
    <phoneticPr fontId="2"/>
  </si>
  <si>
    <t>ニシノクードクール</t>
    <phoneticPr fontId="2"/>
  </si>
  <si>
    <t>ホークビル</t>
    <phoneticPr fontId="2"/>
  </si>
  <si>
    <t>この日の中山は終日、南南西向きの強風影響あり。超スローペースからラスト３ハロンだけのレースになり、こうなってしまうと前に行った馬しかチャンスはない。</t>
    <phoneticPr fontId="2"/>
  </si>
  <si>
    <t>超スローペースの展開を２番手から完璧な競馬ができての勝利。今回は完全に恵まれた感じがします。</t>
    <phoneticPr fontId="2"/>
  </si>
  <si>
    <t>エンペラーズソード</t>
    <phoneticPr fontId="2"/>
  </si>
  <si>
    <t>この日の中山は終日、南南西向きの強風影響あり。最初のコーナーぐらいで隊列が分かれて上位に来られる馬が絞られた感じ。最後は８枠２頭の一騎打ちになった。</t>
    <phoneticPr fontId="2"/>
  </si>
  <si>
    <t>この日の中山は終日、南南西向きの強風影響あり。超スローペースの展開になり、完全に前に行った馬で上位独占の結果に。</t>
    <phoneticPr fontId="2"/>
  </si>
  <si>
    <t>超スローペースの逃げを打ってそのまま押し切り勝ち。今回は馬場も展開も完全に恵まれた感じで、あんまり評価はできないと思います。</t>
    <phoneticPr fontId="2"/>
  </si>
  <si>
    <t>テリオスルナ</t>
    <phoneticPr fontId="2"/>
  </si>
  <si>
    <t>ヴァンセンヌ</t>
    <phoneticPr fontId="2"/>
  </si>
  <si>
    <t>ダイヤモンドナイツ</t>
    <phoneticPr fontId="2"/>
  </si>
  <si>
    <t>この日の中山は終日、南南西向きの強風影響あり。勝負所で人気馬が強気に動いていったが、最後はダイヤモンドナイツが差し切って勝利。</t>
    <phoneticPr fontId="2"/>
  </si>
  <si>
    <t>いつもより位置を取る競馬で中団から完璧に脚を溜めることができた。今後は成長待ちになるが、上のクラスではしばらく時間がかかりそう。</t>
    <phoneticPr fontId="2"/>
  </si>
  <si>
    <t>この日の中山は終日、南南西向きの強風影響あり。ここは速いペースで流れて外からの差しも決まるレースになった。</t>
    <phoneticPr fontId="2"/>
  </si>
  <si>
    <t>マンウォル</t>
    <phoneticPr fontId="2"/>
  </si>
  <si>
    <t>ヤングマンパワー</t>
    <phoneticPr fontId="2"/>
  </si>
  <si>
    <t>この日の中山は終日、南南西向きの強風影響あり。速いペースで流れて前の馬は苦しくなった感じで、最後は差し追い込み勢が上位に突っ込んできた。</t>
    <phoneticPr fontId="2"/>
  </si>
  <si>
    <t>揉まれずに競馬ができればやれる馬。今回は外枠から揉まれずにスムーズな競馬ができたのが良かったんだろう。</t>
    <phoneticPr fontId="2"/>
  </si>
  <si>
    <t>スタートを決めて好位で脚を溜める好騎乗。レースセンスは高そうですし、あとはこれからどれだけ成長していけるか。</t>
    <phoneticPr fontId="2"/>
  </si>
  <si>
    <t>リリージェーン</t>
    <phoneticPr fontId="2"/>
  </si>
  <si>
    <t>キープカルム</t>
    <phoneticPr fontId="2"/>
  </si>
  <si>
    <t>この日の中山は終日、南南西向きの強風影響あり。ここはスローで流れてイン先行組で上位独占の結果になった。</t>
    <phoneticPr fontId="2"/>
  </si>
  <si>
    <t>スタートは微妙だったが位置を取りに行って完勝。こういう競馬ができたのは収穫で、マイル以下の距離ならオープンまで行ける。</t>
    <phoneticPr fontId="2"/>
  </si>
  <si>
    <t>抜群のスタートを切って好位から完璧な競馬ができた。レースセンスが高くて相手なりに走るタイプの馬に見えます。</t>
    <phoneticPr fontId="2"/>
  </si>
  <si>
    <t>ヒューゴ</t>
    <phoneticPr fontId="2"/>
  </si>
  <si>
    <t>この日の中山は終日、南南西向きの強風影響あり。途中でトップスティールが捲ったことで、最後は差し追い込みが上位独占の結果に。</t>
    <phoneticPr fontId="2"/>
  </si>
  <si>
    <t>クラス２戦目で好位からスムーズな競馬ができた。ロンスパで上がりが掛かる展開でちょうどハマった感じがします。</t>
    <phoneticPr fontId="2"/>
  </si>
  <si>
    <t>レーベンスティール</t>
    <phoneticPr fontId="2"/>
  </si>
  <si>
    <t>この日の中山は終日、南南西向きの強風影響あり。速いペースで流れたが、人気のインビンシブルパパが番手から抜け出して順当勝ち。</t>
    <phoneticPr fontId="2"/>
  </si>
  <si>
    <t>これまでのようなスピード一辺倒の競馬ではなく、溜める競馬でしっかり勝ち切った。素質はオープンまで行けそうだが、そろそろノンストップとはいかないかも。</t>
    <phoneticPr fontId="2"/>
  </si>
  <si>
    <t>2 1勝</t>
    <rPh sb="3" eb="4">
      <t>ショウリ</t>
    </rPh>
    <phoneticPr fontId="2"/>
  </si>
  <si>
    <t>ジェットマグナム</t>
    <phoneticPr fontId="2"/>
  </si>
  <si>
    <t>抜群のスタートから好位外目を追走。外を通りながらあっさり突き抜けるあたりここでは能力が違った。</t>
    <phoneticPr fontId="2"/>
  </si>
  <si>
    <t>ラトルシェ</t>
    <phoneticPr fontId="2"/>
  </si>
  <si>
    <t>中盤からペースアップして地力ははっきり問われた感じ。サムシャインだけ素晴らしい脚で追い込んできたが、それ以外は前にいた馬で決着。</t>
    <phoneticPr fontId="2"/>
  </si>
  <si>
    <t>初戦の指数はイマイチだったが、モレイラ騎乗で一気にパフォーマンスを上げてきた。モレイラは馬を別馬に買えることが良くある。</t>
    <phoneticPr fontId="2"/>
  </si>
  <si>
    <t>トルショー</t>
    <phoneticPr fontId="2"/>
  </si>
  <si>
    <t>中山競馬場は豪雨予報だったが蓋を開けてみると全く降らず。前走着順が良い馬が多く、メンバーレベルはまずまずだったんじゃないだろうか。</t>
    <phoneticPr fontId="2"/>
  </si>
  <si>
    <t>好位からモレイラが完璧に捌いての差し切り勝ち。今回はメンバー揃っていたが、上のクラスでどれだけ走れるかはやってみないことには。</t>
    <phoneticPr fontId="2"/>
  </si>
  <si>
    <t>サトノラポール</t>
    <phoneticPr fontId="2"/>
  </si>
  <si>
    <t>中山競馬場は豪雨予報だったが蓋を開けてみると全く降らず。それでも時計はそこそこ掛かっていた感じで、スローにしても時計の掛かる決着に。</t>
    <phoneticPr fontId="2"/>
  </si>
  <si>
    <t>クレオズニードル</t>
    <phoneticPr fontId="2"/>
  </si>
  <si>
    <t>フィエールマン</t>
    <phoneticPr fontId="2"/>
  </si>
  <si>
    <t>中山競馬場は豪雨予報だったが蓋を開けてみると全く降らず。それでも時計はそこそこ掛かっていた感じで、ロスなく立ち回った馬が上位に来る結果に。</t>
    <phoneticPr fontId="2"/>
  </si>
  <si>
    <t>勝負所で外に寄れたり、まだまだ子供っぽい馬。ほとんど競馬をわかっていないながら能力だけで勝ち切った感じがします。</t>
    <phoneticPr fontId="2"/>
  </si>
  <si>
    <t>ハッピービバーク</t>
    <phoneticPr fontId="2"/>
  </si>
  <si>
    <t>スタートがバラバラで位置を取れた馬が相対的に上位に来れた感じ。抜群のスタートを切ったハッピービバークがあっさり抜け出して完勝。</t>
    <phoneticPr fontId="2"/>
  </si>
  <si>
    <t>好位追走からあっさりと抜け出して完勝。スタートも抜群に速いですし、ダート短距離ではなかなか楽しめる馬かもしれない。</t>
    <phoneticPr fontId="2"/>
  </si>
  <si>
    <t>３コーナーで人気のゴールドアローンが早め先頭に仕掛ける展開。前の馬は厳しくなった感じで、差し追い込み馬が上位独占の結果に。</t>
    <phoneticPr fontId="2"/>
  </si>
  <si>
    <t>３コーナーで早めに仕掛けて確勝を期した感じ。もうこのクラスでは明らかに上位でしたし、上のクラスでも通用して良さそうだ。</t>
    <phoneticPr fontId="2"/>
  </si>
  <si>
    <t>ヒストリアイ</t>
    <phoneticPr fontId="2"/>
  </si>
  <si>
    <t>リアムズマップ</t>
    <phoneticPr fontId="2"/>
  </si>
  <si>
    <t>伏兵陣が先行したが最後は失速。直線の追い比べ勝負を人気のヒストリアイが制して差し切り勝ちとなった。</t>
    <phoneticPr fontId="2"/>
  </si>
  <si>
    <t>スタートで出遅れたが二の足で許容範囲の位置を確保。最後はなんとか差し切って勝利。今回はモレイラの技術に恵まれた部分はあるか。</t>
    <phoneticPr fontId="2"/>
  </si>
  <si>
    <t>中山競馬場は豪雨予報だったが蓋を開けてみると全く降らず。それでも時計はそこそこ掛かっていた感じで、超スローにしても時計が掛かる決着に。</t>
    <phoneticPr fontId="2"/>
  </si>
  <si>
    <t>前走は心房細動。シルバーステートの全兄弟の産駒らしく抜群の立ち回りセンスが売りの馬。センス抜群だが今回は超スローで展開に恵まれている感じはアリ。</t>
    <phoneticPr fontId="2"/>
  </si>
  <si>
    <t>ハピネスアゲン</t>
    <phoneticPr fontId="2"/>
  </si>
  <si>
    <t>中山競馬場は豪雨予報だったが蓋を開けてみると全く降らず。ここはハイペースで流れて、最後は差しが決まる結果になった。</t>
    <phoneticPr fontId="2"/>
  </si>
  <si>
    <t>佐々木騎手でいつもより前目の位置でスムーズに末脚を発揮できた。オープンでも差しが決まるレースなら出番があっていいか。</t>
    <phoneticPr fontId="2"/>
  </si>
  <si>
    <t>トロヴァトーレ</t>
    <phoneticPr fontId="2"/>
  </si>
  <si>
    <t>カンパニョーラ</t>
    <phoneticPr fontId="2"/>
  </si>
  <si>
    <t>リアルショット</t>
    <phoneticPr fontId="2"/>
  </si>
  <si>
    <t>シホリーン</t>
    <phoneticPr fontId="2"/>
  </si>
  <si>
    <t>カンシン</t>
    <phoneticPr fontId="2"/>
  </si>
  <si>
    <t>コスモオピニオン</t>
    <phoneticPr fontId="2"/>
  </si>
  <si>
    <t>スタイラスメソッド</t>
    <phoneticPr fontId="2"/>
  </si>
  <si>
    <t>マイネルディレクト</t>
    <phoneticPr fontId="2"/>
  </si>
  <si>
    <t>コンフェルマ</t>
    <phoneticPr fontId="2"/>
  </si>
  <si>
    <t>クリノメイ</t>
    <phoneticPr fontId="2"/>
  </si>
  <si>
    <t>ルガル</t>
    <phoneticPr fontId="2"/>
  </si>
  <si>
    <t>中山競馬場は豪雨予報だったが蓋を開けてみると全く降らず。ここはスローペースで完全に前有利の立ち回りレースになった。</t>
    <phoneticPr fontId="2"/>
  </si>
  <si>
    <t>逃げられるぐらいのスタートからルメールが完璧なエスコート。スローに恵まれてはいるが加速ラップで終わっていますし、マイル路線なら期待できる馬だろう。</t>
    <phoneticPr fontId="2"/>
  </si>
  <si>
    <t>先行勢がやりあって前半3F=33.3のハイペース。さすがに前に行った馬は苦しくなり、上位は差し追い込み馬が独占の結果に。</t>
    <phoneticPr fontId="2"/>
  </si>
  <si>
    <t>今回は先行馬総崩れのハイペースがドンピシャでハマった感じ。脚力は相当なので上のクラスでも展開ハマれば走ってきそう。</t>
    <phoneticPr fontId="2"/>
  </si>
  <si>
    <t>２歳未勝利戦にしてはかなり速いペースで先行馬には苦しい展開。上手く溜めの効いた馬が上位に走ってきた。</t>
    <phoneticPr fontId="2"/>
  </si>
  <si>
    <t>そこまでのスローペースではなかったが上がりも速い展開に。これは単純に上位馬が強かったんじゃないだろうか。</t>
    <phoneticPr fontId="2"/>
  </si>
  <si>
    <t>この条件の新馬戦らしく前に行った馬しか無理なレースに。内枠から先手を奪ったカンシンがあっさりと逃げ切りを決めた。</t>
    <phoneticPr fontId="2"/>
  </si>
  <si>
    <t>前半はスローだったが途中で捲りが入る展開。上手く好位で我慢を効かせたコスモオピニオンがインから差し切って勝利。</t>
    <phoneticPr fontId="2"/>
  </si>
  <si>
    <t>新馬戦らしく超スローペースから上がりだけのレースに。先手を奪ったスタイラスメソッドがそのまま押し切って勝利となった。</t>
    <phoneticPr fontId="2"/>
  </si>
  <si>
    <t>この条件らしく前に行った馬が上位独占の結果に。ハナを奪い切ったマイネルディレクトがそのまま押し切って勝利。</t>
    <phoneticPr fontId="2"/>
  </si>
  <si>
    <t>スローペースから上がりの速い展開で、この条件にしては差しが決まらず。前に行った馬が上位独占の結果になった。</t>
    <phoneticPr fontId="2"/>
  </si>
  <si>
    <t>前半スローペースからのロンスパ戦に。今回は２番手からの競馬になったウンガイソウテンがあっさりと押し切って勝利。</t>
    <phoneticPr fontId="2"/>
  </si>
  <si>
    <t>断然人気のエンブロイダリーがスタートで出遅れ。相対的にスムーズな競馬ができた馬が上位独占で波乱の結果に。</t>
    <phoneticPr fontId="2"/>
  </si>
  <si>
    <t>淀みないペースで流れて上がりが掛かる展開。内枠から上手くインを通ったエレクトリックブギが差し切って勝利。</t>
    <phoneticPr fontId="2"/>
  </si>
  <si>
    <t>かなりのハイペースだったが上がりはかからず。これは単純に上位馬が強すぎた感じで、上位勢はオープンレベルの時計で走ってきている。</t>
    <phoneticPr fontId="2"/>
  </si>
  <si>
    <t>ハイペースを好位追走から抜け出して勝利。鞍上曰く切れないけど持続力に優れたタイプとのこと。</t>
    <phoneticPr fontId="2"/>
  </si>
  <si>
    <t>好位追走から加速ラップで差し切って勝利。センス抜群で素質も高そうですし、これはマイルなら重賞でも走れる可能性あり。</t>
    <phoneticPr fontId="2"/>
  </si>
  <si>
    <t>抜群のスタートから先手を奪って逃げる競馬。ここは圧勝だったが、自分の競馬ができずにどこまでやれるだろうか。</t>
    <phoneticPr fontId="2"/>
  </si>
  <si>
    <t>インでロスなく脚を溜めて完璧な競馬ができた。今回は時計も遅いですし、あんまり評価はできないか。</t>
    <phoneticPr fontId="2"/>
  </si>
  <si>
    <t>超スローの逃げを打って圧勝。騎手のコメントを見てもズブいとの事ですし、兄弟の戦績からもダート向きの馬かも。</t>
    <phoneticPr fontId="2"/>
  </si>
  <si>
    <t>今回はスタートを決めて積極策で押し切り勝ち。この距離に慣れてきたのは収穫で、クラス慣れすれば上のクラスでもやれていいはず。</t>
    <phoneticPr fontId="2"/>
  </si>
  <si>
    <t>先手を奪ってスローペースの逃げで押し切り勝ち。展開に恵まれたにしても強い勝ちっぷりでしたし、普通に評価していいんじゃないだろうか。</t>
    <phoneticPr fontId="2"/>
  </si>
  <si>
    <t>ワンペースに伸びるので逃げがベストの馬。今回は番手からの競馬でも圧勝。本格化してきたようでオープンまでは行ける馬か。</t>
    <phoneticPr fontId="2"/>
  </si>
  <si>
    <t>出遅れたが脚を溜める競馬で末脚を披露。地味な馬ではあるが、思ったよりも走りそうな馬に見えます。</t>
    <phoneticPr fontId="2"/>
  </si>
  <si>
    <t>思ったよりも位置は取れなかったが、インを突く競馬でよく差し込んできた。いかにも血統イメージ通りに持続力を活かしてこその馬か。</t>
    <phoneticPr fontId="2"/>
  </si>
  <si>
    <t>先団を見る位置から抜群の手応えで直線に向いて圧勝。強敵を子供扱いしてこの時計での勝利ですし、今後はダート短距離路線で活躍していく馬か。</t>
    <phoneticPr fontId="2"/>
  </si>
  <si>
    <t>OP</t>
    <phoneticPr fontId="7"/>
  </si>
  <si>
    <t>A</t>
    <phoneticPr fontId="7"/>
  </si>
  <si>
    <t>D</t>
    <phoneticPr fontId="7"/>
  </si>
  <si>
    <t>トニケンサンバ</t>
    <phoneticPr fontId="2"/>
  </si>
  <si>
    <t>リュミナーズ</t>
    <phoneticPr fontId="2"/>
  </si>
  <si>
    <t>この条件の未勝利戦らしく基本的には前に行った馬が粘り込む展開。初ダートのサノノアメリカンが先行して押し切り勝ち。</t>
    <phoneticPr fontId="2"/>
  </si>
  <si>
    <t>サノノアメリカン</t>
    <phoneticPr fontId="2"/>
  </si>
  <si>
    <t>初ダートでスッと先行するとここでは力が違った。今回は揉まれずでスムーズな先行策が叶っている。</t>
    <phoneticPr fontId="2"/>
  </si>
  <si>
    <t>低調なメンバーレベル。そんな中でペースが速くなったことで、前崩れで差しが決まる結果になった。</t>
    <phoneticPr fontId="2"/>
  </si>
  <si>
    <t>初戦は高速馬場で良さを活かせなかった印象。２戦目でスタミナが問われる展開になって一変した。</t>
    <phoneticPr fontId="2"/>
  </si>
  <si>
    <t>前半がかなりのスローペースから上がりの速い展開。それにしてもこの加速ラップは直線追い風の影響があったかも。</t>
    <phoneticPr fontId="2"/>
  </si>
  <si>
    <t>超スロー戦を好位で上手く溜めて差し切り勝ち。最後の加速ラップは風の影響があるかもだが、地味ながらそこそこやれそうな馬に見えます。</t>
    <phoneticPr fontId="2"/>
  </si>
  <si>
    <t>フクノブルーレイク</t>
    <phoneticPr fontId="2"/>
  </si>
  <si>
    <t>平均ペースで流れて完全な前残りレースに。単勝万馬券のアースソーナーが押し切って大波乱の結果に。</t>
    <phoneticPr fontId="2"/>
  </si>
  <si>
    <t>デビュー３戦目で先手を奪う競馬で一変。時計もそこまで悪くないですし、先行策で本来の力を発揮できた感じか。</t>
    <phoneticPr fontId="2"/>
  </si>
  <si>
    <t>アースソーナー</t>
    <phoneticPr fontId="2"/>
  </si>
  <si>
    <t>アイファーソング</t>
    <phoneticPr fontId="2"/>
  </si>
  <si>
    <t>開幕週の馬場ということを考えればオーバーペースではなかったか。それでも最後はヴィヴァラリスが素晴らしい脚で差し切り勝ち。</t>
    <phoneticPr fontId="2"/>
  </si>
  <si>
    <t>ヴィヴァラリス</t>
    <phoneticPr fontId="2"/>
  </si>
  <si>
    <t>オリーブグリーン</t>
    <phoneticPr fontId="2"/>
  </si>
  <si>
    <t>新馬戦ではなかなか見ないレベルの超ハイペース戦。さすがに最後はバテバテの消耗戦になり、上位３頭が４着以下を突き放す結果に。</t>
    <phoneticPr fontId="2"/>
  </si>
  <si>
    <t>ハイペースを完璧に立ち回れたとはいえ強い勝ちっぷり。超大型馬で使って良くなりそうですし、上まで期待できる馬に見えます。</t>
    <phoneticPr fontId="2"/>
  </si>
  <si>
    <t>前半ペース流れなかったのは風の影響もあったか。ルージュアズライトがいったんは抜け出したがダノンマカルーが最後に差し切って勝利。</t>
    <phoneticPr fontId="2"/>
  </si>
  <si>
    <t>ダノンマカルー</t>
    <phoneticPr fontId="2"/>
  </si>
  <si>
    <t>初のダート1200mで内枠から戸崎騎手が完璧に捌いてきた。今回はスムーズな競馬ができていたので昇級でどこまで。</t>
    <phoneticPr fontId="2"/>
  </si>
  <si>
    <t>ヴィンセンシオ</t>
    <phoneticPr fontId="2"/>
  </si>
  <si>
    <t>しっかりとペースが流れたことで最後は差しが決まるポテンシャル勝負に。上位３頭のレベルは高かったはずだが、最後のラップは直線追い風の影響はあるかも。</t>
    <phoneticPr fontId="2"/>
  </si>
  <si>
    <t>母シーザリオの良血だけあって２戦目で急上昇。時計からしても京成杯で好勝負になるぐらいの力はあるんじゃないだろうか。</t>
    <phoneticPr fontId="2"/>
  </si>
  <si>
    <t>サクラトップリアル</t>
    <phoneticPr fontId="2"/>
  </si>
  <si>
    <t>序盤の先行争いが激しくなったが、中盤がかなり緩む展開。途中で一気にシンヨモギネスが捲ってきたことで影響を受けた馬も多かった。</t>
    <phoneticPr fontId="2"/>
  </si>
  <si>
    <t>好位で構えていたら捲りが入って前が厳しくなってドンピシャで展開が向いた。準オープンは相手も強いので過信しない方がいい。</t>
    <phoneticPr fontId="2"/>
  </si>
  <si>
    <t>シュバリエローズ</t>
    <phoneticPr fontId="7"/>
  </si>
  <si>
    <t>良</t>
    <rPh sb="0" eb="1">
      <t>ヨイ</t>
    </rPh>
    <phoneticPr fontId="7"/>
  </si>
  <si>
    <t>SS</t>
    <phoneticPr fontId="7"/>
  </si>
  <si>
    <t>ディープインパクト</t>
    <phoneticPr fontId="7"/>
  </si>
  <si>
    <t>トーセンジョーダン</t>
    <phoneticPr fontId="7"/>
  </si>
  <si>
    <t>マンハッタンカフェ</t>
    <phoneticPr fontId="7"/>
  </si>
  <si>
    <t>開幕週の馬場への意識があったかかなりのハイペース戦に。人気のステークホルダーが素晴らしい末脚を見せて差し切り勝ち。</t>
    <phoneticPr fontId="2"/>
  </si>
  <si>
    <t>中団で脚を溜めて差し切り勝ち。スプリント戦で脚を溜める競馬が合いそうで、いずれオープンでも走ってそうな感じがします。</t>
    <phoneticPr fontId="2"/>
  </si>
  <si>
    <t>若干出遅れたが最後は素晴らしい脚で差し切り勝ち。小柄な馬だけに今回は開幕週の馬場が合っていたか。</t>
    <phoneticPr fontId="2"/>
  </si>
  <si>
    <t>ペアポルックス</t>
    <phoneticPr fontId="2"/>
  </si>
  <si>
    <t>レーヴレジェンド</t>
    <phoneticPr fontId="2"/>
  </si>
  <si>
    <t>ゴールドドリーム</t>
    <phoneticPr fontId="2"/>
  </si>
  <si>
    <t>ダンディマン</t>
    <phoneticPr fontId="2"/>
  </si>
  <si>
    <t>バタール</t>
    <phoneticPr fontId="2"/>
  </si>
  <si>
    <t>パドトロワ</t>
    <phoneticPr fontId="2"/>
  </si>
  <si>
    <t>ジョイフルニュース</t>
    <phoneticPr fontId="2"/>
  </si>
  <si>
    <t>スモーキーゴッド</t>
    <phoneticPr fontId="2"/>
  </si>
  <si>
    <t>アースライト</t>
    <phoneticPr fontId="2"/>
  </si>
  <si>
    <t>サツキノジョウ</t>
    <phoneticPr fontId="2"/>
  </si>
  <si>
    <t>カピリナ</t>
    <phoneticPr fontId="2"/>
  </si>
  <si>
    <t>バンドワゴン</t>
    <phoneticPr fontId="2"/>
  </si>
  <si>
    <t>アメリカンマーチ</t>
    <phoneticPr fontId="2"/>
  </si>
  <si>
    <t>カジュンブリーズ</t>
    <phoneticPr fontId="2"/>
  </si>
  <si>
    <t>この条件の未勝利らしく前に行った馬がそのまま粘り込むレースに。先手を奪ったレーヴレジェンドがそのまま押し切って勝利。</t>
    <phoneticPr fontId="2"/>
  </si>
  <si>
    <t>先手を奪ってスピードを活かすことができた。今回はマイペースの逃げが打てて恵まれた感じがします。</t>
    <phoneticPr fontId="2"/>
  </si>
  <si>
    <t>ややスローの平均ペースで前につけていた方が有利だったか。人気のバタールがスムーズな競馬で抜け出して順当勝ち。</t>
    <phoneticPr fontId="2"/>
  </si>
  <si>
    <t>２戦目で位置が取れてスムーズな競馬ができた。超大型馬なので使いつつ良くなっていきそう。</t>
    <phoneticPr fontId="2"/>
  </si>
  <si>
    <t>ミドルペースで流れたが開幕週の馬場で前は止まらず。先行した２頭が３着以下を突き放してワンツーとなった。</t>
    <phoneticPr fontId="2"/>
  </si>
  <si>
    <t>徹底先行策で開幕週の馬場でスピードを活かし切った。血統イメージ通りにスピードと先行力を活かしてこその馬か。</t>
    <phoneticPr fontId="2"/>
  </si>
  <si>
    <t>新馬戦にしてもスローペースの展開。最後は加速ラップで２頭が突き抜けてワンツー決着となった。</t>
    <phoneticPr fontId="2"/>
  </si>
  <si>
    <t>スタートで出遅れたが調教で動いたとおりの素質を見せた。大型馬ですし、スローで余力を持って突き抜けたので時計以上に評価できる。</t>
    <phoneticPr fontId="2"/>
  </si>
  <si>
    <t>開幕週の馬場でスローペースの展開。こうなると内枠の先行馬で上位独占の結果になるのも当然か。</t>
    <phoneticPr fontId="2"/>
  </si>
  <si>
    <t>スローペースの逃げを打って展開には恵まれた。終いのラップと走破時計はまずまず優秀で、先行力と持続力を活かせればなかなか楽しめそう。</t>
    <phoneticPr fontId="2"/>
  </si>
  <si>
    <t>そこまでペースは速くなかったが最後は差がはっきりつく結果に。フレッシュランが番手から抜け出して圧勝となった。</t>
    <phoneticPr fontId="2"/>
  </si>
  <si>
    <t>２番手追走から楽に抜け出して圧勝。一気に時計を詰めてきましたし、まだまだ上積みはありそう。ホッコータルマエ産駒らしく成長力があるタイプか。</t>
    <phoneticPr fontId="2"/>
  </si>
  <si>
    <t>ドイル騎手がカフェアローロで強気に先行したことで地力が問われる展開。最後はサツキノジョウとカフェアローロが３着以下を突き放してワンツー。</t>
    <phoneticPr fontId="2"/>
  </si>
  <si>
    <t>ダート２戦目で好位からスムーズな競馬ができた。３着以下は突き放していますし、上のクラスでも通用して良さそうだ。</t>
    <phoneticPr fontId="2"/>
  </si>
  <si>
    <t>中山芝2500mにしては珍しくかなりペースが流れる展開。前に行った馬には厳しくなった感じで、最後は差しが決まるレースに。</t>
    <phoneticPr fontId="2"/>
  </si>
  <si>
    <t>今回はハイペースで差し馬に展開が向いた。脚力は上のクラスでも通用しそうだが、芝の長丁場では展開待ちタイプになりそう。</t>
    <phoneticPr fontId="2"/>
  </si>
  <si>
    <t>開幕週にしても速いペースで流れて先行した馬には厳しい展開。断然人気のカピリナが馬群を割って順当に差し切り勝ち。</t>
    <phoneticPr fontId="2"/>
  </si>
  <si>
    <t>スタートで躓いて好位から。直線でも狭いところを突く形で良く差し切った。オープンでも通用するような馬じゃないだろうか。</t>
    <phoneticPr fontId="2"/>
  </si>
  <si>
    <t>速いペースだった上にスノーグレースが捲ったことで前の馬は厳しい展開。最後方に待機していたクインズミモザが豪快に差し切って勝利。</t>
    <phoneticPr fontId="2"/>
  </si>
  <si>
    <t>今回はハイペースで完璧に展開が向いた。さすがにオープンではなかなか厳しい戦いが続きそうだが。</t>
    <phoneticPr fontId="2"/>
  </si>
  <si>
    <t>人気のペアポルックスがスタートを決めて逃げる展開。そこまで速いペースにはならず、内枠からスムーズな競馬ができた馬で上位独占の結果に。</t>
    <phoneticPr fontId="2"/>
  </si>
  <si>
    <t>この世代のスプリンターで最上位評価としている馬。今回はスタートを決めて逃げての完勝だった。重賞でも通用していい。</t>
    <phoneticPr fontId="2"/>
  </si>
  <si>
    <t>競り合っているように見えたがそこまで速いペースにはならず。人気のアメリカンマーチが抜け出してそれ以外も人気馬が上位独占の結果に。</t>
    <phoneticPr fontId="2"/>
  </si>
  <si>
    <t>ハナを取り切って許容範囲のペースに落とせたのが良かった。オープンに入ると同型との兼ね合い次第になるか。</t>
    <phoneticPr fontId="2"/>
  </si>
  <si>
    <t>エッグスラット</t>
    <phoneticPr fontId="2"/>
  </si>
  <si>
    <t>グッジョブ</t>
    <phoneticPr fontId="2"/>
  </si>
  <si>
    <t>ヴィンブルレー</t>
    <phoneticPr fontId="2"/>
  </si>
  <si>
    <t>ルグランヴァン</t>
    <phoneticPr fontId="2"/>
  </si>
  <si>
    <t>ガンバルマン</t>
    <phoneticPr fontId="2"/>
  </si>
  <si>
    <t>オタマジャクシ</t>
    <phoneticPr fontId="2"/>
  </si>
  <si>
    <t>ギフテッド</t>
    <phoneticPr fontId="2"/>
  </si>
  <si>
    <t>タマモカンパネラ</t>
    <phoneticPr fontId="2"/>
  </si>
  <si>
    <t>オルノア</t>
    <phoneticPr fontId="2"/>
  </si>
  <si>
    <t>マリブムーン</t>
    <phoneticPr fontId="2"/>
  </si>
  <si>
    <t>サウスバンク</t>
    <phoneticPr fontId="2"/>
  </si>
  <si>
    <t>ベストウォーリア</t>
    <phoneticPr fontId="2"/>
  </si>
  <si>
    <t>ディオスバリエンテ</t>
    <phoneticPr fontId="2"/>
  </si>
  <si>
    <t>テイオームサシ</t>
    <phoneticPr fontId="2"/>
  </si>
  <si>
    <t>マイネルステラート</t>
    <phoneticPr fontId="2"/>
  </si>
  <si>
    <t>ニシノエージェント</t>
    <phoneticPr fontId="2"/>
  </si>
  <si>
    <t>バースライト</t>
    <phoneticPr fontId="2"/>
  </si>
  <si>
    <t>ﾌﾞﾘｯｸｱﾝﾄﾞﾓﾙﾀﾙ</t>
    <phoneticPr fontId="2"/>
  </si>
  <si>
    <t>ミツカネリブラ</t>
    <phoneticPr fontId="2"/>
  </si>
  <si>
    <t>ジャナドリア</t>
    <phoneticPr fontId="2"/>
  </si>
  <si>
    <t>カンサロス</t>
    <phoneticPr fontId="2"/>
  </si>
  <si>
    <t>レヴォントゥレット</t>
    <phoneticPr fontId="2"/>
  </si>
  <si>
    <t>グッドミュージック</t>
    <phoneticPr fontId="2"/>
  </si>
  <si>
    <t>マルチャン</t>
    <phoneticPr fontId="2"/>
  </si>
  <si>
    <t>ミヤマイルスがポンと先手を奪ったが、ジュリスタが早めに競りかけて速いペースに。先行馬が苦しくなったところをヴィンブルレーが差し切って勝利。</t>
    <phoneticPr fontId="2"/>
  </si>
  <si>
    <t>初ダートでスタート出遅れ。それでも中団位置からあっさり差し切った。ナダル産駒らしくダート適性は高そうだ。</t>
    <phoneticPr fontId="2"/>
  </si>
  <si>
    <t>オストラヴァが途中で捲ったことで上がりが掛かる展開。最後はオストラヴァとルグランヴァンの一騎打ちとなった。</t>
    <phoneticPr fontId="2"/>
  </si>
  <si>
    <t>２戦目で初戦よりは位置を取ってスムーズな競馬ができた。時計もまずまず優秀ですし、上のクラスでも通用して良さそう。</t>
    <phoneticPr fontId="2"/>
  </si>
  <si>
    <t>ファンタズマとリギーロが主張して平均ペースの流れ。前の馬はよく頑張っていたが、最後は人気のガンバルマンが順当に差し切って勝利。</t>
    <phoneticPr fontId="2"/>
  </si>
  <si>
    <t>じっくり溜める競馬でここでは力が違った。今回はメンバーレベルに恵まれた感じがします。</t>
    <phoneticPr fontId="2"/>
  </si>
  <si>
    <t>序盤から速いペースで流れた上に途中で捲りが入る展開。前の馬は厳しくなって、差し馬有利のレースになった。</t>
    <phoneticPr fontId="2"/>
  </si>
  <si>
    <t>いつもより位置を取って好位で脚を溜める完ぺきな競馬。最後の脚色も素晴らしかったですし、上のクラスでも通用しそう。</t>
    <phoneticPr fontId="2"/>
  </si>
  <si>
    <t>スローペースでラスト２ハロンだけの立ち回り勝負に。ある程度前にいないと厳しいレースだったか。</t>
    <phoneticPr fontId="2"/>
  </si>
  <si>
    <t>スローペースを外目好位から抜け出して勝利。今回は時計指数的には平凡なだけに次走でどれだけ上げていけるか。</t>
    <phoneticPr fontId="2"/>
  </si>
  <si>
    <t>中盤ラップが速くなったことで新馬戦にしては厳しい展開に。最後はかなり上がりが掛かるスタミナ勝負になった。</t>
    <phoneticPr fontId="2"/>
  </si>
  <si>
    <t>初戦からはどうかとコメントが出ていたが素質で勝ち切った。今回は指数自体は微妙だが、大型馬なので使って良くなっていけば。</t>
    <phoneticPr fontId="2"/>
  </si>
  <si>
    <t>人気のオルノアが逃げてスローペースの展開。地力で差し込んできた馬もいたが、基本的には内枠先行有利のレースだったか。</t>
    <phoneticPr fontId="2"/>
  </si>
  <si>
    <t>スローペースの逃げで今回は恵まれた。先行力があって恵まれやすいタイプだが、昇級すると慣れが必要な感じに見えます。</t>
    <phoneticPr fontId="2"/>
  </si>
  <si>
    <t>向こう正面でエッグスラットが捲ったことでかなりのロンスパ戦に。ある程度前目にいた馬同士での力勝負になった感じか。</t>
    <phoneticPr fontId="2"/>
  </si>
  <si>
    <t>前走は距離が長かった感じ。揉まれずにスムーズな競馬をしてこその馬で、今回は外枠で一気に捲る競馬がハマった印象。</t>
    <phoneticPr fontId="2"/>
  </si>
  <si>
    <t>マキシマムドライブとレイピアがぶっ飛ばしてかなりのハイペースに。さすがに最後は前が苦しくなって差しが決まる結果になった。</t>
    <phoneticPr fontId="2"/>
  </si>
  <si>
    <t>ハイペースを察知して好位に控える競馬をセレクトしたのが正解。今回は展開がちょうどハマった感じだが、時計的にはまずまず優秀。</t>
    <phoneticPr fontId="2"/>
  </si>
  <si>
    <t>準オープンにしても速い流れで最後は前が止まる展開。差し馬が上位独占の中でグッジョブとムーブが３着以下を離してのワンツー決着。</t>
    <phoneticPr fontId="2"/>
  </si>
  <si>
    <t>前走から馬が化けた印象。今回はハイペースで展開向いたとはいえカペラSと走破時計はほぼ変わらず。展開向けばオープンでもやれていいか。</t>
    <phoneticPr fontId="2"/>
  </si>
  <si>
    <t>準オープンにしてはかなりのスローペースで内枠先行有利のレースに。今回は積極的に運んだディオスバリエンテが押し切って勝利。</t>
    <phoneticPr fontId="2"/>
  </si>
  <si>
    <t>超スローペースの先行策で展開に恵まれた。あまりスケールを感じない馬ですし、年齢的にもオープンでは厳しそう。</t>
    <phoneticPr fontId="2"/>
  </si>
  <si>
    <t>ホウキボシがかなり早めに仕掛けたことで前の馬は厳しい展開に。最後は人気の差し馬２頭が差し込んできて人気通りの決着となった。</t>
    <phoneticPr fontId="2"/>
  </si>
  <si>
    <t>前走は距離が長かった感じ。今回は1800mで脚を溜める競馬で人気に応えた。時計的に準オープンでどこまで戦えるか。</t>
    <phoneticPr fontId="2"/>
  </si>
  <si>
    <t>レイオーバーが１枠から主張して速い流れ。それでもこの条件らしく前は止まらず、２番手追走のテーオームサシが押し切って勝利。</t>
    <phoneticPr fontId="2"/>
  </si>
  <si>
    <t>ハイペースを先行して渋とく押し切って勝利。いかにもこの条件があっている感じの勝ち方だった。</t>
    <phoneticPr fontId="2"/>
  </si>
  <si>
    <t>ハイペースで流れたが前が止まらず。先行３頭がそのまま粘り込んで上位独占の結果になった。</t>
    <phoneticPr fontId="2"/>
  </si>
  <si>
    <t>ハイペースを先行してあっさり押し切った。この条件に適性があった感じで、上のクラスでも通用していい。</t>
  </si>
  <si>
    <t>スローペースからのロンスパ戦で前の馬は頑張れず。人気の差し馬が上位独占の結果になった。</t>
    <phoneticPr fontId="2"/>
  </si>
  <si>
    <t>イスラボニータ産駒らしく持続力を活かしてこその馬。時計もまずまず優秀で、地味ながらそこそこやりそうな馬だ。</t>
    <phoneticPr fontId="2"/>
  </si>
  <si>
    <t>前半スローペースからかなりのロンスパ戦に。ラスト1000mで長く脚を使うラップ構成で、時計指数以上に評価できるレースか。</t>
    <phoneticPr fontId="2"/>
  </si>
  <si>
    <t>途中で一気に動く競馬でここでは力が違った。いかにもジンジャーパンチの色が出たタイプで、長く脚を使う競馬で活躍しそう。</t>
    <phoneticPr fontId="2"/>
  </si>
  <si>
    <t>中盤ラップが緩まずでスタミナが問われる展開。かなり上がりが掛かったこともあるが、時計が遅いのでどこまで評価できるか。</t>
    <phoneticPr fontId="2"/>
  </si>
  <si>
    <t>徐々に押し上げて最後の最後で差し切り勝ち。スタミナはありそうだが時計がかなり遅いので評価はできない。</t>
    <phoneticPr fontId="2"/>
  </si>
  <si>
    <t>ミドルペースで流れて地力がはっきり問われた感じ。素質ありそうな馬が順当に上位に走りましたし、レースレベルはまずまず高かったか。</t>
    <phoneticPr fontId="2"/>
  </si>
  <si>
    <t>スタートで出遅れ。後ろからになったが脚力の違いで突き抜けた。ダートなら先々まで期待できそうな馬だ。</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</si>
  <si>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</si>
  <si>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</si>
  <si>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５ハロン目から淀みないラップで流れてのロンスパ戦に。最後は前が止まって差しが決まるレースになった。</t>
    <phoneticPr fontId="2"/>
  </si>
  <si>
    <t>差しを覚えてきたところで上手く展開がハマった。母父ヴィクトワールピサだけにこういう溜める競馬が合う。</t>
    <phoneticPr fontId="2"/>
  </si>
  <si>
    <t>サンデーファンデーが逃げて速いペース。しっかりと地力が問われる展開で、人気のロードアヴニールが順当に差し切って勝利。</t>
    <phoneticPr fontId="2"/>
  </si>
  <si>
    <t>好位追走からここは順当勝ち。使うごとに強くなってきており、みやこSの内容からも重賞はいずれ勝てる馬でしょう。</t>
    <phoneticPr fontId="2"/>
  </si>
  <si>
    <t>先行勢がぶっ飛ばしてかなりのハイペース戦に。最後は差し馬が上位独占の結果になった。</t>
    <phoneticPr fontId="2"/>
  </si>
  <si>
    <t>ハイペースで展開が向いたことで上手く末脚を活かすことができた。今回は展開がハマったんじゃないだろうか。</t>
    <phoneticPr fontId="2"/>
  </si>
  <si>
    <t>フェスタリア</t>
    <phoneticPr fontId="2"/>
  </si>
  <si>
    <t>ライラ</t>
    <phoneticPr fontId="2"/>
  </si>
  <si>
    <t>タッカージーティー</t>
    <phoneticPr fontId="2"/>
  </si>
  <si>
    <t>ニシノケンタマン</t>
    <phoneticPr fontId="2"/>
  </si>
  <si>
    <t>ヤマメキング</t>
    <phoneticPr fontId="2"/>
  </si>
  <si>
    <t>ソクヅモドラドラ</t>
    <phoneticPr fontId="2"/>
  </si>
  <si>
    <t>トリプルコーク</t>
    <phoneticPr fontId="2"/>
  </si>
  <si>
    <t>ワンカードフェロー</t>
    <phoneticPr fontId="2"/>
  </si>
  <si>
    <t>ノビリシマビジョン</t>
    <phoneticPr fontId="2"/>
  </si>
  <si>
    <t>フリーマントル</t>
    <phoneticPr fontId="2"/>
  </si>
  <si>
    <t>デンクマール</t>
    <phoneticPr fontId="2"/>
  </si>
  <si>
    <t>ルクスビッグスター</t>
    <phoneticPr fontId="2"/>
  </si>
  <si>
    <t>アルジーヌ</t>
    <phoneticPr fontId="2"/>
  </si>
  <si>
    <t>サザンステート</t>
    <phoneticPr fontId="2"/>
  </si>
  <si>
    <t>オーケーマヒナ</t>
    <phoneticPr fontId="2"/>
  </si>
  <si>
    <t>アルメントフーベル</t>
    <phoneticPr fontId="2"/>
  </si>
  <si>
    <t>サヨノジャンボリー</t>
    <phoneticPr fontId="2"/>
  </si>
  <si>
    <t>スワローシチー</t>
    <phoneticPr fontId="2"/>
  </si>
  <si>
    <t>イルザ</t>
    <phoneticPr fontId="2"/>
  </si>
  <si>
    <t>ハビレ</t>
    <phoneticPr fontId="2"/>
  </si>
  <si>
    <t>エコロヴァルツ</t>
    <phoneticPr fontId="2"/>
  </si>
  <si>
    <t>レッドアトレーヴ</t>
    <phoneticPr fontId="2"/>
  </si>
  <si>
    <t>中山ダートは雨も全く降らずで冬時期らしいタフ馬場が到来。タッカージーティーが先行して強い競馬をしたことで他の先行馬には厳しい展開だったか。</t>
    <phoneticPr fontId="2"/>
  </si>
  <si>
    <t>一気の距離短縮でパフォーマンス一変。先行馬が総崩れの中で前付けして完勝でしたし、普通に短距離では強い馬かもしれない。</t>
    <phoneticPr fontId="2"/>
  </si>
  <si>
    <t>中山ダートは雨も全く降らずで冬時期らしいタフ馬場が到来。ミドルペースで流れて上がりが４０秒を超える超スタミナ戦になった。</t>
    <phoneticPr fontId="2"/>
  </si>
  <si>
    <t>距離延長で先行策で前を潰しに行く競馬で勝利。アポロケンタッキー産駒らしくスタミナを活かしてこその馬か。</t>
    <phoneticPr fontId="2"/>
  </si>
  <si>
    <t>中山ダートは雨も全く降らずで冬時期らしいタフ馬場が到来。ハイペースの展開で前崩れの差しレースになった。</t>
    <phoneticPr fontId="2"/>
  </si>
  <si>
    <t>距離短縮でパフォーマンス一変。今回はスタミナレースで展開が向いたとはいえ、これぐらいの距離に適性があったんだろう。</t>
    <phoneticPr fontId="2"/>
  </si>
  <si>
    <t>中山ダートは雨も全く降らずで冬時期らしいタフ馬場が到来。前付けしてバテずに伸びた馬３頭が４着以下を突き放す結果に。</t>
    <phoneticPr fontId="2"/>
  </si>
  <si>
    <t>一気の距離延長で先行策で押し切り勝ち。ミッキーアイル産駒だがスタミナを活かして良いタイプだったか。</t>
    <phoneticPr fontId="2"/>
  </si>
  <si>
    <t>前半スローから後半1000m=59.0のロンスパ戦。それなりの時計で走れている上位４頭は普通に強いんじゃないだろうか。</t>
    <phoneticPr fontId="2"/>
  </si>
  <si>
    <t>後半1000mが速いハイレベル戦で外からあっさりと突き抜けた。次走が京成杯あたりでも勝負になりそうで、クラシックに乗っても驚けない馬だ。</t>
    <phoneticPr fontId="2"/>
  </si>
  <si>
    <t>中山ダートは雨も全く降らずで冬時期らしいタフ馬場が到来。中盤が12.5-12.5と緩まなかったことでかなりスタミナが問われるレースになった。</t>
    <phoneticPr fontId="2"/>
  </si>
  <si>
    <t>タフな馬場で正攻法で人気に応えて押し切り勝ち。あまりにタフすぎる馬場で時計的な価値が難しいので、次走以降で真価は判断したい。</t>
    <phoneticPr fontId="2"/>
  </si>
  <si>
    <t>平均ペースで流れて総合力と立ち回りが問われた一戦。ノビリシマビジョンが２戦目でガラリと一変して差し切り勝ちとなった。</t>
    <phoneticPr fontId="2"/>
  </si>
  <si>
    <t>２戦目で脚を溜める競馬でパフォーマンス一変。ノーザンファーム産らしい素質がありそうで、昇級しても楽しみな馬に見えます。</t>
    <phoneticPr fontId="2"/>
  </si>
  <si>
    <t>中山ダートは雨も全く降らずで冬時期らしいタフ馬場が到来。先行２頭が飛ばし気味に引っ張ったことで最後の１ハロンはかなり上がりが掛かった。</t>
    <phoneticPr fontId="2"/>
  </si>
  <si>
    <t>低指数戦での好走しかなかった馬だが、タフな馬場でバテない強みを見せた感じ。冬の中山ダートは合いそうな馬だ。</t>
    <phoneticPr fontId="2"/>
  </si>
  <si>
    <t>先行馬は多かったが断然人気のデンクマールが先手を奪って速い流れ。４着馬までが同日のターコイズSより時計が速いですし、単純にハイレベル戦だったか。</t>
    <phoneticPr fontId="2"/>
  </si>
  <si>
    <t>逃げてこの時計で走るんだから素質は相当なもの。ただ、アルレッキーノに似た危うさもあるモーリス産駒で、控える競馬に対応できるかは疑問。</t>
    <phoneticPr fontId="2"/>
  </si>
  <si>
    <t>人気のヤマニンアドホックが掛かり気味に大逃げを打って早々に失速。上がりが掛かる消耗戦で差しが決まるレースになった。</t>
    <phoneticPr fontId="2"/>
  </si>
  <si>
    <t>ハイペースで上がりが掛かる展開が向いた感じ。今回は低指数戦でハマった印象があります。</t>
    <phoneticPr fontId="2"/>
  </si>
  <si>
    <t>中山ダートは雨も全く降らずで冬時期らしいタフ馬場が到来。時計の掛かる馬場でサザンステートとウィンダミアが抜け出してワンツー決着。</t>
    <phoneticPr fontId="2"/>
  </si>
  <si>
    <t>前走の休み明けで馬が一段階良くなっていた感じ。今回は叩き２戦目で順当な勝利だったんじゃないだろうか。</t>
    <phoneticPr fontId="2"/>
  </si>
  <si>
    <t>中山ダートは雨も全く降らずで冬時期らしいタフ馬場が到来。前は厳しい馬場だった感じで、フェスタリアが外から豪快に差し切って勝利。</t>
    <phoneticPr fontId="2"/>
  </si>
  <si>
    <t>前走は詰まってほとんど追えず。今回はタフな馬場で外を回して圧巻の末脚を披露。こういう脚が使える馬は上のクラスでも通用していい。</t>
    <phoneticPr fontId="2"/>
  </si>
  <si>
    <t>中山ダートは雨も全く降らずで冬時期らしいタフ馬場が到来。オーケーマヒナとデルマアポロニアが３着以下を突き放してワンツー決着。</t>
    <phoneticPr fontId="2"/>
  </si>
  <si>
    <t>先手を奪って最後まで手綱を持ったままで逃げ切り勝ち。タフ馬場を考えれば時計もまずまずですし、評価していいレースだったんじゃないだろうか。</t>
    <phoneticPr fontId="2"/>
  </si>
  <si>
    <t>１番人気のライラが抜群のスタートを決めて先手を奪う展開。そのままスピードの違いを見せて押し切り勝ちとなった。</t>
    <phoneticPr fontId="2"/>
  </si>
  <si>
    <t>抜群のスタートからここではスピードが違った感じ。これだけの先行力があれば上のクラスでも恵まれるところはあるんじゃないだろうか。</t>
    <phoneticPr fontId="2"/>
  </si>
  <si>
    <t>ペースは流れずで基本的には前有利の展開。前々でスムーズな競馬ができたアルメントフーベルが押し切って勝利。</t>
    <phoneticPr fontId="2"/>
  </si>
  <si>
    <t>スローペースを先行してスムーズな競馬ができた。アゼリの母系でそこまでキレなさそうで、今後どこまでやれるだろうか。</t>
    <phoneticPr fontId="2"/>
  </si>
  <si>
    <t>中山ダートは雨も全く降らずで冬時期らしいタフ馬場が到来。新馬戦でも前に行った馬が止まって差し馬が台頭してきた。</t>
    <phoneticPr fontId="2"/>
  </si>
  <si>
    <t>初戦でスタート出遅れて後方から。それでもタフ馬場で脚力を活かして豪快に差し切った。こういう脚質の馬は相手なりに差し込んで来れそう。</t>
    <phoneticPr fontId="2"/>
  </si>
  <si>
    <t>淡々とペースが流れて後半1000mも59.1。時計も未勝利にしてはかなり優秀ですし、これはハイレベル戦だったんじゃないだろうか。</t>
    <phoneticPr fontId="2"/>
  </si>
  <si>
    <t>脚を溜める競馬で本格化気配。時計もレースぶりも非常に優秀ですし、メンバー次第では京成杯で通用していいかも。</t>
    <phoneticPr fontId="2"/>
  </si>
  <si>
    <t>中山ダートは雨も全く降らずで冬時期らしいタフ馬場が到来。ハイペースで完全に前が止まる展開になり、差し追い込み勢が上位独占の結果に。</t>
    <phoneticPr fontId="2"/>
  </si>
  <si>
    <t>タフ馬場でハイペース戦で差しが決まる流れを鮮やかに突き抜けた。時計指数自体はまずまずなのだが、今回は色々とハマった感じが否めない。</t>
    <phoneticPr fontId="2"/>
  </si>
  <si>
    <t>中山ダートは雨も全く降らずで冬時期らしいタフ馬場が到来。ペース速かった上に途中で捲りも入ったことで先行馬は厳しい展開。上位は差し勢が独占となった。</t>
    <phoneticPr fontId="2"/>
  </si>
  <si>
    <t>今回もスタートは出遅れ。一戦ごとに指数を上げており、いかにも使いつつ本格化している。長丁場で頂点を取れる可能性がある馬か。</t>
    <phoneticPr fontId="2"/>
  </si>
  <si>
    <t>最後方からの追い込み一気で最後は流す余裕もあった。ここに来て本格化しており、オープンでも楽しみな存在になったか。</t>
    <phoneticPr fontId="2"/>
  </si>
  <si>
    <t>中山ダートは雨も全く降らずで冬時期らしいタフ馬場が到来。速いペースで流れて地力が問われた感じで、人気馬が人気通りに上位独占の結果に。</t>
    <phoneticPr fontId="2"/>
  </si>
  <si>
    <t>ミドルペースで流れたが、このレースらしく内枠先行が圧倒的な結果に。内枠からロスのない競馬ができないと好走するのは無理だったか。</t>
    <phoneticPr fontId="2"/>
  </si>
  <si>
    <t>距離も条件もベストに近く、内枠から完璧な競馬ができていた。こういう条件ならこれまでのレースぶりからも重賞は勝てる馬でしょう。</t>
    <phoneticPr fontId="2"/>
  </si>
  <si>
    <t>ミドルペースで流れて差しはギリギリ届かず。４枠からロスなく先行できた２頭でのワンツー決着となった。</t>
    <phoneticPr fontId="2"/>
  </si>
  <si>
    <t>２番手追走からスムーズな競馬で抜け出して勝利。ここに来てレースセンスが良くなってきており、上のクラスでも通用していいはず。</t>
    <phoneticPr fontId="2"/>
  </si>
  <si>
    <t>中山ダートは雨も全く降らずで冬時期らしいタフ馬場が到来。そんな馬場で速いペースにしては上がりも掛かっておらず、上位はなかなか評価できそう。</t>
    <phoneticPr fontId="2"/>
  </si>
  <si>
    <t>今回は位置が取れて好位からスムーズな競馬で差し切り勝ち。使うごとにパフォーマンスを上げてきており、今回も加速ラップで走れていれば優秀。</t>
    <phoneticPr fontId="2"/>
  </si>
  <si>
    <t>トリリオンボーイ</t>
    <phoneticPr fontId="2"/>
  </si>
  <si>
    <t>コンアフェット</t>
    <phoneticPr fontId="2"/>
  </si>
  <si>
    <t>中山ダートは雨も全く降らずで冬時期らしいタフ馬場が到来。そこまで速い流れではなかったが、それでも差しが決まるあたりかなりタフな馬場か。</t>
    <phoneticPr fontId="2"/>
  </si>
  <si>
    <t>初ダートで積極策で押し切り勝ち。スローといってもタフすぎる馬場で前付けして押し切った点は評価。</t>
    <phoneticPr fontId="2"/>
  </si>
  <si>
    <t>小林美駒騎手がらしい途中から先頭の積極策でミドルぺース。それでも前につけた人気２頭のワンツー決着となった。</t>
    <phoneticPr fontId="2"/>
  </si>
  <si>
    <t>コムユンプリュム</t>
    <phoneticPr fontId="2"/>
  </si>
  <si>
    <t>中山ダートは雨も全く降らずで冬時期らしいタフ馬場が到来。ここはピカピカサンダーとサムシャインの２頭が着差通りに抜けていた感じじゃないだろうか。</t>
    <phoneticPr fontId="2"/>
  </si>
  <si>
    <t>途中で動きのある展開だったが、先行して最後は突き放して勝利。先行力と持続力を活かす競馬でそれなりに上でも戦えそう。</t>
    <phoneticPr fontId="2"/>
  </si>
  <si>
    <t>先手を奪って揉まれない競馬で一変。終いもバテていませんし、この内容なら上のクラスでも通用しそうだ。</t>
    <phoneticPr fontId="2"/>
  </si>
  <si>
    <t>ピカピカサンダー</t>
    <phoneticPr fontId="2"/>
  </si>
  <si>
    <t>新馬戦にしても前半1000m=65.0は超スローペース。もう前に行かないとどうしようもないレースになった。</t>
    <phoneticPr fontId="2"/>
  </si>
  <si>
    <t>超スローペースを早めに抜け出して加速ラップで駆け抜けた。今回は超スローなので真価は次走で判断したいところ。</t>
    <phoneticPr fontId="2"/>
  </si>
  <si>
    <t>ジョスラン</t>
    <phoneticPr fontId="2"/>
  </si>
  <si>
    <t>メリークリスマス</t>
    <phoneticPr fontId="2"/>
  </si>
  <si>
    <t>ｺﾞｰﾙﾃﾞﾝｷｬﾝﾍﾟｰﾝ</t>
    <phoneticPr fontId="2"/>
  </si>
  <si>
    <t>中山ダートは雨も全く降らずで冬時期らしいタフ馬場が到来。かなりスタミナが問われて上がりが掛かる消耗戦になった。</t>
    <phoneticPr fontId="2"/>
  </si>
  <si>
    <t>好位追走からじわじわ伸びて差し切り勝ち。いきなりここで走るんだからスタミナはある馬じゃないだろうか。</t>
    <phoneticPr fontId="2"/>
  </si>
  <si>
    <t>中山ダートは雨も全く降らずで冬時期らしいタフ馬場が到来。速い馬は多かったがスピードの違いで隊列がすぐに落ち着いた感じで、人気の先行馬がワンツー決着。</t>
    <phoneticPr fontId="2"/>
  </si>
  <si>
    <t>スピードを活かして後続を大きく突き放した。馬場を考えれば時計も非常に優秀で、この条件なら上まで行けそうな馬だ。</t>
    <phoneticPr fontId="2"/>
  </si>
  <si>
    <t>カネショウレジェン</t>
    <phoneticPr fontId="2"/>
  </si>
  <si>
    <t>クオリティロード</t>
    <phoneticPr fontId="2"/>
  </si>
  <si>
    <t>中山ダートは雨も全く降らずで冬時期らしいタフ馬場が到来。先行２頭がそこまで速くないペースで行ったことで差しは決まらないレースに。</t>
    <phoneticPr fontId="2"/>
  </si>
  <si>
    <t>スタートを決めて好位から競馬ができたのが全て。時計的にもそこまで評価はできなさそうだ。</t>
    <phoneticPr fontId="2"/>
  </si>
  <si>
    <t>キャントウェイト</t>
    <phoneticPr fontId="2"/>
  </si>
  <si>
    <t>先行馬がぶっ飛ばしたことでハイペース戦に。それでも差しは決まらずで、４コーナーで早めに押し上げた馬で上位独占の結果に。</t>
    <phoneticPr fontId="2"/>
  </si>
  <si>
    <t>休養を挟んでようやく調子が上がってきた感じ。自在性があって相手なりに走りそうなタイプで、上のクラスでも通用して良さそうだ。</t>
    <phoneticPr fontId="2"/>
  </si>
  <si>
    <t>ヴェルミセル</t>
    <phoneticPr fontId="2"/>
  </si>
  <si>
    <t>前半スローからのロンスパ戦で特に差し有利のレースではなかったはず。先行馬がだらしなかったことで外差しが決まる結果になったか。</t>
    <phoneticPr fontId="2"/>
  </si>
  <si>
    <t>ゴールドシップ産駒がここに来て本格化した感じか。今回は先行馬がだらしなかった感じはします。</t>
    <phoneticPr fontId="2"/>
  </si>
  <si>
    <t>ペイシャカレンがぶっ飛ばしたが２番手以下は平均ペースだったか。番手から進めたジューンブレアが人気に応えて順当勝ち。</t>
    <phoneticPr fontId="2"/>
  </si>
  <si>
    <t>ジューンブレア</t>
    <phoneticPr fontId="2"/>
  </si>
  <si>
    <t>トーホウジャッカル</t>
    <phoneticPr fontId="2"/>
  </si>
  <si>
    <t>２番手追走から楽に抜け出して完勝。芝のスプリント適性は高そうで、オープンまではいけるんじゃないだろうか。</t>
    <phoneticPr fontId="2"/>
  </si>
  <si>
    <t>エコロヴァイス</t>
    <phoneticPr fontId="2"/>
  </si>
  <si>
    <t>ドーバーブライト</t>
    <phoneticPr fontId="2"/>
  </si>
  <si>
    <t>ミクストベリーズ</t>
    <phoneticPr fontId="2"/>
  </si>
  <si>
    <t>ロジャリーマイン</t>
    <phoneticPr fontId="2"/>
  </si>
  <si>
    <t>シュヴァルボヌール</t>
    <phoneticPr fontId="2"/>
  </si>
  <si>
    <t>ユリシーズ</t>
    <phoneticPr fontId="2"/>
  </si>
  <si>
    <t>ディオデルマーレ</t>
    <phoneticPr fontId="2"/>
  </si>
  <si>
    <t>ドバイブルース</t>
    <phoneticPr fontId="2"/>
  </si>
  <si>
    <t>ロードフロンティア</t>
    <phoneticPr fontId="2"/>
  </si>
  <si>
    <t>レガレイラ</t>
    <phoneticPr fontId="2"/>
  </si>
  <si>
    <t>ケイアイアニラ</t>
    <phoneticPr fontId="2"/>
  </si>
  <si>
    <t>抜群のスタートからスピードを活かす競馬で勝利。時計も優秀ですし、どんな競馬でも自在に運べる点が魅力。当然上でも通用する。</t>
    <phoneticPr fontId="2"/>
  </si>
  <si>
    <t>超タフな馬場でスタミナを活かすレースで僅差を制した。あまりに馬場がタフだったので評価が難しいところ。</t>
    <phoneticPr fontId="2"/>
  </si>
  <si>
    <t>前走は直線で前が壁。今回はハイペースで上がりが掛かって展開が向いた感じがします。</t>
    <phoneticPr fontId="2"/>
  </si>
  <si>
    <t>メンバーはまずまず揃っていた一戦。ペース流れて地力は問われた感じで、人気のロジャリーマインが出遅れながらもひと捲りで順当勝ち。</t>
    <phoneticPr fontId="2"/>
  </si>
  <si>
    <t>スタートで出遅れ。それでも途中で動く競馬でここでは力が全く違った。母ラキシスの素質を受け継いでいるようで長めの距離では面白い馬になるか。</t>
    <phoneticPr fontId="2"/>
  </si>
  <si>
    <t>中山競馬場はかなりの強風で時計影響も相当にあった感じ。ここはシュヴァルボヌールの力が違いすぎた感じか。</t>
    <phoneticPr fontId="2"/>
  </si>
  <si>
    <t>断然人気の支持通りにスピードを活かしてここは完勝。強風の影響で時計が遅いだけで普通に強い競馬だったか。</t>
    <phoneticPr fontId="2"/>
  </si>
  <si>
    <t>中山競馬場はかなりの強風で時計影響も相当にあった感じ。ここは人気馬たちがスピードを活かして順当に上位に走ってきた。直線向かい風を考えると時計も優秀。</t>
    <phoneticPr fontId="2"/>
  </si>
  <si>
    <t>中山競馬場はかなりの強風で時計影響も相当にあった感じ。風の影響で走破時計もレース上がりもとんでもなく掛かっており、レースの評価が難しいところ。</t>
    <phoneticPr fontId="2"/>
  </si>
  <si>
    <t>ハイペースで流れて前が完全に止まる展開。直線向かい風の影響で上がりが相当にかかる結果になった。</t>
    <phoneticPr fontId="2"/>
  </si>
  <si>
    <t>中山競馬場はかなりの強風で時計影響も相当にあった感じ。ここは風の影響があったか、ペースも時計も遅いので評価は難しい。</t>
    <phoneticPr fontId="2"/>
  </si>
  <si>
    <t>好位追走からスムーズな競馬で差し切り勝ち。いかにもロードカナロア産駒らしいセンスが良さそうな馬で、次走でどれくらい走れるか注目。</t>
    <phoneticPr fontId="2"/>
  </si>
  <si>
    <t>中山競馬場はかなりの強風で時計影響も相当にあった感じ。上がりの掛かる消耗戦でドバイブルースが早めに抜け出して押し切り勝ち。</t>
    <phoneticPr fontId="2"/>
  </si>
  <si>
    <t>Cデムーロ騎手らしい早めにレースを決めに行く騎乗で押し切り勝ち。ワンペースな馬なのでこういう馬場や戦法があっていたか。</t>
    <phoneticPr fontId="2"/>
  </si>
  <si>
    <t>中山競馬場はかなりの強風で時計影響も相当にあった感じ。追い風スタートで速いペースになったが、極端に差しは決まらない結果に終わった。</t>
    <phoneticPr fontId="2"/>
  </si>
  <si>
    <t>長期休養明けでいきなり走ってきた。控える競馬にも対応できましたし、収穫の大きいレースだったか。</t>
    <phoneticPr fontId="2"/>
  </si>
  <si>
    <t>中山競馬場はかなりの強風で時計影響も相当にあった感じ。Cデムーロ騎乗のカナオールウェイズが強気に仕掛けたことで最後は差しが決まる結果に。</t>
    <phoneticPr fontId="2"/>
  </si>
  <si>
    <t>良血馬だけあって一戦使うごとの上昇が凄い。今は長距離GIIは停滞していますし、ハンデ戦ならAJCCや日経新春杯なら通用していいかも。</t>
    <phoneticPr fontId="2"/>
  </si>
  <si>
    <t>中山競馬場はかなりの強風で時計影響も相当にあった感じ。前のレースに続きCデムーロ騎乗馬が早めに仕掛けすぎたことで差しが決まる結果になった。</t>
    <phoneticPr fontId="2"/>
  </si>
  <si>
    <t>Cデムーロが前をぶっ潰す展開で差し馬に向いた印象。それでも脚力は相当なはずで、いずれオープン重賞で走ってくる馬か。</t>
    <phoneticPr fontId="2"/>
  </si>
  <si>
    <t>中山競馬場はかなりの強風で時計影響も相当にあった感じ。前がやり合ってハイペースの展開になり、ケイアイアニラが後続を突き放して圧勝。</t>
    <phoneticPr fontId="2"/>
  </si>
  <si>
    <t>もともと素質が高い馬だったが、準オープンの流れにも慣れて圧巻のパフォーマンス。揉まれ弱い部分はあるがオープンでも通用するだろう。</t>
    <phoneticPr fontId="2"/>
  </si>
  <si>
    <t>1勝</t>
    <rPh sb="1" eb="2">
      <t>ショウル</t>
    </rPh>
    <phoneticPr fontId="2"/>
  </si>
  <si>
    <t>ブラックジェダイト</t>
    <phoneticPr fontId="2"/>
  </si>
  <si>
    <t>アパッシメント</t>
    <phoneticPr fontId="2"/>
  </si>
  <si>
    <t>ﾌｫｰｳｨｰﾙﾄﾞﾗｲﾌﾞ</t>
  </si>
  <si>
    <t>中山ダートは冬時期らしくかなり時計の掛かるタフ馬場。ここはハイペースだったがそれでも前の馬が粘り込む結果になった。</t>
    <phoneticPr fontId="2"/>
  </si>
  <si>
    <t>初ダートで両サイドからプレッシャーを受ける厳しい展開。それでも最後に突き放したあたりここでは力が違っていた。</t>
    <phoneticPr fontId="2"/>
  </si>
  <si>
    <t>中山ダートは冬時期らしくかなり時計の掛かるタフ馬場。平均ペースで流れて最後は上がり掛かって差しが決まる結果に。</t>
    <phoneticPr fontId="2"/>
  </si>
  <si>
    <t>若干出遅れたがここでは力が違った感じ。タフな馬場を考えれば時計はそこまで気にしなくていいと思います。</t>
    <phoneticPr fontId="2"/>
  </si>
  <si>
    <t>オストラヴァ</t>
    <phoneticPr fontId="2"/>
  </si>
  <si>
    <t>前走内容からもここでは上位だった。ダノンミッションの未勝利の指数だけ走れば上のクラスでも通用しそう。</t>
    <phoneticPr fontId="2"/>
  </si>
  <si>
    <t>カーラデマドレ</t>
    <phoneticPr fontId="2"/>
  </si>
  <si>
    <t>中山芝は水を撒いたのか先週よりも時計が掛かる馬場。速めのペースで最後は上がりが掛かる展開で、断然人気のカーラデマドレが人気に応えて差し切り勝ち。</t>
    <phoneticPr fontId="2"/>
  </si>
  <si>
    <t>中山芝は水を撒いたのか先週よりも時計が掛かる馬場。ルージュミレネールが逃げて押し切ったが、時計は先週よりも掛かっていたか。</t>
    <phoneticPr fontId="2"/>
  </si>
  <si>
    <t>久々の一戦で坂井騎手らしい積極策で押し切り勝ち。どうも馬場が先週までと変わっているので時計評価が難しいところ。</t>
    <phoneticPr fontId="2"/>
  </si>
  <si>
    <t>ルージュミレネール</t>
    <phoneticPr fontId="2"/>
  </si>
  <si>
    <t>中山芝は水を撒いたのか先週よりも時計が掛かる馬場。超スローペースだったが上がりも掛かる決着になった。</t>
    <phoneticPr fontId="2"/>
  </si>
  <si>
    <t>調教の動き通りにここでは能力が抜けていた。血統イメージ通りに持続力とパワーを活かしてこその馬か。</t>
    <phoneticPr fontId="2"/>
  </si>
  <si>
    <t>中山ダートは冬時期らしくかなり時計の掛かるタフ馬場。ペースは速くなかったが、最後は上がりが掛かる消耗戦になった。</t>
    <phoneticPr fontId="2"/>
  </si>
  <si>
    <t>タフな消耗戦を好位追走から抜け出して勝利。ダート馬にしてはかなり小柄なので今後は成長していかないと厳しい。</t>
    <phoneticPr fontId="2"/>
  </si>
  <si>
    <t>ドルンレースツェン</t>
    <phoneticPr fontId="2"/>
  </si>
  <si>
    <t>パンジャ</t>
    <phoneticPr fontId="2"/>
  </si>
  <si>
    <t>中山芝は水を撒いたのか先週よりも時計が掛かる馬場。平均ペースで流れたが、結局は内枠からロスなく立ち回った馬が上位独占の結果に。</t>
    <phoneticPr fontId="2"/>
  </si>
  <si>
    <t>もうこのクラスでは上位だった感じ。ゴールドシップ産駒らしくスタミナを活かせるレースでこそというタイプか。</t>
    <phoneticPr fontId="2"/>
  </si>
  <si>
    <t>中山ダートは冬時期らしくかなり時計の掛かるタフ馬場。速い馬は揃っていたがそこまで速いペースにはならず、ある程度前目にいた馬で決着した。</t>
    <phoneticPr fontId="2"/>
  </si>
  <si>
    <t>スタートを決めて完璧な競馬ができた。今回はタフな馬場なので時計的な評価が難しいところ。</t>
    <phoneticPr fontId="2"/>
  </si>
  <si>
    <t>サンレイマリー</t>
    <phoneticPr fontId="2"/>
  </si>
  <si>
    <t>中山ダートは冬時期らしくかなり時計の掛かるタフ馬場。平均ペースで流れて先行した２頭が３着以下を突き放してワンツー決着。</t>
    <phoneticPr fontId="2"/>
  </si>
  <si>
    <t>叩き２戦目でしっかり動けるようになった感じ。まだダートでは底を見せていませんし、オープンまで行ける馬じゃないだろうか。</t>
    <phoneticPr fontId="2"/>
  </si>
  <si>
    <t>中山ダートは冬時期らしくかなり時計の掛かるタフ馬場。先行馬が少なくてペースもあまり流れずで、前残りの結果になった。</t>
    <phoneticPr fontId="2"/>
  </si>
  <si>
    <t>内枠で揉まれる競馬になったが耐えてしっかりと抜け出すことができた。揉まれる競馬を克服したとなればオープンまではすぐに行けるんじゃないだろうか。</t>
    <phoneticPr fontId="2"/>
  </si>
  <si>
    <t>クロワデュノール</t>
    <phoneticPr fontId="2"/>
  </si>
  <si>
    <t>ゴートゥファースト</t>
    <phoneticPr fontId="2"/>
  </si>
  <si>
    <t>中山芝は水を撒いたのか先週よりも時計が掛かる馬場。直線でスペースがなくて詰まる馬が多数出た感じで、不利なく外から末脚を伸ばしたゴートゥファーストが勝利。</t>
    <phoneticPr fontId="2"/>
  </si>
  <si>
    <t>じっくり溜める競馬で自滅する馬が多く出た中でハマった印象。オープン重賞となるとどこまでやれるか。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</si>
</sst>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4" fillId="3" borderId="1" xfId="1" applyFont="1" applyFill="1" applyBorder="1" applyAlignment="1">
      <alignment vertical="center" wrapText="1"/>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1" xfId="0" applyFont="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xf numFmtId="0" fontId="0" fillId="0" borderId="1" xfId="0" applyFont="1" applyBorder="1" applyAlignment="1">
      <alignment vertical="center"/>
    </xf>
    <xf numFmtId="0" fontId="19" fillId="0" borderId="1" xfId="0" applyFont="1"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3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3" t="s">
        <v>147</v>
      </c>
      <c r="G2" s="44"/>
      <c r="H2" s="44"/>
      <c r="I2" s="44"/>
      <c r="J2" s="44"/>
      <c r="K2" s="45"/>
      <c r="L2" s="33" t="s">
        <v>148</v>
      </c>
      <c r="M2" s="33" t="s">
        <v>149</v>
      </c>
      <c r="N2" s="33" t="s">
        <v>150</v>
      </c>
      <c r="O2" s="33" t="s">
        <v>163</v>
      </c>
      <c r="P2" s="33"/>
      <c r="Q2" s="33"/>
      <c r="R2" s="43" t="s">
        <v>151</v>
      </c>
      <c r="S2" s="44"/>
      <c r="T2" s="45"/>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39"/>
  <sheetViews>
    <sheetView tabSelected="1" zoomScaleNormal="100" workbookViewId="0">
      <pane xSplit="5" ySplit="1" topLeftCell="F110" activePane="bottomRight" state="frozen"/>
      <selection activeCell="E24" sqref="E24"/>
      <selection pane="topRight" activeCell="E24" sqref="E24"/>
      <selection pane="bottomLeft" activeCell="E24" sqref="E24"/>
      <selection pane="bottomRight" activeCell="F139" sqref="F13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45297</v>
      </c>
      <c r="B2" s="27" t="s">
        <v>109</v>
      </c>
      <c r="C2" s="9" t="s">
        <v>167</v>
      </c>
      <c r="D2" s="23">
        <v>8.0555555555555561E-2</v>
      </c>
      <c r="E2" s="24" t="s">
        <v>186</v>
      </c>
      <c r="F2" s="19">
        <v>12.7</v>
      </c>
      <c r="G2" s="19">
        <v>11.4</v>
      </c>
      <c r="H2" s="19">
        <v>12.9</v>
      </c>
      <c r="I2" s="19">
        <v>13.3</v>
      </c>
      <c r="J2" s="19">
        <v>13</v>
      </c>
      <c r="K2" s="19">
        <v>13.1</v>
      </c>
      <c r="L2" s="19">
        <v>13.1</v>
      </c>
      <c r="M2" s="19">
        <v>13</v>
      </c>
      <c r="N2" s="19">
        <v>13.5</v>
      </c>
      <c r="O2" s="20">
        <f>SUM(F2:H2)</f>
        <v>37</v>
      </c>
      <c r="P2" s="20">
        <f>SUM(I2:K2)</f>
        <v>39.4</v>
      </c>
      <c r="Q2" s="20">
        <f>SUM(L2:N2)</f>
        <v>39.6</v>
      </c>
      <c r="R2" s="17">
        <f>SUM(F2:J2)</f>
        <v>63.3</v>
      </c>
      <c r="S2" s="17">
        <f>SUM(J2:N2)</f>
        <v>65.7</v>
      </c>
      <c r="T2" s="12" t="s">
        <v>185</v>
      </c>
      <c r="U2" s="12" t="s">
        <v>180</v>
      </c>
      <c r="V2" s="14" t="s">
        <v>187</v>
      </c>
      <c r="W2" s="14" t="s">
        <v>188</v>
      </c>
      <c r="X2" s="14" t="s">
        <v>189</v>
      </c>
      <c r="Y2" s="13">
        <v>1.7</v>
      </c>
      <c r="Z2" s="13">
        <v>1.6</v>
      </c>
      <c r="AA2" s="12" t="s">
        <v>166</v>
      </c>
      <c r="AB2" s="13">
        <v>0.6</v>
      </c>
      <c r="AC2" s="13" t="s">
        <v>282</v>
      </c>
      <c r="AD2" s="13">
        <v>0.2</v>
      </c>
      <c r="AE2" s="13">
        <v>0.4</v>
      </c>
      <c r="AF2" s="13"/>
      <c r="AG2" s="12" t="s">
        <v>280</v>
      </c>
      <c r="AH2" s="12" t="s">
        <v>280</v>
      </c>
      <c r="AI2" s="12" t="s">
        <v>165</v>
      </c>
      <c r="AJ2" s="9"/>
      <c r="AK2" s="9" t="s">
        <v>289</v>
      </c>
      <c r="AL2" s="21" t="s">
        <v>290</v>
      </c>
    </row>
    <row r="3" spans="1:38" s="6" customFormat="1">
      <c r="A3" s="7">
        <v>45297</v>
      </c>
      <c r="B3" s="15" t="s">
        <v>164</v>
      </c>
      <c r="C3" s="9" t="s">
        <v>167</v>
      </c>
      <c r="D3" s="23">
        <v>8.1342592592592591E-2</v>
      </c>
      <c r="E3" s="24" t="s">
        <v>195</v>
      </c>
      <c r="F3" s="19">
        <v>12.9</v>
      </c>
      <c r="G3" s="19">
        <v>11.8</v>
      </c>
      <c r="H3" s="19">
        <v>13.9</v>
      </c>
      <c r="I3" s="19">
        <v>13.6</v>
      </c>
      <c r="J3" s="19">
        <v>13</v>
      </c>
      <c r="K3" s="19">
        <v>12.7</v>
      </c>
      <c r="L3" s="19">
        <v>12.7</v>
      </c>
      <c r="M3" s="19">
        <v>13.4</v>
      </c>
      <c r="N3" s="19">
        <v>13.8</v>
      </c>
      <c r="O3" s="20">
        <f>SUM(F3:H3)</f>
        <v>38.6</v>
      </c>
      <c r="P3" s="20">
        <f>SUM(I3:K3)</f>
        <v>39.299999999999997</v>
      </c>
      <c r="Q3" s="20">
        <f>SUM(L3:N3)</f>
        <v>39.900000000000006</v>
      </c>
      <c r="R3" s="17">
        <f>SUM(F3:J3)</f>
        <v>65.2</v>
      </c>
      <c r="S3" s="17">
        <f>SUM(J3:N3)</f>
        <v>65.599999999999994</v>
      </c>
      <c r="T3" s="12" t="s">
        <v>176</v>
      </c>
      <c r="U3" s="12" t="s">
        <v>190</v>
      </c>
      <c r="V3" s="14" t="s">
        <v>196</v>
      </c>
      <c r="W3" s="14" t="s">
        <v>173</v>
      </c>
      <c r="X3" s="14" t="s">
        <v>197</v>
      </c>
      <c r="Y3" s="13">
        <v>1.7</v>
      </c>
      <c r="Z3" s="13">
        <v>1.6</v>
      </c>
      <c r="AA3" s="12" t="s">
        <v>166</v>
      </c>
      <c r="AB3" s="13">
        <v>2.1</v>
      </c>
      <c r="AC3" s="13" t="s">
        <v>282</v>
      </c>
      <c r="AD3" s="13">
        <v>1.7</v>
      </c>
      <c r="AE3" s="13">
        <v>0.4</v>
      </c>
      <c r="AF3" s="13"/>
      <c r="AG3" s="12" t="s">
        <v>172</v>
      </c>
      <c r="AH3" s="12" t="s">
        <v>280</v>
      </c>
      <c r="AI3" s="12" t="s">
        <v>165</v>
      </c>
      <c r="AJ3" s="9"/>
      <c r="AK3" s="9" t="s">
        <v>293</v>
      </c>
      <c r="AL3" s="21" t="s">
        <v>294</v>
      </c>
    </row>
    <row r="4" spans="1:38" s="6" customFormat="1">
      <c r="A4" s="7">
        <v>45297</v>
      </c>
      <c r="B4" s="27" t="s">
        <v>111</v>
      </c>
      <c r="C4" s="9" t="s">
        <v>167</v>
      </c>
      <c r="D4" s="23">
        <v>7.9953703703703707E-2</v>
      </c>
      <c r="E4" s="24" t="s">
        <v>211</v>
      </c>
      <c r="F4" s="19">
        <v>12.7</v>
      </c>
      <c r="G4" s="19">
        <v>11.5</v>
      </c>
      <c r="H4" s="19">
        <v>13</v>
      </c>
      <c r="I4" s="19">
        <v>13.5</v>
      </c>
      <c r="J4" s="19">
        <v>12.9</v>
      </c>
      <c r="K4" s="19">
        <v>12.9</v>
      </c>
      <c r="L4" s="19">
        <v>12.9</v>
      </c>
      <c r="M4" s="19">
        <v>13.1</v>
      </c>
      <c r="N4" s="19">
        <v>13.3</v>
      </c>
      <c r="O4" s="20">
        <f>SUM(F4:H4)</f>
        <v>37.200000000000003</v>
      </c>
      <c r="P4" s="20">
        <f>SUM(I4:K4)</f>
        <v>39.299999999999997</v>
      </c>
      <c r="Q4" s="20">
        <f>SUM(L4:N4)</f>
        <v>39.299999999999997</v>
      </c>
      <c r="R4" s="17">
        <f>SUM(F4:J4)</f>
        <v>63.6</v>
      </c>
      <c r="S4" s="17">
        <f>SUM(J4:N4)</f>
        <v>65.100000000000009</v>
      </c>
      <c r="T4" s="12" t="s">
        <v>176</v>
      </c>
      <c r="U4" s="12" t="s">
        <v>180</v>
      </c>
      <c r="V4" s="14" t="s">
        <v>212</v>
      </c>
      <c r="W4" s="14" t="s">
        <v>213</v>
      </c>
      <c r="X4" s="14" t="s">
        <v>214</v>
      </c>
      <c r="Y4" s="13">
        <v>1.7</v>
      </c>
      <c r="Z4" s="13">
        <v>1.6</v>
      </c>
      <c r="AA4" s="12" t="s">
        <v>166</v>
      </c>
      <c r="AB4" s="13">
        <v>1.8</v>
      </c>
      <c r="AC4" s="13" t="s">
        <v>282</v>
      </c>
      <c r="AD4" s="13">
        <v>1.4</v>
      </c>
      <c r="AE4" s="13">
        <v>0.4</v>
      </c>
      <c r="AF4" s="13"/>
      <c r="AG4" s="12" t="s">
        <v>172</v>
      </c>
      <c r="AH4" s="12" t="s">
        <v>171</v>
      </c>
      <c r="AI4" s="12" t="s">
        <v>166</v>
      </c>
      <c r="AJ4" s="9"/>
      <c r="AK4" s="9" t="s">
        <v>301</v>
      </c>
      <c r="AL4" s="21" t="s">
        <v>302</v>
      </c>
    </row>
    <row r="5" spans="1:38" s="6" customFormat="1">
      <c r="A5" s="7">
        <v>45297</v>
      </c>
      <c r="B5" s="15" t="s">
        <v>108</v>
      </c>
      <c r="C5" s="9" t="s">
        <v>167</v>
      </c>
      <c r="D5" s="23">
        <v>7.8518518518518529E-2</v>
      </c>
      <c r="E5" s="24" t="s">
        <v>226</v>
      </c>
      <c r="F5" s="19">
        <v>12.7</v>
      </c>
      <c r="G5" s="19">
        <v>11.5</v>
      </c>
      <c r="H5" s="19">
        <v>12.4</v>
      </c>
      <c r="I5" s="19">
        <v>12.7</v>
      </c>
      <c r="J5" s="19">
        <v>12.6</v>
      </c>
      <c r="K5" s="19">
        <v>12.4</v>
      </c>
      <c r="L5" s="19">
        <v>12.9</v>
      </c>
      <c r="M5" s="19">
        <v>13</v>
      </c>
      <c r="N5" s="19">
        <v>13.2</v>
      </c>
      <c r="O5" s="20">
        <f>SUM(F5:H5)</f>
        <v>36.6</v>
      </c>
      <c r="P5" s="20">
        <f>SUM(I5:K5)</f>
        <v>37.699999999999996</v>
      </c>
      <c r="Q5" s="20">
        <f>SUM(L5:N5)</f>
        <v>39.099999999999994</v>
      </c>
      <c r="R5" s="17">
        <f>SUM(F5:J5)</f>
        <v>61.9</v>
      </c>
      <c r="S5" s="17">
        <f>SUM(J5:N5)</f>
        <v>64.099999999999994</v>
      </c>
      <c r="T5" s="12" t="s">
        <v>179</v>
      </c>
      <c r="U5" s="12" t="s">
        <v>180</v>
      </c>
      <c r="V5" s="14" t="s">
        <v>204</v>
      </c>
      <c r="W5" s="14" t="s">
        <v>227</v>
      </c>
      <c r="X5" s="14" t="s">
        <v>228</v>
      </c>
      <c r="Y5" s="13">
        <v>1.7</v>
      </c>
      <c r="Z5" s="13">
        <v>1.6</v>
      </c>
      <c r="AA5" s="12" t="s">
        <v>166</v>
      </c>
      <c r="AB5" s="13">
        <v>0.2</v>
      </c>
      <c r="AC5" s="13" t="s">
        <v>282</v>
      </c>
      <c r="AD5" s="13">
        <v>-0.2</v>
      </c>
      <c r="AE5" s="13">
        <v>0.4</v>
      </c>
      <c r="AF5" s="13"/>
      <c r="AG5" s="12" t="s">
        <v>280</v>
      </c>
      <c r="AH5" s="12" t="s">
        <v>171</v>
      </c>
      <c r="AI5" s="12" t="s">
        <v>165</v>
      </c>
      <c r="AJ5" s="9"/>
      <c r="AK5" s="9" t="s">
        <v>306</v>
      </c>
      <c r="AL5" s="21" t="s">
        <v>311</v>
      </c>
    </row>
    <row r="6" spans="1:38" s="6" customFormat="1">
      <c r="A6" s="7">
        <v>45298</v>
      </c>
      <c r="B6" s="27" t="s">
        <v>109</v>
      </c>
      <c r="C6" s="9" t="s">
        <v>167</v>
      </c>
      <c r="D6" s="23">
        <v>7.9965277777777774E-2</v>
      </c>
      <c r="E6" s="24" t="s">
        <v>232</v>
      </c>
      <c r="F6" s="19">
        <v>12.9</v>
      </c>
      <c r="G6" s="19">
        <v>12.1</v>
      </c>
      <c r="H6" s="19">
        <v>13</v>
      </c>
      <c r="I6" s="19">
        <v>13.3</v>
      </c>
      <c r="J6" s="19">
        <v>12.9</v>
      </c>
      <c r="K6" s="19">
        <v>12.8</v>
      </c>
      <c r="L6" s="19">
        <v>12.7</v>
      </c>
      <c r="M6" s="19">
        <v>13.1</v>
      </c>
      <c r="N6" s="19">
        <v>13.1</v>
      </c>
      <c r="O6" s="20">
        <f>SUM(F6:H6)</f>
        <v>38</v>
      </c>
      <c r="P6" s="20">
        <f>SUM(I6:K6)</f>
        <v>39</v>
      </c>
      <c r="Q6" s="20">
        <f>SUM(L6:N6)</f>
        <v>38.9</v>
      </c>
      <c r="R6" s="17">
        <f>SUM(F6:J6)</f>
        <v>64.2</v>
      </c>
      <c r="S6" s="17">
        <f>SUM(J6:N6)</f>
        <v>64.600000000000009</v>
      </c>
      <c r="T6" s="12" t="s">
        <v>185</v>
      </c>
      <c r="U6" s="12" t="s">
        <v>180</v>
      </c>
      <c r="V6" s="14" t="s">
        <v>233</v>
      </c>
      <c r="W6" s="14" t="s">
        <v>213</v>
      </c>
      <c r="X6" s="14" t="s">
        <v>234</v>
      </c>
      <c r="Y6" s="13">
        <v>1.8</v>
      </c>
      <c r="Z6" s="13">
        <v>1.6</v>
      </c>
      <c r="AA6" s="12" t="s">
        <v>215</v>
      </c>
      <c r="AB6" s="13">
        <v>0.5</v>
      </c>
      <c r="AC6" s="13" t="s">
        <v>282</v>
      </c>
      <c r="AD6" s="13">
        <v>-0.1</v>
      </c>
      <c r="AE6" s="13">
        <v>0.6</v>
      </c>
      <c r="AF6" s="13" t="s">
        <v>283</v>
      </c>
      <c r="AG6" s="12" t="s">
        <v>280</v>
      </c>
      <c r="AH6" s="12" t="s">
        <v>280</v>
      </c>
      <c r="AI6" s="12" t="s">
        <v>166</v>
      </c>
      <c r="AJ6" s="9"/>
      <c r="AK6" s="9" t="s">
        <v>309</v>
      </c>
      <c r="AL6" s="21" t="s">
        <v>310</v>
      </c>
    </row>
    <row r="7" spans="1:38" s="6" customFormat="1">
      <c r="A7" s="7">
        <v>45298</v>
      </c>
      <c r="B7" s="15" t="s">
        <v>109</v>
      </c>
      <c r="C7" s="9" t="s">
        <v>167</v>
      </c>
      <c r="D7" s="23">
        <v>8.1331018518518525E-2</v>
      </c>
      <c r="E7" s="24" t="s">
        <v>235</v>
      </c>
      <c r="F7" s="19">
        <v>12.9</v>
      </c>
      <c r="G7" s="19">
        <v>11.8</v>
      </c>
      <c r="H7" s="19">
        <v>13</v>
      </c>
      <c r="I7" s="19">
        <v>13.5</v>
      </c>
      <c r="J7" s="19">
        <v>13</v>
      </c>
      <c r="K7" s="19">
        <v>12.9</v>
      </c>
      <c r="L7" s="19">
        <v>13</v>
      </c>
      <c r="M7" s="19">
        <v>13.5</v>
      </c>
      <c r="N7" s="19">
        <v>14.1</v>
      </c>
      <c r="O7" s="20">
        <f t="shared" ref="O7:O14" si="0">SUM(F7:H7)</f>
        <v>37.700000000000003</v>
      </c>
      <c r="P7" s="20">
        <f t="shared" ref="P7:P14" si="1">SUM(I7:K7)</f>
        <v>39.4</v>
      </c>
      <c r="Q7" s="20">
        <f t="shared" ref="Q7:Q14" si="2">SUM(L7:N7)</f>
        <v>40.6</v>
      </c>
      <c r="R7" s="17">
        <f t="shared" ref="R7:R14" si="3">SUM(F7:J7)</f>
        <v>64.2</v>
      </c>
      <c r="S7" s="17">
        <f t="shared" ref="S7:S14" si="4">SUM(J7:N7)</f>
        <v>66.5</v>
      </c>
      <c r="T7" s="12" t="s">
        <v>185</v>
      </c>
      <c r="U7" s="12" t="s">
        <v>180</v>
      </c>
      <c r="V7" s="14" t="s">
        <v>236</v>
      </c>
      <c r="W7" s="14" t="s">
        <v>203</v>
      </c>
      <c r="X7" s="14" t="s">
        <v>231</v>
      </c>
      <c r="Y7" s="13">
        <v>1.8</v>
      </c>
      <c r="Z7" s="13">
        <v>1.6</v>
      </c>
      <c r="AA7" s="12" t="s">
        <v>215</v>
      </c>
      <c r="AB7" s="13">
        <v>2.2999999999999998</v>
      </c>
      <c r="AC7" s="13" t="s">
        <v>282</v>
      </c>
      <c r="AD7" s="13">
        <v>1.7</v>
      </c>
      <c r="AE7" s="13">
        <v>0.6</v>
      </c>
      <c r="AF7" s="13"/>
      <c r="AG7" s="12" t="s">
        <v>172</v>
      </c>
      <c r="AH7" s="12" t="s">
        <v>171</v>
      </c>
      <c r="AI7" s="12" t="s">
        <v>166</v>
      </c>
      <c r="AJ7" s="9"/>
      <c r="AK7" s="9" t="s">
        <v>312</v>
      </c>
      <c r="AL7" s="21" t="s">
        <v>313</v>
      </c>
    </row>
    <row r="8" spans="1:38" s="6" customFormat="1">
      <c r="A8" s="7">
        <v>45298</v>
      </c>
      <c r="B8" s="15" t="s">
        <v>115</v>
      </c>
      <c r="C8" s="9" t="s">
        <v>167</v>
      </c>
      <c r="D8" s="23">
        <v>7.9259259259259265E-2</v>
      </c>
      <c r="E8" s="24" t="s">
        <v>240</v>
      </c>
      <c r="F8" s="19">
        <v>12.8</v>
      </c>
      <c r="G8" s="19">
        <v>11.4</v>
      </c>
      <c r="H8" s="19">
        <v>12.6</v>
      </c>
      <c r="I8" s="19">
        <v>13.1</v>
      </c>
      <c r="J8" s="19">
        <v>12.4</v>
      </c>
      <c r="K8" s="19">
        <v>12.6</v>
      </c>
      <c r="L8" s="19">
        <v>13</v>
      </c>
      <c r="M8" s="19">
        <v>13.2</v>
      </c>
      <c r="N8" s="19">
        <v>13.7</v>
      </c>
      <c r="O8" s="20">
        <f t="shared" si="0"/>
        <v>36.800000000000004</v>
      </c>
      <c r="P8" s="20">
        <f t="shared" si="1"/>
        <v>38.1</v>
      </c>
      <c r="Q8" s="20">
        <f t="shared" si="2"/>
        <v>39.9</v>
      </c>
      <c r="R8" s="17">
        <f t="shared" si="3"/>
        <v>62.300000000000004</v>
      </c>
      <c r="S8" s="17">
        <f t="shared" si="4"/>
        <v>64.900000000000006</v>
      </c>
      <c r="T8" s="12" t="s">
        <v>179</v>
      </c>
      <c r="U8" s="12" t="s">
        <v>180</v>
      </c>
      <c r="V8" s="14" t="s">
        <v>241</v>
      </c>
      <c r="W8" s="14" t="s">
        <v>178</v>
      </c>
      <c r="X8" s="14" t="s">
        <v>242</v>
      </c>
      <c r="Y8" s="13">
        <v>1.8</v>
      </c>
      <c r="Z8" s="13">
        <v>1.6</v>
      </c>
      <c r="AA8" s="12" t="s">
        <v>215</v>
      </c>
      <c r="AB8" s="13">
        <v>0.4</v>
      </c>
      <c r="AC8" s="13" t="s">
        <v>282</v>
      </c>
      <c r="AD8" s="13">
        <v>-0.2</v>
      </c>
      <c r="AE8" s="13">
        <v>0.6</v>
      </c>
      <c r="AF8" s="13"/>
      <c r="AG8" s="12" t="s">
        <v>280</v>
      </c>
      <c r="AH8" s="12" t="s">
        <v>280</v>
      </c>
      <c r="AI8" s="12" t="s">
        <v>165</v>
      </c>
      <c r="AJ8" s="9"/>
      <c r="AK8" s="9" t="s">
        <v>318</v>
      </c>
      <c r="AL8" s="21" t="s">
        <v>319</v>
      </c>
    </row>
    <row r="9" spans="1:38" s="6" customFormat="1">
      <c r="A9" s="7">
        <v>45298</v>
      </c>
      <c r="B9" s="15" t="s">
        <v>111</v>
      </c>
      <c r="C9" s="9" t="s">
        <v>167</v>
      </c>
      <c r="D9" s="23">
        <v>7.9212962962962971E-2</v>
      </c>
      <c r="E9" s="24" t="s">
        <v>243</v>
      </c>
      <c r="F9" s="19">
        <v>12.5</v>
      </c>
      <c r="G9" s="19">
        <v>12</v>
      </c>
      <c r="H9" s="19">
        <v>13.1</v>
      </c>
      <c r="I9" s="19">
        <v>13.4</v>
      </c>
      <c r="J9" s="19">
        <v>12.7</v>
      </c>
      <c r="K9" s="19">
        <v>12.4</v>
      </c>
      <c r="L9" s="19">
        <v>12.7</v>
      </c>
      <c r="M9" s="19">
        <v>12.7</v>
      </c>
      <c r="N9" s="19">
        <v>12.9</v>
      </c>
      <c r="O9" s="20">
        <f t="shared" si="0"/>
        <v>37.6</v>
      </c>
      <c r="P9" s="20">
        <f t="shared" si="1"/>
        <v>38.5</v>
      </c>
      <c r="Q9" s="20">
        <f t="shared" si="2"/>
        <v>38.299999999999997</v>
      </c>
      <c r="R9" s="17">
        <f t="shared" si="3"/>
        <v>63.7</v>
      </c>
      <c r="S9" s="17">
        <f t="shared" si="4"/>
        <v>63.4</v>
      </c>
      <c r="T9" s="12" t="s">
        <v>176</v>
      </c>
      <c r="U9" s="12" t="s">
        <v>168</v>
      </c>
      <c r="V9" s="14" t="s">
        <v>242</v>
      </c>
      <c r="W9" s="14" t="s">
        <v>244</v>
      </c>
      <c r="X9" s="14" t="s">
        <v>245</v>
      </c>
      <c r="Y9" s="13">
        <v>1.8</v>
      </c>
      <c r="Z9" s="13">
        <v>1.6</v>
      </c>
      <c r="AA9" s="12" t="s">
        <v>215</v>
      </c>
      <c r="AB9" s="13">
        <v>0.4</v>
      </c>
      <c r="AC9" s="13" t="s">
        <v>282</v>
      </c>
      <c r="AD9" s="13">
        <v>-0.2</v>
      </c>
      <c r="AE9" s="13">
        <v>0.6</v>
      </c>
      <c r="AF9" s="13"/>
      <c r="AG9" s="12" t="s">
        <v>280</v>
      </c>
      <c r="AH9" s="12" t="s">
        <v>171</v>
      </c>
      <c r="AI9" s="12" t="s">
        <v>165</v>
      </c>
      <c r="AJ9" s="9"/>
      <c r="AK9" s="9" t="s">
        <v>320</v>
      </c>
      <c r="AL9" s="21" t="s">
        <v>321</v>
      </c>
    </row>
    <row r="10" spans="1:38" s="6" customFormat="1">
      <c r="A10" s="7">
        <v>45298</v>
      </c>
      <c r="B10" s="15" t="s">
        <v>105</v>
      </c>
      <c r="C10" s="9" t="s">
        <v>167</v>
      </c>
      <c r="D10" s="23">
        <v>7.7881944444444448E-2</v>
      </c>
      <c r="E10" s="24" t="s">
        <v>248</v>
      </c>
      <c r="F10" s="19">
        <v>12.5</v>
      </c>
      <c r="G10" s="19">
        <v>11.6</v>
      </c>
      <c r="H10" s="19">
        <v>13</v>
      </c>
      <c r="I10" s="19">
        <v>13</v>
      </c>
      <c r="J10" s="19">
        <v>12.4</v>
      </c>
      <c r="K10" s="19">
        <v>12.4</v>
      </c>
      <c r="L10" s="19">
        <v>12.6</v>
      </c>
      <c r="M10" s="19">
        <v>12.6</v>
      </c>
      <c r="N10" s="19">
        <v>12.8</v>
      </c>
      <c r="O10" s="20">
        <f t="shared" si="0"/>
        <v>37.1</v>
      </c>
      <c r="P10" s="20">
        <f t="shared" si="1"/>
        <v>37.799999999999997</v>
      </c>
      <c r="Q10" s="20">
        <f t="shared" si="2"/>
        <v>38</v>
      </c>
      <c r="R10" s="17">
        <f t="shared" si="3"/>
        <v>62.5</v>
      </c>
      <c r="S10" s="17">
        <f t="shared" si="4"/>
        <v>62.8</v>
      </c>
      <c r="T10" s="12" t="s">
        <v>176</v>
      </c>
      <c r="U10" s="12" t="s">
        <v>168</v>
      </c>
      <c r="V10" s="14" t="s">
        <v>249</v>
      </c>
      <c r="W10" s="14" t="s">
        <v>194</v>
      </c>
      <c r="X10" s="14" t="s">
        <v>173</v>
      </c>
      <c r="Y10" s="13">
        <v>1.8</v>
      </c>
      <c r="Z10" s="13">
        <v>1.6</v>
      </c>
      <c r="AA10" s="12" t="s">
        <v>215</v>
      </c>
      <c r="AB10" s="13">
        <v>1.1000000000000001</v>
      </c>
      <c r="AC10" s="13" t="s">
        <v>282</v>
      </c>
      <c r="AD10" s="13">
        <v>0.5</v>
      </c>
      <c r="AE10" s="13">
        <v>0.6</v>
      </c>
      <c r="AF10" s="13"/>
      <c r="AG10" s="12" t="s">
        <v>171</v>
      </c>
      <c r="AH10" s="12" t="s">
        <v>280</v>
      </c>
      <c r="AI10" s="12" t="s">
        <v>165</v>
      </c>
      <c r="AJ10" s="9"/>
      <c r="AK10" s="9" t="s">
        <v>324</v>
      </c>
      <c r="AL10" s="21" t="s">
        <v>325</v>
      </c>
    </row>
    <row r="11" spans="1:38" s="6" customFormat="1">
      <c r="A11" s="7">
        <v>45299</v>
      </c>
      <c r="B11" s="15" t="s">
        <v>109</v>
      </c>
      <c r="C11" s="9" t="s">
        <v>167</v>
      </c>
      <c r="D11" s="23">
        <v>8.0659722222222216E-2</v>
      </c>
      <c r="E11" s="24" t="s">
        <v>258</v>
      </c>
      <c r="F11" s="19">
        <v>12.8</v>
      </c>
      <c r="G11" s="19">
        <v>11.7</v>
      </c>
      <c r="H11" s="19">
        <v>12.7</v>
      </c>
      <c r="I11" s="19">
        <v>13.3</v>
      </c>
      <c r="J11" s="19">
        <v>12.8</v>
      </c>
      <c r="K11" s="19">
        <v>12.6</v>
      </c>
      <c r="L11" s="19">
        <v>13.3</v>
      </c>
      <c r="M11" s="19">
        <v>13.4</v>
      </c>
      <c r="N11" s="19">
        <v>14.3</v>
      </c>
      <c r="O11" s="20">
        <f t="shared" si="0"/>
        <v>37.200000000000003</v>
      </c>
      <c r="P11" s="20">
        <f t="shared" si="1"/>
        <v>38.700000000000003</v>
      </c>
      <c r="Q11" s="20">
        <f t="shared" si="2"/>
        <v>41</v>
      </c>
      <c r="R11" s="17">
        <f t="shared" si="3"/>
        <v>63.3</v>
      </c>
      <c r="S11" s="17">
        <f t="shared" si="4"/>
        <v>66.400000000000006</v>
      </c>
      <c r="T11" s="12" t="s">
        <v>185</v>
      </c>
      <c r="U11" s="12" t="s">
        <v>180</v>
      </c>
      <c r="V11" s="14" t="s">
        <v>214</v>
      </c>
      <c r="W11" s="14" t="s">
        <v>187</v>
      </c>
      <c r="X11" s="14" t="s">
        <v>259</v>
      </c>
      <c r="Y11" s="13">
        <v>1.8</v>
      </c>
      <c r="Z11" s="13">
        <v>1.6</v>
      </c>
      <c r="AA11" s="12" t="s">
        <v>215</v>
      </c>
      <c r="AB11" s="13">
        <v>1.5</v>
      </c>
      <c r="AC11" s="13" t="s">
        <v>282</v>
      </c>
      <c r="AD11" s="13">
        <v>0.6</v>
      </c>
      <c r="AE11" s="13">
        <v>0.9</v>
      </c>
      <c r="AF11" s="13"/>
      <c r="AG11" s="12" t="s">
        <v>171</v>
      </c>
      <c r="AH11" s="12" t="s">
        <v>280</v>
      </c>
      <c r="AI11" s="12" t="s">
        <v>165</v>
      </c>
      <c r="AJ11" s="9"/>
      <c r="AK11" s="9" t="s">
        <v>330</v>
      </c>
      <c r="AL11" s="21" t="s">
        <v>331</v>
      </c>
    </row>
    <row r="12" spans="1:38" s="6" customFormat="1">
      <c r="A12" s="7">
        <v>45299</v>
      </c>
      <c r="B12" s="15" t="s">
        <v>107</v>
      </c>
      <c r="C12" s="9" t="s">
        <v>167</v>
      </c>
      <c r="D12" s="23">
        <v>8.1307870370370364E-2</v>
      </c>
      <c r="E12" s="24" t="s">
        <v>260</v>
      </c>
      <c r="F12" s="19">
        <v>12.7</v>
      </c>
      <c r="G12" s="19">
        <v>12.1</v>
      </c>
      <c r="H12" s="19">
        <v>13.5</v>
      </c>
      <c r="I12" s="19">
        <v>13.5</v>
      </c>
      <c r="J12" s="19">
        <v>12.6</v>
      </c>
      <c r="K12" s="19">
        <v>12.6</v>
      </c>
      <c r="L12" s="19">
        <v>13.1</v>
      </c>
      <c r="M12" s="19">
        <v>14</v>
      </c>
      <c r="N12" s="19">
        <v>13.4</v>
      </c>
      <c r="O12" s="20">
        <f t="shared" si="0"/>
        <v>38.299999999999997</v>
      </c>
      <c r="P12" s="20">
        <f t="shared" si="1"/>
        <v>38.700000000000003</v>
      </c>
      <c r="Q12" s="20">
        <f t="shared" si="2"/>
        <v>40.5</v>
      </c>
      <c r="R12" s="17">
        <f t="shared" si="3"/>
        <v>64.399999999999991</v>
      </c>
      <c r="S12" s="17">
        <f t="shared" si="4"/>
        <v>65.7</v>
      </c>
      <c r="T12" s="12" t="s">
        <v>185</v>
      </c>
      <c r="U12" s="12" t="s">
        <v>180</v>
      </c>
      <c r="V12" s="14" t="s">
        <v>183</v>
      </c>
      <c r="W12" s="14" t="s">
        <v>213</v>
      </c>
      <c r="X12" s="14" t="s">
        <v>261</v>
      </c>
      <c r="Y12" s="13">
        <v>1.8</v>
      </c>
      <c r="Z12" s="13">
        <v>1.6</v>
      </c>
      <c r="AA12" s="12" t="s">
        <v>215</v>
      </c>
      <c r="AB12" s="13">
        <v>2.1</v>
      </c>
      <c r="AC12" s="13" t="s">
        <v>282</v>
      </c>
      <c r="AD12" s="13">
        <v>1.2</v>
      </c>
      <c r="AE12" s="13">
        <v>0.9</v>
      </c>
      <c r="AF12" s="13"/>
      <c r="AG12" s="12" t="s">
        <v>172</v>
      </c>
      <c r="AH12" s="12" t="s">
        <v>171</v>
      </c>
      <c r="AI12" s="12" t="s">
        <v>166</v>
      </c>
      <c r="AJ12" s="9"/>
      <c r="AK12" s="9" t="s">
        <v>332</v>
      </c>
      <c r="AL12" s="21" t="s">
        <v>333</v>
      </c>
    </row>
    <row r="13" spans="1:38" s="6" customFormat="1">
      <c r="A13" s="7">
        <v>45299</v>
      </c>
      <c r="B13" s="27" t="s">
        <v>112</v>
      </c>
      <c r="C13" s="9" t="s">
        <v>167</v>
      </c>
      <c r="D13" s="23">
        <v>8.2708333333333328E-2</v>
      </c>
      <c r="E13" s="24" t="s">
        <v>262</v>
      </c>
      <c r="F13" s="19">
        <v>13.1</v>
      </c>
      <c r="G13" s="19">
        <v>12.6</v>
      </c>
      <c r="H13" s="19">
        <v>14.2</v>
      </c>
      <c r="I13" s="19">
        <v>14.1</v>
      </c>
      <c r="J13" s="19">
        <v>13.3</v>
      </c>
      <c r="K13" s="19">
        <v>12.9</v>
      </c>
      <c r="L13" s="19">
        <v>13</v>
      </c>
      <c r="M13" s="19">
        <v>13.3</v>
      </c>
      <c r="N13" s="19">
        <v>13.1</v>
      </c>
      <c r="O13" s="20">
        <f t="shared" si="0"/>
        <v>39.9</v>
      </c>
      <c r="P13" s="20">
        <f t="shared" si="1"/>
        <v>40.299999999999997</v>
      </c>
      <c r="Q13" s="20">
        <f t="shared" si="2"/>
        <v>39.4</v>
      </c>
      <c r="R13" s="17">
        <f t="shared" si="3"/>
        <v>67.3</v>
      </c>
      <c r="S13" s="17">
        <f t="shared" si="4"/>
        <v>65.599999999999994</v>
      </c>
      <c r="T13" s="12" t="s">
        <v>170</v>
      </c>
      <c r="U13" s="12" t="s">
        <v>180</v>
      </c>
      <c r="V13" s="14" t="s">
        <v>213</v>
      </c>
      <c r="W13" s="14" t="s">
        <v>244</v>
      </c>
      <c r="X13" s="14" t="s">
        <v>263</v>
      </c>
      <c r="Y13" s="13">
        <v>1.8</v>
      </c>
      <c r="Z13" s="13">
        <v>1.6</v>
      </c>
      <c r="AA13" s="12" t="s">
        <v>215</v>
      </c>
      <c r="AB13" s="13">
        <v>3.9</v>
      </c>
      <c r="AC13" s="13" t="s">
        <v>282</v>
      </c>
      <c r="AD13" s="13">
        <v>3</v>
      </c>
      <c r="AE13" s="13">
        <v>0.9</v>
      </c>
      <c r="AF13" s="13"/>
      <c r="AG13" s="12" t="s">
        <v>172</v>
      </c>
      <c r="AH13" s="12" t="s">
        <v>280</v>
      </c>
      <c r="AI13" s="12" t="s">
        <v>166</v>
      </c>
      <c r="AJ13" s="9"/>
      <c r="AK13" s="9" t="s">
        <v>334</v>
      </c>
      <c r="AL13" s="21" t="s">
        <v>335</v>
      </c>
    </row>
    <row r="14" spans="1:38" s="6" customFormat="1">
      <c r="A14" s="7">
        <v>45299</v>
      </c>
      <c r="B14" s="15" t="s">
        <v>110</v>
      </c>
      <c r="C14" s="9" t="s">
        <v>167</v>
      </c>
      <c r="D14" s="23">
        <v>7.9201388888888891E-2</v>
      </c>
      <c r="E14" s="24" t="s">
        <v>274</v>
      </c>
      <c r="F14" s="19">
        <v>12.7</v>
      </c>
      <c r="G14" s="19">
        <v>11.6</v>
      </c>
      <c r="H14" s="19">
        <v>12.8</v>
      </c>
      <c r="I14" s="19">
        <v>12.9</v>
      </c>
      <c r="J14" s="19">
        <v>12.5</v>
      </c>
      <c r="K14" s="19">
        <v>12.3</v>
      </c>
      <c r="L14" s="19">
        <v>12.8</v>
      </c>
      <c r="M14" s="19">
        <v>13.3</v>
      </c>
      <c r="N14" s="19">
        <v>13.4</v>
      </c>
      <c r="O14" s="20">
        <f t="shared" si="0"/>
        <v>37.099999999999994</v>
      </c>
      <c r="P14" s="20">
        <f t="shared" si="1"/>
        <v>37.700000000000003</v>
      </c>
      <c r="Q14" s="20">
        <f t="shared" si="2"/>
        <v>39.5</v>
      </c>
      <c r="R14" s="17">
        <f t="shared" si="3"/>
        <v>62.499999999999993</v>
      </c>
      <c r="S14" s="17">
        <f t="shared" si="4"/>
        <v>64.300000000000011</v>
      </c>
      <c r="T14" s="12" t="s">
        <v>179</v>
      </c>
      <c r="U14" s="12" t="s">
        <v>180</v>
      </c>
      <c r="V14" s="14" t="s">
        <v>200</v>
      </c>
      <c r="W14" s="14" t="s">
        <v>241</v>
      </c>
      <c r="X14" s="14" t="s">
        <v>239</v>
      </c>
      <c r="Y14" s="13">
        <v>1.8</v>
      </c>
      <c r="Z14" s="13">
        <v>1.6</v>
      </c>
      <c r="AA14" s="12" t="s">
        <v>215</v>
      </c>
      <c r="AB14" s="13">
        <v>1.9</v>
      </c>
      <c r="AC14" s="13" t="s">
        <v>282</v>
      </c>
      <c r="AD14" s="13">
        <v>1</v>
      </c>
      <c r="AE14" s="13">
        <v>0.9</v>
      </c>
      <c r="AF14" s="13"/>
      <c r="AG14" s="12" t="s">
        <v>172</v>
      </c>
      <c r="AH14" s="12" t="s">
        <v>280</v>
      </c>
      <c r="AI14" s="12" t="s">
        <v>165</v>
      </c>
      <c r="AJ14" s="9"/>
      <c r="AK14" s="9" t="s">
        <v>344</v>
      </c>
      <c r="AL14" s="21" t="s">
        <v>345</v>
      </c>
    </row>
    <row r="15" spans="1:38" s="6" customFormat="1">
      <c r="A15" s="7">
        <v>45304</v>
      </c>
      <c r="B15" s="15" t="s">
        <v>109</v>
      </c>
      <c r="C15" s="9" t="s">
        <v>167</v>
      </c>
      <c r="D15" s="23">
        <v>7.9942129629629641E-2</v>
      </c>
      <c r="E15" s="24" t="s">
        <v>355</v>
      </c>
      <c r="F15" s="19">
        <v>12.7</v>
      </c>
      <c r="G15" s="19">
        <v>11.9</v>
      </c>
      <c r="H15" s="19">
        <v>13</v>
      </c>
      <c r="I15" s="19">
        <v>13.3</v>
      </c>
      <c r="J15" s="19">
        <v>12.9</v>
      </c>
      <c r="K15" s="19">
        <v>12.7</v>
      </c>
      <c r="L15" s="19">
        <v>13</v>
      </c>
      <c r="M15" s="19">
        <v>12.9</v>
      </c>
      <c r="N15" s="19">
        <v>13.3</v>
      </c>
      <c r="O15" s="20">
        <f t="shared" ref="O15:O20" si="5">SUM(F15:H15)</f>
        <v>37.6</v>
      </c>
      <c r="P15" s="20">
        <f t="shared" ref="P15:P20" si="6">SUM(I15:K15)</f>
        <v>38.900000000000006</v>
      </c>
      <c r="Q15" s="20">
        <f t="shared" ref="Q15:Q20" si="7">SUM(L15:N15)</f>
        <v>39.200000000000003</v>
      </c>
      <c r="R15" s="17">
        <f t="shared" ref="R15:R20" si="8">SUM(F15:J15)</f>
        <v>63.800000000000004</v>
      </c>
      <c r="S15" s="17">
        <f t="shared" ref="S15:S20" si="9">SUM(J15:N15)</f>
        <v>64.8</v>
      </c>
      <c r="T15" s="12" t="s">
        <v>185</v>
      </c>
      <c r="U15" s="12" t="s">
        <v>180</v>
      </c>
      <c r="V15" s="14" t="s">
        <v>356</v>
      </c>
      <c r="W15" s="14" t="s">
        <v>357</v>
      </c>
      <c r="X15" s="14" t="s">
        <v>358</v>
      </c>
      <c r="Y15" s="13">
        <v>3.6</v>
      </c>
      <c r="Z15" s="13">
        <v>2.7</v>
      </c>
      <c r="AA15" s="12" t="s">
        <v>165</v>
      </c>
      <c r="AB15" s="13">
        <v>0.3</v>
      </c>
      <c r="AC15" s="13" t="s">
        <v>282</v>
      </c>
      <c r="AD15" s="13">
        <v>0.4</v>
      </c>
      <c r="AE15" s="13">
        <v>-0.1</v>
      </c>
      <c r="AF15" s="13"/>
      <c r="AG15" s="12" t="s">
        <v>171</v>
      </c>
      <c r="AH15" s="12" t="s">
        <v>171</v>
      </c>
      <c r="AI15" s="12" t="s">
        <v>166</v>
      </c>
      <c r="AJ15" s="9"/>
      <c r="AK15" s="9" t="s">
        <v>418</v>
      </c>
      <c r="AL15" s="21" t="s">
        <v>419</v>
      </c>
    </row>
    <row r="16" spans="1:38" s="6" customFormat="1">
      <c r="A16" s="7">
        <v>45304</v>
      </c>
      <c r="B16" s="15" t="s">
        <v>112</v>
      </c>
      <c r="C16" s="9" t="s">
        <v>167</v>
      </c>
      <c r="D16" s="23">
        <v>8.0567129629629627E-2</v>
      </c>
      <c r="E16" s="24" t="s">
        <v>362</v>
      </c>
      <c r="F16" s="19">
        <v>12.9</v>
      </c>
      <c r="G16" s="19">
        <v>12.1</v>
      </c>
      <c r="H16" s="19">
        <v>13.4</v>
      </c>
      <c r="I16" s="19">
        <v>13.5</v>
      </c>
      <c r="J16" s="19">
        <v>13</v>
      </c>
      <c r="K16" s="19">
        <v>12.5</v>
      </c>
      <c r="L16" s="19">
        <v>12.3</v>
      </c>
      <c r="M16" s="19">
        <v>13.1</v>
      </c>
      <c r="N16" s="19">
        <v>13.3</v>
      </c>
      <c r="O16" s="20">
        <f t="shared" si="5"/>
        <v>38.4</v>
      </c>
      <c r="P16" s="20">
        <f t="shared" si="6"/>
        <v>39</v>
      </c>
      <c r="Q16" s="20">
        <f t="shared" si="7"/>
        <v>38.700000000000003</v>
      </c>
      <c r="R16" s="17">
        <f t="shared" si="8"/>
        <v>64.900000000000006</v>
      </c>
      <c r="S16" s="17">
        <f t="shared" si="9"/>
        <v>64.2</v>
      </c>
      <c r="T16" s="12" t="s">
        <v>176</v>
      </c>
      <c r="U16" s="12" t="s">
        <v>198</v>
      </c>
      <c r="V16" s="14" t="s">
        <v>363</v>
      </c>
      <c r="W16" s="14" t="s">
        <v>251</v>
      </c>
      <c r="X16" s="14" t="s">
        <v>364</v>
      </c>
      <c r="Y16" s="13">
        <v>3.6</v>
      </c>
      <c r="Z16" s="13">
        <v>2.7</v>
      </c>
      <c r="AA16" s="12" t="s">
        <v>165</v>
      </c>
      <c r="AB16" s="13">
        <v>0.4</v>
      </c>
      <c r="AC16" s="13" t="s">
        <v>282</v>
      </c>
      <c r="AD16" s="13">
        <v>0.5</v>
      </c>
      <c r="AE16" s="13">
        <v>-0.1</v>
      </c>
      <c r="AF16" s="13"/>
      <c r="AG16" s="12" t="s">
        <v>171</v>
      </c>
      <c r="AH16" s="12" t="s">
        <v>280</v>
      </c>
      <c r="AI16" s="12" t="s">
        <v>165</v>
      </c>
      <c r="AJ16" s="9"/>
      <c r="AK16" s="9" t="s">
        <v>423</v>
      </c>
      <c r="AL16" s="21" t="s">
        <v>424</v>
      </c>
    </row>
    <row r="17" spans="1:38" s="6" customFormat="1">
      <c r="A17" s="7">
        <v>45304</v>
      </c>
      <c r="B17" s="15" t="s">
        <v>111</v>
      </c>
      <c r="C17" s="9" t="s">
        <v>167</v>
      </c>
      <c r="D17" s="23">
        <v>7.9166666666666663E-2</v>
      </c>
      <c r="E17" s="24" t="s">
        <v>371</v>
      </c>
      <c r="F17" s="19">
        <v>12.5</v>
      </c>
      <c r="G17" s="19">
        <v>11.3</v>
      </c>
      <c r="H17" s="19">
        <v>12.9</v>
      </c>
      <c r="I17" s="19">
        <v>13.2</v>
      </c>
      <c r="J17" s="19">
        <v>12.5</v>
      </c>
      <c r="K17" s="19">
        <v>12.7</v>
      </c>
      <c r="L17" s="19">
        <v>13.3</v>
      </c>
      <c r="M17" s="19">
        <v>12.6</v>
      </c>
      <c r="N17" s="19">
        <v>13</v>
      </c>
      <c r="O17" s="20">
        <f t="shared" si="5"/>
        <v>36.700000000000003</v>
      </c>
      <c r="P17" s="20">
        <f t="shared" si="6"/>
        <v>38.4</v>
      </c>
      <c r="Q17" s="20">
        <f t="shared" si="7"/>
        <v>38.9</v>
      </c>
      <c r="R17" s="17">
        <f t="shared" si="8"/>
        <v>62.400000000000006</v>
      </c>
      <c r="S17" s="17">
        <f t="shared" si="9"/>
        <v>64.099999999999994</v>
      </c>
      <c r="T17" s="12" t="s">
        <v>185</v>
      </c>
      <c r="U17" s="12" t="s">
        <v>180</v>
      </c>
      <c r="V17" s="14" t="s">
        <v>372</v>
      </c>
      <c r="W17" s="14" t="s">
        <v>203</v>
      </c>
      <c r="X17" s="14" t="s">
        <v>373</v>
      </c>
      <c r="Y17" s="13">
        <v>3.6</v>
      </c>
      <c r="Z17" s="13">
        <v>2.7</v>
      </c>
      <c r="AA17" s="12" t="s">
        <v>165</v>
      </c>
      <c r="AB17" s="13" t="s">
        <v>281</v>
      </c>
      <c r="AC17" s="13" t="s">
        <v>282</v>
      </c>
      <c r="AD17" s="13">
        <v>0.1</v>
      </c>
      <c r="AE17" s="13">
        <v>-0.1</v>
      </c>
      <c r="AF17" s="13"/>
      <c r="AG17" s="12" t="s">
        <v>280</v>
      </c>
      <c r="AH17" s="12" t="s">
        <v>171</v>
      </c>
      <c r="AI17" s="12" t="s">
        <v>166</v>
      </c>
      <c r="AJ17" s="9"/>
      <c r="AK17" s="9" t="s">
        <v>407</v>
      </c>
      <c r="AL17" s="21" t="s">
        <v>408</v>
      </c>
    </row>
    <row r="18" spans="1:38" s="6" customFormat="1">
      <c r="A18" s="7">
        <v>45305</v>
      </c>
      <c r="B18" s="15" t="s">
        <v>109</v>
      </c>
      <c r="C18" s="9" t="s">
        <v>395</v>
      </c>
      <c r="D18" s="23">
        <v>8.0648148148148149E-2</v>
      </c>
      <c r="E18" s="24" t="s">
        <v>351</v>
      </c>
      <c r="F18" s="19">
        <v>12.7</v>
      </c>
      <c r="G18" s="19">
        <v>11.9</v>
      </c>
      <c r="H18" s="19">
        <v>12.8</v>
      </c>
      <c r="I18" s="19">
        <v>13.1</v>
      </c>
      <c r="J18" s="19">
        <v>12.9</v>
      </c>
      <c r="K18" s="19">
        <v>13.1</v>
      </c>
      <c r="L18" s="19">
        <v>13.3</v>
      </c>
      <c r="M18" s="19">
        <v>13.2</v>
      </c>
      <c r="N18" s="19">
        <v>13.8</v>
      </c>
      <c r="O18" s="20">
        <f t="shared" si="5"/>
        <v>37.400000000000006</v>
      </c>
      <c r="P18" s="20">
        <f t="shared" si="6"/>
        <v>39.1</v>
      </c>
      <c r="Q18" s="20">
        <f t="shared" si="7"/>
        <v>40.299999999999997</v>
      </c>
      <c r="R18" s="17">
        <f t="shared" si="8"/>
        <v>63.400000000000006</v>
      </c>
      <c r="S18" s="17">
        <f t="shared" si="9"/>
        <v>66.3</v>
      </c>
      <c r="T18" s="12" t="s">
        <v>185</v>
      </c>
      <c r="U18" s="12" t="s">
        <v>180</v>
      </c>
      <c r="V18" s="14" t="s">
        <v>230</v>
      </c>
      <c r="W18" s="14" t="s">
        <v>353</v>
      </c>
      <c r="X18" s="14" t="s">
        <v>383</v>
      </c>
      <c r="Y18" s="13">
        <v>6.2</v>
      </c>
      <c r="Z18" s="13">
        <v>5</v>
      </c>
      <c r="AA18" s="12" t="s">
        <v>165</v>
      </c>
      <c r="AB18" s="13">
        <v>1.4</v>
      </c>
      <c r="AC18" s="13" t="s">
        <v>282</v>
      </c>
      <c r="AD18" s="13">
        <v>1.6</v>
      </c>
      <c r="AE18" s="13">
        <v>-0.2</v>
      </c>
      <c r="AF18" s="13"/>
      <c r="AG18" s="12" t="s">
        <v>172</v>
      </c>
      <c r="AH18" s="12" t="s">
        <v>171</v>
      </c>
      <c r="AI18" s="12" t="s">
        <v>166</v>
      </c>
      <c r="AJ18" s="9"/>
      <c r="AK18" s="9" t="s">
        <v>414</v>
      </c>
      <c r="AL18" s="21" t="s">
        <v>415</v>
      </c>
    </row>
    <row r="19" spans="1:38" s="6" customFormat="1">
      <c r="A19" s="7">
        <v>45305</v>
      </c>
      <c r="B19" s="15" t="s">
        <v>112</v>
      </c>
      <c r="C19" s="9" t="s">
        <v>396</v>
      </c>
      <c r="D19" s="23">
        <v>8.0636574074074083E-2</v>
      </c>
      <c r="E19" s="24" t="s">
        <v>386</v>
      </c>
      <c r="F19" s="19">
        <v>12.9</v>
      </c>
      <c r="G19" s="19">
        <v>11.4</v>
      </c>
      <c r="H19" s="19">
        <v>12.6</v>
      </c>
      <c r="I19" s="19">
        <v>13.6</v>
      </c>
      <c r="J19" s="19">
        <v>13</v>
      </c>
      <c r="K19" s="19">
        <v>13.3</v>
      </c>
      <c r="L19" s="19">
        <v>13.4</v>
      </c>
      <c r="M19" s="19">
        <v>13.4</v>
      </c>
      <c r="N19" s="19">
        <v>13.1</v>
      </c>
      <c r="O19" s="20">
        <f t="shared" si="5"/>
        <v>36.9</v>
      </c>
      <c r="P19" s="20">
        <f t="shared" si="6"/>
        <v>39.900000000000006</v>
      </c>
      <c r="Q19" s="20">
        <f t="shared" si="7"/>
        <v>39.9</v>
      </c>
      <c r="R19" s="17">
        <f t="shared" si="8"/>
        <v>63.5</v>
      </c>
      <c r="S19" s="17">
        <f t="shared" si="9"/>
        <v>66.2</v>
      </c>
      <c r="T19" s="12" t="s">
        <v>179</v>
      </c>
      <c r="U19" s="12" t="s">
        <v>180</v>
      </c>
      <c r="V19" s="14" t="s">
        <v>257</v>
      </c>
      <c r="W19" s="14" t="s">
        <v>387</v>
      </c>
      <c r="X19" s="14" t="s">
        <v>269</v>
      </c>
      <c r="Y19" s="13">
        <v>6.2</v>
      </c>
      <c r="Z19" s="13">
        <v>5</v>
      </c>
      <c r="AA19" s="12" t="s">
        <v>165</v>
      </c>
      <c r="AB19" s="13">
        <v>1</v>
      </c>
      <c r="AC19" s="13" t="s">
        <v>282</v>
      </c>
      <c r="AD19" s="13">
        <v>1.2</v>
      </c>
      <c r="AE19" s="13">
        <v>-0.2</v>
      </c>
      <c r="AF19" s="13"/>
      <c r="AG19" s="12" t="s">
        <v>172</v>
      </c>
      <c r="AH19" s="12" t="s">
        <v>280</v>
      </c>
      <c r="AI19" s="12" t="s">
        <v>165</v>
      </c>
      <c r="AJ19" s="9"/>
      <c r="AK19" s="9" t="s">
        <v>435</v>
      </c>
      <c r="AL19" s="21" t="s">
        <v>436</v>
      </c>
    </row>
    <row r="20" spans="1:38" s="6" customFormat="1">
      <c r="A20" s="7">
        <v>45305</v>
      </c>
      <c r="B20" s="15" t="s">
        <v>108</v>
      </c>
      <c r="C20" s="9" t="s">
        <v>167</v>
      </c>
      <c r="D20" s="23">
        <v>7.784722222222222E-2</v>
      </c>
      <c r="E20" s="24" t="s">
        <v>393</v>
      </c>
      <c r="F20" s="19">
        <v>12.4</v>
      </c>
      <c r="G20" s="19">
        <v>11.8</v>
      </c>
      <c r="H20" s="19">
        <v>12.8</v>
      </c>
      <c r="I20" s="19">
        <v>12.9</v>
      </c>
      <c r="J20" s="19">
        <v>12.4</v>
      </c>
      <c r="K20" s="19">
        <v>12.3</v>
      </c>
      <c r="L20" s="19">
        <v>12.7</v>
      </c>
      <c r="M20" s="19">
        <v>12.6</v>
      </c>
      <c r="N20" s="19">
        <v>12.7</v>
      </c>
      <c r="O20" s="20">
        <f t="shared" si="5"/>
        <v>37</v>
      </c>
      <c r="P20" s="20">
        <f t="shared" si="6"/>
        <v>37.6</v>
      </c>
      <c r="Q20" s="20">
        <f t="shared" si="7"/>
        <v>38</v>
      </c>
      <c r="R20" s="17">
        <f t="shared" si="8"/>
        <v>62.3</v>
      </c>
      <c r="S20" s="17">
        <f t="shared" si="9"/>
        <v>62.7</v>
      </c>
      <c r="T20" s="12" t="s">
        <v>185</v>
      </c>
      <c r="U20" s="12" t="s">
        <v>168</v>
      </c>
      <c r="V20" s="14" t="s">
        <v>394</v>
      </c>
      <c r="W20" s="14" t="s">
        <v>205</v>
      </c>
      <c r="X20" s="14" t="s">
        <v>205</v>
      </c>
      <c r="Y20" s="13">
        <v>6.2</v>
      </c>
      <c r="Z20" s="13">
        <v>5</v>
      </c>
      <c r="AA20" s="12" t="s">
        <v>165</v>
      </c>
      <c r="AB20" s="13">
        <v>-0.6</v>
      </c>
      <c r="AC20" s="13" t="s">
        <v>282</v>
      </c>
      <c r="AD20" s="13">
        <v>-0.4</v>
      </c>
      <c r="AE20" s="13">
        <v>-0.2</v>
      </c>
      <c r="AF20" s="13" t="s">
        <v>283</v>
      </c>
      <c r="AG20" s="12" t="s">
        <v>284</v>
      </c>
      <c r="AH20" s="12" t="s">
        <v>171</v>
      </c>
      <c r="AI20" s="12" t="s">
        <v>165</v>
      </c>
      <c r="AJ20" s="9"/>
      <c r="AK20" s="9" t="s">
        <v>441</v>
      </c>
      <c r="AL20" s="21" t="s">
        <v>442</v>
      </c>
    </row>
    <row r="21" spans="1:38" s="6" customFormat="1">
      <c r="A21" s="7">
        <v>45311</v>
      </c>
      <c r="B21" s="15" t="s">
        <v>109</v>
      </c>
      <c r="C21" s="9" t="s">
        <v>167</v>
      </c>
      <c r="D21" s="23">
        <v>8.1307870370370364E-2</v>
      </c>
      <c r="E21" s="24" t="s">
        <v>451</v>
      </c>
      <c r="F21" s="19">
        <v>13.2</v>
      </c>
      <c r="G21" s="19">
        <v>12.3</v>
      </c>
      <c r="H21" s="19">
        <v>13.3</v>
      </c>
      <c r="I21" s="19">
        <v>13.4</v>
      </c>
      <c r="J21" s="19">
        <v>13.3</v>
      </c>
      <c r="K21" s="19">
        <v>12.7</v>
      </c>
      <c r="L21" s="19">
        <v>12.8</v>
      </c>
      <c r="M21" s="19">
        <v>12.9</v>
      </c>
      <c r="N21" s="19">
        <v>13.6</v>
      </c>
      <c r="O21" s="20">
        <f t="shared" ref="O21:O28" si="10">SUM(F21:H21)</f>
        <v>38.799999999999997</v>
      </c>
      <c r="P21" s="20">
        <f t="shared" ref="P21:P28" si="11">SUM(I21:K21)</f>
        <v>39.400000000000006</v>
      </c>
      <c r="Q21" s="20">
        <f t="shared" ref="Q21:Q28" si="12">SUM(L21:N21)</f>
        <v>39.300000000000004</v>
      </c>
      <c r="R21" s="17">
        <f t="shared" ref="R21:R28" si="13">SUM(F21:J21)</f>
        <v>65.5</v>
      </c>
      <c r="S21" s="17">
        <f t="shared" ref="S21:S28" si="14">SUM(J21:N21)</f>
        <v>65.3</v>
      </c>
      <c r="T21" s="12" t="s">
        <v>176</v>
      </c>
      <c r="U21" s="12" t="s">
        <v>180</v>
      </c>
      <c r="V21" s="14" t="s">
        <v>251</v>
      </c>
      <c r="W21" s="14" t="s">
        <v>192</v>
      </c>
      <c r="X21" s="14" t="s">
        <v>205</v>
      </c>
      <c r="Y21" s="13">
        <v>3.3</v>
      </c>
      <c r="Z21" s="13">
        <v>2.6</v>
      </c>
      <c r="AA21" s="12" t="s">
        <v>165</v>
      </c>
      <c r="AB21" s="13">
        <v>2.1</v>
      </c>
      <c r="AC21" s="13" t="s">
        <v>282</v>
      </c>
      <c r="AD21" s="13">
        <v>2.2000000000000002</v>
      </c>
      <c r="AE21" s="13">
        <v>-0.1</v>
      </c>
      <c r="AF21" s="13"/>
      <c r="AG21" s="12" t="s">
        <v>172</v>
      </c>
      <c r="AH21" s="12" t="s">
        <v>171</v>
      </c>
      <c r="AI21" s="12" t="s">
        <v>166</v>
      </c>
      <c r="AJ21" s="9"/>
      <c r="AK21" s="9" t="s">
        <v>511</v>
      </c>
      <c r="AL21" s="21" t="s">
        <v>512</v>
      </c>
    </row>
    <row r="22" spans="1:38" s="6" customFormat="1">
      <c r="A22" s="7">
        <v>45311</v>
      </c>
      <c r="B22" s="15" t="s">
        <v>112</v>
      </c>
      <c r="C22" s="9" t="s">
        <v>167</v>
      </c>
      <c r="D22" s="23">
        <v>8.0567129629629627E-2</v>
      </c>
      <c r="E22" s="24" t="s">
        <v>453</v>
      </c>
      <c r="F22" s="19">
        <v>12.8</v>
      </c>
      <c r="G22" s="19">
        <v>12.1</v>
      </c>
      <c r="H22" s="19">
        <v>13.1</v>
      </c>
      <c r="I22" s="19">
        <v>13.5</v>
      </c>
      <c r="J22" s="19">
        <v>12.8</v>
      </c>
      <c r="K22" s="19">
        <v>12.9</v>
      </c>
      <c r="L22" s="19">
        <v>13.1</v>
      </c>
      <c r="M22" s="19">
        <v>13.3</v>
      </c>
      <c r="N22" s="19">
        <v>12.5</v>
      </c>
      <c r="O22" s="20">
        <f t="shared" si="10"/>
        <v>38</v>
      </c>
      <c r="P22" s="20">
        <f t="shared" si="11"/>
        <v>39.200000000000003</v>
      </c>
      <c r="Q22" s="20">
        <f t="shared" si="12"/>
        <v>38.9</v>
      </c>
      <c r="R22" s="17">
        <f t="shared" si="13"/>
        <v>64.3</v>
      </c>
      <c r="S22" s="17">
        <f t="shared" si="14"/>
        <v>64.600000000000009</v>
      </c>
      <c r="T22" s="12" t="s">
        <v>185</v>
      </c>
      <c r="U22" s="12" t="s">
        <v>168</v>
      </c>
      <c r="V22" s="14" t="s">
        <v>204</v>
      </c>
      <c r="W22" s="14" t="s">
        <v>188</v>
      </c>
      <c r="X22" s="14" t="s">
        <v>454</v>
      </c>
      <c r="Y22" s="13">
        <v>3.3</v>
      </c>
      <c r="Z22" s="13">
        <v>2.6</v>
      </c>
      <c r="AA22" s="12" t="s">
        <v>165</v>
      </c>
      <c r="AB22" s="13">
        <v>0.4</v>
      </c>
      <c r="AC22" s="13" t="s">
        <v>282</v>
      </c>
      <c r="AD22" s="13">
        <v>0.5</v>
      </c>
      <c r="AE22" s="13">
        <v>-0.1</v>
      </c>
      <c r="AF22" s="13"/>
      <c r="AG22" s="12" t="s">
        <v>171</v>
      </c>
      <c r="AH22" s="12" t="s">
        <v>280</v>
      </c>
      <c r="AI22" s="12" t="s">
        <v>165</v>
      </c>
      <c r="AJ22" s="9"/>
      <c r="AK22" s="9" t="s">
        <v>532</v>
      </c>
      <c r="AL22" s="21" t="s">
        <v>533</v>
      </c>
    </row>
    <row r="23" spans="1:38" s="6" customFormat="1">
      <c r="A23" s="7">
        <v>45311</v>
      </c>
      <c r="B23" s="15" t="s">
        <v>111</v>
      </c>
      <c r="C23" s="9" t="s">
        <v>167</v>
      </c>
      <c r="D23" s="23">
        <v>7.9201388888888891E-2</v>
      </c>
      <c r="E23" s="24" t="s">
        <v>460</v>
      </c>
      <c r="F23" s="19">
        <v>12.7</v>
      </c>
      <c r="G23" s="19">
        <v>11.6</v>
      </c>
      <c r="H23" s="19">
        <v>12.2</v>
      </c>
      <c r="I23" s="19">
        <v>12.6</v>
      </c>
      <c r="J23" s="19">
        <v>12.4</v>
      </c>
      <c r="K23" s="19">
        <v>12.3</v>
      </c>
      <c r="L23" s="19">
        <v>13</v>
      </c>
      <c r="M23" s="19">
        <v>13.3</v>
      </c>
      <c r="N23" s="19">
        <v>14.2</v>
      </c>
      <c r="O23" s="20">
        <f t="shared" si="10"/>
        <v>36.5</v>
      </c>
      <c r="P23" s="20">
        <f t="shared" si="11"/>
        <v>37.299999999999997</v>
      </c>
      <c r="Q23" s="20">
        <f t="shared" si="12"/>
        <v>40.5</v>
      </c>
      <c r="R23" s="17">
        <f t="shared" si="13"/>
        <v>61.5</v>
      </c>
      <c r="S23" s="17">
        <f t="shared" si="14"/>
        <v>65.2</v>
      </c>
      <c r="T23" s="12" t="s">
        <v>179</v>
      </c>
      <c r="U23" s="12" t="s">
        <v>180</v>
      </c>
      <c r="V23" s="14" t="s">
        <v>461</v>
      </c>
      <c r="W23" s="14" t="s">
        <v>462</v>
      </c>
      <c r="X23" s="14" t="s">
        <v>463</v>
      </c>
      <c r="Y23" s="13">
        <v>3.3</v>
      </c>
      <c r="Z23" s="13">
        <v>2.6</v>
      </c>
      <c r="AA23" s="12" t="s">
        <v>165</v>
      </c>
      <c r="AB23" s="13">
        <v>0.3</v>
      </c>
      <c r="AC23" s="13" t="s">
        <v>282</v>
      </c>
      <c r="AD23" s="13">
        <v>0.6</v>
      </c>
      <c r="AE23" s="13">
        <v>-0.3</v>
      </c>
      <c r="AF23" s="13"/>
      <c r="AG23" s="12" t="s">
        <v>171</v>
      </c>
      <c r="AH23" s="12" t="s">
        <v>280</v>
      </c>
      <c r="AI23" s="12" t="s">
        <v>165</v>
      </c>
      <c r="AJ23" s="9"/>
      <c r="AK23" s="9" t="s">
        <v>507</v>
      </c>
      <c r="AL23" s="21" t="s">
        <v>508</v>
      </c>
    </row>
    <row r="24" spans="1:38" s="6" customFormat="1">
      <c r="A24" s="7">
        <v>45311</v>
      </c>
      <c r="B24" s="27" t="s">
        <v>108</v>
      </c>
      <c r="C24" s="9" t="s">
        <v>167</v>
      </c>
      <c r="D24" s="23">
        <v>7.8530092592592596E-2</v>
      </c>
      <c r="E24" s="24" t="s">
        <v>464</v>
      </c>
      <c r="F24" s="19">
        <v>12.8</v>
      </c>
      <c r="G24" s="19">
        <v>11.8</v>
      </c>
      <c r="H24" s="19">
        <v>12.8</v>
      </c>
      <c r="I24" s="19">
        <v>12.6</v>
      </c>
      <c r="J24" s="19">
        <v>12.1</v>
      </c>
      <c r="K24" s="19">
        <v>12.2</v>
      </c>
      <c r="L24" s="19">
        <v>12.7</v>
      </c>
      <c r="M24" s="19">
        <v>12.7</v>
      </c>
      <c r="N24" s="19">
        <v>13.8</v>
      </c>
      <c r="O24" s="20">
        <f t="shared" si="10"/>
        <v>37.400000000000006</v>
      </c>
      <c r="P24" s="20">
        <f t="shared" si="11"/>
        <v>36.9</v>
      </c>
      <c r="Q24" s="20">
        <f t="shared" si="12"/>
        <v>39.200000000000003</v>
      </c>
      <c r="R24" s="17">
        <f t="shared" si="13"/>
        <v>62.100000000000009</v>
      </c>
      <c r="S24" s="17">
        <f t="shared" si="14"/>
        <v>63.5</v>
      </c>
      <c r="T24" s="12" t="s">
        <v>185</v>
      </c>
      <c r="U24" s="12" t="s">
        <v>180</v>
      </c>
      <c r="V24" s="14" t="s">
        <v>354</v>
      </c>
      <c r="W24" s="14" t="s">
        <v>353</v>
      </c>
      <c r="X24" s="14" t="s">
        <v>182</v>
      </c>
      <c r="Y24" s="13">
        <v>3.3</v>
      </c>
      <c r="Z24" s="13">
        <v>2.6</v>
      </c>
      <c r="AA24" s="12" t="s">
        <v>165</v>
      </c>
      <c r="AB24" s="13">
        <v>0.3</v>
      </c>
      <c r="AC24" s="13" t="s">
        <v>282</v>
      </c>
      <c r="AD24" s="13">
        <v>0.7</v>
      </c>
      <c r="AE24" s="13">
        <v>-0.4</v>
      </c>
      <c r="AF24" s="13"/>
      <c r="AG24" s="12" t="s">
        <v>171</v>
      </c>
      <c r="AH24" s="12" t="s">
        <v>280</v>
      </c>
      <c r="AI24" s="12" t="s">
        <v>165</v>
      </c>
      <c r="AJ24" s="9"/>
      <c r="AK24" s="9" t="s">
        <v>513</v>
      </c>
      <c r="AL24" s="21" t="s">
        <v>514</v>
      </c>
    </row>
    <row r="25" spans="1:38" s="6" customFormat="1">
      <c r="A25" s="7">
        <v>45312</v>
      </c>
      <c r="B25" s="27" t="s">
        <v>109</v>
      </c>
      <c r="C25" s="9" t="s">
        <v>469</v>
      </c>
      <c r="D25" s="23">
        <v>7.8541666666666662E-2</v>
      </c>
      <c r="E25" s="24" t="s">
        <v>470</v>
      </c>
      <c r="F25" s="19">
        <v>12.6</v>
      </c>
      <c r="G25" s="19">
        <v>11.9</v>
      </c>
      <c r="H25" s="19">
        <v>12.6</v>
      </c>
      <c r="I25" s="19">
        <v>12.7</v>
      </c>
      <c r="J25" s="19">
        <v>12.5</v>
      </c>
      <c r="K25" s="19">
        <v>12.8</v>
      </c>
      <c r="L25" s="19">
        <v>13</v>
      </c>
      <c r="M25" s="19">
        <v>12.8</v>
      </c>
      <c r="N25" s="19">
        <v>12.7</v>
      </c>
      <c r="O25" s="20">
        <f t="shared" si="10"/>
        <v>37.1</v>
      </c>
      <c r="P25" s="20">
        <f t="shared" si="11"/>
        <v>38</v>
      </c>
      <c r="Q25" s="20">
        <f t="shared" si="12"/>
        <v>38.5</v>
      </c>
      <c r="R25" s="17">
        <f t="shared" si="13"/>
        <v>62.3</v>
      </c>
      <c r="S25" s="17">
        <f t="shared" si="14"/>
        <v>63.8</v>
      </c>
      <c r="T25" s="12" t="s">
        <v>185</v>
      </c>
      <c r="U25" s="12" t="s">
        <v>168</v>
      </c>
      <c r="V25" s="14" t="s">
        <v>189</v>
      </c>
      <c r="W25" s="14" t="s">
        <v>234</v>
      </c>
      <c r="X25" s="14" t="s">
        <v>188</v>
      </c>
      <c r="Y25" s="13">
        <v>9.5</v>
      </c>
      <c r="Z25" s="13">
        <v>10.6</v>
      </c>
      <c r="AA25" s="12" t="s">
        <v>176</v>
      </c>
      <c r="AB25" s="13">
        <v>-1.8</v>
      </c>
      <c r="AC25" s="13" t="s">
        <v>282</v>
      </c>
      <c r="AD25" s="13">
        <v>-0.2</v>
      </c>
      <c r="AE25" s="13">
        <v>-1.6</v>
      </c>
      <c r="AF25" s="13"/>
      <c r="AG25" s="12" t="s">
        <v>280</v>
      </c>
      <c r="AH25" s="12" t="s">
        <v>171</v>
      </c>
      <c r="AI25" s="12" t="s">
        <v>166</v>
      </c>
      <c r="AJ25" s="9"/>
      <c r="AK25" s="9" t="s">
        <v>526</v>
      </c>
      <c r="AL25" s="21" t="s">
        <v>527</v>
      </c>
    </row>
    <row r="26" spans="1:38" s="6" customFormat="1">
      <c r="A26" s="7">
        <v>45312</v>
      </c>
      <c r="B26" s="15" t="s">
        <v>109</v>
      </c>
      <c r="C26" s="9" t="s">
        <v>472</v>
      </c>
      <c r="D26" s="23">
        <v>7.856481481481481E-2</v>
      </c>
      <c r="E26" s="24" t="s">
        <v>471</v>
      </c>
      <c r="F26" s="19">
        <v>12.5</v>
      </c>
      <c r="G26" s="19">
        <v>11.5</v>
      </c>
      <c r="H26" s="19">
        <v>12.5</v>
      </c>
      <c r="I26" s="19">
        <v>12.7</v>
      </c>
      <c r="J26" s="19">
        <v>12.4</v>
      </c>
      <c r="K26" s="19">
        <v>12.7</v>
      </c>
      <c r="L26" s="19">
        <v>12.9</v>
      </c>
      <c r="M26" s="19">
        <v>13.3</v>
      </c>
      <c r="N26" s="19">
        <v>13.3</v>
      </c>
      <c r="O26" s="20">
        <f t="shared" si="10"/>
        <v>36.5</v>
      </c>
      <c r="P26" s="20">
        <f t="shared" si="11"/>
        <v>37.799999999999997</v>
      </c>
      <c r="Q26" s="20">
        <f t="shared" si="12"/>
        <v>39.5</v>
      </c>
      <c r="R26" s="17">
        <f t="shared" si="13"/>
        <v>61.6</v>
      </c>
      <c r="S26" s="17">
        <f t="shared" si="14"/>
        <v>64.599999999999994</v>
      </c>
      <c r="T26" s="12" t="s">
        <v>179</v>
      </c>
      <c r="U26" s="12" t="s">
        <v>180</v>
      </c>
      <c r="V26" s="14" t="s">
        <v>265</v>
      </c>
      <c r="W26" s="14" t="s">
        <v>382</v>
      </c>
      <c r="X26" s="14" t="s">
        <v>473</v>
      </c>
      <c r="Y26" s="13">
        <v>9.5</v>
      </c>
      <c r="Z26" s="13">
        <v>10.6</v>
      </c>
      <c r="AA26" s="12" t="s">
        <v>176</v>
      </c>
      <c r="AB26" s="13">
        <v>-1.6</v>
      </c>
      <c r="AC26" s="13" t="s">
        <v>282</v>
      </c>
      <c r="AD26" s="13" t="s">
        <v>281</v>
      </c>
      <c r="AE26" s="13">
        <v>-1.6</v>
      </c>
      <c r="AF26" s="13"/>
      <c r="AG26" s="12" t="s">
        <v>280</v>
      </c>
      <c r="AH26" s="12" t="s">
        <v>171</v>
      </c>
      <c r="AI26" s="12" t="s">
        <v>166</v>
      </c>
      <c r="AJ26" s="9"/>
      <c r="AK26" s="9" t="s">
        <v>528</v>
      </c>
      <c r="AL26" s="21" t="s">
        <v>529</v>
      </c>
    </row>
    <row r="27" spans="1:38" s="6" customFormat="1">
      <c r="A27" s="7">
        <v>45312</v>
      </c>
      <c r="B27" s="27" t="s">
        <v>111</v>
      </c>
      <c r="C27" s="9" t="s">
        <v>469</v>
      </c>
      <c r="D27" s="23">
        <v>7.7881944444444448E-2</v>
      </c>
      <c r="E27" s="24" t="s">
        <v>479</v>
      </c>
      <c r="F27" s="19">
        <v>12.7</v>
      </c>
      <c r="G27" s="19">
        <v>11.8</v>
      </c>
      <c r="H27" s="19">
        <v>12.8</v>
      </c>
      <c r="I27" s="19">
        <v>12.7</v>
      </c>
      <c r="J27" s="19">
        <v>11.9</v>
      </c>
      <c r="K27" s="19">
        <v>12</v>
      </c>
      <c r="L27" s="19">
        <v>13</v>
      </c>
      <c r="M27" s="19">
        <v>12.7</v>
      </c>
      <c r="N27" s="19">
        <v>13.3</v>
      </c>
      <c r="O27" s="20">
        <f t="shared" si="10"/>
        <v>37.299999999999997</v>
      </c>
      <c r="P27" s="20">
        <f t="shared" si="11"/>
        <v>36.6</v>
      </c>
      <c r="Q27" s="20">
        <f t="shared" si="12"/>
        <v>39</v>
      </c>
      <c r="R27" s="17">
        <f t="shared" si="13"/>
        <v>61.9</v>
      </c>
      <c r="S27" s="17">
        <f t="shared" si="14"/>
        <v>62.899999999999991</v>
      </c>
      <c r="T27" s="12" t="s">
        <v>185</v>
      </c>
      <c r="U27" s="12" t="s">
        <v>180</v>
      </c>
      <c r="V27" s="14" t="s">
        <v>200</v>
      </c>
      <c r="W27" s="14" t="s">
        <v>205</v>
      </c>
      <c r="X27" s="14" t="s">
        <v>251</v>
      </c>
      <c r="Y27" s="13">
        <v>9.5</v>
      </c>
      <c r="Z27" s="13">
        <v>10.6</v>
      </c>
      <c r="AA27" s="12" t="s">
        <v>176</v>
      </c>
      <c r="AB27" s="13">
        <v>-1.1000000000000001</v>
      </c>
      <c r="AC27" s="13" t="s">
        <v>282</v>
      </c>
      <c r="AD27" s="13">
        <v>0.5</v>
      </c>
      <c r="AE27" s="13">
        <v>-1.6</v>
      </c>
      <c r="AF27" s="13"/>
      <c r="AG27" s="12" t="s">
        <v>171</v>
      </c>
      <c r="AH27" s="12" t="s">
        <v>171</v>
      </c>
      <c r="AI27" s="12" t="s">
        <v>166</v>
      </c>
      <c r="AJ27" s="9"/>
      <c r="AK27" s="9" t="s">
        <v>519</v>
      </c>
      <c r="AL27" s="21" t="s">
        <v>520</v>
      </c>
    </row>
    <row r="28" spans="1:38" s="6" customFormat="1">
      <c r="A28" s="7">
        <v>45312</v>
      </c>
      <c r="B28" s="15" t="s">
        <v>110</v>
      </c>
      <c r="C28" s="9" t="s">
        <v>469</v>
      </c>
      <c r="D28" s="23">
        <v>7.6458333333333336E-2</v>
      </c>
      <c r="E28" s="24" t="s">
        <v>482</v>
      </c>
      <c r="F28" s="19">
        <v>12.7</v>
      </c>
      <c r="G28" s="19">
        <v>11.4</v>
      </c>
      <c r="H28" s="19">
        <v>12.5</v>
      </c>
      <c r="I28" s="19">
        <v>12.7</v>
      </c>
      <c r="J28" s="19">
        <v>12.1</v>
      </c>
      <c r="K28" s="19">
        <v>12.1</v>
      </c>
      <c r="L28" s="19">
        <v>12.2</v>
      </c>
      <c r="M28" s="19">
        <v>12.2</v>
      </c>
      <c r="N28" s="19">
        <v>12.7</v>
      </c>
      <c r="O28" s="20">
        <f t="shared" si="10"/>
        <v>36.6</v>
      </c>
      <c r="P28" s="20">
        <f t="shared" si="11"/>
        <v>36.9</v>
      </c>
      <c r="Q28" s="20">
        <f t="shared" si="12"/>
        <v>37.099999999999994</v>
      </c>
      <c r="R28" s="17">
        <f t="shared" si="13"/>
        <v>61.4</v>
      </c>
      <c r="S28" s="17">
        <f t="shared" si="14"/>
        <v>61.3</v>
      </c>
      <c r="T28" s="12" t="s">
        <v>185</v>
      </c>
      <c r="U28" s="12" t="s">
        <v>168</v>
      </c>
      <c r="V28" s="14" t="s">
        <v>214</v>
      </c>
      <c r="W28" s="14" t="s">
        <v>483</v>
      </c>
      <c r="X28" s="14" t="s">
        <v>182</v>
      </c>
      <c r="Y28" s="13">
        <v>9.5</v>
      </c>
      <c r="Z28" s="13">
        <v>10.6</v>
      </c>
      <c r="AA28" s="12" t="s">
        <v>176</v>
      </c>
      <c r="AB28" s="13">
        <v>-1.8</v>
      </c>
      <c r="AC28" s="13" t="s">
        <v>282</v>
      </c>
      <c r="AD28" s="13">
        <v>-0.2</v>
      </c>
      <c r="AE28" s="13">
        <v>-1.6</v>
      </c>
      <c r="AF28" s="13"/>
      <c r="AG28" s="12" t="s">
        <v>280</v>
      </c>
      <c r="AH28" s="12" t="s">
        <v>280</v>
      </c>
      <c r="AI28" s="12" t="s">
        <v>175</v>
      </c>
      <c r="AJ28" s="9"/>
      <c r="AK28" s="9" t="s">
        <v>503</v>
      </c>
      <c r="AL28" s="21" t="s">
        <v>504</v>
      </c>
    </row>
    <row r="29" spans="1:38" s="6" customFormat="1">
      <c r="A29" s="7">
        <v>45346</v>
      </c>
      <c r="B29" s="15" t="s">
        <v>542</v>
      </c>
      <c r="C29" s="9" t="s">
        <v>395</v>
      </c>
      <c r="D29" s="23">
        <v>7.9884259259259266E-2</v>
      </c>
      <c r="E29" s="24" t="s">
        <v>549</v>
      </c>
      <c r="F29" s="19">
        <v>12.9</v>
      </c>
      <c r="G29" s="19">
        <v>11.6</v>
      </c>
      <c r="H29" s="19">
        <v>13.3</v>
      </c>
      <c r="I29" s="19">
        <v>13.2</v>
      </c>
      <c r="J29" s="19">
        <v>12.5</v>
      </c>
      <c r="K29" s="19">
        <v>12.3</v>
      </c>
      <c r="L29" s="19">
        <v>13.1</v>
      </c>
      <c r="M29" s="19">
        <v>12.8</v>
      </c>
      <c r="N29" s="19">
        <v>13.5</v>
      </c>
      <c r="O29" s="20">
        <f t="shared" ref="O29:O37" si="15">SUM(F29:H29)</f>
        <v>37.799999999999997</v>
      </c>
      <c r="P29" s="20">
        <f t="shared" ref="P29:P37" si="16">SUM(I29:K29)</f>
        <v>38</v>
      </c>
      <c r="Q29" s="20">
        <f t="shared" ref="Q29:Q37" si="17">SUM(L29:N29)</f>
        <v>39.4</v>
      </c>
      <c r="R29" s="17">
        <f t="shared" ref="R29:R37" si="18">SUM(F29:J29)</f>
        <v>63.5</v>
      </c>
      <c r="S29" s="17">
        <f t="shared" ref="S29:S37" si="19">SUM(J29:N29)</f>
        <v>64.2</v>
      </c>
      <c r="T29" s="12" t="s">
        <v>185</v>
      </c>
      <c r="U29" s="12" t="s">
        <v>180</v>
      </c>
      <c r="V29" s="14" t="s">
        <v>357</v>
      </c>
      <c r="W29" s="14" t="s">
        <v>354</v>
      </c>
      <c r="X29" s="14" t="s">
        <v>187</v>
      </c>
      <c r="Y29" s="13">
        <v>9.8000000000000007</v>
      </c>
      <c r="Z29" s="13">
        <v>10.8</v>
      </c>
      <c r="AA29" s="12" t="s">
        <v>538</v>
      </c>
      <c r="AB29" s="13">
        <v>-0.1</v>
      </c>
      <c r="AC29" s="13" t="s">
        <v>282</v>
      </c>
      <c r="AD29" s="13">
        <v>0.8</v>
      </c>
      <c r="AE29" s="13">
        <v>-0.9</v>
      </c>
      <c r="AF29" s="13"/>
      <c r="AG29" s="12" t="s">
        <v>171</v>
      </c>
      <c r="AH29" s="12" t="s">
        <v>171</v>
      </c>
      <c r="AI29" s="12" t="s">
        <v>543</v>
      </c>
      <c r="AJ29" s="9"/>
      <c r="AK29" s="9" t="s">
        <v>596</v>
      </c>
      <c r="AL29" s="21" t="s">
        <v>597</v>
      </c>
    </row>
    <row r="30" spans="1:38" s="6" customFormat="1">
      <c r="A30" s="7">
        <v>45346</v>
      </c>
      <c r="B30" s="27" t="s">
        <v>546</v>
      </c>
      <c r="C30" s="9" t="s">
        <v>395</v>
      </c>
      <c r="D30" s="23">
        <v>8.0578703703703708E-2</v>
      </c>
      <c r="E30" s="24" t="s">
        <v>553</v>
      </c>
      <c r="F30" s="19">
        <v>12.8</v>
      </c>
      <c r="G30" s="19">
        <v>12.3</v>
      </c>
      <c r="H30" s="19">
        <v>13.1</v>
      </c>
      <c r="I30" s="19">
        <v>13.2</v>
      </c>
      <c r="J30" s="19">
        <v>12.8</v>
      </c>
      <c r="K30" s="19">
        <v>12.7</v>
      </c>
      <c r="L30" s="19">
        <v>12.9</v>
      </c>
      <c r="M30" s="19">
        <v>12.9</v>
      </c>
      <c r="N30" s="19">
        <v>13.5</v>
      </c>
      <c r="O30" s="20">
        <f t="shared" si="15"/>
        <v>38.200000000000003</v>
      </c>
      <c r="P30" s="20">
        <f t="shared" si="16"/>
        <v>38.700000000000003</v>
      </c>
      <c r="Q30" s="20">
        <f t="shared" si="17"/>
        <v>39.299999999999997</v>
      </c>
      <c r="R30" s="17">
        <f t="shared" si="18"/>
        <v>64.2</v>
      </c>
      <c r="S30" s="17">
        <f t="shared" si="19"/>
        <v>64.8</v>
      </c>
      <c r="T30" s="12" t="s">
        <v>185</v>
      </c>
      <c r="U30" s="12" t="s">
        <v>180</v>
      </c>
      <c r="V30" s="14" t="s">
        <v>200</v>
      </c>
      <c r="W30" s="14" t="s">
        <v>184</v>
      </c>
      <c r="X30" s="14" t="s">
        <v>358</v>
      </c>
      <c r="Y30" s="13">
        <v>9.8000000000000007</v>
      </c>
      <c r="Z30" s="13">
        <v>10.8</v>
      </c>
      <c r="AA30" s="12" t="s">
        <v>538</v>
      </c>
      <c r="AB30" s="13">
        <v>0.9</v>
      </c>
      <c r="AC30" s="13" t="s">
        <v>282</v>
      </c>
      <c r="AD30" s="13">
        <v>1.8</v>
      </c>
      <c r="AE30" s="13">
        <v>-0.9</v>
      </c>
      <c r="AF30" s="13"/>
      <c r="AG30" s="12" t="s">
        <v>172</v>
      </c>
      <c r="AH30" s="12" t="s">
        <v>172</v>
      </c>
      <c r="AI30" s="12" t="s">
        <v>543</v>
      </c>
      <c r="AJ30" s="9"/>
      <c r="AK30" s="9" t="s">
        <v>598</v>
      </c>
      <c r="AL30" s="21" t="s">
        <v>599</v>
      </c>
    </row>
    <row r="31" spans="1:38" s="6" customFormat="1">
      <c r="A31" s="7">
        <v>45346</v>
      </c>
      <c r="B31" s="15" t="s">
        <v>542</v>
      </c>
      <c r="C31" s="9" t="s">
        <v>395</v>
      </c>
      <c r="D31" s="23">
        <v>7.9224537037037038E-2</v>
      </c>
      <c r="E31" s="24" t="s">
        <v>554</v>
      </c>
      <c r="F31" s="19">
        <v>12.7</v>
      </c>
      <c r="G31" s="19">
        <v>11.9</v>
      </c>
      <c r="H31" s="19">
        <v>12.8</v>
      </c>
      <c r="I31" s="19">
        <v>12.9</v>
      </c>
      <c r="J31" s="19">
        <v>12.5</v>
      </c>
      <c r="K31" s="19">
        <v>12.5</v>
      </c>
      <c r="L31" s="19">
        <v>12.8</v>
      </c>
      <c r="M31" s="19">
        <v>13.1</v>
      </c>
      <c r="N31" s="19">
        <v>13.3</v>
      </c>
      <c r="O31" s="20">
        <f t="shared" si="15"/>
        <v>37.400000000000006</v>
      </c>
      <c r="P31" s="20">
        <f t="shared" si="16"/>
        <v>37.9</v>
      </c>
      <c r="Q31" s="20">
        <f t="shared" si="17"/>
        <v>39.200000000000003</v>
      </c>
      <c r="R31" s="17">
        <f t="shared" si="18"/>
        <v>62.800000000000004</v>
      </c>
      <c r="S31" s="17">
        <f t="shared" si="19"/>
        <v>64.2</v>
      </c>
      <c r="T31" s="12" t="s">
        <v>179</v>
      </c>
      <c r="U31" s="12" t="s">
        <v>180</v>
      </c>
      <c r="V31" s="14" t="s">
        <v>233</v>
      </c>
      <c r="W31" s="14" t="s">
        <v>251</v>
      </c>
      <c r="X31" s="14" t="s">
        <v>555</v>
      </c>
      <c r="Y31" s="13">
        <v>9.8000000000000007</v>
      </c>
      <c r="Z31" s="13">
        <v>10.8</v>
      </c>
      <c r="AA31" s="12" t="s">
        <v>538</v>
      </c>
      <c r="AB31" s="13">
        <v>-0.8</v>
      </c>
      <c r="AC31" s="13" t="s">
        <v>282</v>
      </c>
      <c r="AD31" s="13">
        <v>0.1</v>
      </c>
      <c r="AE31" s="13">
        <v>-0.9</v>
      </c>
      <c r="AF31" s="13"/>
      <c r="AG31" s="12" t="s">
        <v>280</v>
      </c>
      <c r="AH31" s="12" t="s">
        <v>171</v>
      </c>
      <c r="AI31" s="12" t="s">
        <v>539</v>
      </c>
      <c r="AJ31" s="9"/>
      <c r="AK31" s="9" t="s">
        <v>588</v>
      </c>
      <c r="AL31" s="21" t="s">
        <v>589</v>
      </c>
    </row>
    <row r="32" spans="1:38" s="6" customFormat="1">
      <c r="A32" s="7">
        <v>45346</v>
      </c>
      <c r="B32" s="15" t="s">
        <v>547</v>
      </c>
      <c r="C32" s="9" t="s">
        <v>395</v>
      </c>
      <c r="D32" s="23">
        <v>7.8472222222222221E-2</v>
      </c>
      <c r="E32" s="24" t="s">
        <v>548</v>
      </c>
      <c r="F32" s="19">
        <v>12.9</v>
      </c>
      <c r="G32" s="19">
        <v>11.8</v>
      </c>
      <c r="H32" s="19">
        <v>13.1</v>
      </c>
      <c r="I32" s="19">
        <v>13</v>
      </c>
      <c r="J32" s="19">
        <v>12.2</v>
      </c>
      <c r="K32" s="19">
        <v>12.4</v>
      </c>
      <c r="L32" s="19">
        <v>12.2</v>
      </c>
      <c r="M32" s="19">
        <v>12.3</v>
      </c>
      <c r="N32" s="19">
        <v>13.1</v>
      </c>
      <c r="O32" s="20">
        <f t="shared" si="15"/>
        <v>37.800000000000004</v>
      </c>
      <c r="P32" s="20">
        <f t="shared" si="16"/>
        <v>37.6</v>
      </c>
      <c r="Q32" s="20">
        <f t="shared" si="17"/>
        <v>37.6</v>
      </c>
      <c r="R32" s="17">
        <f t="shared" si="18"/>
        <v>63</v>
      </c>
      <c r="S32" s="17">
        <f t="shared" si="19"/>
        <v>62.199999999999996</v>
      </c>
      <c r="T32" s="12" t="s">
        <v>176</v>
      </c>
      <c r="U32" s="12" t="s">
        <v>168</v>
      </c>
      <c r="V32" s="14" t="s">
        <v>188</v>
      </c>
      <c r="W32" s="14" t="s">
        <v>244</v>
      </c>
      <c r="X32" s="14" t="s">
        <v>473</v>
      </c>
      <c r="Y32" s="13">
        <v>9.8000000000000007</v>
      </c>
      <c r="Z32" s="13">
        <v>10.8</v>
      </c>
      <c r="AA32" s="12" t="s">
        <v>538</v>
      </c>
      <c r="AB32" s="13">
        <v>-1</v>
      </c>
      <c r="AC32" s="13" t="s">
        <v>282</v>
      </c>
      <c r="AD32" s="13">
        <v>-0.1</v>
      </c>
      <c r="AE32" s="13">
        <v>-0.9</v>
      </c>
      <c r="AF32" s="13"/>
      <c r="AG32" s="12" t="s">
        <v>280</v>
      </c>
      <c r="AH32" s="12" t="s">
        <v>280</v>
      </c>
      <c r="AI32" s="12" t="s">
        <v>541</v>
      </c>
      <c r="AJ32" s="9"/>
      <c r="AK32" s="9" t="s">
        <v>603</v>
      </c>
      <c r="AL32" s="21" t="s">
        <v>604</v>
      </c>
    </row>
    <row r="33" spans="1:38" s="6" customFormat="1">
      <c r="A33" s="7">
        <v>45347</v>
      </c>
      <c r="B33" s="15" t="s">
        <v>542</v>
      </c>
      <c r="C33" s="9" t="s">
        <v>395</v>
      </c>
      <c r="D33" s="23">
        <v>7.991898148148148E-2</v>
      </c>
      <c r="E33" s="24" t="s">
        <v>577</v>
      </c>
      <c r="F33" s="19">
        <v>12.6</v>
      </c>
      <c r="G33" s="19">
        <v>11.8</v>
      </c>
      <c r="H33" s="19">
        <v>12.9</v>
      </c>
      <c r="I33" s="19">
        <v>13.3</v>
      </c>
      <c r="J33" s="19">
        <v>12.7</v>
      </c>
      <c r="K33" s="19">
        <v>12.6</v>
      </c>
      <c r="L33" s="19">
        <v>13.2</v>
      </c>
      <c r="M33" s="19">
        <v>13.1</v>
      </c>
      <c r="N33" s="19">
        <v>13.3</v>
      </c>
      <c r="O33" s="20">
        <f t="shared" si="15"/>
        <v>37.299999999999997</v>
      </c>
      <c r="P33" s="20">
        <f t="shared" si="16"/>
        <v>38.6</v>
      </c>
      <c r="Q33" s="20">
        <f t="shared" si="17"/>
        <v>39.599999999999994</v>
      </c>
      <c r="R33" s="17">
        <f t="shared" si="18"/>
        <v>63.3</v>
      </c>
      <c r="S33" s="17">
        <f t="shared" si="19"/>
        <v>64.900000000000006</v>
      </c>
      <c r="T33" s="12" t="s">
        <v>185</v>
      </c>
      <c r="U33" s="12" t="s">
        <v>180</v>
      </c>
      <c r="V33" s="14" t="s">
        <v>277</v>
      </c>
      <c r="W33" s="14" t="s">
        <v>578</v>
      </c>
      <c r="X33" s="14" t="s">
        <v>193</v>
      </c>
      <c r="Y33" s="13">
        <v>7.4</v>
      </c>
      <c r="Z33" s="13">
        <v>8.6</v>
      </c>
      <c r="AA33" s="12" t="s">
        <v>538</v>
      </c>
      <c r="AB33" s="13">
        <v>0.2</v>
      </c>
      <c r="AC33" s="13" t="s">
        <v>282</v>
      </c>
      <c r="AD33" s="13">
        <v>1</v>
      </c>
      <c r="AE33" s="13">
        <v>-0.8</v>
      </c>
      <c r="AF33" s="13"/>
      <c r="AG33" s="12" t="s">
        <v>172</v>
      </c>
      <c r="AH33" s="12" t="s">
        <v>280</v>
      </c>
      <c r="AI33" s="12" t="s">
        <v>541</v>
      </c>
      <c r="AJ33" s="9"/>
      <c r="AK33" s="9" t="s">
        <v>611</v>
      </c>
      <c r="AL33" s="21" t="s">
        <v>612</v>
      </c>
    </row>
    <row r="34" spans="1:38" s="6" customFormat="1">
      <c r="A34" s="7">
        <v>45347</v>
      </c>
      <c r="B34" s="15" t="s">
        <v>542</v>
      </c>
      <c r="C34" s="9" t="s">
        <v>395</v>
      </c>
      <c r="D34" s="23">
        <v>8.0613425925925922E-2</v>
      </c>
      <c r="E34" s="24" t="s">
        <v>563</v>
      </c>
      <c r="F34" s="19">
        <v>13.2</v>
      </c>
      <c r="G34" s="19">
        <v>12.3</v>
      </c>
      <c r="H34" s="19">
        <v>13.8</v>
      </c>
      <c r="I34" s="19">
        <v>13.7</v>
      </c>
      <c r="J34" s="19">
        <v>12.5</v>
      </c>
      <c r="K34" s="19">
        <v>12.3</v>
      </c>
      <c r="L34" s="19">
        <v>12.8</v>
      </c>
      <c r="M34" s="19">
        <v>12.9</v>
      </c>
      <c r="N34" s="19">
        <v>13</v>
      </c>
      <c r="O34" s="20">
        <f t="shared" si="15"/>
        <v>39.299999999999997</v>
      </c>
      <c r="P34" s="20">
        <f t="shared" si="16"/>
        <v>38.5</v>
      </c>
      <c r="Q34" s="20">
        <f t="shared" si="17"/>
        <v>38.700000000000003</v>
      </c>
      <c r="R34" s="17">
        <f t="shared" si="18"/>
        <v>65.5</v>
      </c>
      <c r="S34" s="17">
        <f t="shared" si="19"/>
        <v>63.5</v>
      </c>
      <c r="T34" s="12" t="s">
        <v>170</v>
      </c>
      <c r="U34" s="12" t="s">
        <v>180</v>
      </c>
      <c r="V34" s="14" t="s">
        <v>234</v>
      </c>
      <c r="W34" s="14" t="s">
        <v>245</v>
      </c>
      <c r="X34" s="14" t="s">
        <v>261</v>
      </c>
      <c r="Y34" s="13">
        <v>7.4</v>
      </c>
      <c r="Z34" s="13">
        <v>8.6</v>
      </c>
      <c r="AA34" s="12" t="s">
        <v>538</v>
      </c>
      <c r="AB34" s="13">
        <v>1.2</v>
      </c>
      <c r="AC34" s="13">
        <v>-0.3</v>
      </c>
      <c r="AD34" s="13">
        <v>1.8</v>
      </c>
      <c r="AE34" s="13">
        <v>-0.9</v>
      </c>
      <c r="AF34" s="13"/>
      <c r="AG34" s="12" t="s">
        <v>172</v>
      </c>
      <c r="AH34" s="12" t="s">
        <v>171</v>
      </c>
      <c r="AI34" s="12" t="s">
        <v>543</v>
      </c>
      <c r="AJ34" s="9"/>
      <c r="AK34" s="9" t="s">
        <v>580</v>
      </c>
      <c r="AL34" s="21" t="s">
        <v>581</v>
      </c>
    </row>
    <row r="35" spans="1:38" s="6" customFormat="1">
      <c r="A35" s="7">
        <v>45347</v>
      </c>
      <c r="B35" s="15" t="s">
        <v>536</v>
      </c>
      <c r="C35" s="9" t="s">
        <v>395</v>
      </c>
      <c r="D35" s="23">
        <v>7.856481481481481E-2</v>
      </c>
      <c r="E35" s="24" t="s">
        <v>564</v>
      </c>
      <c r="F35" s="19">
        <v>13.1</v>
      </c>
      <c r="G35" s="19">
        <v>12.3</v>
      </c>
      <c r="H35" s="19">
        <v>13.2</v>
      </c>
      <c r="I35" s="19">
        <v>13.2</v>
      </c>
      <c r="J35" s="19">
        <v>12.6</v>
      </c>
      <c r="K35" s="19">
        <v>12.5</v>
      </c>
      <c r="L35" s="19">
        <v>12.2</v>
      </c>
      <c r="M35" s="19">
        <v>12.1</v>
      </c>
      <c r="N35" s="19">
        <v>12.6</v>
      </c>
      <c r="O35" s="20">
        <f t="shared" si="15"/>
        <v>38.599999999999994</v>
      </c>
      <c r="P35" s="20">
        <f t="shared" si="16"/>
        <v>38.299999999999997</v>
      </c>
      <c r="Q35" s="20">
        <f t="shared" si="17"/>
        <v>36.9</v>
      </c>
      <c r="R35" s="17">
        <f t="shared" si="18"/>
        <v>64.399999999999991</v>
      </c>
      <c r="S35" s="17">
        <f t="shared" si="19"/>
        <v>62</v>
      </c>
      <c r="T35" s="12" t="s">
        <v>170</v>
      </c>
      <c r="U35" s="12" t="s">
        <v>222</v>
      </c>
      <c r="V35" s="14" t="s">
        <v>358</v>
      </c>
      <c r="W35" s="14" t="s">
        <v>242</v>
      </c>
      <c r="X35" s="14" t="s">
        <v>187</v>
      </c>
      <c r="Y35" s="13">
        <v>7.4</v>
      </c>
      <c r="Z35" s="13">
        <v>8.6</v>
      </c>
      <c r="AA35" s="12" t="s">
        <v>538</v>
      </c>
      <c r="AB35" s="13">
        <v>-0.5</v>
      </c>
      <c r="AC35" s="13">
        <v>-0.3</v>
      </c>
      <c r="AD35" s="13">
        <v>0.1</v>
      </c>
      <c r="AE35" s="13">
        <v>-0.9</v>
      </c>
      <c r="AF35" s="13"/>
      <c r="AG35" s="12" t="s">
        <v>280</v>
      </c>
      <c r="AH35" s="12" t="s">
        <v>280</v>
      </c>
      <c r="AI35" s="12" t="s">
        <v>541</v>
      </c>
      <c r="AJ35" s="9"/>
      <c r="AK35" s="9" t="s">
        <v>582</v>
      </c>
      <c r="AL35" s="21" t="s">
        <v>583</v>
      </c>
    </row>
    <row r="36" spans="1:38" s="6" customFormat="1">
      <c r="A36" s="7">
        <v>45347</v>
      </c>
      <c r="B36" s="27" t="s">
        <v>547</v>
      </c>
      <c r="C36" s="9" t="s">
        <v>395</v>
      </c>
      <c r="D36" s="23">
        <v>7.9166666666666663E-2</v>
      </c>
      <c r="E36" s="24" t="s">
        <v>569</v>
      </c>
      <c r="F36" s="19">
        <v>13</v>
      </c>
      <c r="G36" s="19">
        <v>11.5</v>
      </c>
      <c r="H36" s="19">
        <v>12.7</v>
      </c>
      <c r="I36" s="19">
        <v>12.7</v>
      </c>
      <c r="J36" s="19">
        <v>12.3</v>
      </c>
      <c r="K36" s="19">
        <v>12.3</v>
      </c>
      <c r="L36" s="19">
        <v>12.6</v>
      </c>
      <c r="M36" s="19">
        <v>13</v>
      </c>
      <c r="N36" s="19">
        <v>13.9</v>
      </c>
      <c r="O36" s="20">
        <f t="shared" si="15"/>
        <v>37.200000000000003</v>
      </c>
      <c r="P36" s="20">
        <f t="shared" si="16"/>
        <v>37.299999999999997</v>
      </c>
      <c r="Q36" s="20">
        <f t="shared" si="17"/>
        <v>39.5</v>
      </c>
      <c r="R36" s="17">
        <f t="shared" si="18"/>
        <v>62.2</v>
      </c>
      <c r="S36" s="17">
        <f t="shared" si="19"/>
        <v>64.100000000000009</v>
      </c>
      <c r="T36" s="12" t="s">
        <v>185</v>
      </c>
      <c r="U36" s="12" t="s">
        <v>180</v>
      </c>
      <c r="V36" s="14" t="s">
        <v>214</v>
      </c>
      <c r="W36" s="14" t="s">
        <v>213</v>
      </c>
      <c r="X36" s="14" t="s">
        <v>237</v>
      </c>
      <c r="Y36" s="13">
        <v>7.4</v>
      </c>
      <c r="Z36" s="13">
        <v>8.6</v>
      </c>
      <c r="AA36" s="12" t="s">
        <v>538</v>
      </c>
      <c r="AB36" s="13" t="s">
        <v>281</v>
      </c>
      <c r="AC36" s="13" t="s">
        <v>282</v>
      </c>
      <c r="AD36" s="13">
        <v>1.1000000000000001</v>
      </c>
      <c r="AE36" s="13">
        <v>-1.1000000000000001</v>
      </c>
      <c r="AF36" s="13"/>
      <c r="AG36" s="12" t="s">
        <v>172</v>
      </c>
      <c r="AH36" s="12" t="s">
        <v>171</v>
      </c>
      <c r="AI36" s="12" t="s">
        <v>541</v>
      </c>
      <c r="AJ36" s="9"/>
      <c r="AK36" s="9" t="s">
        <v>619</v>
      </c>
      <c r="AL36" s="21" t="s">
        <v>620</v>
      </c>
    </row>
    <row r="37" spans="1:38" s="6" customFormat="1">
      <c r="A37" s="7">
        <v>45347</v>
      </c>
      <c r="B37" s="15" t="s">
        <v>544</v>
      </c>
      <c r="C37" s="9" t="s">
        <v>573</v>
      </c>
      <c r="D37" s="23">
        <v>7.8506944444444449E-2</v>
      </c>
      <c r="E37" s="24" t="s">
        <v>579</v>
      </c>
      <c r="F37" s="19">
        <v>12.7</v>
      </c>
      <c r="G37" s="19">
        <v>12</v>
      </c>
      <c r="H37" s="19">
        <v>12.6</v>
      </c>
      <c r="I37" s="19">
        <v>12.9</v>
      </c>
      <c r="J37" s="19">
        <v>12.3</v>
      </c>
      <c r="K37" s="19">
        <v>12</v>
      </c>
      <c r="L37" s="19">
        <v>13</v>
      </c>
      <c r="M37" s="19">
        <v>12.8</v>
      </c>
      <c r="N37" s="19">
        <v>13</v>
      </c>
      <c r="O37" s="20">
        <f t="shared" si="15"/>
        <v>37.299999999999997</v>
      </c>
      <c r="P37" s="20">
        <f t="shared" si="16"/>
        <v>37.200000000000003</v>
      </c>
      <c r="Q37" s="20">
        <f t="shared" si="17"/>
        <v>38.799999999999997</v>
      </c>
      <c r="R37" s="17">
        <f t="shared" si="18"/>
        <v>62.5</v>
      </c>
      <c r="S37" s="17">
        <f t="shared" si="19"/>
        <v>63.099999999999994</v>
      </c>
      <c r="T37" s="12" t="s">
        <v>185</v>
      </c>
      <c r="U37" s="12" t="s">
        <v>180</v>
      </c>
      <c r="V37" s="14" t="s">
        <v>205</v>
      </c>
      <c r="W37" s="14" t="s">
        <v>203</v>
      </c>
      <c r="X37" s="14" t="s">
        <v>203</v>
      </c>
      <c r="Y37" s="13">
        <v>7.4</v>
      </c>
      <c r="Z37" s="13">
        <v>8.6</v>
      </c>
      <c r="AA37" s="12" t="s">
        <v>537</v>
      </c>
      <c r="AB37" s="13">
        <v>0.1</v>
      </c>
      <c r="AC37" s="13" t="s">
        <v>282</v>
      </c>
      <c r="AD37" s="13">
        <v>1.5</v>
      </c>
      <c r="AE37" s="13">
        <v>-1.4</v>
      </c>
      <c r="AF37" s="13"/>
      <c r="AG37" s="12" t="s">
        <v>172</v>
      </c>
      <c r="AH37" s="12" t="s">
        <v>171</v>
      </c>
      <c r="AI37" s="12" t="s">
        <v>543</v>
      </c>
      <c r="AJ37" s="9"/>
      <c r="AK37" s="9" t="s">
        <v>584</v>
      </c>
      <c r="AL37" s="21" t="s">
        <v>585</v>
      </c>
    </row>
    <row r="38" spans="1:38" s="6" customFormat="1">
      <c r="A38" s="7">
        <v>45353</v>
      </c>
      <c r="B38" s="15" t="s">
        <v>109</v>
      </c>
      <c r="C38" s="9" t="s">
        <v>573</v>
      </c>
      <c r="D38" s="23">
        <v>7.9872685185185185E-2</v>
      </c>
      <c r="E38" s="24" t="s">
        <v>631</v>
      </c>
      <c r="F38" s="19">
        <v>12.8</v>
      </c>
      <c r="G38" s="19">
        <v>12.2</v>
      </c>
      <c r="H38" s="19">
        <v>13.2</v>
      </c>
      <c r="I38" s="19">
        <v>13.1</v>
      </c>
      <c r="J38" s="19">
        <v>12.3</v>
      </c>
      <c r="K38" s="19">
        <v>12.4</v>
      </c>
      <c r="L38" s="19">
        <v>12.4</v>
      </c>
      <c r="M38" s="19">
        <v>13</v>
      </c>
      <c r="N38" s="19">
        <v>13.7</v>
      </c>
      <c r="O38" s="20">
        <f t="shared" ref="O38:O45" si="20">SUM(F38:H38)</f>
        <v>38.200000000000003</v>
      </c>
      <c r="P38" s="20">
        <f t="shared" ref="P38:P45" si="21">SUM(I38:K38)</f>
        <v>37.799999999999997</v>
      </c>
      <c r="Q38" s="20">
        <f t="shared" ref="Q38:Q45" si="22">SUM(L38:N38)</f>
        <v>39.099999999999994</v>
      </c>
      <c r="R38" s="17">
        <f t="shared" ref="R38:R45" si="23">SUM(F38:J38)</f>
        <v>63.600000000000009</v>
      </c>
      <c r="S38" s="17">
        <f t="shared" ref="S38:S45" si="24">SUM(J38:N38)</f>
        <v>63.8</v>
      </c>
      <c r="T38" s="12" t="s">
        <v>185</v>
      </c>
      <c r="U38" s="12" t="s">
        <v>180</v>
      </c>
      <c r="V38" s="14" t="s">
        <v>632</v>
      </c>
      <c r="W38" s="14" t="s">
        <v>234</v>
      </c>
      <c r="X38" s="14" t="s">
        <v>188</v>
      </c>
      <c r="Y38" s="13">
        <v>11.9</v>
      </c>
      <c r="Z38" s="13">
        <v>12.4</v>
      </c>
      <c r="AA38" s="12" t="s">
        <v>175</v>
      </c>
      <c r="AB38" s="13">
        <v>-0.2</v>
      </c>
      <c r="AC38" s="13" t="s">
        <v>282</v>
      </c>
      <c r="AD38" s="13">
        <v>0.8</v>
      </c>
      <c r="AE38" s="13">
        <v>-1</v>
      </c>
      <c r="AF38" s="13"/>
      <c r="AG38" s="12" t="s">
        <v>171</v>
      </c>
      <c r="AH38" s="12" t="s">
        <v>171</v>
      </c>
      <c r="AI38" s="12" t="s">
        <v>166</v>
      </c>
      <c r="AJ38" s="9"/>
      <c r="AK38" s="9" t="s">
        <v>664</v>
      </c>
      <c r="AL38" s="21" t="s">
        <v>665</v>
      </c>
    </row>
    <row r="39" spans="1:38" s="6" customFormat="1">
      <c r="A39" s="7">
        <v>45353</v>
      </c>
      <c r="B39" s="27" t="s">
        <v>109</v>
      </c>
      <c r="C39" s="9" t="s">
        <v>573</v>
      </c>
      <c r="D39" s="23">
        <v>7.9942129629629627E-2</v>
      </c>
      <c r="E39" s="24" t="s">
        <v>634</v>
      </c>
      <c r="F39" s="19">
        <v>13</v>
      </c>
      <c r="G39" s="19">
        <v>11.8</v>
      </c>
      <c r="H39" s="19">
        <v>13</v>
      </c>
      <c r="I39" s="19">
        <v>13.2</v>
      </c>
      <c r="J39" s="19">
        <v>12.6</v>
      </c>
      <c r="K39" s="19">
        <v>12.6</v>
      </c>
      <c r="L39" s="19">
        <v>13</v>
      </c>
      <c r="M39" s="19">
        <v>12.9</v>
      </c>
      <c r="N39" s="19">
        <v>13.6</v>
      </c>
      <c r="O39" s="20">
        <f t="shared" si="20"/>
        <v>37.799999999999997</v>
      </c>
      <c r="P39" s="20">
        <f t="shared" si="21"/>
        <v>38.4</v>
      </c>
      <c r="Q39" s="20">
        <f t="shared" si="22"/>
        <v>39.5</v>
      </c>
      <c r="R39" s="17">
        <f t="shared" si="23"/>
        <v>63.6</v>
      </c>
      <c r="S39" s="17">
        <f t="shared" si="24"/>
        <v>64.7</v>
      </c>
      <c r="T39" s="12" t="s">
        <v>185</v>
      </c>
      <c r="U39" s="12" t="s">
        <v>180</v>
      </c>
      <c r="V39" s="14" t="s">
        <v>192</v>
      </c>
      <c r="W39" s="14" t="s">
        <v>234</v>
      </c>
      <c r="X39" s="14" t="s">
        <v>635</v>
      </c>
      <c r="Y39" s="13">
        <v>11.9</v>
      </c>
      <c r="Z39" s="13">
        <v>12.4</v>
      </c>
      <c r="AA39" s="12" t="s">
        <v>175</v>
      </c>
      <c r="AB39" s="13">
        <v>0.4</v>
      </c>
      <c r="AC39" s="13" t="s">
        <v>282</v>
      </c>
      <c r="AD39" s="13">
        <v>1.4</v>
      </c>
      <c r="AE39" s="13">
        <v>-1</v>
      </c>
      <c r="AF39" s="13"/>
      <c r="AG39" s="12" t="s">
        <v>172</v>
      </c>
      <c r="AH39" s="12" t="s">
        <v>171</v>
      </c>
      <c r="AI39" s="12" t="s">
        <v>166</v>
      </c>
      <c r="AJ39" s="9"/>
      <c r="AK39" s="9" t="s">
        <v>668</v>
      </c>
      <c r="AL39" s="21" t="s">
        <v>669</v>
      </c>
    </row>
    <row r="40" spans="1:38" s="6" customFormat="1">
      <c r="A40" s="7">
        <v>45353</v>
      </c>
      <c r="B40" s="15" t="s">
        <v>110</v>
      </c>
      <c r="C40" s="9" t="s">
        <v>395</v>
      </c>
      <c r="D40" s="23">
        <v>7.784722222222222E-2</v>
      </c>
      <c r="E40" s="24" t="s">
        <v>642</v>
      </c>
      <c r="F40" s="19">
        <v>12.9</v>
      </c>
      <c r="G40" s="19">
        <v>12.2</v>
      </c>
      <c r="H40" s="19">
        <v>12.8</v>
      </c>
      <c r="I40" s="19">
        <v>12.9</v>
      </c>
      <c r="J40" s="19">
        <v>12.6</v>
      </c>
      <c r="K40" s="19">
        <v>12.4</v>
      </c>
      <c r="L40" s="19">
        <v>12.2</v>
      </c>
      <c r="M40" s="19">
        <v>12.1</v>
      </c>
      <c r="N40" s="19">
        <v>12.5</v>
      </c>
      <c r="O40" s="20">
        <f t="shared" si="20"/>
        <v>37.900000000000006</v>
      </c>
      <c r="P40" s="20">
        <f t="shared" si="21"/>
        <v>37.9</v>
      </c>
      <c r="Q40" s="20">
        <f t="shared" si="22"/>
        <v>36.799999999999997</v>
      </c>
      <c r="R40" s="17">
        <f t="shared" si="23"/>
        <v>63.400000000000006</v>
      </c>
      <c r="S40" s="17">
        <f t="shared" si="24"/>
        <v>61.800000000000004</v>
      </c>
      <c r="T40" s="12" t="s">
        <v>170</v>
      </c>
      <c r="U40" s="12" t="s">
        <v>367</v>
      </c>
      <c r="V40" s="14" t="s">
        <v>257</v>
      </c>
      <c r="W40" s="14" t="s">
        <v>643</v>
      </c>
      <c r="X40" s="14" t="s">
        <v>272</v>
      </c>
      <c r="Y40" s="13">
        <v>11.9</v>
      </c>
      <c r="Z40" s="13">
        <v>12.4</v>
      </c>
      <c r="AA40" s="12" t="s">
        <v>175</v>
      </c>
      <c r="AB40" s="13">
        <v>0.2</v>
      </c>
      <c r="AC40" s="13">
        <v>-0.2</v>
      </c>
      <c r="AD40" s="13">
        <v>1</v>
      </c>
      <c r="AE40" s="13">
        <v>-1</v>
      </c>
      <c r="AF40" s="13"/>
      <c r="AG40" s="12" t="s">
        <v>172</v>
      </c>
      <c r="AH40" s="12" t="s">
        <v>171</v>
      </c>
      <c r="AI40" s="12" t="s">
        <v>165</v>
      </c>
      <c r="AJ40" s="9"/>
      <c r="AK40" s="9" t="s">
        <v>680</v>
      </c>
      <c r="AL40" s="21" t="s">
        <v>681</v>
      </c>
    </row>
    <row r="41" spans="1:38" s="6" customFormat="1">
      <c r="A41" s="7">
        <v>45353</v>
      </c>
      <c r="B41" s="15" t="s">
        <v>108</v>
      </c>
      <c r="C41" s="9" t="s">
        <v>395</v>
      </c>
      <c r="D41" s="23">
        <v>7.8541666666666662E-2</v>
      </c>
      <c r="E41" s="24" t="s">
        <v>628</v>
      </c>
      <c r="F41" s="19">
        <v>12.7</v>
      </c>
      <c r="G41" s="19">
        <v>12.2</v>
      </c>
      <c r="H41" s="19">
        <v>13.3</v>
      </c>
      <c r="I41" s="19">
        <v>13.4</v>
      </c>
      <c r="J41" s="19">
        <v>12.4</v>
      </c>
      <c r="K41" s="19">
        <v>12.6</v>
      </c>
      <c r="L41" s="19">
        <v>12.1</v>
      </c>
      <c r="M41" s="19">
        <v>12.3</v>
      </c>
      <c r="N41" s="19">
        <v>12.6</v>
      </c>
      <c r="O41" s="20">
        <f t="shared" si="20"/>
        <v>38.200000000000003</v>
      </c>
      <c r="P41" s="20">
        <f t="shared" si="21"/>
        <v>38.4</v>
      </c>
      <c r="Q41" s="20">
        <f t="shared" si="22"/>
        <v>37</v>
      </c>
      <c r="R41" s="17">
        <f t="shared" si="23"/>
        <v>64</v>
      </c>
      <c r="S41" s="17">
        <f t="shared" si="24"/>
        <v>62.000000000000007</v>
      </c>
      <c r="T41" s="12" t="s">
        <v>170</v>
      </c>
      <c r="U41" s="12" t="s">
        <v>367</v>
      </c>
      <c r="V41" s="14" t="s">
        <v>227</v>
      </c>
      <c r="W41" s="14" t="s">
        <v>205</v>
      </c>
      <c r="X41" s="14" t="s">
        <v>224</v>
      </c>
      <c r="Y41" s="13">
        <v>11.9</v>
      </c>
      <c r="Z41" s="13">
        <v>12.4</v>
      </c>
      <c r="AA41" s="12" t="s">
        <v>175</v>
      </c>
      <c r="AB41" s="13">
        <v>0.4</v>
      </c>
      <c r="AC41" s="13">
        <v>-0.3</v>
      </c>
      <c r="AD41" s="13">
        <v>1.1000000000000001</v>
      </c>
      <c r="AE41" s="13">
        <v>-1</v>
      </c>
      <c r="AF41" s="13"/>
      <c r="AG41" s="12" t="s">
        <v>286</v>
      </c>
      <c r="AH41" s="12" t="s">
        <v>280</v>
      </c>
      <c r="AI41" s="12" t="s">
        <v>166</v>
      </c>
      <c r="AJ41" s="9"/>
      <c r="AK41" s="9" t="s">
        <v>682</v>
      </c>
      <c r="AL41" s="21" t="s">
        <v>683</v>
      </c>
    </row>
    <row r="42" spans="1:38" s="6" customFormat="1">
      <c r="A42" s="7">
        <v>45354</v>
      </c>
      <c r="B42" s="15" t="s">
        <v>109</v>
      </c>
      <c r="C42" s="9" t="s">
        <v>395</v>
      </c>
      <c r="D42" s="23">
        <v>7.857638888888889E-2</v>
      </c>
      <c r="E42" s="24" t="s">
        <v>661</v>
      </c>
      <c r="F42" s="19">
        <v>12.9</v>
      </c>
      <c r="G42" s="19">
        <v>11.7</v>
      </c>
      <c r="H42" s="19">
        <v>12.9</v>
      </c>
      <c r="I42" s="19">
        <v>13.4</v>
      </c>
      <c r="J42" s="19">
        <v>13</v>
      </c>
      <c r="K42" s="19">
        <v>12.9</v>
      </c>
      <c r="L42" s="19">
        <v>12.6</v>
      </c>
      <c r="M42" s="19">
        <v>12.4</v>
      </c>
      <c r="N42" s="19">
        <v>12.1</v>
      </c>
      <c r="O42" s="20">
        <f t="shared" si="20"/>
        <v>37.5</v>
      </c>
      <c r="P42" s="20">
        <f t="shared" si="21"/>
        <v>39.299999999999997</v>
      </c>
      <c r="Q42" s="20">
        <f t="shared" si="22"/>
        <v>37.1</v>
      </c>
      <c r="R42" s="17">
        <f t="shared" si="23"/>
        <v>63.9</v>
      </c>
      <c r="S42" s="17">
        <f t="shared" si="24"/>
        <v>63</v>
      </c>
      <c r="T42" s="12" t="s">
        <v>185</v>
      </c>
      <c r="U42" s="12" t="s">
        <v>222</v>
      </c>
      <c r="V42" s="14" t="s">
        <v>242</v>
      </c>
      <c r="W42" s="14" t="s">
        <v>234</v>
      </c>
      <c r="X42" s="14" t="s">
        <v>645</v>
      </c>
      <c r="Y42" s="13">
        <v>11.9</v>
      </c>
      <c r="Z42" s="13">
        <v>11.1</v>
      </c>
      <c r="AA42" s="12" t="s">
        <v>175</v>
      </c>
      <c r="AB42" s="13">
        <v>-1.4</v>
      </c>
      <c r="AC42" s="13">
        <v>-0.4</v>
      </c>
      <c r="AD42" s="13">
        <v>-1</v>
      </c>
      <c r="AE42" s="13">
        <v>-0.8</v>
      </c>
      <c r="AF42" s="13" t="s">
        <v>283</v>
      </c>
      <c r="AG42" s="12" t="s">
        <v>497</v>
      </c>
      <c r="AH42" s="12" t="s">
        <v>171</v>
      </c>
      <c r="AI42" s="12" t="s">
        <v>166</v>
      </c>
      <c r="AJ42" s="9"/>
      <c r="AK42" s="9" t="s">
        <v>684</v>
      </c>
      <c r="AL42" s="21" t="s">
        <v>685</v>
      </c>
    </row>
    <row r="43" spans="1:38" s="6" customFormat="1">
      <c r="A43" s="7">
        <v>45354</v>
      </c>
      <c r="B43" s="15" t="s">
        <v>109</v>
      </c>
      <c r="C43" s="9" t="s">
        <v>395</v>
      </c>
      <c r="D43" s="23">
        <v>7.9895833333333333E-2</v>
      </c>
      <c r="E43" s="24" t="s">
        <v>647</v>
      </c>
      <c r="F43" s="19">
        <v>12.7</v>
      </c>
      <c r="G43" s="19">
        <v>11.5</v>
      </c>
      <c r="H43" s="19">
        <v>12.9</v>
      </c>
      <c r="I43" s="19">
        <v>13.1</v>
      </c>
      <c r="J43" s="19">
        <v>13.2</v>
      </c>
      <c r="K43" s="19">
        <v>12.7</v>
      </c>
      <c r="L43" s="19">
        <v>12.9</v>
      </c>
      <c r="M43" s="19">
        <v>12.9</v>
      </c>
      <c r="N43" s="19">
        <v>13.4</v>
      </c>
      <c r="O43" s="20">
        <f t="shared" si="20"/>
        <v>37.1</v>
      </c>
      <c r="P43" s="20">
        <f t="shared" si="21"/>
        <v>39</v>
      </c>
      <c r="Q43" s="20">
        <f t="shared" si="22"/>
        <v>39.200000000000003</v>
      </c>
      <c r="R43" s="17">
        <f t="shared" si="23"/>
        <v>63.400000000000006</v>
      </c>
      <c r="S43" s="17">
        <f t="shared" si="24"/>
        <v>65.099999999999994</v>
      </c>
      <c r="T43" s="12" t="s">
        <v>185</v>
      </c>
      <c r="U43" s="12" t="s">
        <v>180</v>
      </c>
      <c r="V43" s="14" t="s">
        <v>263</v>
      </c>
      <c r="W43" s="14" t="s">
        <v>233</v>
      </c>
      <c r="X43" s="14" t="s">
        <v>203</v>
      </c>
      <c r="Y43" s="13">
        <v>11.9</v>
      </c>
      <c r="Z43" s="13">
        <v>11.1</v>
      </c>
      <c r="AA43" s="12" t="s">
        <v>175</v>
      </c>
      <c r="AB43" s="13" t="s">
        <v>281</v>
      </c>
      <c r="AC43" s="13" t="s">
        <v>282</v>
      </c>
      <c r="AD43" s="13">
        <v>0.8</v>
      </c>
      <c r="AE43" s="13">
        <v>-0.8</v>
      </c>
      <c r="AF43" s="13"/>
      <c r="AG43" s="12" t="s">
        <v>171</v>
      </c>
      <c r="AH43" s="12" t="s">
        <v>280</v>
      </c>
      <c r="AI43" s="12" t="s">
        <v>166</v>
      </c>
      <c r="AJ43" s="9"/>
      <c r="AK43" s="9" t="s">
        <v>688</v>
      </c>
      <c r="AL43" s="21" t="s">
        <v>689</v>
      </c>
    </row>
    <row r="44" spans="1:38" s="6" customFormat="1">
      <c r="A44" s="7">
        <v>45354</v>
      </c>
      <c r="B44" s="15" t="s">
        <v>111</v>
      </c>
      <c r="C44" s="9" t="s">
        <v>395</v>
      </c>
      <c r="D44" s="23">
        <v>7.9224537037037038E-2</v>
      </c>
      <c r="E44" s="24" t="s">
        <v>652</v>
      </c>
      <c r="F44" s="19">
        <v>12.7</v>
      </c>
      <c r="G44" s="19">
        <v>11.8</v>
      </c>
      <c r="H44" s="19">
        <v>13.1</v>
      </c>
      <c r="I44" s="19">
        <v>13.2</v>
      </c>
      <c r="J44" s="19">
        <v>12.5</v>
      </c>
      <c r="K44" s="19">
        <v>12.4</v>
      </c>
      <c r="L44" s="19">
        <v>12.5</v>
      </c>
      <c r="M44" s="19">
        <v>12.5</v>
      </c>
      <c r="N44" s="19">
        <v>12.7</v>
      </c>
      <c r="O44" s="20">
        <f t="shared" si="20"/>
        <v>37.6</v>
      </c>
      <c r="P44" s="20">
        <f t="shared" si="21"/>
        <v>38.1</v>
      </c>
      <c r="Q44" s="20">
        <f t="shared" si="22"/>
        <v>37.700000000000003</v>
      </c>
      <c r="R44" s="17">
        <f t="shared" si="23"/>
        <v>63.3</v>
      </c>
      <c r="S44" s="17">
        <f t="shared" si="24"/>
        <v>62.599999999999994</v>
      </c>
      <c r="T44" s="12" t="s">
        <v>176</v>
      </c>
      <c r="U44" s="12" t="s">
        <v>168</v>
      </c>
      <c r="V44" s="14" t="s">
        <v>257</v>
      </c>
      <c r="W44" s="14" t="s">
        <v>269</v>
      </c>
      <c r="X44" s="14" t="s">
        <v>244</v>
      </c>
      <c r="Y44" s="13">
        <v>11.9</v>
      </c>
      <c r="Z44" s="13">
        <v>11.1</v>
      </c>
      <c r="AA44" s="12" t="s">
        <v>175</v>
      </c>
      <c r="AB44" s="13">
        <v>-0.6</v>
      </c>
      <c r="AC44" s="13" t="s">
        <v>282</v>
      </c>
      <c r="AD44" s="13">
        <v>0.2</v>
      </c>
      <c r="AE44" s="13">
        <v>-0.8</v>
      </c>
      <c r="AF44" s="13"/>
      <c r="AG44" s="12" t="s">
        <v>280</v>
      </c>
      <c r="AH44" s="12" t="s">
        <v>280</v>
      </c>
      <c r="AI44" s="12" t="s">
        <v>166</v>
      </c>
      <c r="AJ44" s="9"/>
      <c r="AK44" s="9" t="s">
        <v>696</v>
      </c>
      <c r="AL44" s="21" t="s">
        <v>697</v>
      </c>
    </row>
    <row r="45" spans="1:38" s="6" customFormat="1">
      <c r="A45" s="7">
        <v>45354</v>
      </c>
      <c r="B45" s="15" t="s">
        <v>105</v>
      </c>
      <c r="C45" s="9" t="s">
        <v>167</v>
      </c>
      <c r="D45" s="23">
        <v>7.7175925925925926E-2</v>
      </c>
      <c r="E45" s="24" t="s">
        <v>627</v>
      </c>
      <c r="F45" s="19">
        <v>12.6</v>
      </c>
      <c r="G45" s="19">
        <v>11.8</v>
      </c>
      <c r="H45" s="19">
        <v>12.5</v>
      </c>
      <c r="I45" s="19">
        <v>12.6</v>
      </c>
      <c r="J45" s="19">
        <v>12.2</v>
      </c>
      <c r="K45" s="19">
        <v>12.1</v>
      </c>
      <c r="L45" s="19">
        <v>12.3</v>
      </c>
      <c r="M45" s="19">
        <v>12.6</v>
      </c>
      <c r="N45" s="19">
        <v>12.9</v>
      </c>
      <c r="O45" s="20">
        <f t="shared" si="20"/>
        <v>36.9</v>
      </c>
      <c r="P45" s="20">
        <f t="shared" si="21"/>
        <v>36.9</v>
      </c>
      <c r="Q45" s="20">
        <f t="shared" si="22"/>
        <v>37.799999999999997</v>
      </c>
      <c r="R45" s="17">
        <f t="shared" si="23"/>
        <v>61.7</v>
      </c>
      <c r="S45" s="17">
        <f t="shared" si="24"/>
        <v>62.099999999999994</v>
      </c>
      <c r="T45" s="12" t="s">
        <v>179</v>
      </c>
      <c r="U45" s="12" t="s">
        <v>180</v>
      </c>
      <c r="V45" s="14" t="s">
        <v>257</v>
      </c>
      <c r="W45" s="14" t="s">
        <v>200</v>
      </c>
      <c r="X45" s="14" t="s">
        <v>657</v>
      </c>
      <c r="Y45" s="13">
        <v>11.9</v>
      </c>
      <c r="Z45" s="13">
        <v>11.1</v>
      </c>
      <c r="AA45" s="12" t="s">
        <v>175</v>
      </c>
      <c r="AB45" s="13">
        <v>-0.2</v>
      </c>
      <c r="AC45" s="13" t="s">
        <v>282</v>
      </c>
      <c r="AD45" s="13">
        <v>0.6</v>
      </c>
      <c r="AE45" s="13">
        <v>-0.8</v>
      </c>
      <c r="AF45" s="13"/>
      <c r="AG45" s="12" t="s">
        <v>171</v>
      </c>
      <c r="AH45" s="12" t="s">
        <v>171</v>
      </c>
      <c r="AI45" s="12" t="s">
        <v>166</v>
      </c>
      <c r="AJ45" s="9"/>
      <c r="AK45" s="9" t="s">
        <v>702</v>
      </c>
      <c r="AL45" s="21" t="s">
        <v>703</v>
      </c>
    </row>
    <row r="46" spans="1:38" s="6" customFormat="1">
      <c r="A46" s="7">
        <v>45360</v>
      </c>
      <c r="B46" s="27" t="s">
        <v>109</v>
      </c>
      <c r="C46" s="9" t="s">
        <v>573</v>
      </c>
      <c r="D46" s="23">
        <v>8.0567129629629627E-2</v>
      </c>
      <c r="E46" s="24" t="s">
        <v>710</v>
      </c>
      <c r="F46" s="19">
        <v>13</v>
      </c>
      <c r="G46" s="19">
        <v>11.8</v>
      </c>
      <c r="H46" s="19">
        <v>13.1</v>
      </c>
      <c r="I46" s="19">
        <v>13.1</v>
      </c>
      <c r="J46" s="19">
        <v>12.8</v>
      </c>
      <c r="K46" s="19">
        <v>12.7</v>
      </c>
      <c r="L46" s="19">
        <v>13.1</v>
      </c>
      <c r="M46" s="19">
        <v>13.6</v>
      </c>
      <c r="N46" s="19">
        <v>12.9</v>
      </c>
      <c r="O46" s="20">
        <f t="shared" ref="O46:O52" si="25">SUM(F46:H46)</f>
        <v>37.9</v>
      </c>
      <c r="P46" s="20">
        <f t="shared" ref="P46:P52" si="26">SUM(I46:K46)</f>
        <v>38.599999999999994</v>
      </c>
      <c r="Q46" s="20">
        <f t="shared" ref="Q46:Q52" si="27">SUM(L46:N46)</f>
        <v>39.6</v>
      </c>
      <c r="R46" s="17">
        <f t="shared" ref="R46:R52" si="28">SUM(F46:J46)</f>
        <v>63.8</v>
      </c>
      <c r="S46" s="17">
        <f t="shared" ref="S46:S52" si="29">SUM(J46:N46)</f>
        <v>65.100000000000009</v>
      </c>
      <c r="T46" s="12" t="s">
        <v>185</v>
      </c>
      <c r="U46" s="12" t="s">
        <v>180</v>
      </c>
      <c r="V46" s="14" t="s">
        <v>188</v>
      </c>
      <c r="W46" s="14" t="s">
        <v>244</v>
      </c>
      <c r="X46" s="14" t="s">
        <v>454</v>
      </c>
      <c r="Y46" s="13">
        <v>16.399999999999999</v>
      </c>
      <c r="Z46" s="13">
        <v>17.3</v>
      </c>
      <c r="AA46" s="12" t="s">
        <v>175</v>
      </c>
      <c r="AB46" s="13">
        <v>0.8</v>
      </c>
      <c r="AC46" s="13" t="s">
        <v>282</v>
      </c>
      <c r="AD46" s="13">
        <v>2</v>
      </c>
      <c r="AE46" s="13">
        <v>-1.2</v>
      </c>
      <c r="AF46" s="13"/>
      <c r="AG46" s="12" t="s">
        <v>172</v>
      </c>
      <c r="AH46" s="12" t="s">
        <v>171</v>
      </c>
      <c r="AI46" s="12" t="s">
        <v>166</v>
      </c>
      <c r="AJ46" s="9" t="s">
        <v>443</v>
      </c>
      <c r="AK46" s="9" t="s">
        <v>734</v>
      </c>
      <c r="AL46" s="21" t="s">
        <v>735</v>
      </c>
    </row>
    <row r="47" spans="1:38" s="6" customFormat="1">
      <c r="A47" s="7">
        <v>45360</v>
      </c>
      <c r="B47" s="15" t="s">
        <v>109</v>
      </c>
      <c r="C47" s="9" t="s">
        <v>573</v>
      </c>
      <c r="D47" s="23">
        <v>7.9884259259259266E-2</v>
      </c>
      <c r="E47" s="24" t="s">
        <v>712</v>
      </c>
      <c r="F47" s="19">
        <v>12.9</v>
      </c>
      <c r="G47" s="19">
        <v>12.1</v>
      </c>
      <c r="H47" s="19">
        <v>12.9</v>
      </c>
      <c r="I47" s="19">
        <v>13</v>
      </c>
      <c r="J47" s="19">
        <v>12.1</v>
      </c>
      <c r="K47" s="19">
        <v>12.1</v>
      </c>
      <c r="L47" s="19">
        <v>13</v>
      </c>
      <c r="M47" s="19">
        <v>13.6</v>
      </c>
      <c r="N47" s="19">
        <v>13.5</v>
      </c>
      <c r="O47" s="20">
        <f t="shared" si="25"/>
        <v>37.9</v>
      </c>
      <c r="P47" s="20">
        <f t="shared" si="26"/>
        <v>37.200000000000003</v>
      </c>
      <c r="Q47" s="20">
        <f t="shared" si="27"/>
        <v>40.1</v>
      </c>
      <c r="R47" s="17">
        <f t="shared" si="28"/>
        <v>63</v>
      </c>
      <c r="S47" s="17">
        <f t="shared" si="29"/>
        <v>64.300000000000011</v>
      </c>
      <c r="T47" s="12" t="s">
        <v>185</v>
      </c>
      <c r="U47" s="12" t="s">
        <v>180</v>
      </c>
      <c r="V47" s="14" t="s">
        <v>245</v>
      </c>
      <c r="W47" s="14" t="s">
        <v>218</v>
      </c>
      <c r="X47" s="14" t="s">
        <v>713</v>
      </c>
      <c r="Y47" s="13">
        <v>16.399999999999999</v>
      </c>
      <c r="Z47" s="13">
        <v>17.3</v>
      </c>
      <c r="AA47" s="12" t="s">
        <v>175</v>
      </c>
      <c r="AB47" s="13">
        <v>-0.1</v>
      </c>
      <c r="AC47" s="13" t="s">
        <v>282</v>
      </c>
      <c r="AD47" s="13">
        <v>1.1000000000000001</v>
      </c>
      <c r="AE47" s="13">
        <v>-1.2</v>
      </c>
      <c r="AF47" s="13"/>
      <c r="AG47" s="12" t="s">
        <v>172</v>
      </c>
      <c r="AH47" s="12" t="s">
        <v>171</v>
      </c>
      <c r="AI47" s="12" t="s">
        <v>166</v>
      </c>
      <c r="AJ47" s="9" t="s">
        <v>443</v>
      </c>
      <c r="AK47" s="9" t="s">
        <v>738</v>
      </c>
      <c r="AL47" s="21" t="s">
        <v>739</v>
      </c>
    </row>
    <row r="48" spans="1:38" s="6" customFormat="1">
      <c r="A48" s="7">
        <v>45360</v>
      </c>
      <c r="B48" s="15" t="s">
        <v>109</v>
      </c>
      <c r="C48" s="9" t="s">
        <v>573</v>
      </c>
      <c r="D48" s="23">
        <v>7.8506944444444449E-2</v>
      </c>
      <c r="E48" s="24" t="s">
        <v>716</v>
      </c>
      <c r="F48" s="19">
        <v>12.6</v>
      </c>
      <c r="G48" s="19">
        <v>11.8</v>
      </c>
      <c r="H48" s="19">
        <v>12.6</v>
      </c>
      <c r="I48" s="19">
        <v>12.5</v>
      </c>
      <c r="J48" s="19">
        <v>12.4</v>
      </c>
      <c r="K48" s="19">
        <v>12.4</v>
      </c>
      <c r="L48" s="19">
        <v>13</v>
      </c>
      <c r="M48" s="19">
        <v>12.9</v>
      </c>
      <c r="N48" s="19">
        <v>13.1</v>
      </c>
      <c r="O48" s="20">
        <f t="shared" si="25"/>
        <v>37</v>
      </c>
      <c r="P48" s="20">
        <f t="shared" si="26"/>
        <v>37.299999999999997</v>
      </c>
      <c r="Q48" s="20">
        <f t="shared" si="27"/>
        <v>39</v>
      </c>
      <c r="R48" s="17">
        <f t="shared" si="28"/>
        <v>61.9</v>
      </c>
      <c r="S48" s="17">
        <f t="shared" si="29"/>
        <v>63.8</v>
      </c>
      <c r="T48" s="12" t="s">
        <v>179</v>
      </c>
      <c r="U48" s="12" t="s">
        <v>180</v>
      </c>
      <c r="V48" s="14" t="s">
        <v>184</v>
      </c>
      <c r="W48" s="14" t="s">
        <v>239</v>
      </c>
      <c r="X48" s="14" t="s">
        <v>382</v>
      </c>
      <c r="Y48" s="13">
        <v>16.399999999999999</v>
      </c>
      <c r="Z48" s="13">
        <v>17.3</v>
      </c>
      <c r="AA48" s="12" t="s">
        <v>175</v>
      </c>
      <c r="AB48" s="13">
        <v>-2</v>
      </c>
      <c r="AC48" s="13" t="s">
        <v>282</v>
      </c>
      <c r="AD48" s="13">
        <v>-0.8</v>
      </c>
      <c r="AE48" s="13">
        <v>-1.2</v>
      </c>
      <c r="AF48" s="13" t="s">
        <v>283</v>
      </c>
      <c r="AG48" s="12" t="s">
        <v>284</v>
      </c>
      <c r="AH48" s="12" t="s">
        <v>171</v>
      </c>
      <c r="AI48" s="12" t="s">
        <v>166</v>
      </c>
      <c r="AJ48" s="9" t="s">
        <v>443</v>
      </c>
      <c r="AK48" s="9" t="s">
        <v>744</v>
      </c>
      <c r="AL48" s="21" t="s">
        <v>745</v>
      </c>
    </row>
    <row r="49" spans="1:38" s="6" customFormat="1">
      <c r="A49" s="7">
        <v>45360</v>
      </c>
      <c r="B49" s="15" t="s">
        <v>108</v>
      </c>
      <c r="C49" s="9" t="s">
        <v>573</v>
      </c>
      <c r="D49" s="23">
        <v>7.7881944444444448E-2</v>
      </c>
      <c r="E49" s="24" t="s">
        <v>706</v>
      </c>
      <c r="F49" s="19">
        <v>13</v>
      </c>
      <c r="G49" s="19">
        <v>11.9</v>
      </c>
      <c r="H49" s="19">
        <v>12.8</v>
      </c>
      <c r="I49" s="19">
        <v>12.3</v>
      </c>
      <c r="J49" s="19">
        <v>12.1</v>
      </c>
      <c r="K49" s="19">
        <v>12.4</v>
      </c>
      <c r="L49" s="19">
        <v>12.5</v>
      </c>
      <c r="M49" s="19">
        <v>12.7</v>
      </c>
      <c r="N49" s="19">
        <v>13.2</v>
      </c>
      <c r="O49" s="20">
        <f t="shared" si="25"/>
        <v>37.700000000000003</v>
      </c>
      <c r="P49" s="20">
        <f t="shared" si="26"/>
        <v>36.799999999999997</v>
      </c>
      <c r="Q49" s="20">
        <f t="shared" si="27"/>
        <v>38.4</v>
      </c>
      <c r="R49" s="17">
        <f t="shared" si="28"/>
        <v>62.1</v>
      </c>
      <c r="S49" s="17">
        <f t="shared" si="29"/>
        <v>62.900000000000006</v>
      </c>
      <c r="T49" s="12" t="s">
        <v>185</v>
      </c>
      <c r="U49" s="12" t="s">
        <v>180</v>
      </c>
      <c r="V49" s="14" t="s">
        <v>188</v>
      </c>
      <c r="W49" s="14" t="s">
        <v>231</v>
      </c>
      <c r="X49" s="14" t="s">
        <v>177</v>
      </c>
      <c r="Y49" s="13">
        <v>16.399999999999999</v>
      </c>
      <c r="Z49" s="13">
        <v>17.3</v>
      </c>
      <c r="AA49" s="12" t="s">
        <v>175</v>
      </c>
      <c r="AB49" s="13">
        <v>-0.3</v>
      </c>
      <c r="AC49" s="13" t="s">
        <v>282</v>
      </c>
      <c r="AD49" s="13">
        <v>0.9</v>
      </c>
      <c r="AE49" s="13">
        <v>-1.2</v>
      </c>
      <c r="AF49" s="13"/>
      <c r="AG49" s="12" t="s">
        <v>172</v>
      </c>
      <c r="AH49" s="12" t="s">
        <v>171</v>
      </c>
      <c r="AI49" s="12" t="s">
        <v>166</v>
      </c>
      <c r="AJ49" s="9" t="s">
        <v>443</v>
      </c>
      <c r="AK49" s="9" t="s">
        <v>750</v>
      </c>
      <c r="AL49" s="21" t="s">
        <v>751</v>
      </c>
    </row>
    <row r="50" spans="1:38" s="6" customFormat="1">
      <c r="A50" s="7">
        <v>45361</v>
      </c>
      <c r="B50" s="27" t="s">
        <v>109</v>
      </c>
      <c r="C50" s="9" t="s">
        <v>395</v>
      </c>
      <c r="D50" s="23">
        <v>8.0578703703703708E-2</v>
      </c>
      <c r="E50" s="24" t="s">
        <v>723</v>
      </c>
      <c r="F50" s="19">
        <v>12.9</v>
      </c>
      <c r="G50" s="19">
        <v>11.3</v>
      </c>
      <c r="H50" s="19">
        <v>13.1</v>
      </c>
      <c r="I50" s="19">
        <v>13.2</v>
      </c>
      <c r="J50" s="19">
        <v>12.8</v>
      </c>
      <c r="K50" s="19">
        <v>12.6</v>
      </c>
      <c r="L50" s="19">
        <v>13.3</v>
      </c>
      <c r="M50" s="19">
        <v>13.4</v>
      </c>
      <c r="N50" s="19">
        <v>13.6</v>
      </c>
      <c r="O50" s="20">
        <f t="shared" si="25"/>
        <v>37.300000000000004</v>
      </c>
      <c r="P50" s="20">
        <f t="shared" si="26"/>
        <v>38.6</v>
      </c>
      <c r="Q50" s="20">
        <f t="shared" si="27"/>
        <v>40.300000000000004</v>
      </c>
      <c r="R50" s="17">
        <f t="shared" si="28"/>
        <v>63.3</v>
      </c>
      <c r="S50" s="17">
        <f t="shared" si="29"/>
        <v>65.7</v>
      </c>
      <c r="T50" s="12" t="s">
        <v>185</v>
      </c>
      <c r="U50" s="12" t="s">
        <v>180</v>
      </c>
      <c r="V50" s="14" t="s">
        <v>188</v>
      </c>
      <c r="W50" s="14" t="s">
        <v>242</v>
      </c>
      <c r="X50" s="14" t="s">
        <v>230</v>
      </c>
      <c r="Y50" s="13">
        <v>9.4</v>
      </c>
      <c r="Z50" s="13">
        <v>11.4</v>
      </c>
      <c r="AA50" s="12" t="s">
        <v>165</v>
      </c>
      <c r="AB50" s="13">
        <v>0.9</v>
      </c>
      <c r="AC50" s="13" t="s">
        <v>282</v>
      </c>
      <c r="AD50" s="13">
        <v>1.6</v>
      </c>
      <c r="AE50" s="13">
        <v>-0.7</v>
      </c>
      <c r="AF50" s="13"/>
      <c r="AG50" s="12" t="s">
        <v>172</v>
      </c>
      <c r="AH50" s="12" t="s">
        <v>171</v>
      </c>
      <c r="AI50" s="12" t="s">
        <v>165</v>
      </c>
      <c r="AJ50" s="9"/>
      <c r="AK50" s="9" t="s">
        <v>756</v>
      </c>
      <c r="AL50" s="21" t="s">
        <v>757</v>
      </c>
    </row>
    <row r="51" spans="1:38" s="6" customFormat="1">
      <c r="A51" s="7">
        <v>45361</v>
      </c>
      <c r="B51" s="15" t="s">
        <v>109</v>
      </c>
      <c r="C51" s="9" t="s">
        <v>395</v>
      </c>
      <c r="D51" s="23">
        <v>8.1250000000000003E-2</v>
      </c>
      <c r="E51" s="24" t="s">
        <v>725</v>
      </c>
      <c r="F51" s="19">
        <v>13</v>
      </c>
      <c r="G51" s="19">
        <v>12.1</v>
      </c>
      <c r="H51" s="19">
        <v>13.4</v>
      </c>
      <c r="I51" s="19">
        <v>13.2</v>
      </c>
      <c r="J51" s="19">
        <v>12.8</v>
      </c>
      <c r="K51" s="19">
        <v>12.5</v>
      </c>
      <c r="L51" s="19">
        <v>13.2</v>
      </c>
      <c r="M51" s="19">
        <v>13.3</v>
      </c>
      <c r="N51" s="19">
        <v>13.5</v>
      </c>
      <c r="O51" s="20">
        <f t="shared" si="25"/>
        <v>38.5</v>
      </c>
      <c r="P51" s="20">
        <f t="shared" si="26"/>
        <v>38.5</v>
      </c>
      <c r="Q51" s="20">
        <f t="shared" si="27"/>
        <v>40</v>
      </c>
      <c r="R51" s="17">
        <f t="shared" si="28"/>
        <v>64.5</v>
      </c>
      <c r="S51" s="17">
        <f t="shared" si="29"/>
        <v>65.3</v>
      </c>
      <c r="T51" s="12" t="s">
        <v>176</v>
      </c>
      <c r="U51" s="12" t="s">
        <v>180</v>
      </c>
      <c r="V51" s="14" t="s">
        <v>726</v>
      </c>
      <c r="W51" s="14" t="s">
        <v>727</v>
      </c>
      <c r="X51" s="14" t="s">
        <v>552</v>
      </c>
      <c r="Y51" s="13">
        <v>9.4</v>
      </c>
      <c r="Z51" s="13">
        <v>11.4</v>
      </c>
      <c r="AA51" s="12" t="s">
        <v>165</v>
      </c>
      <c r="AB51" s="13">
        <v>1.7</v>
      </c>
      <c r="AC51" s="13" t="s">
        <v>282</v>
      </c>
      <c r="AD51" s="13">
        <v>2.4</v>
      </c>
      <c r="AE51" s="13">
        <v>-0.7</v>
      </c>
      <c r="AF51" s="13"/>
      <c r="AG51" s="12" t="s">
        <v>172</v>
      </c>
      <c r="AH51" s="12" t="s">
        <v>171</v>
      </c>
      <c r="AI51" s="12" t="s">
        <v>165</v>
      </c>
      <c r="AJ51" s="9"/>
      <c r="AK51" s="9" t="s">
        <v>760</v>
      </c>
      <c r="AL51" s="21" t="s">
        <v>761</v>
      </c>
    </row>
    <row r="52" spans="1:38" s="6" customFormat="1">
      <c r="A52" s="7">
        <v>45361</v>
      </c>
      <c r="B52" s="15" t="s">
        <v>115</v>
      </c>
      <c r="C52" s="9" t="s">
        <v>395</v>
      </c>
      <c r="D52" s="23">
        <v>7.9178240740740743E-2</v>
      </c>
      <c r="E52" s="24" t="s">
        <v>728</v>
      </c>
      <c r="F52" s="19">
        <v>12.6</v>
      </c>
      <c r="G52" s="19">
        <v>11.3</v>
      </c>
      <c r="H52" s="19">
        <v>12.9</v>
      </c>
      <c r="I52" s="19">
        <v>13.1</v>
      </c>
      <c r="J52" s="19">
        <v>12.4</v>
      </c>
      <c r="K52" s="19">
        <v>12.5</v>
      </c>
      <c r="L52" s="19">
        <v>13.3</v>
      </c>
      <c r="M52" s="19">
        <v>12.9</v>
      </c>
      <c r="N52" s="19">
        <v>13.1</v>
      </c>
      <c r="O52" s="20">
        <f t="shared" si="25"/>
        <v>36.799999999999997</v>
      </c>
      <c r="P52" s="20">
        <f t="shared" si="26"/>
        <v>38</v>
      </c>
      <c r="Q52" s="20">
        <f t="shared" si="27"/>
        <v>39.300000000000004</v>
      </c>
      <c r="R52" s="17">
        <f t="shared" si="28"/>
        <v>62.3</v>
      </c>
      <c r="S52" s="17">
        <f t="shared" si="29"/>
        <v>64.2</v>
      </c>
      <c r="T52" s="12" t="s">
        <v>179</v>
      </c>
      <c r="U52" s="12" t="s">
        <v>180</v>
      </c>
      <c r="V52" s="14" t="s">
        <v>456</v>
      </c>
      <c r="W52" s="14" t="s">
        <v>463</v>
      </c>
      <c r="X52" s="14" t="s">
        <v>242</v>
      </c>
      <c r="Y52" s="13">
        <v>9.4</v>
      </c>
      <c r="Z52" s="13">
        <v>11.4</v>
      </c>
      <c r="AA52" s="12" t="s">
        <v>165</v>
      </c>
      <c r="AB52" s="13">
        <v>-0.2</v>
      </c>
      <c r="AC52" s="13" t="s">
        <v>282</v>
      </c>
      <c r="AD52" s="13">
        <v>0.5</v>
      </c>
      <c r="AE52" s="13">
        <v>-0.7</v>
      </c>
      <c r="AF52" s="13"/>
      <c r="AG52" s="12" t="s">
        <v>171</v>
      </c>
      <c r="AH52" s="12" t="s">
        <v>280</v>
      </c>
      <c r="AI52" s="12" t="s">
        <v>175</v>
      </c>
      <c r="AJ52" s="9"/>
      <c r="AK52" s="9" t="s">
        <v>764</v>
      </c>
      <c r="AL52" s="21" t="s">
        <v>765</v>
      </c>
    </row>
    <row r="53" spans="1:38" s="6" customFormat="1">
      <c r="A53" s="7">
        <v>45367</v>
      </c>
      <c r="B53" s="15" t="s">
        <v>109</v>
      </c>
      <c r="C53" s="9" t="s">
        <v>395</v>
      </c>
      <c r="D53" s="23">
        <v>8.0567129629629627E-2</v>
      </c>
      <c r="E53" s="24" t="s">
        <v>780</v>
      </c>
      <c r="F53" s="19">
        <v>13</v>
      </c>
      <c r="G53" s="19">
        <v>11.7</v>
      </c>
      <c r="H53" s="19">
        <v>12.2</v>
      </c>
      <c r="I53" s="19">
        <v>12.6</v>
      </c>
      <c r="J53" s="19">
        <v>12.7</v>
      </c>
      <c r="K53" s="19">
        <v>13.2</v>
      </c>
      <c r="L53" s="19">
        <v>14.1</v>
      </c>
      <c r="M53" s="19">
        <v>13.5</v>
      </c>
      <c r="N53" s="19">
        <v>13.1</v>
      </c>
      <c r="O53" s="20">
        <f>SUM(F53:H53)</f>
        <v>36.9</v>
      </c>
      <c r="P53" s="20">
        <f>SUM(I53:K53)</f>
        <v>38.5</v>
      </c>
      <c r="Q53" s="20">
        <f>SUM(L53:N53)</f>
        <v>40.700000000000003</v>
      </c>
      <c r="R53" s="17">
        <f>SUM(F53:J53)</f>
        <v>62.2</v>
      </c>
      <c r="S53" s="17">
        <f>SUM(J53:N53)</f>
        <v>66.599999999999994</v>
      </c>
      <c r="T53" s="12" t="s">
        <v>179</v>
      </c>
      <c r="U53" s="12" t="s">
        <v>180</v>
      </c>
      <c r="V53" s="14" t="s">
        <v>387</v>
      </c>
      <c r="W53" s="14" t="s">
        <v>353</v>
      </c>
      <c r="X53" s="14" t="s">
        <v>177</v>
      </c>
      <c r="Y53" s="13">
        <v>7.8</v>
      </c>
      <c r="Z53" s="13">
        <v>7.9</v>
      </c>
      <c r="AA53" s="12" t="s">
        <v>175</v>
      </c>
      <c r="AB53" s="13">
        <v>0.8</v>
      </c>
      <c r="AC53" s="13" t="s">
        <v>282</v>
      </c>
      <c r="AD53" s="13">
        <v>1.8</v>
      </c>
      <c r="AE53" s="13">
        <v>-1</v>
      </c>
      <c r="AF53" s="13"/>
      <c r="AG53" s="12" t="s">
        <v>172</v>
      </c>
      <c r="AH53" s="12" t="s">
        <v>280</v>
      </c>
      <c r="AI53" s="12" t="s">
        <v>166</v>
      </c>
      <c r="AJ53" s="9"/>
      <c r="AK53" s="9" t="s">
        <v>805</v>
      </c>
      <c r="AL53" s="21" t="s">
        <v>806</v>
      </c>
    </row>
    <row r="54" spans="1:38" s="6" customFormat="1">
      <c r="A54" s="7">
        <v>45367</v>
      </c>
      <c r="B54" s="15" t="s">
        <v>111</v>
      </c>
      <c r="C54" s="9" t="s">
        <v>167</v>
      </c>
      <c r="D54" s="23">
        <v>7.918981481481481E-2</v>
      </c>
      <c r="E54" s="24" t="s">
        <v>787</v>
      </c>
      <c r="F54" s="19">
        <v>12.9</v>
      </c>
      <c r="G54" s="19">
        <v>11.5</v>
      </c>
      <c r="H54" s="19">
        <v>12.7</v>
      </c>
      <c r="I54" s="19">
        <v>13</v>
      </c>
      <c r="J54" s="19">
        <v>12.6</v>
      </c>
      <c r="K54" s="19">
        <v>12.4</v>
      </c>
      <c r="L54" s="19">
        <v>12.9</v>
      </c>
      <c r="M54" s="19">
        <v>12.6</v>
      </c>
      <c r="N54" s="19">
        <v>13.6</v>
      </c>
      <c r="O54" s="20">
        <f>SUM(F54:H54)</f>
        <v>37.099999999999994</v>
      </c>
      <c r="P54" s="20">
        <f>SUM(I54:K54)</f>
        <v>38</v>
      </c>
      <c r="Q54" s="20">
        <f>SUM(L54:N54)</f>
        <v>39.1</v>
      </c>
      <c r="R54" s="17">
        <f>SUM(F54:J54)</f>
        <v>62.699999999999996</v>
      </c>
      <c r="S54" s="17">
        <f>SUM(J54:N54)</f>
        <v>64.099999999999994</v>
      </c>
      <c r="T54" s="12" t="s">
        <v>185</v>
      </c>
      <c r="U54" s="12" t="s">
        <v>180</v>
      </c>
      <c r="V54" s="14" t="s">
        <v>261</v>
      </c>
      <c r="W54" s="14" t="s">
        <v>201</v>
      </c>
      <c r="X54" s="14" t="s">
        <v>209</v>
      </c>
      <c r="Y54" s="13">
        <v>7.8</v>
      </c>
      <c r="Z54" s="13">
        <v>7.9</v>
      </c>
      <c r="AA54" s="12" t="s">
        <v>175</v>
      </c>
      <c r="AB54" s="13">
        <v>0.2</v>
      </c>
      <c r="AC54" s="13" t="s">
        <v>282</v>
      </c>
      <c r="AD54" s="13">
        <v>1</v>
      </c>
      <c r="AE54" s="13">
        <v>-0.8</v>
      </c>
      <c r="AF54" s="13"/>
      <c r="AG54" s="12" t="s">
        <v>172</v>
      </c>
      <c r="AH54" s="12" t="s">
        <v>171</v>
      </c>
      <c r="AI54" s="12" t="s">
        <v>166</v>
      </c>
      <c r="AJ54" s="9"/>
      <c r="AK54" s="9" t="s">
        <v>815</v>
      </c>
      <c r="AL54" s="21" t="s">
        <v>816</v>
      </c>
    </row>
    <row r="55" spans="1:38" s="6" customFormat="1">
      <c r="A55" s="7">
        <v>45367</v>
      </c>
      <c r="B55" s="15" t="s">
        <v>110</v>
      </c>
      <c r="C55" s="9" t="s">
        <v>167</v>
      </c>
      <c r="D55" s="23">
        <v>7.7141203703703698E-2</v>
      </c>
      <c r="E55" s="24" t="s">
        <v>788</v>
      </c>
      <c r="F55" s="19">
        <v>12.4</v>
      </c>
      <c r="G55" s="19">
        <v>11.2</v>
      </c>
      <c r="H55" s="19">
        <v>12</v>
      </c>
      <c r="I55" s="19">
        <v>12.4</v>
      </c>
      <c r="J55" s="19">
        <v>12.4</v>
      </c>
      <c r="K55" s="19">
        <v>12.5</v>
      </c>
      <c r="L55" s="19">
        <v>12.7</v>
      </c>
      <c r="M55" s="19">
        <v>12.8</v>
      </c>
      <c r="N55" s="19">
        <v>13.1</v>
      </c>
      <c r="O55" s="20">
        <f>SUM(F55:H55)</f>
        <v>35.6</v>
      </c>
      <c r="P55" s="20">
        <f>SUM(I55:K55)</f>
        <v>37.299999999999997</v>
      </c>
      <c r="Q55" s="20">
        <f>SUM(L55:N55)</f>
        <v>38.6</v>
      </c>
      <c r="R55" s="17">
        <f>SUM(F55:J55)</f>
        <v>60.4</v>
      </c>
      <c r="S55" s="17">
        <f>SUM(J55:N55)</f>
        <v>63.499999999999993</v>
      </c>
      <c r="T55" s="12" t="s">
        <v>179</v>
      </c>
      <c r="U55" s="12" t="s">
        <v>180</v>
      </c>
      <c r="V55" s="14" t="s">
        <v>231</v>
      </c>
      <c r="W55" s="14" t="s">
        <v>194</v>
      </c>
      <c r="X55" s="14" t="s">
        <v>188</v>
      </c>
      <c r="Y55" s="13">
        <v>7.8</v>
      </c>
      <c r="Z55" s="13">
        <v>7.9</v>
      </c>
      <c r="AA55" s="12" t="s">
        <v>175</v>
      </c>
      <c r="AB55" s="13">
        <v>-0.9</v>
      </c>
      <c r="AC55" s="13" t="s">
        <v>282</v>
      </c>
      <c r="AD55" s="13">
        <v>-0.2</v>
      </c>
      <c r="AE55" s="13">
        <v>-0.7</v>
      </c>
      <c r="AF55" s="13"/>
      <c r="AG55" s="12" t="s">
        <v>280</v>
      </c>
      <c r="AH55" s="12" t="s">
        <v>171</v>
      </c>
      <c r="AI55" s="12" t="s">
        <v>165</v>
      </c>
      <c r="AJ55" s="9"/>
      <c r="AK55" s="9" t="s">
        <v>819</v>
      </c>
      <c r="AL55" s="21" t="s">
        <v>820</v>
      </c>
    </row>
    <row r="56" spans="1:38" s="6" customFormat="1">
      <c r="A56" s="7">
        <v>45368</v>
      </c>
      <c r="B56" s="15" t="s">
        <v>109</v>
      </c>
      <c r="C56" s="9" t="s">
        <v>167</v>
      </c>
      <c r="D56" s="23">
        <v>8.0601851851851855E-2</v>
      </c>
      <c r="E56" s="24" t="s">
        <v>790</v>
      </c>
      <c r="F56" s="19">
        <v>12.8</v>
      </c>
      <c r="G56" s="19">
        <v>11.8</v>
      </c>
      <c r="H56" s="19">
        <v>13.3</v>
      </c>
      <c r="I56" s="19">
        <v>13.7</v>
      </c>
      <c r="J56" s="19">
        <v>13.4</v>
      </c>
      <c r="K56" s="19">
        <v>13.2</v>
      </c>
      <c r="L56" s="19">
        <v>13.2</v>
      </c>
      <c r="M56" s="19">
        <v>12.6</v>
      </c>
      <c r="N56" s="19">
        <v>12.4</v>
      </c>
      <c r="O56" s="20">
        <f>SUM(F56:H56)</f>
        <v>37.900000000000006</v>
      </c>
      <c r="P56" s="20">
        <f>SUM(I56:K56)</f>
        <v>40.299999999999997</v>
      </c>
      <c r="Q56" s="20">
        <f>SUM(L56:N56)</f>
        <v>38.199999999999996</v>
      </c>
      <c r="R56" s="17">
        <f>SUM(F56:J56)</f>
        <v>65.000000000000014</v>
      </c>
      <c r="S56" s="17">
        <f>SUM(J56:N56)</f>
        <v>64.8</v>
      </c>
      <c r="T56" s="12" t="s">
        <v>176</v>
      </c>
      <c r="U56" s="12" t="s">
        <v>222</v>
      </c>
      <c r="V56" s="14" t="s">
        <v>791</v>
      </c>
      <c r="W56" s="14" t="s">
        <v>261</v>
      </c>
      <c r="X56" s="14" t="s">
        <v>578</v>
      </c>
      <c r="Y56" s="13">
        <v>6.4</v>
      </c>
      <c r="Z56" s="13">
        <v>7.4</v>
      </c>
      <c r="AA56" s="12" t="s">
        <v>165</v>
      </c>
      <c r="AB56" s="13">
        <v>1.1000000000000001</v>
      </c>
      <c r="AC56" s="13">
        <v>-0.5</v>
      </c>
      <c r="AD56" s="13">
        <v>1.1000000000000001</v>
      </c>
      <c r="AE56" s="13">
        <v>-0.5</v>
      </c>
      <c r="AF56" s="13"/>
      <c r="AG56" s="12" t="s">
        <v>172</v>
      </c>
      <c r="AH56" s="12" t="s">
        <v>171</v>
      </c>
      <c r="AI56" s="12" t="s">
        <v>166</v>
      </c>
      <c r="AJ56" s="9" t="s">
        <v>443</v>
      </c>
      <c r="AK56" s="9" t="s">
        <v>824</v>
      </c>
      <c r="AL56" s="21" t="s">
        <v>825</v>
      </c>
    </row>
    <row r="57" spans="1:38" s="6" customFormat="1">
      <c r="A57" s="7">
        <v>45368</v>
      </c>
      <c r="B57" s="15" t="s">
        <v>109</v>
      </c>
      <c r="C57" s="9" t="s">
        <v>167</v>
      </c>
      <c r="D57" s="23">
        <v>7.9861111111111105E-2</v>
      </c>
      <c r="E57" s="24" t="s">
        <v>793</v>
      </c>
      <c r="F57" s="19">
        <v>12.6</v>
      </c>
      <c r="G57" s="19">
        <v>11.4</v>
      </c>
      <c r="H57" s="19">
        <v>12.8</v>
      </c>
      <c r="I57" s="19">
        <v>13.1</v>
      </c>
      <c r="J57" s="19">
        <v>13</v>
      </c>
      <c r="K57" s="19">
        <v>13.1</v>
      </c>
      <c r="L57" s="19">
        <v>13.3</v>
      </c>
      <c r="M57" s="19">
        <v>13</v>
      </c>
      <c r="N57" s="19">
        <v>12.7</v>
      </c>
      <c r="O57" s="20">
        <f>SUM(F57:H57)</f>
        <v>36.799999999999997</v>
      </c>
      <c r="P57" s="20">
        <f>SUM(I57:K57)</f>
        <v>39.200000000000003</v>
      </c>
      <c r="Q57" s="20">
        <f>SUM(L57:N57)</f>
        <v>39</v>
      </c>
      <c r="R57" s="17">
        <f>SUM(F57:J57)</f>
        <v>62.9</v>
      </c>
      <c r="S57" s="17">
        <f>SUM(J57:N57)</f>
        <v>65.100000000000009</v>
      </c>
      <c r="T57" s="12" t="s">
        <v>185</v>
      </c>
      <c r="U57" s="12" t="s">
        <v>180</v>
      </c>
      <c r="V57" s="14" t="s">
        <v>251</v>
      </c>
      <c r="W57" s="14" t="s">
        <v>242</v>
      </c>
      <c r="X57" s="14" t="s">
        <v>192</v>
      </c>
      <c r="Y57" s="13">
        <v>6.4</v>
      </c>
      <c r="Z57" s="13">
        <v>7.4</v>
      </c>
      <c r="AA57" s="12" t="s">
        <v>165</v>
      </c>
      <c r="AB57" s="13">
        <v>-0.3</v>
      </c>
      <c r="AC57" s="13" t="s">
        <v>282</v>
      </c>
      <c r="AD57" s="13">
        <v>0.2</v>
      </c>
      <c r="AE57" s="13">
        <v>-0.5</v>
      </c>
      <c r="AF57" s="13"/>
      <c r="AG57" s="12" t="s">
        <v>280</v>
      </c>
      <c r="AH57" s="12" t="s">
        <v>171</v>
      </c>
      <c r="AI57" s="12" t="s">
        <v>166</v>
      </c>
      <c r="AJ57" s="9" t="s">
        <v>443</v>
      </c>
      <c r="AK57" s="9" t="s">
        <v>828</v>
      </c>
      <c r="AL57" s="21" t="s">
        <v>829</v>
      </c>
    </row>
    <row r="58" spans="1:38" s="6" customFormat="1">
      <c r="A58" s="7">
        <v>45374</v>
      </c>
      <c r="B58" s="15" t="s">
        <v>109</v>
      </c>
      <c r="C58" s="9" t="s">
        <v>167</v>
      </c>
      <c r="D58" s="23">
        <v>7.9895833333333333E-2</v>
      </c>
      <c r="E58" s="24" t="s">
        <v>847</v>
      </c>
      <c r="F58" s="19">
        <v>13</v>
      </c>
      <c r="G58" s="19">
        <v>12.2</v>
      </c>
      <c r="H58" s="19">
        <v>13.2</v>
      </c>
      <c r="I58" s="19">
        <v>13.6</v>
      </c>
      <c r="J58" s="19">
        <v>13.2</v>
      </c>
      <c r="K58" s="19">
        <v>12.3</v>
      </c>
      <c r="L58" s="19">
        <v>12.7</v>
      </c>
      <c r="M58" s="19">
        <v>12.5</v>
      </c>
      <c r="N58" s="19">
        <v>12.6</v>
      </c>
      <c r="O58" s="20">
        <f t="shared" ref="O58:O65" si="30">SUM(F58:H58)</f>
        <v>38.4</v>
      </c>
      <c r="P58" s="20">
        <f t="shared" ref="P58:P65" si="31">SUM(I58:K58)</f>
        <v>39.099999999999994</v>
      </c>
      <c r="Q58" s="20">
        <f t="shared" ref="Q58:Q65" si="32">SUM(L58:N58)</f>
        <v>37.799999999999997</v>
      </c>
      <c r="R58" s="17">
        <f t="shared" ref="R58:R65" si="33">SUM(F58:J58)</f>
        <v>65.2</v>
      </c>
      <c r="S58" s="17">
        <f t="shared" ref="S58:S65" si="34">SUM(J58:N58)</f>
        <v>63.300000000000004</v>
      </c>
      <c r="T58" s="12" t="s">
        <v>176</v>
      </c>
      <c r="U58" s="12" t="s">
        <v>222</v>
      </c>
      <c r="V58" s="14" t="s">
        <v>247</v>
      </c>
      <c r="W58" s="14" t="s">
        <v>353</v>
      </c>
      <c r="X58" s="14" t="s">
        <v>456</v>
      </c>
      <c r="Y58" s="13">
        <v>3.8</v>
      </c>
      <c r="Z58" s="13">
        <v>3</v>
      </c>
      <c r="AA58" s="12" t="s">
        <v>165</v>
      </c>
      <c r="AB58" s="13" t="s">
        <v>281</v>
      </c>
      <c r="AC58" s="13" t="s">
        <v>282</v>
      </c>
      <c r="AD58" s="13">
        <v>0.6</v>
      </c>
      <c r="AE58" s="13">
        <v>-0.6</v>
      </c>
      <c r="AF58" s="13"/>
      <c r="AG58" s="12" t="s">
        <v>171</v>
      </c>
      <c r="AH58" s="12" t="s">
        <v>171</v>
      </c>
      <c r="AI58" s="12" t="s">
        <v>166</v>
      </c>
      <c r="AJ58" s="9"/>
      <c r="AK58" s="9" t="s">
        <v>875</v>
      </c>
      <c r="AL58" s="21" t="s">
        <v>876</v>
      </c>
    </row>
    <row r="59" spans="1:38" s="6" customFormat="1">
      <c r="A59" s="7">
        <v>45374</v>
      </c>
      <c r="B59" s="27" t="s">
        <v>111</v>
      </c>
      <c r="C59" s="9" t="s">
        <v>167</v>
      </c>
      <c r="D59" s="23">
        <v>7.9872685185185185E-2</v>
      </c>
      <c r="E59" s="24" t="s">
        <v>851</v>
      </c>
      <c r="F59" s="19">
        <v>12.9</v>
      </c>
      <c r="G59" s="19">
        <v>11.7</v>
      </c>
      <c r="H59" s="19">
        <v>13.3</v>
      </c>
      <c r="I59" s="19">
        <v>13.4</v>
      </c>
      <c r="J59" s="19">
        <v>12.7</v>
      </c>
      <c r="K59" s="19">
        <v>12.9</v>
      </c>
      <c r="L59" s="19">
        <v>12.6</v>
      </c>
      <c r="M59" s="19">
        <v>12.8</v>
      </c>
      <c r="N59" s="19">
        <v>12.8</v>
      </c>
      <c r="O59" s="20">
        <f t="shared" si="30"/>
        <v>37.900000000000006</v>
      </c>
      <c r="P59" s="20">
        <f t="shared" si="31"/>
        <v>39</v>
      </c>
      <c r="Q59" s="20">
        <f t="shared" si="32"/>
        <v>38.200000000000003</v>
      </c>
      <c r="R59" s="17">
        <f t="shared" si="33"/>
        <v>64</v>
      </c>
      <c r="S59" s="17">
        <f t="shared" si="34"/>
        <v>63.8</v>
      </c>
      <c r="T59" s="12" t="s">
        <v>170</v>
      </c>
      <c r="U59" s="12" t="s">
        <v>168</v>
      </c>
      <c r="V59" s="14" t="s">
        <v>213</v>
      </c>
      <c r="W59" s="14" t="s">
        <v>390</v>
      </c>
      <c r="X59" s="14" t="s">
        <v>213</v>
      </c>
      <c r="Y59" s="13">
        <v>3.8</v>
      </c>
      <c r="Z59" s="13">
        <v>3</v>
      </c>
      <c r="AA59" s="12" t="s">
        <v>165</v>
      </c>
      <c r="AB59" s="13">
        <v>1.1000000000000001</v>
      </c>
      <c r="AC59" s="13">
        <v>-0.1</v>
      </c>
      <c r="AD59" s="13">
        <v>1.6</v>
      </c>
      <c r="AE59" s="13">
        <v>-0.6</v>
      </c>
      <c r="AF59" s="13"/>
      <c r="AG59" s="12" t="s">
        <v>172</v>
      </c>
      <c r="AH59" s="12" t="s">
        <v>171</v>
      </c>
      <c r="AI59" s="12" t="s">
        <v>166</v>
      </c>
      <c r="AJ59" s="9"/>
      <c r="AK59" s="9" t="s">
        <v>885</v>
      </c>
      <c r="AL59" s="21" t="s">
        <v>886</v>
      </c>
    </row>
    <row r="60" spans="1:38" s="6" customFormat="1">
      <c r="A60" s="7">
        <v>45374</v>
      </c>
      <c r="B60" s="15" t="s">
        <v>106</v>
      </c>
      <c r="C60" s="9" t="s">
        <v>167</v>
      </c>
      <c r="D60" s="23">
        <v>7.9178240740740743E-2</v>
      </c>
      <c r="E60" s="24" t="s">
        <v>855</v>
      </c>
      <c r="F60" s="19">
        <v>12.9</v>
      </c>
      <c r="G60" s="19">
        <v>11.9</v>
      </c>
      <c r="H60" s="19">
        <v>12.9</v>
      </c>
      <c r="I60" s="19">
        <v>13.6</v>
      </c>
      <c r="J60" s="19">
        <v>12.6</v>
      </c>
      <c r="K60" s="19">
        <v>12.3</v>
      </c>
      <c r="L60" s="19">
        <v>12.5</v>
      </c>
      <c r="M60" s="19">
        <v>12.2</v>
      </c>
      <c r="N60" s="19">
        <v>13.2</v>
      </c>
      <c r="O60" s="20">
        <f t="shared" si="30"/>
        <v>37.700000000000003</v>
      </c>
      <c r="P60" s="20">
        <f t="shared" si="31"/>
        <v>38.5</v>
      </c>
      <c r="Q60" s="20">
        <f t="shared" si="32"/>
        <v>37.9</v>
      </c>
      <c r="R60" s="17">
        <f t="shared" si="33"/>
        <v>63.900000000000006</v>
      </c>
      <c r="S60" s="17">
        <f t="shared" si="34"/>
        <v>62.8</v>
      </c>
      <c r="T60" s="12" t="s">
        <v>176</v>
      </c>
      <c r="U60" s="12" t="s">
        <v>168</v>
      </c>
      <c r="V60" s="14" t="s">
        <v>273</v>
      </c>
      <c r="W60" s="14" t="s">
        <v>241</v>
      </c>
      <c r="X60" s="14" t="s">
        <v>357</v>
      </c>
      <c r="Y60" s="13">
        <v>3.8</v>
      </c>
      <c r="Z60" s="13">
        <v>3</v>
      </c>
      <c r="AA60" s="12" t="s">
        <v>175</v>
      </c>
      <c r="AB60" s="13">
        <v>0.8</v>
      </c>
      <c r="AC60" s="13">
        <v>-0.2</v>
      </c>
      <c r="AD60" s="13">
        <v>1.4</v>
      </c>
      <c r="AE60" s="13">
        <v>-0.8</v>
      </c>
      <c r="AF60" s="13"/>
      <c r="AG60" s="12" t="s">
        <v>172</v>
      </c>
      <c r="AH60" s="12" t="s">
        <v>280</v>
      </c>
      <c r="AI60" s="12" t="s">
        <v>165</v>
      </c>
      <c r="AJ60" s="9"/>
      <c r="AK60" s="9" t="s">
        <v>891</v>
      </c>
      <c r="AL60" s="21" t="s">
        <v>892</v>
      </c>
    </row>
    <row r="61" spans="1:38" s="6" customFormat="1">
      <c r="A61" s="7">
        <v>45374</v>
      </c>
      <c r="B61" s="15" t="s">
        <v>108</v>
      </c>
      <c r="C61" s="9" t="s">
        <v>167</v>
      </c>
      <c r="D61" s="23">
        <v>7.856481481481481E-2</v>
      </c>
      <c r="E61" s="24" t="s">
        <v>857</v>
      </c>
      <c r="F61" s="19">
        <v>12.8</v>
      </c>
      <c r="G61" s="19">
        <v>12.3</v>
      </c>
      <c r="H61" s="19">
        <v>13.4</v>
      </c>
      <c r="I61" s="19">
        <v>13.3</v>
      </c>
      <c r="J61" s="19">
        <v>12.1</v>
      </c>
      <c r="K61" s="19">
        <v>12.1</v>
      </c>
      <c r="L61" s="19">
        <v>12.5</v>
      </c>
      <c r="M61" s="19">
        <v>12.5</v>
      </c>
      <c r="N61" s="19">
        <v>12.8</v>
      </c>
      <c r="O61" s="20">
        <f t="shared" si="30"/>
        <v>38.5</v>
      </c>
      <c r="P61" s="20">
        <f t="shared" si="31"/>
        <v>37.5</v>
      </c>
      <c r="Q61" s="20">
        <f t="shared" si="32"/>
        <v>37.799999999999997</v>
      </c>
      <c r="R61" s="17">
        <f t="shared" si="33"/>
        <v>63.9</v>
      </c>
      <c r="S61" s="17">
        <f t="shared" si="34"/>
        <v>62</v>
      </c>
      <c r="T61" s="12" t="s">
        <v>170</v>
      </c>
      <c r="U61" s="12" t="s">
        <v>222</v>
      </c>
      <c r="V61" s="14" t="s">
        <v>205</v>
      </c>
      <c r="W61" s="14" t="s">
        <v>188</v>
      </c>
      <c r="X61" s="14" t="s">
        <v>182</v>
      </c>
      <c r="Y61" s="13">
        <v>3.8</v>
      </c>
      <c r="Z61" s="13">
        <v>3</v>
      </c>
      <c r="AA61" s="12" t="s">
        <v>175</v>
      </c>
      <c r="AB61" s="13">
        <v>0.6</v>
      </c>
      <c r="AC61" s="13">
        <v>-0.2</v>
      </c>
      <c r="AD61" s="13">
        <v>1.2</v>
      </c>
      <c r="AE61" s="13">
        <v>-0.8</v>
      </c>
      <c r="AF61" s="13"/>
      <c r="AG61" s="12" t="s">
        <v>172</v>
      </c>
      <c r="AH61" s="12" t="s">
        <v>280</v>
      </c>
      <c r="AI61" s="12" t="s">
        <v>165</v>
      </c>
      <c r="AJ61" s="9"/>
      <c r="AK61" s="9" t="s">
        <v>893</v>
      </c>
      <c r="AL61" s="21" t="s">
        <v>894</v>
      </c>
    </row>
    <row r="62" spans="1:38" s="6" customFormat="1">
      <c r="A62" s="7">
        <v>45375</v>
      </c>
      <c r="B62" s="27" t="s">
        <v>109</v>
      </c>
      <c r="C62" s="9" t="s">
        <v>167</v>
      </c>
      <c r="D62" s="23">
        <v>7.9942129629629627E-2</v>
      </c>
      <c r="E62" s="24" t="s">
        <v>858</v>
      </c>
      <c r="F62" s="19">
        <v>12.8</v>
      </c>
      <c r="G62" s="19">
        <v>11.6</v>
      </c>
      <c r="H62" s="19">
        <v>12.7</v>
      </c>
      <c r="I62" s="19">
        <v>13.1</v>
      </c>
      <c r="J62" s="19">
        <v>12.9</v>
      </c>
      <c r="K62" s="19">
        <v>13.1</v>
      </c>
      <c r="L62" s="19">
        <v>13.1</v>
      </c>
      <c r="M62" s="19">
        <v>13.2</v>
      </c>
      <c r="N62" s="19">
        <v>13.2</v>
      </c>
      <c r="O62" s="20">
        <f t="shared" si="30"/>
        <v>37.099999999999994</v>
      </c>
      <c r="P62" s="20">
        <f t="shared" si="31"/>
        <v>39.1</v>
      </c>
      <c r="Q62" s="20">
        <f t="shared" si="32"/>
        <v>39.5</v>
      </c>
      <c r="R62" s="17">
        <f t="shared" si="33"/>
        <v>63.099999999999994</v>
      </c>
      <c r="S62" s="17">
        <f t="shared" si="34"/>
        <v>65.5</v>
      </c>
      <c r="T62" s="12" t="s">
        <v>185</v>
      </c>
      <c r="U62" s="12" t="s">
        <v>180</v>
      </c>
      <c r="V62" s="14" t="s">
        <v>234</v>
      </c>
      <c r="W62" s="14" t="s">
        <v>354</v>
      </c>
      <c r="X62" s="14" t="s">
        <v>192</v>
      </c>
      <c r="Y62" s="13">
        <v>4.4000000000000004</v>
      </c>
      <c r="Z62" s="13">
        <v>3.8</v>
      </c>
      <c r="AA62" s="12" t="s">
        <v>175</v>
      </c>
      <c r="AB62" s="13">
        <v>0.4</v>
      </c>
      <c r="AC62" s="13" t="s">
        <v>282</v>
      </c>
      <c r="AD62" s="13">
        <v>1.2</v>
      </c>
      <c r="AE62" s="13">
        <v>-0.8</v>
      </c>
      <c r="AF62" s="13"/>
      <c r="AG62" s="12" t="s">
        <v>172</v>
      </c>
      <c r="AH62" s="12" t="s">
        <v>171</v>
      </c>
      <c r="AI62" s="12" t="s">
        <v>165</v>
      </c>
      <c r="AJ62" s="9"/>
      <c r="AK62" s="9" t="s">
        <v>895</v>
      </c>
      <c r="AL62" s="21" t="s">
        <v>896</v>
      </c>
    </row>
    <row r="63" spans="1:38" s="6" customFormat="1">
      <c r="A63" s="7">
        <v>45375</v>
      </c>
      <c r="B63" s="15" t="s">
        <v>109</v>
      </c>
      <c r="C63" s="9" t="s">
        <v>167</v>
      </c>
      <c r="D63" s="23">
        <v>7.9224537037037038E-2</v>
      </c>
      <c r="E63" s="24" t="s">
        <v>860</v>
      </c>
      <c r="F63" s="19">
        <v>12.8</v>
      </c>
      <c r="G63" s="19">
        <v>11.7</v>
      </c>
      <c r="H63" s="19">
        <v>12.6</v>
      </c>
      <c r="I63" s="19">
        <v>13.2</v>
      </c>
      <c r="J63" s="19">
        <v>12.6</v>
      </c>
      <c r="K63" s="19">
        <v>12.3</v>
      </c>
      <c r="L63" s="19">
        <v>13</v>
      </c>
      <c r="M63" s="19">
        <v>12.9</v>
      </c>
      <c r="N63" s="19">
        <v>13.4</v>
      </c>
      <c r="O63" s="20">
        <f t="shared" si="30"/>
        <v>37.1</v>
      </c>
      <c r="P63" s="20">
        <f t="shared" si="31"/>
        <v>38.099999999999994</v>
      </c>
      <c r="Q63" s="20">
        <f t="shared" si="32"/>
        <v>39.299999999999997</v>
      </c>
      <c r="R63" s="17">
        <f t="shared" si="33"/>
        <v>62.9</v>
      </c>
      <c r="S63" s="17">
        <f t="shared" si="34"/>
        <v>64.2</v>
      </c>
      <c r="T63" s="12" t="s">
        <v>185</v>
      </c>
      <c r="U63" s="12" t="s">
        <v>180</v>
      </c>
      <c r="V63" s="14" t="s">
        <v>357</v>
      </c>
      <c r="W63" s="14" t="s">
        <v>204</v>
      </c>
      <c r="X63" s="14" t="s">
        <v>187</v>
      </c>
      <c r="Y63" s="13">
        <v>4.4000000000000004</v>
      </c>
      <c r="Z63" s="13">
        <v>3.8</v>
      </c>
      <c r="AA63" s="12" t="s">
        <v>175</v>
      </c>
      <c r="AB63" s="13">
        <v>-0.8</v>
      </c>
      <c r="AC63" s="13" t="s">
        <v>282</v>
      </c>
      <c r="AD63" s="13" t="s">
        <v>281</v>
      </c>
      <c r="AE63" s="13">
        <v>-0.8</v>
      </c>
      <c r="AF63" s="13"/>
      <c r="AG63" s="12" t="s">
        <v>280</v>
      </c>
      <c r="AH63" s="12" t="s">
        <v>171</v>
      </c>
      <c r="AI63" s="12" t="s">
        <v>165</v>
      </c>
      <c r="AJ63" s="9"/>
      <c r="AK63" s="9" t="s">
        <v>899</v>
      </c>
      <c r="AL63" s="21" t="s">
        <v>900</v>
      </c>
    </row>
    <row r="64" spans="1:38" s="6" customFormat="1">
      <c r="A64" s="7">
        <v>45375</v>
      </c>
      <c r="B64" s="15" t="s">
        <v>111</v>
      </c>
      <c r="C64" s="9" t="s">
        <v>167</v>
      </c>
      <c r="D64" s="23">
        <v>7.8506944444444449E-2</v>
      </c>
      <c r="E64" s="24" t="s">
        <v>863</v>
      </c>
      <c r="F64" s="19">
        <v>12.8</v>
      </c>
      <c r="G64" s="19">
        <v>12</v>
      </c>
      <c r="H64" s="19">
        <v>12.8</v>
      </c>
      <c r="I64" s="19">
        <v>12.9</v>
      </c>
      <c r="J64" s="19">
        <v>12.3</v>
      </c>
      <c r="K64" s="19">
        <v>12.1</v>
      </c>
      <c r="L64" s="19">
        <v>12.7</v>
      </c>
      <c r="M64" s="19">
        <v>12.8</v>
      </c>
      <c r="N64" s="19">
        <v>12.9</v>
      </c>
      <c r="O64" s="20">
        <f t="shared" si="30"/>
        <v>37.6</v>
      </c>
      <c r="P64" s="20">
        <f t="shared" si="31"/>
        <v>37.300000000000004</v>
      </c>
      <c r="Q64" s="20">
        <f t="shared" si="32"/>
        <v>38.4</v>
      </c>
      <c r="R64" s="17">
        <f t="shared" si="33"/>
        <v>62.8</v>
      </c>
      <c r="S64" s="17">
        <f t="shared" si="34"/>
        <v>62.79999999999999</v>
      </c>
      <c r="T64" s="12" t="s">
        <v>185</v>
      </c>
      <c r="U64" s="12" t="s">
        <v>168</v>
      </c>
      <c r="V64" s="14" t="s">
        <v>864</v>
      </c>
      <c r="W64" s="14" t="s">
        <v>865</v>
      </c>
      <c r="X64" s="14" t="s">
        <v>203</v>
      </c>
      <c r="Y64" s="13">
        <v>4.4000000000000004</v>
      </c>
      <c r="Z64" s="13">
        <v>3.8</v>
      </c>
      <c r="AA64" s="12" t="s">
        <v>175</v>
      </c>
      <c r="AB64" s="13">
        <v>-0.7</v>
      </c>
      <c r="AC64" s="13" t="s">
        <v>282</v>
      </c>
      <c r="AD64" s="13">
        <v>0.1</v>
      </c>
      <c r="AE64" s="13">
        <v>-0.8</v>
      </c>
      <c r="AF64" s="13"/>
      <c r="AG64" s="12" t="s">
        <v>280</v>
      </c>
      <c r="AH64" s="12" t="s">
        <v>280</v>
      </c>
      <c r="AI64" s="12" t="s">
        <v>166</v>
      </c>
      <c r="AJ64" s="9"/>
      <c r="AK64" s="9" t="s">
        <v>905</v>
      </c>
      <c r="AL64" s="21" t="s">
        <v>906</v>
      </c>
    </row>
    <row r="65" spans="1:38" s="6" customFormat="1">
      <c r="A65" s="7">
        <v>45375</v>
      </c>
      <c r="B65" s="15" t="s">
        <v>105</v>
      </c>
      <c r="C65" s="9" t="s">
        <v>167</v>
      </c>
      <c r="D65" s="23">
        <v>7.6469907407407403E-2</v>
      </c>
      <c r="E65" s="24" t="s">
        <v>248</v>
      </c>
      <c r="F65" s="19">
        <v>12.9</v>
      </c>
      <c r="G65" s="19">
        <v>11.6</v>
      </c>
      <c r="H65" s="19">
        <v>12.3</v>
      </c>
      <c r="I65" s="19">
        <v>12.2</v>
      </c>
      <c r="J65" s="19">
        <v>11.9</v>
      </c>
      <c r="K65" s="19">
        <v>12.1</v>
      </c>
      <c r="L65" s="19">
        <v>12.5</v>
      </c>
      <c r="M65" s="19">
        <v>12.3</v>
      </c>
      <c r="N65" s="19">
        <v>12.9</v>
      </c>
      <c r="O65" s="20">
        <f t="shared" si="30"/>
        <v>36.799999999999997</v>
      </c>
      <c r="P65" s="20">
        <f t="shared" si="31"/>
        <v>36.200000000000003</v>
      </c>
      <c r="Q65" s="20">
        <f t="shared" si="32"/>
        <v>37.700000000000003</v>
      </c>
      <c r="R65" s="17">
        <f t="shared" si="33"/>
        <v>60.9</v>
      </c>
      <c r="S65" s="17">
        <f t="shared" si="34"/>
        <v>61.699999999999996</v>
      </c>
      <c r="T65" s="12" t="s">
        <v>179</v>
      </c>
      <c r="U65" s="12" t="s">
        <v>180</v>
      </c>
      <c r="V65" s="14" t="s">
        <v>249</v>
      </c>
      <c r="W65" s="14" t="s">
        <v>784</v>
      </c>
      <c r="X65" s="14" t="s">
        <v>363</v>
      </c>
      <c r="Y65" s="13">
        <v>4.4000000000000004</v>
      </c>
      <c r="Z65" s="13">
        <v>3.8</v>
      </c>
      <c r="AA65" s="12" t="s">
        <v>175</v>
      </c>
      <c r="AB65" s="13">
        <v>-0.9</v>
      </c>
      <c r="AC65" s="13" t="s">
        <v>282</v>
      </c>
      <c r="AD65" s="13">
        <v>-0.1</v>
      </c>
      <c r="AE65" s="13">
        <v>-0.8</v>
      </c>
      <c r="AF65" s="13"/>
      <c r="AG65" s="12" t="s">
        <v>280</v>
      </c>
      <c r="AH65" s="12" t="s">
        <v>280</v>
      </c>
      <c r="AI65" s="12" t="s">
        <v>166</v>
      </c>
      <c r="AJ65" s="9"/>
      <c r="AK65" s="9"/>
      <c r="AL65" s="21"/>
    </row>
    <row r="66" spans="1:38" s="6" customFormat="1">
      <c r="A66" s="7">
        <v>45381</v>
      </c>
      <c r="B66" s="27" t="s">
        <v>109</v>
      </c>
      <c r="C66" s="9" t="s">
        <v>573</v>
      </c>
      <c r="D66" s="23">
        <v>7.8530092592592596E-2</v>
      </c>
      <c r="E66" s="24" t="s">
        <v>916</v>
      </c>
      <c r="F66" s="19">
        <v>12.6</v>
      </c>
      <c r="G66" s="19">
        <v>11.1</v>
      </c>
      <c r="H66" s="19">
        <v>12.2</v>
      </c>
      <c r="I66" s="19">
        <v>13.1</v>
      </c>
      <c r="J66" s="19">
        <v>12.8</v>
      </c>
      <c r="K66" s="19">
        <v>12.5</v>
      </c>
      <c r="L66" s="19">
        <v>13</v>
      </c>
      <c r="M66" s="19">
        <v>13.2</v>
      </c>
      <c r="N66" s="19">
        <v>13</v>
      </c>
      <c r="O66" s="20">
        <f t="shared" ref="O66:O74" si="35">SUM(F66:H66)</f>
        <v>35.9</v>
      </c>
      <c r="P66" s="20">
        <f t="shared" ref="P66:P74" si="36">SUM(I66:K66)</f>
        <v>38.4</v>
      </c>
      <c r="Q66" s="20">
        <f t="shared" ref="Q66:Q74" si="37">SUM(L66:N66)</f>
        <v>39.200000000000003</v>
      </c>
      <c r="R66" s="17">
        <f t="shared" ref="R66:R74" si="38">SUM(F66:J66)</f>
        <v>61.8</v>
      </c>
      <c r="S66" s="17">
        <f t="shared" ref="S66:S74" si="39">SUM(J66:N66)</f>
        <v>64.5</v>
      </c>
      <c r="T66" s="12" t="s">
        <v>179</v>
      </c>
      <c r="U66" s="12" t="s">
        <v>180</v>
      </c>
      <c r="V66" s="14" t="s">
        <v>353</v>
      </c>
      <c r="W66" s="14" t="s">
        <v>242</v>
      </c>
      <c r="X66" s="14" t="s">
        <v>259</v>
      </c>
      <c r="Y66" s="13">
        <v>12.8</v>
      </c>
      <c r="Z66" s="13">
        <v>13.3</v>
      </c>
      <c r="AA66" s="12" t="s">
        <v>210</v>
      </c>
      <c r="AB66" s="13">
        <v>-1.8</v>
      </c>
      <c r="AC66" s="13" t="s">
        <v>282</v>
      </c>
      <c r="AD66" s="13">
        <v>0.6</v>
      </c>
      <c r="AE66" s="13">
        <v>-2.4</v>
      </c>
      <c r="AF66" s="13"/>
      <c r="AG66" s="12" t="s">
        <v>171</v>
      </c>
      <c r="AH66" s="12" t="s">
        <v>171</v>
      </c>
      <c r="AI66" s="12" t="s">
        <v>166</v>
      </c>
      <c r="AJ66" s="9"/>
      <c r="AK66" s="9" t="s">
        <v>945</v>
      </c>
      <c r="AL66" s="21" t="s">
        <v>946</v>
      </c>
    </row>
    <row r="67" spans="1:38" s="6" customFormat="1">
      <c r="A67" s="7">
        <v>45381</v>
      </c>
      <c r="B67" s="15" t="s">
        <v>109</v>
      </c>
      <c r="C67" s="9" t="s">
        <v>573</v>
      </c>
      <c r="D67" s="23">
        <v>7.918981481481481E-2</v>
      </c>
      <c r="E67" s="24" t="s">
        <v>918</v>
      </c>
      <c r="F67" s="19">
        <v>13.1</v>
      </c>
      <c r="G67" s="19">
        <v>12</v>
      </c>
      <c r="H67" s="19">
        <v>12.9</v>
      </c>
      <c r="I67" s="19">
        <v>12.9</v>
      </c>
      <c r="J67" s="19">
        <v>12.2</v>
      </c>
      <c r="K67" s="19">
        <v>12.3</v>
      </c>
      <c r="L67" s="19">
        <v>12.7</v>
      </c>
      <c r="M67" s="19">
        <v>13</v>
      </c>
      <c r="N67" s="19">
        <v>13.1</v>
      </c>
      <c r="O67" s="20">
        <f t="shared" si="35"/>
        <v>38</v>
      </c>
      <c r="P67" s="20">
        <f t="shared" si="36"/>
        <v>37.400000000000006</v>
      </c>
      <c r="Q67" s="20">
        <f t="shared" si="37"/>
        <v>38.799999999999997</v>
      </c>
      <c r="R67" s="17">
        <f t="shared" si="38"/>
        <v>63.099999999999994</v>
      </c>
      <c r="S67" s="17">
        <f t="shared" si="39"/>
        <v>63.300000000000004</v>
      </c>
      <c r="T67" s="12" t="s">
        <v>185</v>
      </c>
      <c r="U67" s="12" t="s">
        <v>180</v>
      </c>
      <c r="V67" s="14" t="s">
        <v>356</v>
      </c>
      <c r="W67" s="14" t="s">
        <v>203</v>
      </c>
      <c r="X67" s="14" t="s">
        <v>214</v>
      </c>
      <c r="Y67" s="13">
        <v>12.8</v>
      </c>
      <c r="Z67" s="13">
        <v>13.3</v>
      </c>
      <c r="AA67" s="12" t="s">
        <v>210</v>
      </c>
      <c r="AB67" s="13">
        <v>-1.1000000000000001</v>
      </c>
      <c r="AC67" s="13" t="s">
        <v>282</v>
      </c>
      <c r="AD67" s="13">
        <v>1.2</v>
      </c>
      <c r="AE67" s="13">
        <v>-2.2999999999999998</v>
      </c>
      <c r="AF67" s="13"/>
      <c r="AG67" s="12" t="s">
        <v>172</v>
      </c>
      <c r="AH67" s="12" t="s">
        <v>171</v>
      </c>
      <c r="AI67" s="12" t="s">
        <v>166</v>
      </c>
      <c r="AJ67" s="9"/>
      <c r="AK67" s="9" t="s">
        <v>949</v>
      </c>
      <c r="AL67" s="21" t="s">
        <v>950</v>
      </c>
    </row>
    <row r="68" spans="1:38" s="6" customFormat="1">
      <c r="A68" s="7">
        <v>45381</v>
      </c>
      <c r="B68" s="15" t="s">
        <v>109</v>
      </c>
      <c r="C68" s="9" t="s">
        <v>573</v>
      </c>
      <c r="D68" s="23">
        <v>7.856481481481481E-2</v>
      </c>
      <c r="E68" s="24" t="s">
        <v>927</v>
      </c>
      <c r="F68" s="19">
        <v>13</v>
      </c>
      <c r="G68" s="19">
        <v>11.6</v>
      </c>
      <c r="H68" s="19">
        <v>13.2</v>
      </c>
      <c r="I68" s="19">
        <v>13.5</v>
      </c>
      <c r="J68" s="19">
        <v>12.9</v>
      </c>
      <c r="K68" s="19">
        <v>12.7</v>
      </c>
      <c r="L68" s="19">
        <v>12.6</v>
      </c>
      <c r="M68" s="19">
        <v>12.2</v>
      </c>
      <c r="N68" s="19">
        <v>12.1</v>
      </c>
      <c r="O68" s="20">
        <f t="shared" si="35"/>
        <v>37.799999999999997</v>
      </c>
      <c r="P68" s="20">
        <f t="shared" si="36"/>
        <v>39.099999999999994</v>
      </c>
      <c r="Q68" s="20">
        <f t="shared" si="37"/>
        <v>36.9</v>
      </c>
      <c r="R68" s="17">
        <f t="shared" si="38"/>
        <v>64.2</v>
      </c>
      <c r="S68" s="17">
        <f t="shared" si="39"/>
        <v>62.500000000000007</v>
      </c>
      <c r="T68" s="12" t="s">
        <v>176</v>
      </c>
      <c r="U68" s="12" t="s">
        <v>222</v>
      </c>
      <c r="V68" s="14" t="s">
        <v>239</v>
      </c>
      <c r="W68" s="14" t="s">
        <v>263</v>
      </c>
      <c r="X68" s="14" t="s">
        <v>354</v>
      </c>
      <c r="Y68" s="13">
        <v>12.8</v>
      </c>
      <c r="Z68" s="13">
        <v>13.3</v>
      </c>
      <c r="AA68" s="12" t="s">
        <v>210</v>
      </c>
      <c r="AB68" s="13">
        <v>-1.5</v>
      </c>
      <c r="AC68" s="13">
        <v>-0.6</v>
      </c>
      <c r="AD68" s="13" t="s">
        <v>281</v>
      </c>
      <c r="AE68" s="13">
        <v>-2.1</v>
      </c>
      <c r="AF68" s="13" t="s">
        <v>283</v>
      </c>
      <c r="AG68" s="12" t="s">
        <v>280</v>
      </c>
      <c r="AH68" s="12" t="s">
        <v>171</v>
      </c>
      <c r="AI68" s="12" t="s">
        <v>166</v>
      </c>
      <c r="AJ68" s="9"/>
      <c r="AK68" s="9" t="s">
        <v>955</v>
      </c>
      <c r="AL68" s="21" t="s">
        <v>956</v>
      </c>
    </row>
    <row r="69" spans="1:38" s="6" customFormat="1">
      <c r="A69" s="7">
        <v>45381</v>
      </c>
      <c r="B69" s="15" t="s">
        <v>111</v>
      </c>
      <c r="C69" s="9" t="s">
        <v>573</v>
      </c>
      <c r="D69" s="23">
        <v>7.7175925925925926E-2</v>
      </c>
      <c r="E69" s="24" t="s">
        <v>915</v>
      </c>
      <c r="F69" s="19">
        <v>12.7</v>
      </c>
      <c r="G69" s="19">
        <v>11.6</v>
      </c>
      <c r="H69" s="19">
        <v>12.3</v>
      </c>
      <c r="I69" s="19">
        <v>12.9</v>
      </c>
      <c r="J69" s="19">
        <v>12.3</v>
      </c>
      <c r="K69" s="19">
        <v>12.3</v>
      </c>
      <c r="L69" s="19">
        <v>12.4</v>
      </c>
      <c r="M69" s="19">
        <v>12.6</v>
      </c>
      <c r="N69" s="19">
        <v>12.7</v>
      </c>
      <c r="O69" s="20">
        <f t="shared" si="35"/>
        <v>36.599999999999994</v>
      </c>
      <c r="P69" s="20">
        <f t="shared" si="36"/>
        <v>37.5</v>
      </c>
      <c r="Q69" s="20">
        <f t="shared" si="37"/>
        <v>37.700000000000003</v>
      </c>
      <c r="R69" s="17">
        <f t="shared" si="38"/>
        <v>61.8</v>
      </c>
      <c r="S69" s="17">
        <f t="shared" si="39"/>
        <v>62.3</v>
      </c>
      <c r="T69" s="12" t="s">
        <v>185</v>
      </c>
      <c r="U69" s="12" t="s">
        <v>168</v>
      </c>
      <c r="V69" s="14" t="s">
        <v>259</v>
      </c>
      <c r="W69" s="14" t="s">
        <v>201</v>
      </c>
      <c r="X69" s="14" t="s">
        <v>463</v>
      </c>
      <c r="Y69" s="13">
        <v>12.8</v>
      </c>
      <c r="Z69" s="13">
        <v>13.3</v>
      </c>
      <c r="AA69" s="12" t="s">
        <v>210</v>
      </c>
      <c r="AB69" s="13">
        <v>-2.2000000000000002</v>
      </c>
      <c r="AC69" s="13" t="s">
        <v>282</v>
      </c>
      <c r="AD69" s="13">
        <v>-0.2</v>
      </c>
      <c r="AE69" s="13">
        <v>-2</v>
      </c>
      <c r="AF69" s="13"/>
      <c r="AG69" s="12" t="s">
        <v>280</v>
      </c>
      <c r="AH69" s="12" t="s">
        <v>171</v>
      </c>
      <c r="AI69" s="12" t="s">
        <v>165</v>
      </c>
      <c r="AJ69" s="9"/>
      <c r="AK69" s="9" t="s">
        <v>957</v>
      </c>
      <c r="AL69" s="21" t="s">
        <v>958</v>
      </c>
    </row>
    <row r="70" spans="1:38" s="6" customFormat="1">
      <c r="A70" s="7">
        <v>45381</v>
      </c>
      <c r="B70" s="15" t="s">
        <v>108</v>
      </c>
      <c r="C70" s="9" t="s">
        <v>573</v>
      </c>
      <c r="D70" s="23">
        <v>7.7106481481481484E-2</v>
      </c>
      <c r="E70" s="24" t="s">
        <v>932</v>
      </c>
      <c r="F70" s="19">
        <v>12.6</v>
      </c>
      <c r="G70" s="19">
        <v>11.5</v>
      </c>
      <c r="H70" s="19">
        <v>12.3</v>
      </c>
      <c r="I70" s="19">
        <v>12.5</v>
      </c>
      <c r="J70" s="19">
        <v>12.4</v>
      </c>
      <c r="K70" s="19">
        <v>12.4</v>
      </c>
      <c r="L70" s="19">
        <v>12.4</v>
      </c>
      <c r="M70" s="19">
        <v>12.3</v>
      </c>
      <c r="N70" s="19">
        <v>12.8</v>
      </c>
      <c r="O70" s="20">
        <f t="shared" si="35"/>
        <v>36.400000000000006</v>
      </c>
      <c r="P70" s="20">
        <f t="shared" si="36"/>
        <v>37.299999999999997</v>
      </c>
      <c r="Q70" s="20">
        <f t="shared" si="37"/>
        <v>37.5</v>
      </c>
      <c r="R70" s="17">
        <f t="shared" si="38"/>
        <v>61.300000000000004</v>
      </c>
      <c r="S70" s="17">
        <f t="shared" si="39"/>
        <v>62.3</v>
      </c>
      <c r="T70" s="12" t="s">
        <v>179</v>
      </c>
      <c r="U70" s="12" t="s">
        <v>168</v>
      </c>
      <c r="V70" s="14" t="s">
        <v>231</v>
      </c>
      <c r="W70" s="14" t="s">
        <v>189</v>
      </c>
      <c r="X70" s="14" t="s">
        <v>257</v>
      </c>
      <c r="Y70" s="13">
        <v>12.8</v>
      </c>
      <c r="Z70" s="13">
        <v>13.3</v>
      </c>
      <c r="AA70" s="12" t="s">
        <v>210</v>
      </c>
      <c r="AB70" s="13">
        <v>-2</v>
      </c>
      <c r="AC70" s="13" t="s">
        <v>282</v>
      </c>
      <c r="AD70" s="13">
        <v>-0.2</v>
      </c>
      <c r="AE70" s="13">
        <v>-1.8</v>
      </c>
      <c r="AF70" s="13"/>
      <c r="AG70" s="12" t="s">
        <v>280</v>
      </c>
      <c r="AH70" s="12" t="s">
        <v>171</v>
      </c>
      <c r="AI70" s="12" t="s">
        <v>166</v>
      </c>
      <c r="AJ70" s="9"/>
      <c r="AK70" s="9" t="s">
        <v>963</v>
      </c>
      <c r="AL70" s="21" t="s">
        <v>964</v>
      </c>
    </row>
    <row r="71" spans="1:38" s="6" customFormat="1">
      <c r="A71" s="7">
        <v>45382</v>
      </c>
      <c r="B71" s="15" t="s">
        <v>109</v>
      </c>
      <c r="C71" s="9" t="s">
        <v>395</v>
      </c>
      <c r="D71" s="23">
        <v>7.9872685185185185E-2</v>
      </c>
      <c r="E71" s="24" t="s">
        <v>933</v>
      </c>
      <c r="F71" s="19">
        <v>12.8</v>
      </c>
      <c r="G71" s="19">
        <v>11.2</v>
      </c>
      <c r="H71" s="19">
        <v>12.3</v>
      </c>
      <c r="I71" s="19">
        <v>13</v>
      </c>
      <c r="J71" s="19">
        <v>13</v>
      </c>
      <c r="K71" s="19">
        <v>13.3</v>
      </c>
      <c r="L71" s="19">
        <v>13.6</v>
      </c>
      <c r="M71" s="19">
        <v>12.9</v>
      </c>
      <c r="N71" s="19">
        <v>13</v>
      </c>
      <c r="O71" s="20">
        <f t="shared" si="35"/>
        <v>36.299999999999997</v>
      </c>
      <c r="P71" s="20">
        <f t="shared" si="36"/>
        <v>39.299999999999997</v>
      </c>
      <c r="Q71" s="20">
        <f t="shared" si="37"/>
        <v>39.5</v>
      </c>
      <c r="R71" s="17">
        <f t="shared" si="38"/>
        <v>62.3</v>
      </c>
      <c r="S71" s="17">
        <f t="shared" si="39"/>
        <v>65.8</v>
      </c>
      <c r="T71" s="12" t="s">
        <v>179</v>
      </c>
      <c r="U71" s="12" t="s">
        <v>180</v>
      </c>
      <c r="V71" s="14" t="s">
        <v>273</v>
      </c>
      <c r="W71" s="14" t="s">
        <v>552</v>
      </c>
      <c r="X71" s="14" t="s">
        <v>358</v>
      </c>
      <c r="Y71" s="13">
        <v>8.5</v>
      </c>
      <c r="Z71" s="13">
        <v>9.1999999999999993</v>
      </c>
      <c r="AA71" s="12" t="s">
        <v>175</v>
      </c>
      <c r="AB71" s="13">
        <v>-0.2</v>
      </c>
      <c r="AC71" s="13" t="s">
        <v>282</v>
      </c>
      <c r="AD71" s="13">
        <v>1.1000000000000001</v>
      </c>
      <c r="AE71" s="13">
        <v>-1.3</v>
      </c>
      <c r="AF71" s="13"/>
      <c r="AG71" s="12" t="s">
        <v>172</v>
      </c>
      <c r="AH71" s="12" t="s">
        <v>171</v>
      </c>
      <c r="AI71" s="12" t="s">
        <v>166</v>
      </c>
      <c r="AJ71" s="9"/>
      <c r="AK71" s="9" t="s">
        <v>967</v>
      </c>
      <c r="AL71" s="21" t="s">
        <v>968</v>
      </c>
    </row>
    <row r="72" spans="1:38" s="6" customFormat="1">
      <c r="A72" s="7">
        <v>45382</v>
      </c>
      <c r="B72" s="15" t="s">
        <v>109</v>
      </c>
      <c r="C72" s="9" t="s">
        <v>395</v>
      </c>
      <c r="D72" s="23">
        <v>7.9259259259259265E-2</v>
      </c>
      <c r="E72" s="24" t="s">
        <v>935</v>
      </c>
      <c r="F72" s="19">
        <v>12.8</v>
      </c>
      <c r="G72" s="19">
        <v>11.9</v>
      </c>
      <c r="H72" s="19">
        <v>13.1</v>
      </c>
      <c r="I72" s="19">
        <v>13.1</v>
      </c>
      <c r="J72" s="19">
        <v>12.8</v>
      </c>
      <c r="K72" s="19">
        <v>13</v>
      </c>
      <c r="L72" s="19">
        <v>13.1</v>
      </c>
      <c r="M72" s="19">
        <v>12.6</v>
      </c>
      <c r="N72" s="19">
        <v>12.4</v>
      </c>
      <c r="O72" s="20">
        <f t="shared" si="35"/>
        <v>37.800000000000004</v>
      </c>
      <c r="P72" s="20">
        <f t="shared" si="36"/>
        <v>38.9</v>
      </c>
      <c r="Q72" s="20">
        <f t="shared" si="37"/>
        <v>38.1</v>
      </c>
      <c r="R72" s="17">
        <f t="shared" si="38"/>
        <v>63.7</v>
      </c>
      <c r="S72" s="17">
        <f t="shared" si="39"/>
        <v>63.9</v>
      </c>
      <c r="T72" s="12" t="s">
        <v>185</v>
      </c>
      <c r="U72" s="12" t="s">
        <v>222</v>
      </c>
      <c r="V72" s="14" t="s">
        <v>234</v>
      </c>
      <c r="W72" s="14" t="s">
        <v>182</v>
      </c>
      <c r="X72" s="14" t="s">
        <v>231</v>
      </c>
      <c r="Y72" s="13">
        <v>8.5</v>
      </c>
      <c r="Z72" s="13">
        <v>9.1999999999999993</v>
      </c>
      <c r="AA72" s="12" t="s">
        <v>175</v>
      </c>
      <c r="AB72" s="13">
        <v>-0.5</v>
      </c>
      <c r="AC72" s="13" t="s">
        <v>282</v>
      </c>
      <c r="AD72" s="13">
        <v>0.6</v>
      </c>
      <c r="AE72" s="13">
        <v>-1.1000000000000001</v>
      </c>
      <c r="AF72" s="13"/>
      <c r="AG72" s="12" t="s">
        <v>171</v>
      </c>
      <c r="AH72" s="12" t="s">
        <v>171</v>
      </c>
      <c r="AI72" s="12" t="s">
        <v>166</v>
      </c>
      <c r="AJ72" s="9"/>
      <c r="AK72" s="9" t="s">
        <v>971</v>
      </c>
      <c r="AL72" s="21" t="s">
        <v>972</v>
      </c>
    </row>
    <row r="73" spans="1:38" s="6" customFormat="1">
      <c r="A73" s="7">
        <v>45382</v>
      </c>
      <c r="B73" s="15" t="s">
        <v>115</v>
      </c>
      <c r="C73" s="9" t="s">
        <v>395</v>
      </c>
      <c r="D73" s="23">
        <v>7.8506944444444449E-2</v>
      </c>
      <c r="E73" s="24" t="s">
        <v>938</v>
      </c>
      <c r="F73" s="19">
        <v>12.6</v>
      </c>
      <c r="G73" s="19">
        <v>11.4</v>
      </c>
      <c r="H73" s="19">
        <v>12.9</v>
      </c>
      <c r="I73" s="19">
        <v>13.1</v>
      </c>
      <c r="J73" s="19">
        <v>12.6</v>
      </c>
      <c r="K73" s="19">
        <v>12.6</v>
      </c>
      <c r="L73" s="19">
        <v>12.4</v>
      </c>
      <c r="M73" s="19">
        <v>12.5</v>
      </c>
      <c r="N73" s="19">
        <v>13.2</v>
      </c>
      <c r="O73" s="20">
        <f t="shared" si="35"/>
        <v>36.9</v>
      </c>
      <c r="P73" s="20">
        <f t="shared" si="36"/>
        <v>38.299999999999997</v>
      </c>
      <c r="Q73" s="20">
        <f t="shared" si="37"/>
        <v>38.099999999999994</v>
      </c>
      <c r="R73" s="17">
        <f t="shared" si="38"/>
        <v>62.6</v>
      </c>
      <c r="S73" s="17">
        <f t="shared" si="39"/>
        <v>63.3</v>
      </c>
      <c r="T73" s="12" t="s">
        <v>185</v>
      </c>
      <c r="U73" s="12" t="s">
        <v>180</v>
      </c>
      <c r="V73" s="14" t="s">
        <v>242</v>
      </c>
      <c r="W73" s="14" t="s">
        <v>233</v>
      </c>
      <c r="X73" s="14" t="s">
        <v>463</v>
      </c>
      <c r="Y73" s="13">
        <v>8.5</v>
      </c>
      <c r="Z73" s="13">
        <v>9.1999999999999993</v>
      </c>
      <c r="AA73" s="12" t="s">
        <v>175</v>
      </c>
      <c r="AB73" s="13">
        <v>-1</v>
      </c>
      <c r="AC73" s="13" t="s">
        <v>282</v>
      </c>
      <c r="AD73" s="13">
        <v>-0.1</v>
      </c>
      <c r="AE73" s="13">
        <v>-0.9</v>
      </c>
      <c r="AF73" s="13"/>
      <c r="AG73" s="12" t="s">
        <v>280</v>
      </c>
      <c r="AH73" s="12" t="s">
        <v>280</v>
      </c>
      <c r="AI73" s="12" t="s">
        <v>175</v>
      </c>
      <c r="AJ73" s="9"/>
      <c r="AK73" s="9" t="s">
        <v>977</v>
      </c>
      <c r="AL73" s="21" t="s">
        <v>978</v>
      </c>
    </row>
    <row r="74" spans="1:38" s="6" customFormat="1">
      <c r="A74" s="7">
        <v>45382</v>
      </c>
      <c r="B74" s="27" t="s">
        <v>110</v>
      </c>
      <c r="C74" s="9" t="s">
        <v>167</v>
      </c>
      <c r="D74" s="23">
        <v>7.8483796296296301E-2</v>
      </c>
      <c r="E74" s="24" t="s">
        <v>941</v>
      </c>
      <c r="F74" s="19">
        <v>12.5</v>
      </c>
      <c r="G74" s="19">
        <v>12.1</v>
      </c>
      <c r="H74" s="19">
        <v>13</v>
      </c>
      <c r="I74" s="19">
        <v>13.3</v>
      </c>
      <c r="J74" s="19">
        <v>12.5</v>
      </c>
      <c r="K74" s="19">
        <v>12</v>
      </c>
      <c r="L74" s="19">
        <v>12.5</v>
      </c>
      <c r="M74" s="19">
        <v>12.8</v>
      </c>
      <c r="N74" s="19">
        <v>12.4</v>
      </c>
      <c r="O74" s="20">
        <f t="shared" si="35"/>
        <v>37.6</v>
      </c>
      <c r="P74" s="20">
        <f t="shared" si="36"/>
        <v>37.799999999999997</v>
      </c>
      <c r="Q74" s="20">
        <f t="shared" si="37"/>
        <v>37.700000000000003</v>
      </c>
      <c r="R74" s="17">
        <f t="shared" si="38"/>
        <v>63.400000000000006</v>
      </c>
      <c r="S74" s="17">
        <f t="shared" si="39"/>
        <v>62.199999999999996</v>
      </c>
      <c r="T74" s="12" t="s">
        <v>176</v>
      </c>
      <c r="U74" s="12" t="s">
        <v>168</v>
      </c>
      <c r="V74" s="14" t="s">
        <v>578</v>
      </c>
      <c r="W74" s="14" t="s">
        <v>942</v>
      </c>
      <c r="X74" s="14" t="s">
        <v>394</v>
      </c>
      <c r="Y74" s="13">
        <v>8.5</v>
      </c>
      <c r="Z74" s="13">
        <v>9.1999999999999993</v>
      </c>
      <c r="AA74" s="12" t="s">
        <v>165</v>
      </c>
      <c r="AB74" s="13">
        <v>0.7</v>
      </c>
      <c r="AC74" s="13" t="s">
        <v>282</v>
      </c>
      <c r="AD74" s="13">
        <v>1.4</v>
      </c>
      <c r="AE74" s="13">
        <v>-0.7</v>
      </c>
      <c r="AF74" s="13"/>
      <c r="AG74" s="12" t="s">
        <v>172</v>
      </c>
      <c r="AH74" s="12" t="s">
        <v>171</v>
      </c>
      <c r="AI74" s="12" t="s">
        <v>165</v>
      </c>
      <c r="AJ74" s="9"/>
      <c r="AK74" s="9" t="s">
        <v>983</v>
      </c>
      <c r="AL74" s="21" t="s">
        <v>988</v>
      </c>
    </row>
    <row r="75" spans="1:38" s="6" customFormat="1">
      <c r="A75" s="7">
        <v>45388</v>
      </c>
      <c r="B75" s="27" t="s">
        <v>109</v>
      </c>
      <c r="C75" s="9" t="s">
        <v>395</v>
      </c>
      <c r="D75" s="23">
        <v>7.9942129629629627E-2</v>
      </c>
      <c r="E75" s="24" t="s">
        <v>990</v>
      </c>
      <c r="F75" s="19">
        <v>12.8</v>
      </c>
      <c r="G75" s="19">
        <v>12.1</v>
      </c>
      <c r="H75" s="19">
        <v>12.8</v>
      </c>
      <c r="I75" s="19">
        <v>12.8</v>
      </c>
      <c r="J75" s="19">
        <v>12.6</v>
      </c>
      <c r="K75" s="19">
        <v>12.6</v>
      </c>
      <c r="L75" s="19">
        <v>12.8</v>
      </c>
      <c r="M75" s="19">
        <v>13</v>
      </c>
      <c r="N75" s="19">
        <v>14.2</v>
      </c>
      <c r="O75" s="20">
        <f t="shared" ref="O75:O80" si="40">SUM(F75:H75)</f>
        <v>37.700000000000003</v>
      </c>
      <c r="P75" s="20">
        <f t="shared" ref="P75:P80" si="41">SUM(I75:K75)</f>
        <v>38</v>
      </c>
      <c r="Q75" s="20">
        <f t="shared" ref="Q75:Q80" si="42">SUM(L75:N75)</f>
        <v>40</v>
      </c>
      <c r="R75" s="17">
        <f t="shared" ref="R75:R80" si="43">SUM(F75:J75)</f>
        <v>63.1</v>
      </c>
      <c r="S75" s="17">
        <f t="shared" ref="S75:S80" si="44">SUM(J75:N75)</f>
        <v>65.2</v>
      </c>
      <c r="T75" s="12" t="s">
        <v>185</v>
      </c>
      <c r="U75" s="12" t="s">
        <v>180</v>
      </c>
      <c r="V75" s="14" t="s">
        <v>205</v>
      </c>
      <c r="W75" s="14" t="s">
        <v>382</v>
      </c>
      <c r="X75" s="14" t="s">
        <v>454</v>
      </c>
      <c r="Y75" s="13">
        <v>6.9</v>
      </c>
      <c r="Z75" s="13">
        <v>9.8000000000000007</v>
      </c>
      <c r="AA75" s="12" t="s">
        <v>175</v>
      </c>
      <c r="AB75" s="13">
        <v>0.4</v>
      </c>
      <c r="AC75" s="13" t="s">
        <v>282</v>
      </c>
      <c r="AD75" s="13">
        <v>1.6</v>
      </c>
      <c r="AE75" s="13">
        <v>-1.2</v>
      </c>
      <c r="AF75" s="13"/>
      <c r="AG75" s="12" t="s">
        <v>172</v>
      </c>
      <c r="AH75" s="12" t="s">
        <v>171</v>
      </c>
      <c r="AI75" s="12" t="s">
        <v>166</v>
      </c>
      <c r="AJ75" s="9"/>
      <c r="AK75" s="9" t="s">
        <v>1018</v>
      </c>
      <c r="AL75" s="21" t="s">
        <v>1019</v>
      </c>
    </row>
    <row r="76" spans="1:38" s="6" customFormat="1">
      <c r="A76" s="7">
        <v>45388</v>
      </c>
      <c r="B76" s="15" t="s">
        <v>109</v>
      </c>
      <c r="C76" s="9" t="s">
        <v>395</v>
      </c>
      <c r="D76" s="23">
        <v>7.9259259259259265E-2</v>
      </c>
      <c r="E76" s="24" t="s">
        <v>1001</v>
      </c>
      <c r="F76" s="19">
        <v>12.9</v>
      </c>
      <c r="G76" s="19">
        <v>12.1</v>
      </c>
      <c r="H76" s="19">
        <v>12.9</v>
      </c>
      <c r="I76" s="19">
        <v>12.8</v>
      </c>
      <c r="J76" s="19">
        <v>12.5</v>
      </c>
      <c r="K76" s="19">
        <v>12.6</v>
      </c>
      <c r="L76" s="19">
        <v>12.8</v>
      </c>
      <c r="M76" s="19">
        <v>13.2</v>
      </c>
      <c r="N76" s="19">
        <v>13</v>
      </c>
      <c r="O76" s="20">
        <f t="shared" si="40"/>
        <v>37.9</v>
      </c>
      <c r="P76" s="20">
        <f t="shared" si="41"/>
        <v>37.9</v>
      </c>
      <c r="Q76" s="20">
        <f t="shared" si="42"/>
        <v>39</v>
      </c>
      <c r="R76" s="17">
        <f t="shared" si="43"/>
        <v>63.2</v>
      </c>
      <c r="S76" s="17">
        <f t="shared" si="44"/>
        <v>64.100000000000009</v>
      </c>
      <c r="T76" s="12" t="s">
        <v>185</v>
      </c>
      <c r="U76" s="12" t="s">
        <v>180</v>
      </c>
      <c r="V76" s="14" t="s">
        <v>454</v>
      </c>
      <c r="W76" s="14" t="s">
        <v>236</v>
      </c>
      <c r="X76" s="14" t="s">
        <v>382</v>
      </c>
      <c r="Y76" s="13">
        <v>6.9</v>
      </c>
      <c r="Z76" s="13">
        <v>9.8000000000000007</v>
      </c>
      <c r="AA76" s="12" t="s">
        <v>175</v>
      </c>
      <c r="AB76" s="13">
        <v>-0.5</v>
      </c>
      <c r="AC76" s="13" t="s">
        <v>282</v>
      </c>
      <c r="AD76" s="13">
        <v>0.6</v>
      </c>
      <c r="AE76" s="13">
        <v>-1.1000000000000001</v>
      </c>
      <c r="AF76" s="13"/>
      <c r="AG76" s="12" t="s">
        <v>171</v>
      </c>
      <c r="AH76" s="12" t="s">
        <v>171</v>
      </c>
      <c r="AI76" s="12" t="s">
        <v>165</v>
      </c>
      <c r="AJ76" s="9"/>
      <c r="AK76" s="9" t="s">
        <v>1022</v>
      </c>
      <c r="AL76" s="21" t="s">
        <v>1023</v>
      </c>
    </row>
    <row r="77" spans="1:38" s="6" customFormat="1">
      <c r="A77" s="7">
        <v>45388</v>
      </c>
      <c r="B77" s="15" t="s">
        <v>109</v>
      </c>
      <c r="C77" s="9" t="s">
        <v>395</v>
      </c>
      <c r="D77" s="23">
        <v>7.9884259259259266E-2</v>
      </c>
      <c r="E77" s="24" t="s">
        <v>994</v>
      </c>
      <c r="F77" s="19">
        <v>12.9</v>
      </c>
      <c r="G77" s="19">
        <v>12.4</v>
      </c>
      <c r="H77" s="19">
        <v>13.8</v>
      </c>
      <c r="I77" s="19">
        <v>13.5</v>
      </c>
      <c r="J77" s="19">
        <v>12.5</v>
      </c>
      <c r="K77" s="19">
        <v>12.1</v>
      </c>
      <c r="L77" s="19">
        <v>12.8</v>
      </c>
      <c r="M77" s="19">
        <v>12.5</v>
      </c>
      <c r="N77" s="19">
        <v>12.7</v>
      </c>
      <c r="O77" s="20">
        <f t="shared" si="40"/>
        <v>39.1</v>
      </c>
      <c r="P77" s="20">
        <f t="shared" si="41"/>
        <v>38.1</v>
      </c>
      <c r="Q77" s="20">
        <f t="shared" si="42"/>
        <v>38</v>
      </c>
      <c r="R77" s="17">
        <f t="shared" si="43"/>
        <v>65.099999999999994</v>
      </c>
      <c r="S77" s="17">
        <f t="shared" si="44"/>
        <v>62.600000000000009</v>
      </c>
      <c r="T77" s="12" t="s">
        <v>176</v>
      </c>
      <c r="U77" s="12" t="s">
        <v>168</v>
      </c>
      <c r="V77" s="14" t="s">
        <v>218</v>
      </c>
      <c r="W77" s="14" t="s">
        <v>242</v>
      </c>
      <c r="X77" s="14" t="s">
        <v>995</v>
      </c>
      <c r="Y77" s="13">
        <v>6.9</v>
      </c>
      <c r="Z77" s="13">
        <v>9.8000000000000007</v>
      </c>
      <c r="AA77" s="12" t="s">
        <v>175</v>
      </c>
      <c r="AB77" s="13">
        <v>-0.1</v>
      </c>
      <c r="AC77" s="13">
        <v>-0.2</v>
      </c>
      <c r="AD77" s="13">
        <v>0.6</v>
      </c>
      <c r="AE77" s="13">
        <v>-0.9</v>
      </c>
      <c r="AF77" s="13"/>
      <c r="AG77" s="12" t="s">
        <v>171</v>
      </c>
      <c r="AH77" s="12" t="s">
        <v>171</v>
      </c>
      <c r="AI77" s="12" t="s">
        <v>166</v>
      </c>
      <c r="AJ77" s="9"/>
      <c r="AK77" s="9" t="s">
        <v>1028</v>
      </c>
      <c r="AL77" s="21" t="s">
        <v>1029</v>
      </c>
    </row>
    <row r="78" spans="1:38" s="6" customFormat="1">
      <c r="A78" s="7">
        <v>45389</v>
      </c>
      <c r="B78" s="15" t="s">
        <v>109</v>
      </c>
      <c r="C78" s="9" t="s">
        <v>573</v>
      </c>
      <c r="D78" s="23">
        <v>7.9178240740740743E-2</v>
      </c>
      <c r="E78" s="24" t="s">
        <v>1003</v>
      </c>
      <c r="F78" s="19">
        <v>12.8</v>
      </c>
      <c r="G78" s="19">
        <v>11.8</v>
      </c>
      <c r="H78" s="19">
        <v>12.5</v>
      </c>
      <c r="I78" s="19">
        <v>12.9</v>
      </c>
      <c r="J78" s="19">
        <v>12.6</v>
      </c>
      <c r="K78" s="19">
        <v>12.7</v>
      </c>
      <c r="L78" s="19">
        <v>12.7</v>
      </c>
      <c r="M78" s="19">
        <v>12.8</v>
      </c>
      <c r="N78" s="19">
        <v>13.3</v>
      </c>
      <c r="O78" s="20">
        <f t="shared" si="40"/>
        <v>37.1</v>
      </c>
      <c r="P78" s="20">
        <f t="shared" si="41"/>
        <v>38.200000000000003</v>
      </c>
      <c r="Q78" s="20">
        <f t="shared" si="42"/>
        <v>38.799999999999997</v>
      </c>
      <c r="R78" s="17">
        <f t="shared" si="43"/>
        <v>62.6</v>
      </c>
      <c r="S78" s="17">
        <f t="shared" si="44"/>
        <v>64.099999999999994</v>
      </c>
      <c r="T78" s="12" t="s">
        <v>179</v>
      </c>
      <c r="U78" s="12" t="s">
        <v>180</v>
      </c>
      <c r="V78" s="14" t="s">
        <v>192</v>
      </c>
      <c r="W78" s="14" t="s">
        <v>1004</v>
      </c>
      <c r="X78" s="14" t="s">
        <v>234</v>
      </c>
      <c r="Y78" s="13">
        <v>9.6</v>
      </c>
      <c r="Z78" s="13">
        <v>11.5</v>
      </c>
      <c r="AA78" s="12" t="s">
        <v>210</v>
      </c>
      <c r="AB78" s="13">
        <v>-1.2</v>
      </c>
      <c r="AC78" s="13" t="s">
        <v>282</v>
      </c>
      <c r="AD78" s="13">
        <v>1</v>
      </c>
      <c r="AE78" s="13">
        <v>-2.2000000000000002</v>
      </c>
      <c r="AF78" s="13"/>
      <c r="AG78" s="12" t="s">
        <v>172</v>
      </c>
      <c r="AH78" s="12" t="s">
        <v>171</v>
      </c>
      <c r="AI78" s="12" t="s">
        <v>166</v>
      </c>
      <c r="AJ78" s="9"/>
      <c r="AK78" s="9" t="s">
        <v>1042</v>
      </c>
      <c r="AL78" s="21" t="s">
        <v>1043</v>
      </c>
    </row>
    <row r="79" spans="1:38" s="6" customFormat="1">
      <c r="A79" s="7">
        <v>45389</v>
      </c>
      <c r="B79" s="15" t="s">
        <v>115</v>
      </c>
      <c r="C79" s="9" t="s">
        <v>573</v>
      </c>
      <c r="D79" s="23">
        <v>7.7175925925925926E-2</v>
      </c>
      <c r="E79" s="24" t="s">
        <v>661</v>
      </c>
      <c r="F79" s="19">
        <v>12.4</v>
      </c>
      <c r="G79" s="19">
        <v>11.5</v>
      </c>
      <c r="H79" s="19">
        <v>12.6</v>
      </c>
      <c r="I79" s="19">
        <v>12.7</v>
      </c>
      <c r="J79" s="19">
        <v>12</v>
      </c>
      <c r="K79" s="19">
        <v>12.1</v>
      </c>
      <c r="L79" s="19">
        <v>12.5</v>
      </c>
      <c r="M79" s="19">
        <v>12.6</v>
      </c>
      <c r="N79" s="19">
        <v>13.4</v>
      </c>
      <c r="O79" s="20">
        <f t="shared" si="40"/>
        <v>36.5</v>
      </c>
      <c r="P79" s="20">
        <f t="shared" si="41"/>
        <v>36.799999999999997</v>
      </c>
      <c r="Q79" s="20">
        <f t="shared" si="42"/>
        <v>38.5</v>
      </c>
      <c r="R79" s="17">
        <f t="shared" si="43"/>
        <v>61.2</v>
      </c>
      <c r="S79" s="17">
        <f t="shared" si="44"/>
        <v>62.6</v>
      </c>
      <c r="T79" s="12" t="s">
        <v>179</v>
      </c>
      <c r="U79" s="12" t="s">
        <v>180</v>
      </c>
      <c r="V79" s="14" t="s">
        <v>242</v>
      </c>
      <c r="W79" s="14" t="s">
        <v>188</v>
      </c>
      <c r="X79" s="14" t="s">
        <v>204</v>
      </c>
      <c r="Y79" s="13">
        <v>9.6</v>
      </c>
      <c r="Z79" s="13">
        <v>11.5</v>
      </c>
      <c r="AA79" s="12" t="s">
        <v>210</v>
      </c>
      <c r="AB79" s="13">
        <v>-2.5</v>
      </c>
      <c r="AC79" s="13" t="s">
        <v>282</v>
      </c>
      <c r="AD79" s="13">
        <v>-0.4</v>
      </c>
      <c r="AE79" s="13">
        <v>-2.1</v>
      </c>
      <c r="AF79" s="13"/>
      <c r="AG79" s="12" t="s">
        <v>284</v>
      </c>
      <c r="AH79" s="12" t="s">
        <v>280</v>
      </c>
      <c r="AI79" s="12" t="s">
        <v>165</v>
      </c>
      <c r="AJ79" s="9"/>
      <c r="AK79" s="9" t="s">
        <v>1050</v>
      </c>
      <c r="AL79" s="21" t="s">
        <v>1051</v>
      </c>
    </row>
    <row r="80" spans="1:38" s="6" customFormat="1">
      <c r="A80" s="7">
        <v>45389</v>
      </c>
      <c r="B80" s="15" t="s">
        <v>111</v>
      </c>
      <c r="C80" s="9" t="s">
        <v>573</v>
      </c>
      <c r="D80" s="23">
        <v>7.7858796296296301E-2</v>
      </c>
      <c r="E80" s="24" t="s">
        <v>1017</v>
      </c>
      <c r="F80" s="19">
        <v>12.5</v>
      </c>
      <c r="G80" s="19">
        <v>11.5</v>
      </c>
      <c r="H80" s="19">
        <v>12.6</v>
      </c>
      <c r="I80" s="19">
        <v>12.8</v>
      </c>
      <c r="J80" s="19">
        <v>12.5</v>
      </c>
      <c r="K80" s="19">
        <v>12.7</v>
      </c>
      <c r="L80" s="19">
        <v>12.8</v>
      </c>
      <c r="M80" s="19">
        <v>12.4</v>
      </c>
      <c r="N80" s="19">
        <v>12.9</v>
      </c>
      <c r="O80" s="20">
        <f t="shared" si="40"/>
        <v>36.6</v>
      </c>
      <c r="P80" s="20">
        <f t="shared" si="41"/>
        <v>38</v>
      </c>
      <c r="Q80" s="20">
        <f t="shared" si="42"/>
        <v>38.1</v>
      </c>
      <c r="R80" s="17">
        <f t="shared" si="43"/>
        <v>61.900000000000006</v>
      </c>
      <c r="S80" s="17">
        <f t="shared" si="44"/>
        <v>63.3</v>
      </c>
      <c r="T80" s="12" t="s">
        <v>185</v>
      </c>
      <c r="U80" s="12" t="s">
        <v>180</v>
      </c>
      <c r="V80" s="14" t="s">
        <v>203</v>
      </c>
      <c r="W80" s="14" t="s">
        <v>203</v>
      </c>
      <c r="X80" s="14" t="s">
        <v>204</v>
      </c>
      <c r="Y80" s="13">
        <v>9.6</v>
      </c>
      <c r="Z80" s="13">
        <v>11.5</v>
      </c>
      <c r="AA80" s="12" t="s">
        <v>210</v>
      </c>
      <c r="AB80" s="13">
        <v>-1.3</v>
      </c>
      <c r="AC80" s="13" t="s">
        <v>282</v>
      </c>
      <c r="AD80" s="13">
        <v>0.5</v>
      </c>
      <c r="AE80" s="13">
        <v>-1.8</v>
      </c>
      <c r="AF80" s="13"/>
      <c r="AG80" s="12" t="s">
        <v>171</v>
      </c>
      <c r="AH80" s="12" t="s">
        <v>171</v>
      </c>
      <c r="AI80" s="12" t="s">
        <v>166</v>
      </c>
      <c r="AJ80" s="9"/>
      <c r="AK80" s="9" t="s">
        <v>1062</v>
      </c>
      <c r="AL80" s="21" t="s">
        <v>1063</v>
      </c>
    </row>
    <row r="81" spans="1:38" s="6" customFormat="1">
      <c r="A81" s="7">
        <v>45395</v>
      </c>
      <c r="B81" s="15" t="s">
        <v>109</v>
      </c>
      <c r="C81" s="9" t="s">
        <v>167</v>
      </c>
      <c r="D81" s="23">
        <v>8.0601851851851855E-2</v>
      </c>
      <c r="E81" s="24" t="s">
        <v>1068</v>
      </c>
      <c r="F81" s="19">
        <v>13.1</v>
      </c>
      <c r="G81" s="19">
        <v>12.5</v>
      </c>
      <c r="H81" s="19">
        <v>13.7</v>
      </c>
      <c r="I81" s="19">
        <v>13.4</v>
      </c>
      <c r="J81" s="19">
        <v>12.6</v>
      </c>
      <c r="K81" s="19">
        <v>12.5</v>
      </c>
      <c r="L81" s="19">
        <v>12.5</v>
      </c>
      <c r="M81" s="19">
        <v>12.7</v>
      </c>
      <c r="N81" s="19">
        <v>13.4</v>
      </c>
      <c r="O81" s="20">
        <f t="shared" ref="O81:O88" si="45">SUM(F81:H81)</f>
        <v>39.299999999999997</v>
      </c>
      <c r="P81" s="20">
        <f t="shared" ref="P81:P88" si="46">SUM(I81:K81)</f>
        <v>38.5</v>
      </c>
      <c r="Q81" s="20">
        <f t="shared" ref="Q81:Q88" si="47">SUM(L81:N81)</f>
        <v>38.6</v>
      </c>
      <c r="R81" s="17">
        <f t="shared" ref="R81:R88" si="48">SUM(F81:J81)</f>
        <v>65.3</v>
      </c>
      <c r="S81" s="17">
        <f t="shared" ref="S81:S88" si="49">SUM(J81:N81)</f>
        <v>63.699999999999996</v>
      </c>
      <c r="T81" s="12" t="s">
        <v>176</v>
      </c>
      <c r="U81" s="12" t="s">
        <v>180</v>
      </c>
      <c r="V81" s="14" t="s">
        <v>187</v>
      </c>
      <c r="W81" s="14" t="s">
        <v>204</v>
      </c>
      <c r="X81" s="14" t="s">
        <v>632</v>
      </c>
      <c r="Y81" s="13">
        <v>6.6</v>
      </c>
      <c r="Z81" s="13">
        <v>6.5</v>
      </c>
      <c r="AA81" s="12" t="s">
        <v>175</v>
      </c>
      <c r="AB81" s="13">
        <v>1.1000000000000001</v>
      </c>
      <c r="AC81" s="13">
        <v>-0.2</v>
      </c>
      <c r="AD81" s="13">
        <v>1.7</v>
      </c>
      <c r="AE81" s="13">
        <v>-0.8</v>
      </c>
      <c r="AF81" s="13"/>
      <c r="AG81" s="12" t="s">
        <v>172</v>
      </c>
      <c r="AH81" s="12" t="s">
        <v>171</v>
      </c>
      <c r="AI81" s="12" t="s">
        <v>166</v>
      </c>
      <c r="AJ81" s="9"/>
      <c r="AK81" s="9" t="s">
        <v>1093</v>
      </c>
      <c r="AL81" s="21" t="s">
        <v>1094</v>
      </c>
    </row>
    <row r="82" spans="1:38" s="6" customFormat="1">
      <c r="A82" s="7">
        <v>45395</v>
      </c>
      <c r="B82" s="15" t="s">
        <v>109</v>
      </c>
      <c r="C82" s="9" t="s">
        <v>167</v>
      </c>
      <c r="D82" s="23">
        <v>8.0555555555555561E-2</v>
      </c>
      <c r="E82" s="24" t="s">
        <v>1070</v>
      </c>
      <c r="F82" s="19">
        <v>12.7</v>
      </c>
      <c r="G82" s="19">
        <v>11.8</v>
      </c>
      <c r="H82" s="19">
        <v>12.9</v>
      </c>
      <c r="I82" s="19">
        <v>13.3</v>
      </c>
      <c r="J82" s="19">
        <v>12.9</v>
      </c>
      <c r="K82" s="19">
        <v>12.9</v>
      </c>
      <c r="L82" s="19">
        <v>13</v>
      </c>
      <c r="M82" s="19">
        <v>13</v>
      </c>
      <c r="N82" s="19">
        <v>13.5</v>
      </c>
      <c r="O82" s="20">
        <f t="shared" si="45"/>
        <v>37.4</v>
      </c>
      <c r="P82" s="20">
        <f t="shared" si="46"/>
        <v>39.1</v>
      </c>
      <c r="Q82" s="20">
        <f t="shared" si="47"/>
        <v>39.5</v>
      </c>
      <c r="R82" s="17">
        <f t="shared" si="48"/>
        <v>63.6</v>
      </c>
      <c r="S82" s="17">
        <f t="shared" si="49"/>
        <v>65.3</v>
      </c>
      <c r="T82" s="12" t="s">
        <v>185</v>
      </c>
      <c r="U82" s="12" t="s">
        <v>180</v>
      </c>
      <c r="V82" s="14" t="s">
        <v>242</v>
      </c>
      <c r="W82" s="14" t="s">
        <v>245</v>
      </c>
      <c r="X82" s="14" t="s">
        <v>233</v>
      </c>
      <c r="Y82" s="13">
        <v>6.6</v>
      </c>
      <c r="Z82" s="13">
        <v>6.5</v>
      </c>
      <c r="AA82" s="12" t="s">
        <v>175</v>
      </c>
      <c r="AB82" s="13">
        <v>0.7</v>
      </c>
      <c r="AC82" s="13" t="s">
        <v>282</v>
      </c>
      <c r="AD82" s="13">
        <v>1.5</v>
      </c>
      <c r="AE82" s="13">
        <v>-0.8</v>
      </c>
      <c r="AF82" s="13"/>
      <c r="AG82" s="12" t="s">
        <v>172</v>
      </c>
      <c r="AH82" s="12" t="s">
        <v>171</v>
      </c>
      <c r="AI82" s="12" t="s">
        <v>166</v>
      </c>
      <c r="AJ82" s="9"/>
      <c r="AK82" s="9" t="s">
        <v>1097</v>
      </c>
      <c r="AL82" s="21" t="s">
        <v>1098</v>
      </c>
    </row>
    <row r="83" spans="1:38" s="6" customFormat="1">
      <c r="A83" s="7">
        <v>45395</v>
      </c>
      <c r="B83" s="15" t="s">
        <v>115</v>
      </c>
      <c r="C83" s="9" t="s">
        <v>167</v>
      </c>
      <c r="D83" s="23">
        <v>7.9201388888888891E-2</v>
      </c>
      <c r="E83" s="24" t="s">
        <v>716</v>
      </c>
      <c r="F83" s="19">
        <v>12.9</v>
      </c>
      <c r="G83" s="19">
        <v>12</v>
      </c>
      <c r="H83" s="19">
        <v>13.3</v>
      </c>
      <c r="I83" s="19">
        <v>13.2</v>
      </c>
      <c r="J83" s="19">
        <v>12.8</v>
      </c>
      <c r="K83" s="19">
        <v>12</v>
      </c>
      <c r="L83" s="19">
        <v>12.3</v>
      </c>
      <c r="M83" s="19">
        <v>12.7</v>
      </c>
      <c r="N83" s="19">
        <v>13.1</v>
      </c>
      <c r="O83" s="20">
        <f t="shared" si="45"/>
        <v>38.200000000000003</v>
      </c>
      <c r="P83" s="20">
        <f t="shared" si="46"/>
        <v>38</v>
      </c>
      <c r="Q83" s="20">
        <f t="shared" si="47"/>
        <v>38.1</v>
      </c>
      <c r="R83" s="17">
        <f t="shared" si="48"/>
        <v>64.2</v>
      </c>
      <c r="S83" s="17">
        <f t="shared" si="49"/>
        <v>62.9</v>
      </c>
      <c r="T83" s="12" t="s">
        <v>176</v>
      </c>
      <c r="U83" s="12" t="s">
        <v>168</v>
      </c>
      <c r="V83" s="14" t="s">
        <v>184</v>
      </c>
      <c r="W83" s="14" t="s">
        <v>184</v>
      </c>
      <c r="X83" s="14" t="s">
        <v>357</v>
      </c>
      <c r="Y83" s="13">
        <v>6.6</v>
      </c>
      <c r="Z83" s="13">
        <v>6.5</v>
      </c>
      <c r="AA83" s="12" t="s">
        <v>175</v>
      </c>
      <c r="AB83" s="13" t="s">
        <v>281</v>
      </c>
      <c r="AC83" s="13" t="s">
        <v>282</v>
      </c>
      <c r="AD83" s="13">
        <v>0.8</v>
      </c>
      <c r="AE83" s="13">
        <v>-0.8</v>
      </c>
      <c r="AF83" s="13"/>
      <c r="AG83" s="12" t="s">
        <v>171</v>
      </c>
      <c r="AH83" s="12" t="s">
        <v>280</v>
      </c>
      <c r="AI83" s="12" t="s">
        <v>165</v>
      </c>
      <c r="AJ83" s="9"/>
      <c r="AK83" s="9" t="s">
        <v>1101</v>
      </c>
      <c r="AL83" s="21" t="s">
        <v>1102</v>
      </c>
    </row>
    <row r="84" spans="1:38" s="6" customFormat="1">
      <c r="A84" s="7">
        <v>45395</v>
      </c>
      <c r="B84" s="15" t="s">
        <v>110</v>
      </c>
      <c r="C84" s="9" t="s">
        <v>167</v>
      </c>
      <c r="D84" s="23">
        <v>7.7164351851851845E-2</v>
      </c>
      <c r="E84" s="24" t="s">
        <v>1075</v>
      </c>
      <c r="F84" s="19">
        <v>12.7</v>
      </c>
      <c r="G84" s="19">
        <v>11.9</v>
      </c>
      <c r="H84" s="19">
        <v>12.8</v>
      </c>
      <c r="I84" s="19">
        <v>12.7</v>
      </c>
      <c r="J84" s="19">
        <v>12.1</v>
      </c>
      <c r="K84" s="19">
        <v>12.1</v>
      </c>
      <c r="L84" s="19">
        <v>11.9</v>
      </c>
      <c r="M84" s="19">
        <v>12.2</v>
      </c>
      <c r="N84" s="19">
        <v>13.3</v>
      </c>
      <c r="O84" s="20">
        <f t="shared" si="45"/>
        <v>37.400000000000006</v>
      </c>
      <c r="P84" s="20">
        <f t="shared" si="46"/>
        <v>36.9</v>
      </c>
      <c r="Q84" s="20">
        <f t="shared" si="47"/>
        <v>37.400000000000006</v>
      </c>
      <c r="R84" s="17">
        <f t="shared" si="48"/>
        <v>62.20000000000001</v>
      </c>
      <c r="S84" s="17">
        <f t="shared" si="49"/>
        <v>61.599999999999994</v>
      </c>
      <c r="T84" s="12" t="s">
        <v>176</v>
      </c>
      <c r="U84" s="12" t="s">
        <v>168</v>
      </c>
      <c r="V84" s="14" t="s">
        <v>182</v>
      </c>
      <c r="W84" s="14" t="s">
        <v>231</v>
      </c>
      <c r="X84" s="14" t="s">
        <v>194</v>
      </c>
      <c r="Y84" s="13">
        <v>6.6</v>
      </c>
      <c r="Z84" s="13">
        <v>6.5</v>
      </c>
      <c r="AA84" s="12" t="s">
        <v>175</v>
      </c>
      <c r="AB84" s="13">
        <v>-0.7</v>
      </c>
      <c r="AC84" s="13" t="s">
        <v>282</v>
      </c>
      <c r="AD84" s="13">
        <v>0.1</v>
      </c>
      <c r="AE84" s="13">
        <v>-0.8</v>
      </c>
      <c r="AF84" s="13"/>
      <c r="AG84" s="12" t="s">
        <v>280</v>
      </c>
      <c r="AH84" s="12" t="s">
        <v>171</v>
      </c>
      <c r="AI84" s="12" t="s">
        <v>165</v>
      </c>
      <c r="AJ84" s="9"/>
      <c r="AK84" s="9" t="s">
        <v>1109</v>
      </c>
      <c r="AL84" s="21" t="s">
        <v>1110</v>
      </c>
    </row>
    <row r="85" spans="1:38" s="6" customFormat="1">
      <c r="A85" s="7">
        <v>45396</v>
      </c>
      <c r="B85" s="27" t="s">
        <v>109</v>
      </c>
      <c r="C85" s="9" t="s">
        <v>167</v>
      </c>
      <c r="D85" s="23">
        <v>7.9965277777777774E-2</v>
      </c>
      <c r="E85" s="24" t="s">
        <v>1077</v>
      </c>
      <c r="F85" s="19">
        <v>12.6</v>
      </c>
      <c r="G85" s="19">
        <v>11.6</v>
      </c>
      <c r="H85" s="19">
        <v>12.8</v>
      </c>
      <c r="I85" s="19">
        <v>13</v>
      </c>
      <c r="J85" s="19">
        <v>12.7</v>
      </c>
      <c r="K85" s="19">
        <v>13</v>
      </c>
      <c r="L85" s="19">
        <v>13.1</v>
      </c>
      <c r="M85" s="19">
        <v>13.8</v>
      </c>
      <c r="N85" s="19">
        <v>13.3</v>
      </c>
      <c r="O85" s="20">
        <f t="shared" si="45"/>
        <v>37</v>
      </c>
      <c r="P85" s="20">
        <f t="shared" si="46"/>
        <v>38.700000000000003</v>
      </c>
      <c r="Q85" s="20">
        <f t="shared" si="47"/>
        <v>40.200000000000003</v>
      </c>
      <c r="R85" s="17">
        <f t="shared" si="48"/>
        <v>62.7</v>
      </c>
      <c r="S85" s="17">
        <f t="shared" si="49"/>
        <v>65.899999999999991</v>
      </c>
      <c r="T85" s="12" t="s">
        <v>185</v>
      </c>
      <c r="U85" s="12" t="s">
        <v>180</v>
      </c>
      <c r="V85" s="14" t="s">
        <v>177</v>
      </c>
      <c r="W85" s="14" t="s">
        <v>265</v>
      </c>
      <c r="X85" s="14" t="s">
        <v>784</v>
      </c>
      <c r="Y85" s="13">
        <v>5.7</v>
      </c>
      <c r="Z85" s="13">
        <v>5.9</v>
      </c>
      <c r="AA85" s="12" t="s">
        <v>175</v>
      </c>
      <c r="AB85" s="13">
        <v>0.6</v>
      </c>
      <c r="AC85" s="13" t="s">
        <v>282</v>
      </c>
      <c r="AD85" s="13">
        <v>1.4</v>
      </c>
      <c r="AE85" s="13">
        <v>-0.8</v>
      </c>
      <c r="AF85" s="13"/>
      <c r="AG85" s="12" t="s">
        <v>172</v>
      </c>
      <c r="AH85" s="12" t="s">
        <v>171</v>
      </c>
      <c r="AI85" s="12" t="s">
        <v>166</v>
      </c>
      <c r="AJ85" s="9"/>
      <c r="AK85" s="9" t="s">
        <v>1113</v>
      </c>
      <c r="AL85" s="21" t="s">
        <v>1114</v>
      </c>
    </row>
    <row r="86" spans="1:38" s="6" customFormat="1">
      <c r="A86" s="7">
        <v>45396</v>
      </c>
      <c r="B86" s="15" t="s">
        <v>109</v>
      </c>
      <c r="C86" s="9" t="s">
        <v>167</v>
      </c>
      <c r="D86" s="23">
        <v>7.918981481481481E-2</v>
      </c>
      <c r="E86" s="24" t="s">
        <v>1064</v>
      </c>
      <c r="F86" s="19">
        <v>12.4</v>
      </c>
      <c r="G86" s="19">
        <v>11.2</v>
      </c>
      <c r="H86" s="19">
        <v>12.3</v>
      </c>
      <c r="I86" s="19">
        <v>12.8</v>
      </c>
      <c r="J86" s="19">
        <v>12.7</v>
      </c>
      <c r="K86" s="19">
        <v>13.4</v>
      </c>
      <c r="L86" s="19">
        <v>13.2</v>
      </c>
      <c r="M86" s="19">
        <v>13.4</v>
      </c>
      <c r="N86" s="19">
        <v>12.8</v>
      </c>
      <c r="O86" s="20">
        <f t="shared" si="45"/>
        <v>35.900000000000006</v>
      </c>
      <c r="P86" s="20">
        <f t="shared" si="46"/>
        <v>38.9</v>
      </c>
      <c r="Q86" s="20">
        <f t="shared" si="47"/>
        <v>39.400000000000006</v>
      </c>
      <c r="R86" s="17">
        <f t="shared" si="48"/>
        <v>61.400000000000006</v>
      </c>
      <c r="S86" s="17">
        <f t="shared" si="49"/>
        <v>65.5</v>
      </c>
      <c r="T86" s="12" t="s">
        <v>179</v>
      </c>
      <c r="U86" s="12" t="s">
        <v>180</v>
      </c>
      <c r="V86" s="14" t="s">
        <v>1079</v>
      </c>
      <c r="W86" s="14" t="s">
        <v>197</v>
      </c>
      <c r="X86" s="14" t="s">
        <v>578</v>
      </c>
      <c r="Y86" s="13">
        <v>5.7</v>
      </c>
      <c r="Z86" s="13">
        <v>5.9</v>
      </c>
      <c r="AA86" s="12" t="s">
        <v>175</v>
      </c>
      <c r="AB86" s="13">
        <v>-1.1000000000000001</v>
      </c>
      <c r="AC86" s="13" t="s">
        <v>282</v>
      </c>
      <c r="AD86" s="13">
        <v>-0.3</v>
      </c>
      <c r="AE86" s="13">
        <v>-0.8</v>
      </c>
      <c r="AF86" s="13"/>
      <c r="AG86" s="12" t="s">
        <v>280</v>
      </c>
      <c r="AH86" s="12" t="s">
        <v>171</v>
      </c>
      <c r="AI86" s="12" t="s">
        <v>165</v>
      </c>
      <c r="AJ86" s="9"/>
      <c r="AK86" s="9" t="s">
        <v>1117</v>
      </c>
      <c r="AL86" s="21" t="s">
        <v>1118</v>
      </c>
    </row>
    <row r="87" spans="1:38" s="6" customFormat="1">
      <c r="A87" s="7">
        <v>45396</v>
      </c>
      <c r="B87" s="15" t="s">
        <v>111</v>
      </c>
      <c r="C87" s="9" t="s">
        <v>167</v>
      </c>
      <c r="D87" s="23">
        <v>7.9247685185185185E-2</v>
      </c>
      <c r="E87" s="24" t="s">
        <v>1081</v>
      </c>
      <c r="F87" s="19">
        <v>12.9</v>
      </c>
      <c r="G87" s="19">
        <v>11.7</v>
      </c>
      <c r="H87" s="19">
        <v>13.4</v>
      </c>
      <c r="I87" s="19">
        <v>13.9</v>
      </c>
      <c r="J87" s="19">
        <v>12.9</v>
      </c>
      <c r="K87" s="19">
        <v>12.5</v>
      </c>
      <c r="L87" s="19">
        <v>12.2</v>
      </c>
      <c r="M87" s="19">
        <v>12.5</v>
      </c>
      <c r="N87" s="19">
        <v>12.7</v>
      </c>
      <c r="O87" s="20">
        <f t="shared" si="45"/>
        <v>38</v>
      </c>
      <c r="P87" s="20">
        <f t="shared" si="46"/>
        <v>39.299999999999997</v>
      </c>
      <c r="Q87" s="20">
        <f t="shared" si="47"/>
        <v>37.4</v>
      </c>
      <c r="R87" s="17">
        <f t="shared" si="48"/>
        <v>64.8</v>
      </c>
      <c r="S87" s="17">
        <f t="shared" si="49"/>
        <v>62.8</v>
      </c>
      <c r="T87" s="12" t="s">
        <v>176</v>
      </c>
      <c r="U87" s="12" t="s">
        <v>168</v>
      </c>
      <c r="V87" s="14" t="s">
        <v>865</v>
      </c>
      <c r="W87" s="14" t="s">
        <v>390</v>
      </c>
      <c r="X87" s="14" t="s">
        <v>201</v>
      </c>
      <c r="Y87" s="13">
        <v>5.7</v>
      </c>
      <c r="Z87" s="13">
        <v>5.9</v>
      </c>
      <c r="AA87" s="12" t="s">
        <v>175</v>
      </c>
      <c r="AB87" s="13">
        <v>0.7</v>
      </c>
      <c r="AC87" s="13">
        <v>-0.4</v>
      </c>
      <c r="AD87" s="13">
        <v>1.1000000000000001</v>
      </c>
      <c r="AE87" s="13">
        <v>-0.8</v>
      </c>
      <c r="AF87" s="13"/>
      <c r="AG87" s="12" t="s">
        <v>286</v>
      </c>
      <c r="AH87" s="12" t="s">
        <v>280</v>
      </c>
      <c r="AI87" s="12" t="s">
        <v>166</v>
      </c>
      <c r="AJ87" s="9"/>
      <c r="AK87" s="9" t="s">
        <v>1123</v>
      </c>
      <c r="AL87" s="21" t="s">
        <v>1124</v>
      </c>
    </row>
    <row r="88" spans="1:38" s="6" customFormat="1">
      <c r="A88" s="7">
        <v>45396</v>
      </c>
      <c r="B88" s="15" t="s">
        <v>108</v>
      </c>
      <c r="C88" s="9" t="s">
        <v>167</v>
      </c>
      <c r="D88" s="23">
        <v>7.784722222222222E-2</v>
      </c>
      <c r="E88" s="24" t="s">
        <v>1085</v>
      </c>
      <c r="F88" s="19">
        <v>12.3</v>
      </c>
      <c r="G88" s="19">
        <v>11.3</v>
      </c>
      <c r="H88" s="19">
        <v>12.3</v>
      </c>
      <c r="I88" s="19">
        <v>12.8</v>
      </c>
      <c r="J88" s="19">
        <v>12.5</v>
      </c>
      <c r="K88" s="19">
        <v>12.8</v>
      </c>
      <c r="L88" s="19">
        <v>12.6</v>
      </c>
      <c r="M88" s="19">
        <v>13.2</v>
      </c>
      <c r="N88" s="19">
        <v>12.8</v>
      </c>
      <c r="O88" s="20">
        <f t="shared" si="45"/>
        <v>35.900000000000006</v>
      </c>
      <c r="P88" s="20">
        <f t="shared" si="46"/>
        <v>38.1</v>
      </c>
      <c r="Q88" s="20">
        <f t="shared" si="47"/>
        <v>38.599999999999994</v>
      </c>
      <c r="R88" s="17">
        <f t="shared" si="48"/>
        <v>61.2</v>
      </c>
      <c r="S88" s="17">
        <f t="shared" si="49"/>
        <v>63.899999999999991</v>
      </c>
      <c r="T88" s="12" t="s">
        <v>179</v>
      </c>
      <c r="U88" s="12" t="s">
        <v>180</v>
      </c>
      <c r="V88" s="14" t="s">
        <v>257</v>
      </c>
      <c r="W88" s="14" t="s">
        <v>1086</v>
      </c>
      <c r="X88" s="14" t="s">
        <v>184</v>
      </c>
      <c r="Y88" s="13">
        <v>5.7</v>
      </c>
      <c r="Z88" s="13">
        <v>5.9</v>
      </c>
      <c r="AA88" s="12" t="s">
        <v>175</v>
      </c>
      <c r="AB88" s="13">
        <v>-0.6</v>
      </c>
      <c r="AC88" s="13" t="s">
        <v>282</v>
      </c>
      <c r="AD88" s="13">
        <v>0.2</v>
      </c>
      <c r="AE88" s="13">
        <v>-0.8</v>
      </c>
      <c r="AF88" s="13"/>
      <c r="AG88" s="12" t="s">
        <v>280</v>
      </c>
      <c r="AH88" s="12" t="s">
        <v>280</v>
      </c>
      <c r="AI88" s="12" t="s">
        <v>165</v>
      </c>
      <c r="AJ88" s="9"/>
      <c r="AK88" s="9" t="s">
        <v>1129</v>
      </c>
      <c r="AL88" s="21" t="s">
        <v>1130</v>
      </c>
    </row>
    <row r="89" spans="1:38" s="6" customFormat="1">
      <c r="A89" s="7">
        <v>45542</v>
      </c>
      <c r="B89" s="15" t="s">
        <v>1135</v>
      </c>
      <c r="C89" s="9" t="s">
        <v>167</v>
      </c>
      <c r="D89" s="23">
        <v>7.9942129629629627E-2</v>
      </c>
      <c r="E89" s="24" t="s">
        <v>1147</v>
      </c>
      <c r="F89" s="19">
        <v>12.7</v>
      </c>
      <c r="G89" s="19">
        <v>12</v>
      </c>
      <c r="H89" s="19">
        <v>12.2</v>
      </c>
      <c r="I89" s="19">
        <v>13.1</v>
      </c>
      <c r="J89" s="19">
        <v>12.9</v>
      </c>
      <c r="K89" s="19">
        <v>13</v>
      </c>
      <c r="L89" s="19">
        <v>13.3</v>
      </c>
      <c r="M89" s="19">
        <v>13.4</v>
      </c>
      <c r="N89" s="19">
        <v>13.1</v>
      </c>
      <c r="O89" s="20">
        <f t="shared" ref="O89:O95" si="50">SUM(F89:H89)</f>
        <v>36.9</v>
      </c>
      <c r="P89" s="20">
        <f t="shared" ref="P89:P95" si="51">SUM(I89:K89)</f>
        <v>39</v>
      </c>
      <c r="Q89" s="20">
        <f t="shared" ref="Q89:Q95" si="52">SUM(L89:N89)</f>
        <v>39.800000000000004</v>
      </c>
      <c r="R89" s="17">
        <f t="shared" ref="R89:R95" si="53">SUM(F89:J89)</f>
        <v>62.9</v>
      </c>
      <c r="S89" s="17">
        <f t="shared" ref="S89:S95" si="54">SUM(J89:N89)</f>
        <v>65.7</v>
      </c>
      <c r="T89" s="12" t="s">
        <v>179</v>
      </c>
      <c r="U89" s="12" t="s">
        <v>180</v>
      </c>
      <c r="V89" s="14" t="s">
        <v>1148</v>
      </c>
      <c r="W89" s="14" t="s">
        <v>247</v>
      </c>
      <c r="X89" s="14" t="s">
        <v>233</v>
      </c>
      <c r="Y89" s="13">
        <v>2.7</v>
      </c>
      <c r="Z89" s="13">
        <v>4.3</v>
      </c>
      <c r="AA89" s="12" t="s">
        <v>165</v>
      </c>
      <c r="AB89" s="13">
        <v>0.1</v>
      </c>
      <c r="AC89" s="13" t="s">
        <v>282</v>
      </c>
      <c r="AD89" s="13">
        <v>0.7</v>
      </c>
      <c r="AE89" s="13">
        <v>-0.6</v>
      </c>
      <c r="AF89" s="13"/>
      <c r="AG89" s="12" t="s">
        <v>171</v>
      </c>
      <c r="AH89" s="12" t="s">
        <v>280</v>
      </c>
      <c r="AI89" s="12" t="s">
        <v>165</v>
      </c>
      <c r="AJ89" s="9"/>
      <c r="AK89" s="9" t="s">
        <v>1145</v>
      </c>
      <c r="AL89" s="21" t="s">
        <v>1146</v>
      </c>
    </row>
    <row r="90" spans="1:38" s="6" customFormat="1">
      <c r="A90" s="7">
        <v>45542</v>
      </c>
      <c r="B90" s="15" t="s">
        <v>111</v>
      </c>
      <c r="C90" s="9" t="s">
        <v>167</v>
      </c>
      <c r="D90" s="23">
        <v>7.784722222222222E-2</v>
      </c>
      <c r="E90" s="24" t="s">
        <v>1166</v>
      </c>
      <c r="F90" s="19">
        <v>12.5</v>
      </c>
      <c r="G90" s="19">
        <v>11.4</v>
      </c>
      <c r="H90" s="19">
        <v>12.8</v>
      </c>
      <c r="I90" s="19">
        <v>13</v>
      </c>
      <c r="J90" s="19">
        <v>12.5</v>
      </c>
      <c r="K90" s="19">
        <v>12.3</v>
      </c>
      <c r="L90" s="19">
        <v>12.5</v>
      </c>
      <c r="M90" s="19">
        <v>12.7</v>
      </c>
      <c r="N90" s="19">
        <v>12.9</v>
      </c>
      <c r="O90" s="20">
        <f t="shared" si="50"/>
        <v>36.700000000000003</v>
      </c>
      <c r="P90" s="20">
        <f t="shared" si="51"/>
        <v>37.799999999999997</v>
      </c>
      <c r="Q90" s="20">
        <f t="shared" si="52"/>
        <v>38.1</v>
      </c>
      <c r="R90" s="17">
        <f t="shared" si="53"/>
        <v>62.2</v>
      </c>
      <c r="S90" s="17">
        <f t="shared" si="54"/>
        <v>62.9</v>
      </c>
      <c r="T90" s="12" t="s">
        <v>185</v>
      </c>
      <c r="U90" s="12" t="s">
        <v>168</v>
      </c>
      <c r="V90" s="14" t="s">
        <v>354</v>
      </c>
      <c r="W90" s="14" t="s">
        <v>204</v>
      </c>
      <c r="X90" s="14" t="s">
        <v>218</v>
      </c>
      <c r="Y90" s="13">
        <v>2.7</v>
      </c>
      <c r="Z90" s="13">
        <v>4.3</v>
      </c>
      <c r="AA90" s="12" t="s">
        <v>165</v>
      </c>
      <c r="AB90" s="13">
        <v>-1.4</v>
      </c>
      <c r="AC90" s="13" t="s">
        <v>282</v>
      </c>
      <c r="AD90" s="13">
        <v>-0.8</v>
      </c>
      <c r="AE90" s="13">
        <v>-0.6</v>
      </c>
      <c r="AF90" s="13"/>
      <c r="AG90" s="12" t="s">
        <v>284</v>
      </c>
      <c r="AH90" s="12" t="s">
        <v>280</v>
      </c>
      <c r="AI90" s="12" t="s">
        <v>165</v>
      </c>
      <c r="AJ90" s="9"/>
      <c r="AK90" s="9" t="s">
        <v>1164</v>
      </c>
      <c r="AL90" s="21" t="s">
        <v>1165</v>
      </c>
    </row>
    <row r="91" spans="1:38" s="6" customFormat="1">
      <c r="A91" s="7">
        <v>45543</v>
      </c>
      <c r="B91" s="15" t="s">
        <v>1136</v>
      </c>
      <c r="C91" s="9" t="s">
        <v>167</v>
      </c>
      <c r="D91" s="23">
        <v>7.9953703703703707E-2</v>
      </c>
      <c r="E91" s="24" t="s">
        <v>1181</v>
      </c>
      <c r="F91" s="19">
        <v>12.5</v>
      </c>
      <c r="G91" s="19">
        <v>11.9</v>
      </c>
      <c r="H91" s="19">
        <v>12.9</v>
      </c>
      <c r="I91" s="19">
        <v>12.6</v>
      </c>
      <c r="J91" s="19">
        <v>12.2</v>
      </c>
      <c r="K91" s="19">
        <v>12.5</v>
      </c>
      <c r="L91" s="19">
        <v>12.9</v>
      </c>
      <c r="M91" s="19">
        <v>14</v>
      </c>
      <c r="N91" s="19">
        <v>14.3</v>
      </c>
      <c r="O91" s="20">
        <f t="shared" si="50"/>
        <v>37.299999999999997</v>
      </c>
      <c r="P91" s="20">
        <f t="shared" si="51"/>
        <v>37.299999999999997</v>
      </c>
      <c r="Q91" s="20">
        <f t="shared" si="52"/>
        <v>41.2</v>
      </c>
      <c r="R91" s="17">
        <f t="shared" si="53"/>
        <v>62.099999999999994</v>
      </c>
      <c r="S91" s="17">
        <f t="shared" si="54"/>
        <v>65.900000000000006</v>
      </c>
      <c r="T91" s="12" t="s">
        <v>179</v>
      </c>
      <c r="U91" s="12" t="s">
        <v>180</v>
      </c>
      <c r="V91" s="14" t="s">
        <v>236</v>
      </c>
      <c r="W91" s="14" t="s">
        <v>249</v>
      </c>
      <c r="X91" s="14" t="s">
        <v>233</v>
      </c>
      <c r="Y91" s="13">
        <v>1.3</v>
      </c>
      <c r="Z91" s="13">
        <v>1.9</v>
      </c>
      <c r="AA91" s="12" t="s">
        <v>165</v>
      </c>
      <c r="AB91" s="13">
        <v>-0.1</v>
      </c>
      <c r="AC91" s="13" t="s">
        <v>282</v>
      </c>
      <c r="AD91" s="13">
        <v>0.5</v>
      </c>
      <c r="AE91" s="13">
        <v>-0.6</v>
      </c>
      <c r="AF91" s="13"/>
      <c r="AG91" s="12" t="s">
        <v>171</v>
      </c>
      <c r="AH91" s="12" t="s">
        <v>280</v>
      </c>
      <c r="AI91" s="12" t="s">
        <v>165</v>
      </c>
      <c r="AJ91" s="9"/>
      <c r="AK91" s="9" t="s">
        <v>1210</v>
      </c>
      <c r="AL91" s="21" t="s">
        <v>1211</v>
      </c>
    </row>
    <row r="92" spans="1:38" s="6" customFormat="1">
      <c r="A92" s="7">
        <v>45543</v>
      </c>
      <c r="B92" s="27" t="s">
        <v>111</v>
      </c>
      <c r="C92" s="9" t="s">
        <v>167</v>
      </c>
      <c r="D92" s="23">
        <v>7.8553240740740743E-2</v>
      </c>
      <c r="E92" s="24" t="s">
        <v>232</v>
      </c>
      <c r="F92" s="19">
        <v>12.2</v>
      </c>
      <c r="G92" s="19">
        <v>10.8</v>
      </c>
      <c r="H92" s="19">
        <v>12.3</v>
      </c>
      <c r="I92" s="19">
        <v>13.2</v>
      </c>
      <c r="J92" s="19">
        <v>12.9</v>
      </c>
      <c r="K92" s="19">
        <v>12.9</v>
      </c>
      <c r="L92" s="19">
        <v>13</v>
      </c>
      <c r="M92" s="19">
        <v>13.2</v>
      </c>
      <c r="N92" s="19">
        <v>13.2</v>
      </c>
      <c r="O92" s="20">
        <f t="shared" si="50"/>
        <v>35.299999999999997</v>
      </c>
      <c r="P92" s="20">
        <f t="shared" si="51"/>
        <v>39</v>
      </c>
      <c r="Q92" s="20">
        <f t="shared" si="52"/>
        <v>39.4</v>
      </c>
      <c r="R92" s="17">
        <f t="shared" si="53"/>
        <v>61.4</v>
      </c>
      <c r="S92" s="17">
        <f t="shared" si="54"/>
        <v>65.2</v>
      </c>
      <c r="T92" s="12" t="s">
        <v>179</v>
      </c>
      <c r="U92" s="12" t="s">
        <v>180</v>
      </c>
      <c r="V92" s="14" t="s">
        <v>233</v>
      </c>
      <c r="W92" s="14" t="s">
        <v>257</v>
      </c>
      <c r="X92" s="14" t="s">
        <v>239</v>
      </c>
      <c r="Y92" s="13">
        <v>1.3</v>
      </c>
      <c r="Z92" s="13">
        <v>1.9</v>
      </c>
      <c r="AA92" s="12" t="s">
        <v>165</v>
      </c>
      <c r="AB92" s="13">
        <v>-0.3</v>
      </c>
      <c r="AC92" s="13" t="s">
        <v>282</v>
      </c>
      <c r="AD92" s="13">
        <v>0.3</v>
      </c>
      <c r="AE92" s="13">
        <v>-0.6</v>
      </c>
      <c r="AF92" s="13"/>
      <c r="AG92" s="12" t="s">
        <v>280</v>
      </c>
      <c r="AH92" s="12" t="s">
        <v>171</v>
      </c>
      <c r="AI92" s="12" t="s">
        <v>166</v>
      </c>
      <c r="AJ92" s="9"/>
      <c r="AK92" s="9" t="s">
        <v>1204</v>
      </c>
      <c r="AL92" s="21" t="s">
        <v>1205</v>
      </c>
    </row>
    <row r="93" spans="1:38" s="6" customFormat="1">
      <c r="A93" s="7">
        <v>45543</v>
      </c>
      <c r="B93" s="15" t="s">
        <v>111</v>
      </c>
      <c r="C93" s="9" t="s">
        <v>167</v>
      </c>
      <c r="D93" s="23">
        <v>7.8518518518518515E-2</v>
      </c>
      <c r="E93" s="24" t="s">
        <v>1139</v>
      </c>
      <c r="F93" s="19">
        <v>12.5</v>
      </c>
      <c r="G93" s="19">
        <v>11.6</v>
      </c>
      <c r="H93" s="19">
        <v>12.8</v>
      </c>
      <c r="I93" s="19">
        <v>12.8</v>
      </c>
      <c r="J93" s="19">
        <v>12.5</v>
      </c>
      <c r="K93" s="19">
        <v>12.4</v>
      </c>
      <c r="L93" s="19">
        <v>12.9</v>
      </c>
      <c r="M93" s="19">
        <v>12.9</v>
      </c>
      <c r="N93" s="19">
        <v>13</v>
      </c>
      <c r="O93" s="20">
        <f t="shared" si="50"/>
        <v>36.900000000000006</v>
      </c>
      <c r="P93" s="20">
        <f t="shared" si="51"/>
        <v>37.700000000000003</v>
      </c>
      <c r="Q93" s="20">
        <f t="shared" si="52"/>
        <v>38.799999999999997</v>
      </c>
      <c r="R93" s="17">
        <f t="shared" si="53"/>
        <v>62.2</v>
      </c>
      <c r="S93" s="17">
        <f t="shared" si="54"/>
        <v>63.699999999999996</v>
      </c>
      <c r="T93" s="12" t="s">
        <v>185</v>
      </c>
      <c r="U93" s="12" t="s">
        <v>180</v>
      </c>
      <c r="V93" s="14" t="s">
        <v>791</v>
      </c>
      <c r="W93" s="14" t="s">
        <v>187</v>
      </c>
      <c r="X93" s="14" t="s">
        <v>462</v>
      </c>
      <c r="Y93" s="13">
        <v>1.3</v>
      </c>
      <c r="Z93" s="13">
        <v>1.9</v>
      </c>
      <c r="AA93" s="12" t="s">
        <v>165</v>
      </c>
      <c r="AB93" s="13">
        <v>-0.6</v>
      </c>
      <c r="AC93" s="13" t="s">
        <v>282</v>
      </c>
      <c r="AD93" s="13" t="s">
        <v>281</v>
      </c>
      <c r="AE93" s="13">
        <v>-0.6</v>
      </c>
      <c r="AF93" s="13"/>
      <c r="AG93" s="12" t="s">
        <v>280</v>
      </c>
      <c r="AH93" s="12" t="s">
        <v>280</v>
      </c>
      <c r="AI93" s="12" t="s">
        <v>166</v>
      </c>
      <c r="AJ93" s="9"/>
      <c r="AK93" s="9" t="s">
        <v>1198</v>
      </c>
      <c r="AL93" s="21" t="s">
        <v>1199</v>
      </c>
    </row>
    <row r="94" spans="1:38" s="6" customFormat="1">
      <c r="A94" s="7">
        <v>45549</v>
      </c>
      <c r="B94" s="15" t="s">
        <v>1214</v>
      </c>
      <c r="C94" s="9" t="s">
        <v>167</v>
      </c>
      <c r="D94" s="23">
        <v>7.9907407407407413E-2</v>
      </c>
      <c r="E94" s="24" t="s">
        <v>1226</v>
      </c>
      <c r="F94" s="19">
        <v>12.6</v>
      </c>
      <c r="G94" s="19">
        <v>11.2</v>
      </c>
      <c r="H94" s="19">
        <v>12.9</v>
      </c>
      <c r="I94" s="19">
        <v>13.9</v>
      </c>
      <c r="J94" s="19">
        <v>12.9</v>
      </c>
      <c r="K94" s="19">
        <v>13</v>
      </c>
      <c r="L94" s="19">
        <v>13.1</v>
      </c>
      <c r="M94" s="19">
        <v>13.1</v>
      </c>
      <c r="N94" s="19">
        <v>12.7</v>
      </c>
      <c r="O94" s="20">
        <f t="shared" si="50"/>
        <v>36.699999999999996</v>
      </c>
      <c r="P94" s="20">
        <f t="shared" si="51"/>
        <v>39.799999999999997</v>
      </c>
      <c r="Q94" s="20">
        <f t="shared" si="52"/>
        <v>38.9</v>
      </c>
      <c r="R94" s="17">
        <f t="shared" si="53"/>
        <v>63.499999999999993</v>
      </c>
      <c r="S94" s="17">
        <f t="shared" si="54"/>
        <v>64.8</v>
      </c>
      <c r="T94" s="12" t="s">
        <v>185</v>
      </c>
      <c r="U94" s="12" t="s">
        <v>180</v>
      </c>
      <c r="V94" s="14" t="s">
        <v>203</v>
      </c>
      <c r="W94" s="14" t="s">
        <v>1227</v>
      </c>
      <c r="X94" s="14" t="s">
        <v>192</v>
      </c>
      <c r="Y94" s="13">
        <v>3.4</v>
      </c>
      <c r="Z94" s="13">
        <v>1.8</v>
      </c>
      <c r="AA94" s="12" t="s">
        <v>165</v>
      </c>
      <c r="AB94" s="13">
        <v>-0.2</v>
      </c>
      <c r="AC94" s="13" t="s">
        <v>282</v>
      </c>
      <c r="AD94" s="13">
        <v>0.2</v>
      </c>
      <c r="AE94" s="13">
        <v>-0.4</v>
      </c>
      <c r="AF94" s="13"/>
      <c r="AG94" s="12" t="s">
        <v>280</v>
      </c>
      <c r="AH94" s="12" t="s">
        <v>171</v>
      </c>
      <c r="AI94" s="12" t="s">
        <v>166</v>
      </c>
      <c r="AJ94" s="9"/>
      <c r="AK94" s="9" t="s">
        <v>1228</v>
      </c>
      <c r="AL94" s="21" t="s">
        <v>1229</v>
      </c>
    </row>
    <row r="95" spans="1:38" s="6" customFormat="1">
      <c r="A95" s="7">
        <v>45549</v>
      </c>
      <c r="B95" s="15" t="s">
        <v>1222</v>
      </c>
      <c r="C95" s="9" t="s">
        <v>167</v>
      </c>
      <c r="D95" s="23">
        <v>8.0590277777777775E-2</v>
      </c>
      <c r="E95" s="24" t="s">
        <v>1234</v>
      </c>
      <c r="F95" s="19">
        <v>12.7</v>
      </c>
      <c r="G95" s="19">
        <v>11.4</v>
      </c>
      <c r="H95" s="19">
        <v>13.3</v>
      </c>
      <c r="I95" s="19">
        <v>14.1</v>
      </c>
      <c r="J95" s="19">
        <v>13.2</v>
      </c>
      <c r="K95" s="19">
        <v>13.2</v>
      </c>
      <c r="L95" s="19">
        <v>13.5</v>
      </c>
      <c r="M95" s="19">
        <v>12.8</v>
      </c>
      <c r="N95" s="19">
        <v>12.1</v>
      </c>
      <c r="O95" s="20">
        <f t="shared" si="50"/>
        <v>37.400000000000006</v>
      </c>
      <c r="P95" s="20">
        <f t="shared" si="51"/>
        <v>40.5</v>
      </c>
      <c r="Q95" s="20">
        <f t="shared" si="52"/>
        <v>38.4</v>
      </c>
      <c r="R95" s="17">
        <f t="shared" si="53"/>
        <v>64.7</v>
      </c>
      <c r="S95" s="17">
        <f t="shared" si="54"/>
        <v>64.8</v>
      </c>
      <c r="T95" s="12" t="s">
        <v>176</v>
      </c>
      <c r="U95" s="12" t="s">
        <v>222</v>
      </c>
      <c r="V95" s="14" t="s">
        <v>1148</v>
      </c>
      <c r="W95" s="14" t="s">
        <v>242</v>
      </c>
      <c r="X95" s="14" t="s">
        <v>225</v>
      </c>
      <c r="Y95" s="13">
        <v>3.4</v>
      </c>
      <c r="Z95" s="13">
        <v>1.8</v>
      </c>
      <c r="AA95" s="12" t="s">
        <v>165</v>
      </c>
      <c r="AB95" s="13">
        <v>0.4</v>
      </c>
      <c r="AC95" s="13" t="s">
        <v>282</v>
      </c>
      <c r="AD95" s="13">
        <v>0.8</v>
      </c>
      <c r="AE95" s="13">
        <v>-0.4</v>
      </c>
      <c r="AF95" s="13"/>
      <c r="AG95" s="12" t="s">
        <v>171</v>
      </c>
      <c r="AH95" s="12" t="s">
        <v>280</v>
      </c>
      <c r="AI95" s="12" t="s">
        <v>165</v>
      </c>
      <c r="AJ95" s="9"/>
      <c r="AK95" s="9" t="s">
        <v>1239</v>
      </c>
      <c r="AL95" s="21" t="s">
        <v>1240</v>
      </c>
    </row>
    <row r="96" spans="1:38" s="6" customFormat="1">
      <c r="A96" s="7">
        <v>45549</v>
      </c>
      <c r="B96" s="15" t="s">
        <v>111</v>
      </c>
      <c r="C96" s="9" t="s">
        <v>167</v>
      </c>
      <c r="D96" s="23">
        <v>7.8541666666666662E-2</v>
      </c>
      <c r="E96" s="24" t="s">
        <v>1248</v>
      </c>
      <c r="F96" s="19">
        <v>12.8</v>
      </c>
      <c r="G96" s="19">
        <v>11.9</v>
      </c>
      <c r="H96" s="19">
        <v>12.7</v>
      </c>
      <c r="I96" s="19">
        <v>13</v>
      </c>
      <c r="J96" s="19">
        <v>12.4</v>
      </c>
      <c r="K96" s="19">
        <v>12.6</v>
      </c>
      <c r="L96" s="19">
        <v>12.7</v>
      </c>
      <c r="M96" s="19">
        <v>12.7</v>
      </c>
      <c r="N96" s="19">
        <v>12.8</v>
      </c>
      <c r="O96" s="20">
        <f t="shared" ref="O96:O101" si="55">SUM(F96:H96)</f>
        <v>37.400000000000006</v>
      </c>
      <c r="P96" s="20">
        <f t="shared" ref="P96:P101" si="56">SUM(I96:K96)</f>
        <v>38</v>
      </c>
      <c r="Q96" s="20">
        <f t="shared" ref="Q96:Q101" si="57">SUM(L96:N96)</f>
        <v>38.200000000000003</v>
      </c>
      <c r="R96" s="17">
        <f t="shared" ref="R96:R101" si="58">SUM(F96:J96)</f>
        <v>62.800000000000004</v>
      </c>
      <c r="S96" s="17">
        <f t="shared" ref="S96:S101" si="59">SUM(J96:N96)</f>
        <v>63.2</v>
      </c>
      <c r="T96" s="12" t="s">
        <v>185</v>
      </c>
      <c r="U96" s="12" t="s">
        <v>168</v>
      </c>
      <c r="V96" s="14" t="s">
        <v>385</v>
      </c>
      <c r="W96" s="14" t="s">
        <v>203</v>
      </c>
      <c r="X96" s="14" t="s">
        <v>178</v>
      </c>
      <c r="Y96" s="13">
        <v>3.4</v>
      </c>
      <c r="Z96" s="13">
        <v>1.8</v>
      </c>
      <c r="AA96" s="12" t="s">
        <v>165</v>
      </c>
      <c r="AB96" s="13">
        <v>-0.4</v>
      </c>
      <c r="AC96" s="13" t="s">
        <v>282</v>
      </c>
      <c r="AD96" s="13" t="s">
        <v>281</v>
      </c>
      <c r="AE96" s="13">
        <v>-0.4</v>
      </c>
      <c r="AF96" s="13"/>
      <c r="AG96" s="12" t="s">
        <v>280</v>
      </c>
      <c r="AH96" s="12" t="s">
        <v>171</v>
      </c>
      <c r="AI96" s="12" t="s">
        <v>166</v>
      </c>
      <c r="AJ96" s="9"/>
      <c r="AK96" s="9" t="s">
        <v>1249</v>
      </c>
      <c r="AL96" s="21" t="s">
        <v>1250</v>
      </c>
    </row>
    <row r="97" spans="1:38" s="6" customFormat="1">
      <c r="A97" s="7">
        <v>45550</v>
      </c>
      <c r="B97" s="15" t="s">
        <v>1135</v>
      </c>
      <c r="C97" s="9" t="s">
        <v>167</v>
      </c>
      <c r="D97" s="23">
        <v>7.9907407407407413E-2</v>
      </c>
      <c r="E97" s="24" t="s">
        <v>1264</v>
      </c>
      <c r="F97" s="19">
        <v>12.5</v>
      </c>
      <c r="G97" s="19">
        <v>11.5</v>
      </c>
      <c r="H97" s="19">
        <v>12.5</v>
      </c>
      <c r="I97" s="19">
        <v>13.3</v>
      </c>
      <c r="J97" s="19">
        <v>13.1</v>
      </c>
      <c r="K97" s="19">
        <v>12.9</v>
      </c>
      <c r="L97" s="19">
        <v>12.8</v>
      </c>
      <c r="M97" s="19">
        <v>13</v>
      </c>
      <c r="N97" s="19">
        <v>13.8</v>
      </c>
      <c r="O97" s="20">
        <f t="shared" si="55"/>
        <v>36.5</v>
      </c>
      <c r="P97" s="20">
        <f t="shared" si="56"/>
        <v>39.299999999999997</v>
      </c>
      <c r="Q97" s="20">
        <f t="shared" si="57"/>
        <v>39.6</v>
      </c>
      <c r="R97" s="17">
        <f t="shared" si="58"/>
        <v>62.9</v>
      </c>
      <c r="S97" s="17">
        <f t="shared" si="59"/>
        <v>65.599999999999994</v>
      </c>
      <c r="T97" s="12" t="s">
        <v>179</v>
      </c>
      <c r="U97" s="12" t="s">
        <v>180</v>
      </c>
      <c r="V97" s="14" t="s">
        <v>197</v>
      </c>
      <c r="W97" s="14" t="s">
        <v>1265</v>
      </c>
      <c r="X97" s="14" t="s">
        <v>1233</v>
      </c>
      <c r="Y97" s="13">
        <v>1.5</v>
      </c>
      <c r="Z97" s="13">
        <v>1.8</v>
      </c>
      <c r="AA97" s="12" t="s">
        <v>165</v>
      </c>
      <c r="AB97" s="13">
        <v>-0.2</v>
      </c>
      <c r="AC97" s="13" t="s">
        <v>282</v>
      </c>
      <c r="AD97" s="13">
        <v>0.2</v>
      </c>
      <c r="AE97" s="13">
        <v>-0.4</v>
      </c>
      <c r="AF97" s="13"/>
      <c r="AG97" s="12" t="s">
        <v>280</v>
      </c>
      <c r="AH97" s="12" t="s">
        <v>171</v>
      </c>
      <c r="AI97" s="12" t="s">
        <v>166</v>
      </c>
      <c r="AJ97" s="9"/>
      <c r="AK97" s="9" t="s">
        <v>1262</v>
      </c>
      <c r="AL97" s="21" t="s">
        <v>1263</v>
      </c>
    </row>
    <row r="98" spans="1:38" s="6" customFormat="1">
      <c r="A98" s="7">
        <v>45550</v>
      </c>
      <c r="B98" s="15" t="s">
        <v>111</v>
      </c>
      <c r="C98" s="9" t="s">
        <v>167</v>
      </c>
      <c r="D98" s="23">
        <v>7.8518518518518515E-2</v>
      </c>
      <c r="E98" s="24" t="s">
        <v>1276</v>
      </c>
      <c r="F98" s="19">
        <v>12.5</v>
      </c>
      <c r="G98" s="19">
        <v>11.2</v>
      </c>
      <c r="H98" s="19">
        <v>12.1</v>
      </c>
      <c r="I98" s="19">
        <v>12.8</v>
      </c>
      <c r="J98" s="19">
        <v>12.8</v>
      </c>
      <c r="K98" s="19">
        <v>13.1</v>
      </c>
      <c r="L98" s="19">
        <v>13.3</v>
      </c>
      <c r="M98" s="19">
        <v>12.8</v>
      </c>
      <c r="N98" s="19">
        <v>12.8</v>
      </c>
      <c r="O98" s="20">
        <f t="shared" si="55"/>
        <v>35.799999999999997</v>
      </c>
      <c r="P98" s="20">
        <f t="shared" si="56"/>
        <v>38.700000000000003</v>
      </c>
      <c r="Q98" s="20">
        <f t="shared" si="57"/>
        <v>38.900000000000006</v>
      </c>
      <c r="R98" s="17">
        <f t="shared" si="58"/>
        <v>61.399999999999991</v>
      </c>
      <c r="S98" s="17">
        <f t="shared" si="59"/>
        <v>64.8</v>
      </c>
      <c r="T98" s="12" t="s">
        <v>179</v>
      </c>
      <c r="U98" s="12" t="s">
        <v>180</v>
      </c>
      <c r="V98" s="14" t="s">
        <v>713</v>
      </c>
      <c r="W98" s="14" t="s">
        <v>473</v>
      </c>
      <c r="X98" s="14" t="s">
        <v>237</v>
      </c>
      <c r="Y98" s="13">
        <v>1.5</v>
      </c>
      <c r="Z98" s="13">
        <v>1.8</v>
      </c>
      <c r="AA98" s="12" t="s">
        <v>165</v>
      </c>
      <c r="AB98" s="13">
        <v>-0.6</v>
      </c>
      <c r="AC98" s="13" t="s">
        <v>282</v>
      </c>
      <c r="AD98" s="13">
        <v>-0.2</v>
      </c>
      <c r="AE98" s="13">
        <v>-0.4</v>
      </c>
      <c r="AF98" s="13"/>
      <c r="AG98" s="12" t="s">
        <v>280</v>
      </c>
      <c r="AH98" s="12" t="s">
        <v>171</v>
      </c>
      <c r="AI98" s="12" t="s">
        <v>165</v>
      </c>
      <c r="AJ98" s="9"/>
      <c r="AK98" s="9" t="s">
        <v>1274</v>
      </c>
      <c r="AL98" s="21" t="s">
        <v>1275</v>
      </c>
    </row>
    <row r="99" spans="1:38" s="6" customFormat="1">
      <c r="A99" s="7">
        <v>45550</v>
      </c>
      <c r="B99" s="15" t="s">
        <v>105</v>
      </c>
      <c r="C99" s="9" t="s">
        <v>167</v>
      </c>
      <c r="D99" s="23">
        <v>7.7800925925925926E-2</v>
      </c>
      <c r="E99" s="24" t="s">
        <v>1216</v>
      </c>
      <c r="F99" s="19">
        <v>12.6</v>
      </c>
      <c r="G99" s="19">
        <v>11.2</v>
      </c>
      <c r="H99" s="19">
        <v>12.6</v>
      </c>
      <c r="I99" s="19">
        <v>13.3</v>
      </c>
      <c r="J99" s="19">
        <v>12</v>
      </c>
      <c r="K99" s="19">
        <v>12.5</v>
      </c>
      <c r="L99" s="19">
        <v>12.8</v>
      </c>
      <c r="M99" s="19">
        <v>12.5</v>
      </c>
      <c r="N99" s="19">
        <v>12.7</v>
      </c>
      <c r="O99" s="20">
        <f t="shared" si="55"/>
        <v>36.4</v>
      </c>
      <c r="P99" s="20">
        <f t="shared" si="56"/>
        <v>37.799999999999997</v>
      </c>
      <c r="Q99" s="20">
        <f t="shared" si="57"/>
        <v>38</v>
      </c>
      <c r="R99" s="17">
        <f t="shared" si="58"/>
        <v>61.7</v>
      </c>
      <c r="S99" s="17">
        <f t="shared" si="59"/>
        <v>62.5</v>
      </c>
      <c r="T99" s="12" t="s">
        <v>185</v>
      </c>
      <c r="U99" s="12" t="s">
        <v>180</v>
      </c>
      <c r="V99" s="14" t="s">
        <v>1292</v>
      </c>
      <c r="W99" s="14" t="s">
        <v>231</v>
      </c>
      <c r="X99" s="14" t="s">
        <v>1293</v>
      </c>
      <c r="Y99" s="13">
        <v>1.5</v>
      </c>
      <c r="Z99" s="13">
        <v>1.8</v>
      </c>
      <c r="AA99" s="12" t="s">
        <v>165</v>
      </c>
      <c r="AB99" s="13">
        <v>0.4</v>
      </c>
      <c r="AC99" s="13" t="s">
        <v>282</v>
      </c>
      <c r="AD99" s="13">
        <v>0.8</v>
      </c>
      <c r="AE99" s="13">
        <v>-0.4</v>
      </c>
      <c r="AF99" s="13"/>
      <c r="AG99" s="12" t="s">
        <v>171</v>
      </c>
      <c r="AH99" s="12" t="s">
        <v>171</v>
      </c>
      <c r="AI99" s="12" t="s">
        <v>165</v>
      </c>
      <c r="AJ99" s="9"/>
      <c r="AK99" s="9" t="s">
        <v>1315</v>
      </c>
      <c r="AL99" s="21" t="s">
        <v>1316</v>
      </c>
    </row>
    <row r="100" spans="1:38" s="6" customFormat="1">
      <c r="A100" s="7">
        <v>45551</v>
      </c>
      <c r="B100" s="15" t="s">
        <v>111</v>
      </c>
      <c r="C100" s="9" t="s">
        <v>167</v>
      </c>
      <c r="D100" s="23">
        <v>7.9178240740740743E-2</v>
      </c>
      <c r="E100" s="24" t="s">
        <v>1299</v>
      </c>
      <c r="F100" s="19">
        <v>12.8</v>
      </c>
      <c r="G100" s="19">
        <v>11.6</v>
      </c>
      <c r="H100" s="19">
        <v>12.5</v>
      </c>
      <c r="I100" s="19">
        <v>12.7</v>
      </c>
      <c r="J100" s="19">
        <v>12.3</v>
      </c>
      <c r="K100" s="19">
        <v>12.4</v>
      </c>
      <c r="L100" s="19">
        <v>12.9</v>
      </c>
      <c r="M100" s="19">
        <v>13.6</v>
      </c>
      <c r="N100" s="19">
        <v>13.3</v>
      </c>
      <c r="O100" s="20">
        <f t="shared" si="55"/>
        <v>36.9</v>
      </c>
      <c r="P100" s="20">
        <f t="shared" si="56"/>
        <v>37.4</v>
      </c>
      <c r="Q100" s="20">
        <f t="shared" si="57"/>
        <v>39.799999999999997</v>
      </c>
      <c r="R100" s="17">
        <f t="shared" si="58"/>
        <v>61.899999999999991</v>
      </c>
      <c r="S100" s="17">
        <f t="shared" si="59"/>
        <v>64.5</v>
      </c>
      <c r="T100" s="12" t="s">
        <v>179</v>
      </c>
      <c r="U100" s="12" t="s">
        <v>180</v>
      </c>
      <c r="V100" s="14" t="s">
        <v>184</v>
      </c>
      <c r="W100" s="14" t="s">
        <v>204</v>
      </c>
      <c r="X100" s="14" t="s">
        <v>277</v>
      </c>
      <c r="Y100" s="13">
        <v>5.3</v>
      </c>
      <c r="Z100" s="13">
        <v>3.2</v>
      </c>
      <c r="AA100" s="12" t="s">
        <v>165</v>
      </c>
      <c r="AB100" s="13">
        <v>0.1</v>
      </c>
      <c r="AC100" s="13" t="s">
        <v>282</v>
      </c>
      <c r="AD100" s="13">
        <v>0.3</v>
      </c>
      <c r="AE100" s="13">
        <v>-0.2</v>
      </c>
      <c r="AF100" s="13"/>
      <c r="AG100" s="12" t="s">
        <v>280</v>
      </c>
      <c r="AH100" s="12" t="s">
        <v>171</v>
      </c>
      <c r="AI100" s="12" t="s">
        <v>165</v>
      </c>
      <c r="AJ100" s="9"/>
      <c r="AK100" s="9" t="s">
        <v>1313</v>
      </c>
      <c r="AL100" s="21" t="s">
        <v>1314</v>
      </c>
    </row>
    <row r="101" spans="1:38" s="6" customFormat="1">
      <c r="A101" s="7">
        <v>45551</v>
      </c>
      <c r="B101" s="15" t="s">
        <v>108</v>
      </c>
      <c r="C101" s="9" t="s">
        <v>167</v>
      </c>
      <c r="D101" s="23">
        <v>7.856481481481481E-2</v>
      </c>
      <c r="E101" s="24" t="s">
        <v>1064</v>
      </c>
      <c r="F101" s="19">
        <v>12.6</v>
      </c>
      <c r="G101" s="19">
        <v>11.4</v>
      </c>
      <c r="H101" s="19">
        <v>12.8</v>
      </c>
      <c r="I101" s="19">
        <v>13.1</v>
      </c>
      <c r="J101" s="19">
        <v>12.6</v>
      </c>
      <c r="K101" s="19">
        <v>12.2</v>
      </c>
      <c r="L101" s="19">
        <v>13</v>
      </c>
      <c r="M101" s="19">
        <v>13.3</v>
      </c>
      <c r="N101" s="19">
        <v>12.8</v>
      </c>
      <c r="O101" s="20">
        <f t="shared" si="55"/>
        <v>36.799999999999997</v>
      </c>
      <c r="P101" s="20">
        <f t="shared" si="56"/>
        <v>37.9</v>
      </c>
      <c r="Q101" s="20">
        <f t="shared" si="57"/>
        <v>39.1</v>
      </c>
      <c r="R101" s="17">
        <f t="shared" si="58"/>
        <v>62.5</v>
      </c>
      <c r="S101" s="17">
        <f t="shared" si="59"/>
        <v>63.899999999999991</v>
      </c>
      <c r="T101" s="12" t="s">
        <v>185</v>
      </c>
      <c r="U101" s="12" t="s">
        <v>180</v>
      </c>
      <c r="V101" s="14" t="s">
        <v>1079</v>
      </c>
      <c r="W101" s="14" t="s">
        <v>204</v>
      </c>
      <c r="X101" s="14" t="s">
        <v>245</v>
      </c>
      <c r="Y101" s="13">
        <v>5.3</v>
      </c>
      <c r="Z101" s="13">
        <v>3.2</v>
      </c>
      <c r="AA101" s="12" t="s">
        <v>165</v>
      </c>
      <c r="AB101" s="13">
        <v>0.6</v>
      </c>
      <c r="AC101" s="13" t="s">
        <v>282</v>
      </c>
      <c r="AD101" s="13">
        <v>0.8</v>
      </c>
      <c r="AE101" s="13">
        <v>-0.2</v>
      </c>
      <c r="AF101" s="13"/>
      <c r="AG101" s="12" t="s">
        <v>171</v>
      </c>
      <c r="AH101" s="12" t="s">
        <v>280</v>
      </c>
      <c r="AI101" s="12" t="s">
        <v>165</v>
      </c>
      <c r="AJ101" s="9"/>
      <c r="AK101" s="9" t="s">
        <v>1321</v>
      </c>
      <c r="AL101" s="21" t="s">
        <v>1322</v>
      </c>
    </row>
    <row r="102" spans="1:38" s="6" customFormat="1">
      <c r="A102" s="7">
        <v>45556</v>
      </c>
      <c r="B102" s="15" t="s">
        <v>1136</v>
      </c>
      <c r="C102" s="9" t="s">
        <v>167</v>
      </c>
      <c r="D102" s="23">
        <v>8.0613425925925922E-2</v>
      </c>
      <c r="E102" s="24" t="s">
        <v>1336</v>
      </c>
      <c r="F102" s="19">
        <v>13</v>
      </c>
      <c r="G102" s="19">
        <v>11.9</v>
      </c>
      <c r="H102" s="19">
        <v>13.3</v>
      </c>
      <c r="I102" s="19">
        <v>13.8</v>
      </c>
      <c r="J102" s="19">
        <v>13.2</v>
      </c>
      <c r="K102" s="19">
        <v>12.9</v>
      </c>
      <c r="L102" s="19">
        <v>13.1</v>
      </c>
      <c r="M102" s="19">
        <v>13.2</v>
      </c>
      <c r="N102" s="19">
        <v>12.1</v>
      </c>
      <c r="O102" s="20">
        <f t="shared" ref="O102:O107" si="60">SUM(F102:H102)</f>
        <v>38.200000000000003</v>
      </c>
      <c r="P102" s="20">
        <f t="shared" ref="P102:P107" si="61">SUM(I102:K102)</f>
        <v>39.9</v>
      </c>
      <c r="Q102" s="20">
        <f t="shared" ref="Q102:Q107" si="62">SUM(L102:N102)</f>
        <v>38.4</v>
      </c>
      <c r="R102" s="17">
        <f t="shared" ref="R102:R107" si="63">SUM(F102:J102)</f>
        <v>65.2</v>
      </c>
      <c r="S102" s="17">
        <f t="shared" ref="S102:S107" si="64">SUM(J102:N102)</f>
        <v>64.5</v>
      </c>
      <c r="T102" s="12" t="s">
        <v>176</v>
      </c>
      <c r="U102" s="12" t="s">
        <v>168</v>
      </c>
      <c r="V102" s="14" t="s">
        <v>1227</v>
      </c>
      <c r="W102" s="14" t="s">
        <v>1148</v>
      </c>
      <c r="X102" s="14" t="s">
        <v>234</v>
      </c>
      <c r="Y102" s="13">
        <v>2.2000000000000002</v>
      </c>
      <c r="Z102" s="13">
        <v>1.9</v>
      </c>
      <c r="AA102" s="12" t="s">
        <v>165</v>
      </c>
      <c r="AB102" s="13">
        <v>0.6</v>
      </c>
      <c r="AC102" s="13">
        <v>-0.3</v>
      </c>
      <c r="AD102" s="13">
        <v>0.7</v>
      </c>
      <c r="AE102" s="13">
        <v>-0.4</v>
      </c>
      <c r="AF102" s="13"/>
      <c r="AG102" s="12" t="s">
        <v>171</v>
      </c>
      <c r="AH102" s="12" t="s">
        <v>171</v>
      </c>
      <c r="AI102" s="12" t="s">
        <v>165</v>
      </c>
      <c r="AJ102" s="9" t="s">
        <v>443</v>
      </c>
      <c r="AK102" s="9" t="s">
        <v>1337</v>
      </c>
      <c r="AL102" s="21" t="s">
        <v>1338</v>
      </c>
    </row>
    <row r="103" spans="1:38" s="6" customFormat="1">
      <c r="A103" s="7">
        <v>45556</v>
      </c>
      <c r="B103" s="15" t="s">
        <v>111</v>
      </c>
      <c r="C103" s="9" t="s">
        <v>167</v>
      </c>
      <c r="D103" s="23">
        <v>7.918981481481481E-2</v>
      </c>
      <c r="E103" s="24" t="s">
        <v>918</v>
      </c>
      <c r="F103" s="19">
        <v>12.7</v>
      </c>
      <c r="G103" s="19">
        <v>11.7</v>
      </c>
      <c r="H103" s="19">
        <v>12.8</v>
      </c>
      <c r="I103" s="19">
        <v>13.2</v>
      </c>
      <c r="J103" s="19">
        <v>13</v>
      </c>
      <c r="K103" s="19">
        <v>13</v>
      </c>
      <c r="L103" s="19">
        <v>12.7</v>
      </c>
      <c r="M103" s="19">
        <v>12.3</v>
      </c>
      <c r="N103" s="19">
        <v>12.8</v>
      </c>
      <c r="O103" s="20">
        <f t="shared" si="60"/>
        <v>37.200000000000003</v>
      </c>
      <c r="P103" s="20">
        <f t="shared" si="61"/>
        <v>39.200000000000003</v>
      </c>
      <c r="Q103" s="20">
        <f t="shared" si="62"/>
        <v>37.799999999999997</v>
      </c>
      <c r="R103" s="17">
        <f t="shared" si="63"/>
        <v>63.400000000000006</v>
      </c>
      <c r="S103" s="17">
        <f t="shared" si="64"/>
        <v>63.8</v>
      </c>
      <c r="T103" s="12" t="s">
        <v>176</v>
      </c>
      <c r="U103" s="12" t="s">
        <v>168</v>
      </c>
      <c r="V103" s="14" t="s">
        <v>356</v>
      </c>
      <c r="W103" s="14" t="s">
        <v>204</v>
      </c>
      <c r="X103" s="14" t="s">
        <v>214</v>
      </c>
      <c r="Y103" s="13">
        <v>2.2000000000000002</v>
      </c>
      <c r="Z103" s="13">
        <v>1.9</v>
      </c>
      <c r="AA103" s="12" t="s">
        <v>165</v>
      </c>
      <c r="AB103" s="13">
        <v>0.2</v>
      </c>
      <c r="AC103" s="13" t="s">
        <v>282</v>
      </c>
      <c r="AD103" s="13">
        <v>0.6</v>
      </c>
      <c r="AE103" s="13">
        <v>-0.4</v>
      </c>
      <c r="AF103" s="13"/>
      <c r="AG103" s="12" t="s">
        <v>171</v>
      </c>
      <c r="AH103" s="12" t="s">
        <v>280</v>
      </c>
      <c r="AI103" s="12" t="s">
        <v>165</v>
      </c>
      <c r="AJ103" s="9" t="s">
        <v>443</v>
      </c>
      <c r="AK103" s="9" t="s">
        <v>1348</v>
      </c>
      <c r="AL103" s="21" t="s">
        <v>1349</v>
      </c>
    </row>
    <row r="104" spans="1:38" s="6" customFormat="1">
      <c r="A104" s="7">
        <v>45556</v>
      </c>
      <c r="B104" s="27" t="s">
        <v>108</v>
      </c>
      <c r="C104" s="9" t="s">
        <v>167</v>
      </c>
      <c r="D104" s="23">
        <v>7.7789351851851846E-2</v>
      </c>
      <c r="E104" s="24" t="s">
        <v>1363</v>
      </c>
      <c r="F104" s="19">
        <v>12.4</v>
      </c>
      <c r="G104" s="19">
        <v>11.3</v>
      </c>
      <c r="H104" s="19">
        <v>12.8</v>
      </c>
      <c r="I104" s="19">
        <v>13.2</v>
      </c>
      <c r="J104" s="19">
        <v>12.7</v>
      </c>
      <c r="K104" s="19">
        <v>12.3</v>
      </c>
      <c r="L104" s="19">
        <v>12.6</v>
      </c>
      <c r="M104" s="19">
        <v>12.3</v>
      </c>
      <c r="N104" s="19">
        <v>12.5</v>
      </c>
      <c r="O104" s="20">
        <f t="shared" si="60"/>
        <v>36.5</v>
      </c>
      <c r="P104" s="20">
        <f t="shared" si="61"/>
        <v>38.200000000000003</v>
      </c>
      <c r="Q104" s="20">
        <f t="shared" si="62"/>
        <v>37.4</v>
      </c>
      <c r="R104" s="17">
        <f t="shared" si="63"/>
        <v>62.400000000000006</v>
      </c>
      <c r="S104" s="17">
        <f t="shared" si="64"/>
        <v>62.400000000000006</v>
      </c>
      <c r="T104" s="12" t="s">
        <v>185</v>
      </c>
      <c r="U104" s="12" t="s">
        <v>168</v>
      </c>
      <c r="V104" s="14" t="s">
        <v>201</v>
      </c>
      <c r="W104" s="14" t="s">
        <v>1364</v>
      </c>
      <c r="X104" s="14" t="s">
        <v>213</v>
      </c>
      <c r="Y104" s="13">
        <v>2.2000000000000002</v>
      </c>
      <c r="Z104" s="13">
        <v>1.9</v>
      </c>
      <c r="AA104" s="12" t="s">
        <v>165</v>
      </c>
      <c r="AB104" s="13">
        <v>-1.1000000000000001</v>
      </c>
      <c r="AC104" s="13" t="s">
        <v>282</v>
      </c>
      <c r="AD104" s="13">
        <v>-0.7</v>
      </c>
      <c r="AE104" s="13">
        <v>-0.4</v>
      </c>
      <c r="AF104" s="13"/>
      <c r="AG104" s="12" t="s">
        <v>284</v>
      </c>
      <c r="AH104" s="12" t="s">
        <v>171</v>
      </c>
      <c r="AI104" s="12" t="s">
        <v>165</v>
      </c>
      <c r="AJ104" s="9" t="s">
        <v>443</v>
      </c>
      <c r="AK104" s="9" t="s">
        <v>1361</v>
      </c>
      <c r="AL104" s="21" t="s">
        <v>1362</v>
      </c>
    </row>
    <row r="105" spans="1:38" s="6" customFormat="1">
      <c r="A105" s="7">
        <v>45557</v>
      </c>
      <c r="B105" s="27" t="s">
        <v>1135</v>
      </c>
      <c r="C105" s="9" t="s">
        <v>167</v>
      </c>
      <c r="D105" s="23">
        <v>8.0578703703703708E-2</v>
      </c>
      <c r="E105" s="42" t="s">
        <v>1366</v>
      </c>
      <c r="F105" s="19">
        <v>12.8</v>
      </c>
      <c r="G105" s="19">
        <v>12</v>
      </c>
      <c r="H105" s="19">
        <v>13.1</v>
      </c>
      <c r="I105" s="19">
        <v>13.3</v>
      </c>
      <c r="J105" s="19">
        <v>12.9</v>
      </c>
      <c r="K105" s="19">
        <v>12.8</v>
      </c>
      <c r="L105" s="19">
        <v>12.8</v>
      </c>
      <c r="M105" s="19">
        <v>13.3</v>
      </c>
      <c r="N105" s="19">
        <v>13.2</v>
      </c>
      <c r="O105" s="20">
        <f t="shared" si="60"/>
        <v>37.9</v>
      </c>
      <c r="P105" s="20">
        <f t="shared" si="61"/>
        <v>39</v>
      </c>
      <c r="Q105" s="20">
        <f t="shared" si="62"/>
        <v>39.299999999999997</v>
      </c>
      <c r="R105" s="17">
        <f t="shared" si="63"/>
        <v>64.100000000000009</v>
      </c>
      <c r="S105" s="17">
        <f t="shared" si="64"/>
        <v>65</v>
      </c>
      <c r="T105" s="12" t="s">
        <v>185</v>
      </c>
      <c r="U105" s="12" t="s">
        <v>180</v>
      </c>
      <c r="V105" s="14" t="s">
        <v>188</v>
      </c>
      <c r="W105" s="14" t="s">
        <v>1148</v>
      </c>
      <c r="X105" s="14" t="s">
        <v>1148</v>
      </c>
      <c r="Y105" s="13">
        <v>1.7</v>
      </c>
      <c r="Z105" s="13">
        <v>2</v>
      </c>
      <c r="AA105" s="12" t="s">
        <v>165</v>
      </c>
      <c r="AB105" s="13">
        <v>0.6</v>
      </c>
      <c r="AC105" s="13" t="s">
        <v>282</v>
      </c>
      <c r="AD105" s="13">
        <v>1</v>
      </c>
      <c r="AE105" s="13">
        <v>-0.4</v>
      </c>
      <c r="AF105" s="13"/>
      <c r="AG105" s="12" t="s">
        <v>172</v>
      </c>
      <c r="AH105" s="12" t="s">
        <v>171</v>
      </c>
      <c r="AI105" s="12" t="s">
        <v>166</v>
      </c>
      <c r="AJ105" s="9" t="s">
        <v>443</v>
      </c>
      <c r="AK105" s="9" t="s">
        <v>1367</v>
      </c>
      <c r="AL105" s="21" t="s">
        <v>1365</v>
      </c>
    </row>
    <row r="106" spans="1:38" s="6" customFormat="1">
      <c r="A106" s="7">
        <v>45557</v>
      </c>
      <c r="B106" s="15" t="s">
        <v>111</v>
      </c>
      <c r="C106" s="9" t="s">
        <v>167</v>
      </c>
      <c r="D106" s="23">
        <v>7.9178240740740743E-2</v>
      </c>
      <c r="E106" s="24" t="s">
        <v>1380</v>
      </c>
      <c r="F106" s="19">
        <v>12.8</v>
      </c>
      <c r="G106" s="19">
        <v>12.2</v>
      </c>
      <c r="H106" s="19">
        <v>12.5</v>
      </c>
      <c r="I106" s="19">
        <v>12.9</v>
      </c>
      <c r="J106" s="19">
        <v>12.8</v>
      </c>
      <c r="K106" s="19">
        <v>12.5</v>
      </c>
      <c r="L106" s="19">
        <v>12.5</v>
      </c>
      <c r="M106" s="19">
        <v>12.9</v>
      </c>
      <c r="N106" s="19">
        <v>13</v>
      </c>
      <c r="O106" s="20">
        <f t="shared" si="60"/>
        <v>37.5</v>
      </c>
      <c r="P106" s="20">
        <f t="shared" si="61"/>
        <v>38.200000000000003</v>
      </c>
      <c r="Q106" s="20">
        <f t="shared" si="62"/>
        <v>38.4</v>
      </c>
      <c r="R106" s="17">
        <f t="shared" si="63"/>
        <v>63.2</v>
      </c>
      <c r="S106" s="17">
        <f t="shared" si="64"/>
        <v>63.699999999999996</v>
      </c>
      <c r="T106" s="12" t="s">
        <v>185</v>
      </c>
      <c r="U106" s="12" t="s">
        <v>168</v>
      </c>
      <c r="V106" s="14" t="s">
        <v>247</v>
      </c>
      <c r="W106" s="14" t="s">
        <v>387</v>
      </c>
      <c r="X106" s="14" t="s">
        <v>218</v>
      </c>
      <c r="Y106" s="13">
        <v>1.7</v>
      </c>
      <c r="Z106" s="13">
        <v>2</v>
      </c>
      <c r="AA106" s="12" t="s">
        <v>165</v>
      </c>
      <c r="AB106" s="13">
        <v>0.1</v>
      </c>
      <c r="AC106" s="13" t="s">
        <v>282</v>
      </c>
      <c r="AD106" s="13">
        <v>0.5</v>
      </c>
      <c r="AE106" s="13">
        <v>-0.4</v>
      </c>
      <c r="AF106" s="13"/>
      <c r="AG106" s="12" t="s">
        <v>171</v>
      </c>
      <c r="AH106" s="12" t="s">
        <v>171</v>
      </c>
      <c r="AI106" s="12" t="s">
        <v>166</v>
      </c>
      <c r="AJ106" s="9" t="s">
        <v>443</v>
      </c>
      <c r="AK106" s="9" t="s">
        <v>1381</v>
      </c>
      <c r="AL106" s="21" t="s">
        <v>1382</v>
      </c>
    </row>
    <row r="107" spans="1:38" s="6" customFormat="1">
      <c r="A107" s="7">
        <v>45557</v>
      </c>
      <c r="B107" s="15" t="s">
        <v>110</v>
      </c>
      <c r="C107" s="9" t="s">
        <v>167</v>
      </c>
      <c r="D107" s="23">
        <v>7.8483796296296301E-2</v>
      </c>
      <c r="E107" s="24" t="s">
        <v>1394</v>
      </c>
      <c r="F107" s="19">
        <v>12.9</v>
      </c>
      <c r="G107" s="19">
        <v>11.7</v>
      </c>
      <c r="H107" s="19">
        <v>13</v>
      </c>
      <c r="I107" s="19">
        <v>12.9</v>
      </c>
      <c r="J107" s="19">
        <v>12.4</v>
      </c>
      <c r="K107" s="19">
        <v>11.9</v>
      </c>
      <c r="L107" s="19">
        <v>12.2</v>
      </c>
      <c r="M107" s="19">
        <v>12.9</v>
      </c>
      <c r="N107" s="19">
        <v>13.2</v>
      </c>
      <c r="O107" s="20">
        <f t="shared" si="60"/>
        <v>37.6</v>
      </c>
      <c r="P107" s="20">
        <f t="shared" si="61"/>
        <v>37.200000000000003</v>
      </c>
      <c r="Q107" s="20">
        <f t="shared" si="62"/>
        <v>38.299999999999997</v>
      </c>
      <c r="R107" s="17">
        <f t="shared" si="63"/>
        <v>62.9</v>
      </c>
      <c r="S107" s="17">
        <f t="shared" si="64"/>
        <v>62.599999999999994</v>
      </c>
      <c r="T107" s="12" t="s">
        <v>176</v>
      </c>
      <c r="U107" s="12" t="s">
        <v>190</v>
      </c>
      <c r="V107" s="14" t="s">
        <v>273</v>
      </c>
      <c r="W107" s="14" t="s">
        <v>390</v>
      </c>
      <c r="X107" s="14" t="s">
        <v>204</v>
      </c>
      <c r="Y107" s="13">
        <v>1.7</v>
      </c>
      <c r="Z107" s="13">
        <v>2</v>
      </c>
      <c r="AA107" s="12" t="s">
        <v>165</v>
      </c>
      <c r="AB107" s="13">
        <v>0.7</v>
      </c>
      <c r="AC107" s="13" t="s">
        <v>282</v>
      </c>
      <c r="AD107" s="13">
        <v>1.1000000000000001</v>
      </c>
      <c r="AE107" s="13">
        <v>-0.4</v>
      </c>
      <c r="AF107" s="13"/>
      <c r="AG107" s="12" t="s">
        <v>172</v>
      </c>
      <c r="AH107" s="12" t="s">
        <v>280</v>
      </c>
      <c r="AI107" s="12" t="s">
        <v>165</v>
      </c>
      <c r="AJ107" s="9" t="s">
        <v>443</v>
      </c>
      <c r="AK107" s="9" t="s">
        <v>1395</v>
      </c>
      <c r="AL107" s="21" t="s">
        <v>1396</v>
      </c>
    </row>
    <row r="108" spans="1:38" s="6" customFormat="1">
      <c r="A108" s="7">
        <v>45563</v>
      </c>
      <c r="B108" s="15" t="s">
        <v>1135</v>
      </c>
      <c r="C108" s="9" t="s">
        <v>167</v>
      </c>
      <c r="D108" s="23">
        <v>7.9236111111111104E-2</v>
      </c>
      <c r="E108" s="24" t="s">
        <v>1406</v>
      </c>
      <c r="F108" s="19">
        <v>12.9</v>
      </c>
      <c r="G108" s="19">
        <v>11.5</v>
      </c>
      <c r="H108" s="19">
        <v>13.3</v>
      </c>
      <c r="I108" s="19">
        <v>13.3</v>
      </c>
      <c r="J108" s="19">
        <v>12.2</v>
      </c>
      <c r="K108" s="19">
        <v>12.5</v>
      </c>
      <c r="L108" s="19">
        <v>12.8</v>
      </c>
      <c r="M108" s="19">
        <v>12.8</v>
      </c>
      <c r="N108" s="19">
        <v>13.3</v>
      </c>
      <c r="O108" s="20">
        <f t="shared" ref="O108:O111" si="65">SUM(F108:H108)</f>
        <v>37.700000000000003</v>
      </c>
      <c r="P108" s="20">
        <f t="shared" ref="P108:P111" si="66">SUM(I108:K108)</f>
        <v>38</v>
      </c>
      <c r="Q108" s="20">
        <f t="shared" ref="Q108:Q111" si="67">SUM(L108:N108)</f>
        <v>38.900000000000006</v>
      </c>
      <c r="R108" s="17">
        <f t="shared" ref="R108:R111" si="68">SUM(F108:J108)</f>
        <v>63.2</v>
      </c>
      <c r="S108" s="17">
        <f t="shared" ref="S108:S111" si="69">SUM(J108:N108)</f>
        <v>63.599999999999994</v>
      </c>
      <c r="T108" s="12" t="s">
        <v>185</v>
      </c>
      <c r="U108" s="12" t="s">
        <v>180</v>
      </c>
      <c r="V108" s="14" t="s">
        <v>204</v>
      </c>
      <c r="W108" s="14" t="s">
        <v>1227</v>
      </c>
      <c r="X108" s="14" t="s">
        <v>242</v>
      </c>
      <c r="Y108" s="13">
        <v>6.2</v>
      </c>
      <c r="Z108" s="13">
        <v>6</v>
      </c>
      <c r="AA108" s="12" t="s">
        <v>175</v>
      </c>
      <c r="AB108" s="13">
        <v>-1</v>
      </c>
      <c r="AC108" s="13" t="s">
        <v>282</v>
      </c>
      <c r="AD108" s="13" t="s">
        <v>281</v>
      </c>
      <c r="AE108" s="13">
        <v>-1</v>
      </c>
      <c r="AF108" s="13"/>
      <c r="AG108" s="12" t="s">
        <v>280</v>
      </c>
      <c r="AH108" s="12" t="s">
        <v>280</v>
      </c>
      <c r="AI108" s="12" t="s">
        <v>165</v>
      </c>
      <c r="AJ108" s="9"/>
      <c r="AK108" s="9" t="s">
        <v>1404</v>
      </c>
      <c r="AL108" s="21" t="s">
        <v>1405</v>
      </c>
    </row>
    <row r="109" spans="1:38" s="6" customFormat="1">
      <c r="A109" s="7">
        <v>45563</v>
      </c>
      <c r="B109" s="27" t="s">
        <v>1218</v>
      </c>
      <c r="C109" s="9" t="s">
        <v>167</v>
      </c>
      <c r="D109" s="23">
        <v>7.8553240740740743E-2</v>
      </c>
      <c r="E109" s="24" t="s">
        <v>723</v>
      </c>
      <c r="F109" s="19">
        <v>12.7</v>
      </c>
      <c r="G109" s="19">
        <v>11.4</v>
      </c>
      <c r="H109" s="19">
        <v>12.7</v>
      </c>
      <c r="I109" s="19">
        <v>12.9</v>
      </c>
      <c r="J109" s="19">
        <v>12.7</v>
      </c>
      <c r="K109" s="19">
        <v>12.1</v>
      </c>
      <c r="L109" s="19">
        <v>12.7</v>
      </c>
      <c r="M109" s="19">
        <v>12.8</v>
      </c>
      <c r="N109" s="19">
        <v>13.7</v>
      </c>
      <c r="O109" s="20">
        <f t="shared" si="65"/>
        <v>36.799999999999997</v>
      </c>
      <c r="P109" s="20">
        <f t="shared" si="66"/>
        <v>37.700000000000003</v>
      </c>
      <c r="Q109" s="20">
        <f t="shared" si="67"/>
        <v>39.200000000000003</v>
      </c>
      <c r="R109" s="17">
        <f t="shared" si="68"/>
        <v>62.399999999999991</v>
      </c>
      <c r="S109" s="17">
        <f t="shared" si="69"/>
        <v>64</v>
      </c>
      <c r="T109" s="12" t="s">
        <v>185</v>
      </c>
      <c r="U109" s="12" t="s">
        <v>180</v>
      </c>
      <c r="V109" s="14" t="s">
        <v>188</v>
      </c>
      <c r="W109" s="14" t="s">
        <v>356</v>
      </c>
      <c r="X109" s="14" t="s">
        <v>257</v>
      </c>
      <c r="Y109" s="13">
        <v>6.2</v>
      </c>
      <c r="Z109" s="13">
        <v>6</v>
      </c>
      <c r="AA109" s="12" t="s">
        <v>175</v>
      </c>
      <c r="AB109" s="13">
        <v>-0.3</v>
      </c>
      <c r="AC109" s="13" t="s">
        <v>282</v>
      </c>
      <c r="AD109" s="13">
        <v>0.5</v>
      </c>
      <c r="AE109" s="13">
        <v>-0.8</v>
      </c>
      <c r="AF109" s="13"/>
      <c r="AG109" s="12" t="s">
        <v>171</v>
      </c>
      <c r="AH109" s="12" t="s">
        <v>171</v>
      </c>
      <c r="AI109" s="12" t="s">
        <v>165</v>
      </c>
      <c r="AJ109" s="9"/>
      <c r="AK109" s="9" t="s">
        <v>1418</v>
      </c>
      <c r="AL109" s="21" t="s">
        <v>1419</v>
      </c>
    </row>
    <row r="110" spans="1:38" s="6" customFormat="1">
      <c r="A110" s="7">
        <v>45564</v>
      </c>
      <c r="B110" s="15" t="s">
        <v>1218</v>
      </c>
      <c r="C110" s="9" t="s">
        <v>167</v>
      </c>
      <c r="D110" s="23">
        <v>7.9212962962962957E-2</v>
      </c>
      <c r="E110" s="24" t="s">
        <v>1434</v>
      </c>
      <c r="F110" s="19">
        <v>13</v>
      </c>
      <c r="G110" s="19">
        <v>12</v>
      </c>
      <c r="H110" s="19">
        <v>13.3</v>
      </c>
      <c r="I110" s="19">
        <v>13.2</v>
      </c>
      <c r="J110" s="19">
        <v>12.4</v>
      </c>
      <c r="K110" s="19">
        <v>12.2</v>
      </c>
      <c r="L110" s="19">
        <v>12.4</v>
      </c>
      <c r="M110" s="19">
        <v>12.9</v>
      </c>
      <c r="N110" s="19">
        <v>13</v>
      </c>
      <c r="O110" s="20">
        <f t="shared" si="65"/>
        <v>38.299999999999997</v>
      </c>
      <c r="P110" s="20">
        <f t="shared" si="66"/>
        <v>37.799999999999997</v>
      </c>
      <c r="Q110" s="20">
        <f t="shared" si="67"/>
        <v>38.299999999999997</v>
      </c>
      <c r="R110" s="17">
        <f t="shared" si="68"/>
        <v>63.9</v>
      </c>
      <c r="S110" s="17">
        <f t="shared" si="69"/>
        <v>62.9</v>
      </c>
      <c r="T110" s="12" t="s">
        <v>170</v>
      </c>
      <c r="U110" s="12" t="s">
        <v>180</v>
      </c>
      <c r="V110" s="14" t="s">
        <v>473</v>
      </c>
      <c r="W110" s="14" t="s">
        <v>356</v>
      </c>
      <c r="X110" s="14" t="s">
        <v>204</v>
      </c>
      <c r="Y110" s="13">
        <v>5.0999999999999996</v>
      </c>
      <c r="Z110" s="13">
        <v>4.5999999999999996</v>
      </c>
      <c r="AA110" s="12" t="s">
        <v>165</v>
      </c>
      <c r="AB110" s="13">
        <v>0.4</v>
      </c>
      <c r="AC110" s="13">
        <v>-0.1</v>
      </c>
      <c r="AD110" s="13">
        <v>0.9</v>
      </c>
      <c r="AE110" s="13">
        <v>-0.6</v>
      </c>
      <c r="AF110" s="13"/>
      <c r="AG110" s="12" t="s">
        <v>172</v>
      </c>
      <c r="AH110" s="12" t="s">
        <v>280</v>
      </c>
      <c r="AI110" s="12" t="s">
        <v>165</v>
      </c>
      <c r="AJ110" s="9"/>
      <c r="AK110" s="9" t="s">
        <v>1447</v>
      </c>
      <c r="AL110" s="21" t="s">
        <v>1458</v>
      </c>
    </row>
    <row r="111" spans="1:38" s="6" customFormat="1">
      <c r="A111" s="7">
        <v>45564</v>
      </c>
      <c r="B111" s="15" t="s">
        <v>1220</v>
      </c>
      <c r="C111" s="9" t="s">
        <v>167</v>
      </c>
      <c r="D111" s="23">
        <v>7.8495370370370368E-2</v>
      </c>
      <c r="E111" s="24" t="s">
        <v>1166</v>
      </c>
      <c r="F111" s="19">
        <v>12.7</v>
      </c>
      <c r="G111" s="19">
        <v>11.9</v>
      </c>
      <c r="H111" s="19">
        <v>13</v>
      </c>
      <c r="I111" s="19">
        <v>13.1</v>
      </c>
      <c r="J111" s="19">
        <v>12.7</v>
      </c>
      <c r="K111" s="19">
        <v>12.3</v>
      </c>
      <c r="L111" s="19">
        <v>12.2</v>
      </c>
      <c r="M111" s="19">
        <v>12.4</v>
      </c>
      <c r="N111" s="19">
        <v>12.9</v>
      </c>
      <c r="O111" s="20">
        <f t="shared" si="65"/>
        <v>37.6</v>
      </c>
      <c r="P111" s="20">
        <f t="shared" si="66"/>
        <v>38.099999999999994</v>
      </c>
      <c r="Q111" s="20">
        <f t="shared" si="67"/>
        <v>37.5</v>
      </c>
      <c r="R111" s="17">
        <f t="shared" si="68"/>
        <v>63.400000000000006</v>
      </c>
      <c r="S111" s="17">
        <f t="shared" si="69"/>
        <v>62.5</v>
      </c>
      <c r="T111" s="12" t="s">
        <v>176</v>
      </c>
      <c r="U111" s="12" t="s">
        <v>168</v>
      </c>
      <c r="V111" s="14" t="s">
        <v>354</v>
      </c>
      <c r="W111" s="14" t="s">
        <v>241</v>
      </c>
      <c r="X111" s="14" t="s">
        <v>713</v>
      </c>
      <c r="Y111" s="13">
        <v>5.0999999999999996</v>
      </c>
      <c r="Z111" s="13">
        <v>4.5999999999999996</v>
      </c>
      <c r="AA111" s="12" t="s">
        <v>165</v>
      </c>
      <c r="AB111" s="13" t="s">
        <v>281</v>
      </c>
      <c r="AC111" s="13">
        <v>-0.2</v>
      </c>
      <c r="AD111" s="13">
        <v>0.4</v>
      </c>
      <c r="AE111" s="13">
        <v>-0.6</v>
      </c>
      <c r="AF111" s="13"/>
      <c r="AG111" s="12" t="s">
        <v>171</v>
      </c>
      <c r="AH111" s="12" t="s">
        <v>280</v>
      </c>
      <c r="AI111" s="12" t="s">
        <v>165</v>
      </c>
      <c r="AJ111" s="9"/>
      <c r="AK111" s="9" t="s">
        <v>1451</v>
      </c>
      <c r="AL111" s="21" t="s">
        <v>1462</v>
      </c>
    </row>
    <row r="112" spans="1:38" s="6" customFormat="1">
      <c r="A112" s="7">
        <v>45626</v>
      </c>
      <c r="B112" s="27" t="s">
        <v>1135</v>
      </c>
      <c r="C112" s="9" t="s">
        <v>395</v>
      </c>
      <c r="D112" s="23">
        <v>7.9884259259259266E-2</v>
      </c>
      <c r="E112" s="24" t="s">
        <v>1470</v>
      </c>
      <c r="F112" s="19">
        <v>12.7</v>
      </c>
      <c r="G112" s="19">
        <v>11.6</v>
      </c>
      <c r="H112" s="19">
        <v>12.6</v>
      </c>
      <c r="I112" s="19">
        <v>12.5</v>
      </c>
      <c r="J112" s="19">
        <v>12.4</v>
      </c>
      <c r="K112" s="19">
        <v>12.7</v>
      </c>
      <c r="L112" s="19">
        <v>14</v>
      </c>
      <c r="M112" s="19">
        <v>13.6</v>
      </c>
      <c r="N112" s="19">
        <v>13.1</v>
      </c>
      <c r="O112" s="20">
        <f t="shared" ref="O112:O118" si="70">SUM(F112:H112)</f>
        <v>36.9</v>
      </c>
      <c r="P112" s="20">
        <f t="shared" ref="P112:P118" si="71">SUM(I112:K112)</f>
        <v>37.599999999999994</v>
      </c>
      <c r="Q112" s="20">
        <f t="shared" ref="Q112:Q118" si="72">SUM(L112:N112)</f>
        <v>40.700000000000003</v>
      </c>
      <c r="R112" s="17">
        <f t="shared" ref="R112:R118" si="73">SUM(F112:J112)</f>
        <v>61.8</v>
      </c>
      <c r="S112" s="17">
        <f t="shared" ref="S112:S118" si="74">SUM(J112:N112)</f>
        <v>65.8</v>
      </c>
      <c r="T112" s="12" t="s">
        <v>179</v>
      </c>
      <c r="U112" s="12" t="s">
        <v>180</v>
      </c>
      <c r="V112" s="14" t="s">
        <v>1227</v>
      </c>
      <c r="W112" s="14" t="s">
        <v>188</v>
      </c>
      <c r="X112" s="14" t="s">
        <v>188</v>
      </c>
      <c r="Y112" s="13">
        <v>9.1999999999999993</v>
      </c>
      <c r="Z112" s="13">
        <v>8.8000000000000007</v>
      </c>
      <c r="AA112" s="12" t="s">
        <v>175</v>
      </c>
      <c r="AB112" s="13">
        <v>-0.2</v>
      </c>
      <c r="AC112" s="13" t="s">
        <v>282</v>
      </c>
      <c r="AD112" s="13">
        <v>0.6</v>
      </c>
      <c r="AE112" s="13">
        <v>-0.8</v>
      </c>
      <c r="AF112" s="13"/>
      <c r="AG112" s="12" t="s">
        <v>171</v>
      </c>
      <c r="AH112" s="12" t="s">
        <v>280</v>
      </c>
      <c r="AI112" s="12" t="s">
        <v>166</v>
      </c>
      <c r="AJ112" s="9"/>
      <c r="AK112" s="9" t="s">
        <v>1474</v>
      </c>
      <c r="AL112" s="21" t="s">
        <v>1475</v>
      </c>
    </row>
    <row r="113" spans="1:38" s="6" customFormat="1">
      <c r="A113" s="7">
        <v>45626</v>
      </c>
      <c r="B113" s="15" t="s">
        <v>1135</v>
      </c>
      <c r="C113" s="9" t="s">
        <v>395</v>
      </c>
      <c r="D113" s="23">
        <v>7.9247685185185185E-2</v>
      </c>
      <c r="E113" s="24" t="s">
        <v>1481</v>
      </c>
      <c r="F113" s="19">
        <v>12.7</v>
      </c>
      <c r="G113" s="19">
        <v>11.6</v>
      </c>
      <c r="H113" s="19">
        <v>12.5</v>
      </c>
      <c r="I113" s="19">
        <v>13.2</v>
      </c>
      <c r="J113" s="19">
        <v>13</v>
      </c>
      <c r="K113" s="19">
        <v>13.2</v>
      </c>
      <c r="L113" s="19">
        <v>13.1</v>
      </c>
      <c r="M113" s="19">
        <v>12.3</v>
      </c>
      <c r="N113" s="19">
        <v>13.1</v>
      </c>
      <c r="O113" s="20">
        <f t="shared" si="70"/>
        <v>36.799999999999997</v>
      </c>
      <c r="P113" s="20">
        <f t="shared" si="71"/>
        <v>39.4</v>
      </c>
      <c r="Q113" s="20">
        <f t="shared" si="72"/>
        <v>38.5</v>
      </c>
      <c r="R113" s="17">
        <f t="shared" si="73"/>
        <v>63</v>
      </c>
      <c r="S113" s="17">
        <f t="shared" si="74"/>
        <v>64.699999999999989</v>
      </c>
      <c r="T113" s="12" t="s">
        <v>185</v>
      </c>
      <c r="U113" s="12" t="s">
        <v>180</v>
      </c>
      <c r="V113" s="14" t="s">
        <v>1482</v>
      </c>
      <c r="W113" s="14" t="s">
        <v>370</v>
      </c>
      <c r="X113" s="14" t="s">
        <v>205</v>
      </c>
      <c r="Y113" s="13">
        <v>9.1999999999999993</v>
      </c>
      <c r="Z113" s="13">
        <v>8.8000000000000007</v>
      </c>
      <c r="AA113" s="12" t="s">
        <v>175</v>
      </c>
      <c r="AB113" s="13">
        <v>-0.7</v>
      </c>
      <c r="AC113" s="13" t="s">
        <v>282</v>
      </c>
      <c r="AD113" s="13">
        <v>0.1</v>
      </c>
      <c r="AE113" s="13">
        <v>-0.8</v>
      </c>
      <c r="AF113" s="13"/>
      <c r="AG113" s="12" t="s">
        <v>280</v>
      </c>
      <c r="AH113" s="12" t="s">
        <v>280</v>
      </c>
      <c r="AI113" s="12" t="s">
        <v>165</v>
      </c>
      <c r="AJ113" s="9"/>
      <c r="AK113" s="9" t="s">
        <v>1479</v>
      </c>
      <c r="AL113" s="21" t="s">
        <v>1480</v>
      </c>
    </row>
    <row r="114" spans="1:38" s="6" customFormat="1">
      <c r="A114" s="7">
        <v>45626</v>
      </c>
      <c r="B114" s="15" t="s">
        <v>1136</v>
      </c>
      <c r="C114" s="9" t="s">
        <v>395</v>
      </c>
      <c r="D114" s="23">
        <v>7.9270833333333332E-2</v>
      </c>
      <c r="E114" s="24" t="s">
        <v>1485</v>
      </c>
      <c r="F114" s="19">
        <v>12.6</v>
      </c>
      <c r="G114" s="19">
        <v>11</v>
      </c>
      <c r="H114" s="19">
        <v>12.3</v>
      </c>
      <c r="I114" s="19">
        <v>12.8</v>
      </c>
      <c r="J114" s="19">
        <v>12.6</v>
      </c>
      <c r="K114" s="19">
        <v>12.9</v>
      </c>
      <c r="L114" s="19">
        <v>13.5</v>
      </c>
      <c r="M114" s="19">
        <v>13.8</v>
      </c>
      <c r="N114" s="19">
        <v>13.4</v>
      </c>
      <c r="O114" s="20">
        <f t="shared" si="70"/>
        <v>35.900000000000006</v>
      </c>
      <c r="P114" s="20">
        <f t="shared" si="71"/>
        <v>38.299999999999997</v>
      </c>
      <c r="Q114" s="20">
        <f t="shared" si="72"/>
        <v>40.700000000000003</v>
      </c>
      <c r="R114" s="17">
        <f t="shared" si="73"/>
        <v>61.300000000000004</v>
      </c>
      <c r="S114" s="17">
        <f t="shared" si="74"/>
        <v>66.2</v>
      </c>
      <c r="T114" s="12" t="s">
        <v>179</v>
      </c>
      <c r="U114" s="12" t="s">
        <v>180</v>
      </c>
      <c r="V114" s="14" t="s">
        <v>257</v>
      </c>
      <c r="W114" s="14" t="s">
        <v>382</v>
      </c>
      <c r="X114" s="14" t="s">
        <v>1227</v>
      </c>
      <c r="Y114" s="13">
        <v>9.1999999999999993</v>
      </c>
      <c r="Z114" s="13">
        <v>8.8000000000000007</v>
      </c>
      <c r="AA114" s="12" t="s">
        <v>175</v>
      </c>
      <c r="AB114" s="13">
        <v>-0.8</v>
      </c>
      <c r="AC114" s="13" t="s">
        <v>282</v>
      </c>
      <c r="AD114" s="13" t="s">
        <v>281</v>
      </c>
      <c r="AE114" s="13">
        <v>-0.8</v>
      </c>
      <c r="AF114" s="13"/>
      <c r="AG114" s="12" t="s">
        <v>280</v>
      </c>
      <c r="AH114" s="12" t="s">
        <v>280</v>
      </c>
      <c r="AI114" s="12" t="s">
        <v>165</v>
      </c>
      <c r="AJ114" s="9"/>
      <c r="AK114" s="9" t="s">
        <v>1486</v>
      </c>
      <c r="AL114" s="21" t="s">
        <v>1487</v>
      </c>
    </row>
    <row r="115" spans="1:38" s="6" customFormat="1">
      <c r="A115" s="7">
        <v>45626</v>
      </c>
      <c r="B115" s="15" t="s">
        <v>108</v>
      </c>
      <c r="C115" s="9" t="s">
        <v>395</v>
      </c>
      <c r="D115" s="23">
        <v>7.7870370370370368E-2</v>
      </c>
      <c r="E115" s="24" t="s">
        <v>1494</v>
      </c>
      <c r="F115" s="19">
        <v>12.5</v>
      </c>
      <c r="G115" s="19">
        <v>11</v>
      </c>
      <c r="H115" s="19">
        <v>12.3</v>
      </c>
      <c r="I115" s="19">
        <v>13.4</v>
      </c>
      <c r="J115" s="19">
        <v>13</v>
      </c>
      <c r="K115" s="19">
        <v>13</v>
      </c>
      <c r="L115" s="19">
        <v>12.4</v>
      </c>
      <c r="M115" s="19">
        <v>12.6</v>
      </c>
      <c r="N115" s="19">
        <v>12.6</v>
      </c>
      <c r="O115" s="20">
        <f t="shared" si="70"/>
        <v>35.799999999999997</v>
      </c>
      <c r="P115" s="20">
        <f t="shared" si="71"/>
        <v>39.4</v>
      </c>
      <c r="Q115" s="20">
        <f t="shared" si="72"/>
        <v>37.6</v>
      </c>
      <c r="R115" s="17">
        <f t="shared" si="73"/>
        <v>62.199999999999996</v>
      </c>
      <c r="S115" s="17">
        <f t="shared" si="74"/>
        <v>63.6</v>
      </c>
      <c r="T115" s="12" t="s">
        <v>185</v>
      </c>
      <c r="U115" s="12" t="s">
        <v>198</v>
      </c>
      <c r="V115" s="14" t="s">
        <v>353</v>
      </c>
      <c r="W115" s="14" t="s">
        <v>239</v>
      </c>
      <c r="X115" s="14" t="s">
        <v>354</v>
      </c>
      <c r="Y115" s="13">
        <v>9.1999999999999993</v>
      </c>
      <c r="Z115" s="13">
        <v>8.8000000000000007</v>
      </c>
      <c r="AA115" s="12" t="s">
        <v>175</v>
      </c>
      <c r="AB115" s="13">
        <v>-0.4</v>
      </c>
      <c r="AC115" s="13" t="s">
        <v>282</v>
      </c>
      <c r="AD115" s="13">
        <v>0.4</v>
      </c>
      <c r="AE115" s="13">
        <v>-0.8</v>
      </c>
      <c r="AF115" s="13"/>
      <c r="AG115" s="12" t="s">
        <v>171</v>
      </c>
      <c r="AH115" s="12" t="s">
        <v>280</v>
      </c>
      <c r="AI115" s="12" t="s">
        <v>165</v>
      </c>
      <c r="AJ115" s="9"/>
      <c r="AK115" s="9" t="s">
        <v>1495</v>
      </c>
      <c r="AL115" s="21" t="s">
        <v>1496</v>
      </c>
    </row>
    <row r="116" spans="1:38" s="6" customFormat="1">
      <c r="A116" s="7">
        <v>45627</v>
      </c>
      <c r="B116" s="15" t="s">
        <v>1135</v>
      </c>
      <c r="C116" s="9" t="s">
        <v>167</v>
      </c>
      <c r="D116" s="23">
        <v>7.9953703703703707E-2</v>
      </c>
      <c r="E116" s="24" t="s">
        <v>1510</v>
      </c>
      <c r="F116" s="19">
        <v>12.7</v>
      </c>
      <c r="G116" s="19">
        <v>11.5</v>
      </c>
      <c r="H116" s="19">
        <v>13.2</v>
      </c>
      <c r="I116" s="19">
        <v>13.7</v>
      </c>
      <c r="J116" s="19">
        <v>12.8</v>
      </c>
      <c r="K116" s="19">
        <v>12.7</v>
      </c>
      <c r="L116" s="19">
        <v>12.8</v>
      </c>
      <c r="M116" s="19">
        <v>13.5</v>
      </c>
      <c r="N116" s="19">
        <v>12.9</v>
      </c>
      <c r="O116" s="20">
        <f t="shared" si="70"/>
        <v>37.4</v>
      </c>
      <c r="P116" s="20">
        <f t="shared" si="71"/>
        <v>39.200000000000003</v>
      </c>
      <c r="Q116" s="20">
        <f t="shared" si="72"/>
        <v>39.200000000000003</v>
      </c>
      <c r="R116" s="17">
        <f t="shared" si="73"/>
        <v>63.899999999999991</v>
      </c>
      <c r="S116" s="17">
        <f t="shared" si="74"/>
        <v>64.7</v>
      </c>
      <c r="T116" s="12" t="s">
        <v>185</v>
      </c>
      <c r="U116" s="12" t="s">
        <v>180</v>
      </c>
      <c r="V116" s="14" t="s">
        <v>1148</v>
      </c>
      <c r="W116" s="14" t="s">
        <v>1511</v>
      </c>
      <c r="X116" s="14" t="s">
        <v>259</v>
      </c>
      <c r="Y116" s="13">
        <v>8.1999999999999993</v>
      </c>
      <c r="Z116" s="13">
        <v>8.5</v>
      </c>
      <c r="AA116" s="12" t="s">
        <v>175</v>
      </c>
      <c r="AB116" s="13">
        <v>0.4</v>
      </c>
      <c r="AC116" s="13" t="s">
        <v>282</v>
      </c>
      <c r="AD116" s="13">
        <v>1.1000000000000001</v>
      </c>
      <c r="AE116" s="13">
        <v>-0.7</v>
      </c>
      <c r="AF116" s="13"/>
      <c r="AG116" s="12" t="s">
        <v>172</v>
      </c>
      <c r="AH116" s="12" t="s">
        <v>280</v>
      </c>
      <c r="AI116" s="12" t="s">
        <v>165</v>
      </c>
      <c r="AJ116" s="9"/>
      <c r="AK116" s="9" t="s">
        <v>1522</v>
      </c>
      <c r="AL116" s="21" t="s">
        <v>1523</v>
      </c>
    </row>
    <row r="117" spans="1:38" s="6" customFormat="1">
      <c r="A117" s="7">
        <v>45627</v>
      </c>
      <c r="B117" s="27" t="s">
        <v>111</v>
      </c>
      <c r="C117" s="9" t="s">
        <v>167</v>
      </c>
      <c r="D117" s="23">
        <v>7.8483796296296301E-2</v>
      </c>
      <c r="E117" s="24" t="s">
        <v>1515</v>
      </c>
      <c r="F117" s="19">
        <v>12.7</v>
      </c>
      <c r="G117" s="19">
        <v>11.5</v>
      </c>
      <c r="H117" s="19">
        <v>12.9</v>
      </c>
      <c r="I117" s="19">
        <v>13.3</v>
      </c>
      <c r="J117" s="19">
        <v>12.5</v>
      </c>
      <c r="K117" s="19">
        <v>12.5</v>
      </c>
      <c r="L117" s="19">
        <v>12.2</v>
      </c>
      <c r="M117" s="19">
        <v>12.6</v>
      </c>
      <c r="N117" s="19">
        <v>12.9</v>
      </c>
      <c r="O117" s="20">
        <f t="shared" si="70"/>
        <v>37.1</v>
      </c>
      <c r="P117" s="20">
        <f t="shared" si="71"/>
        <v>38.299999999999997</v>
      </c>
      <c r="Q117" s="20">
        <f t="shared" si="72"/>
        <v>37.699999999999996</v>
      </c>
      <c r="R117" s="17">
        <f t="shared" si="73"/>
        <v>62.900000000000006</v>
      </c>
      <c r="S117" s="17">
        <f t="shared" si="74"/>
        <v>62.7</v>
      </c>
      <c r="T117" s="12" t="s">
        <v>185</v>
      </c>
      <c r="U117" s="12" t="s">
        <v>198</v>
      </c>
      <c r="V117" s="14" t="s">
        <v>356</v>
      </c>
      <c r="W117" s="14" t="s">
        <v>189</v>
      </c>
      <c r="X117" s="14" t="s">
        <v>237</v>
      </c>
      <c r="Y117" s="13">
        <v>8.1999999999999993</v>
      </c>
      <c r="Z117" s="13">
        <v>8.5</v>
      </c>
      <c r="AA117" s="12" t="s">
        <v>175</v>
      </c>
      <c r="AB117" s="13">
        <v>-0.9</v>
      </c>
      <c r="AC117" s="13" t="s">
        <v>282</v>
      </c>
      <c r="AD117" s="13">
        <v>-0.2</v>
      </c>
      <c r="AE117" s="13">
        <v>-0.7</v>
      </c>
      <c r="AF117" s="13"/>
      <c r="AG117" s="12" t="s">
        <v>280</v>
      </c>
      <c r="AH117" s="12" t="s">
        <v>280</v>
      </c>
      <c r="AI117" s="12" t="s">
        <v>166</v>
      </c>
      <c r="AJ117" s="9"/>
      <c r="AK117" s="9" t="s">
        <v>1532</v>
      </c>
      <c r="AL117" s="21" t="s">
        <v>1533</v>
      </c>
    </row>
    <row r="118" spans="1:38" s="6" customFormat="1">
      <c r="A118" s="7">
        <v>45627</v>
      </c>
      <c r="B118" s="15" t="s">
        <v>110</v>
      </c>
      <c r="C118" s="9" t="s">
        <v>167</v>
      </c>
      <c r="D118" s="23">
        <v>7.7789351851851846E-2</v>
      </c>
      <c r="E118" s="24" t="s">
        <v>226</v>
      </c>
      <c r="F118" s="19">
        <v>12.6</v>
      </c>
      <c r="G118" s="19">
        <v>11.1</v>
      </c>
      <c r="H118" s="19">
        <v>12.5</v>
      </c>
      <c r="I118" s="19">
        <v>12.9</v>
      </c>
      <c r="J118" s="19">
        <v>12.1</v>
      </c>
      <c r="K118" s="19">
        <v>12.4</v>
      </c>
      <c r="L118" s="19">
        <v>12.7</v>
      </c>
      <c r="M118" s="19">
        <v>12.8</v>
      </c>
      <c r="N118" s="19">
        <v>13</v>
      </c>
      <c r="O118" s="20">
        <f t="shared" si="70"/>
        <v>36.200000000000003</v>
      </c>
      <c r="P118" s="20">
        <f t="shared" si="71"/>
        <v>37.4</v>
      </c>
      <c r="Q118" s="20">
        <f t="shared" si="72"/>
        <v>38.5</v>
      </c>
      <c r="R118" s="17">
        <f t="shared" si="73"/>
        <v>61.2</v>
      </c>
      <c r="S118" s="17">
        <f t="shared" si="74"/>
        <v>63</v>
      </c>
      <c r="T118" s="12" t="s">
        <v>179</v>
      </c>
      <c r="U118" s="12" t="s">
        <v>180</v>
      </c>
      <c r="V118" s="14" t="s">
        <v>204</v>
      </c>
      <c r="W118" s="14" t="s">
        <v>188</v>
      </c>
      <c r="X118" s="14" t="s">
        <v>1517</v>
      </c>
      <c r="Y118" s="13">
        <v>8.1999999999999993</v>
      </c>
      <c r="Z118" s="13">
        <v>8.5</v>
      </c>
      <c r="AA118" s="12" t="s">
        <v>175</v>
      </c>
      <c r="AB118" s="13">
        <v>-0.3</v>
      </c>
      <c r="AC118" s="13" t="s">
        <v>282</v>
      </c>
      <c r="AD118" s="13">
        <v>0.4</v>
      </c>
      <c r="AE118" s="13">
        <v>-0.7</v>
      </c>
      <c r="AF118" s="13"/>
      <c r="AG118" s="12" t="s">
        <v>171</v>
      </c>
      <c r="AH118" s="12" t="s">
        <v>280</v>
      </c>
      <c r="AI118" s="12" t="s">
        <v>166</v>
      </c>
      <c r="AJ118" s="9"/>
      <c r="AK118" s="9" t="s">
        <v>1538</v>
      </c>
      <c r="AL118" s="21" t="s">
        <v>1539</v>
      </c>
    </row>
    <row r="119" spans="1:38" s="6" customFormat="1">
      <c r="A119" s="7">
        <v>45633</v>
      </c>
      <c r="B119" s="15" t="s">
        <v>1135</v>
      </c>
      <c r="C119" s="9" t="s">
        <v>167</v>
      </c>
      <c r="D119" s="23">
        <v>7.9872685185185185E-2</v>
      </c>
      <c r="E119" s="24" t="s">
        <v>1547</v>
      </c>
      <c r="F119" s="19">
        <v>12.8</v>
      </c>
      <c r="G119" s="19">
        <v>11.6</v>
      </c>
      <c r="H119" s="19">
        <v>13.1</v>
      </c>
      <c r="I119" s="19">
        <v>13.1</v>
      </c>
      <c r="J119" s="19">
        <v>12.7</v>
      </c>
      <c r="K119" s="19">
        <v>12.7</v>
      </c>
      <c r="L119" s="19">
        <v>12.4</v>
      </c>
      <c r="M119" s="19">
        <v>13.5</v>
      </c>
      <c r="N119" s="19">
        <v>13.2</v>
      </c>
      <c r="O119" s="20">
        <f t="shared" ref="O119:O126" si="75">SUM(F119:H119)</f>
        <v>37.5</v>
      </c>
      <c r="P119" s="20">
        <f t="shared" ref="P119:P126" si="76">SUM(I119:K119)</f>
        <v>38.5</v>
      </c>
      <c r="Q119" s="20">
        <f t="shared" ref="Q119:Q126" si="77">SUM(L119:N119)</f>
        <v>39.099999999999994</v>
      </c>
      <c r="R119" s="17">
        <f t="shared" ref="R119:R126" si="78">SUM(F119:J119)</f>
        <v>63.3</v>
      </c>
      <c r="S119" s="17">
        <f t="shared" ref="S119:S126" si="79">SUM(J119:N119)</f>
        <v>64.5</v>
      </c>
      <c r="T119" s="12" t="s">
        <v>185</v>
      </c>
      <c r="U119" s="12" t="s">
        <v>180</v>
      </c>
      <c r="V119" s="14" t="s">
        <v>1227</v>
      </c>
      <c r="W119" s="14" t="s">
        <v>225</v>
      </c>
      <c r="X119" s="14" t="s">
        <v>257</v>
      </c>
      <c r="Y119" s="13">
        <v>4</v>
      </c>
      <c r="Z119" s="13">
        <v>3.3</v>
      </c>
      <c r="AA119" s="12" t="s">
        <v>165</v>
      </c>
      <c r="AB119" s="13">
        <v>-0.3</v>
      </c>
      <c r="AC119" s="13" t="s">
        <v>282</v>
      </c>
      <c r="AD119" s="13">
        <v>0.3</v>
      </c>
      <c r="AE119" s="13">
        <v>-0.6</v>
      </c>
      <c r="AF119" s="13"/>
      <c r="AG119" s="12" t="s">
        <v>280</v>
      </c>
      <c r="AH119" s="12" t="s">
        <v>280</v>
      </c>
      <c r="AI119" s="12" t="s">
        <v>166</v>
      </c>
      <c r="AJ119" s="9"/>
      <c r="AK119" s="9" t="s">
        <v>1570</v>
      </c>
      <c r="AL119" s="21" t="s">
        <v>1571</v>
      </c>
    </row>
    <row r="120" spans="1:38" s="6" customFormat="1">
      <c r="A120" s="7">
        <v>45633</v>
      </c>
      <c r="B120" s="15" t="s">
        <v>1135</v>
      </c>
      <c r="C120" s="9" t="s">
        <v>167</v>
      </c>
      <c r="D120" s="23">
        <v>7.9201388888888891E-2</v>
      </c>
      <c r="E120" s="24" t="s">
        <v>1549</v>
      </c>
      <c r="F120" s="19">
        <v>12.7</v>
      </c>
      <c r="G120" s="19">
        <v>11.4</v>
      </c>
      <c r="H120" s="19">
        <v>12.6</v>
      </c>
      <c r="I120" s="19">
        <v>12.7</v>
      </c>
      <c r="J120" s="19">
        <v>12.7</v>
      </c>
      <c r="K120" s="19">
        <v>12.5</v>
      </c>
      <c r="L120" s="19">
        <v>13.1</v>
      </c>
      <c r="M120" s="19">
        <v>13.6</v>
      </c>
      <c r="N120" s="19">
        <v>13</v>
      </c>
      <c r="O120" s="20">
        <f t="shared" si="75"/>
        <v>36.700000000000003</v>
      </c>
      <c r="P120" s="20">
        <f t="shared" si="76"/>
        <v>37.9</v>
      </c>
      <c r="Q120" s="20">
        <f t="shared" si="77"/>
        <v>39.700000000000003</v>
      </c>
      <c r="R120" s="17">
        <f t="shared" si="78"/>
        <v>62.100000000000009</v>
      </c>
      <c r="S120" s="17">
        <f t="shared" si="79"/>
        <v>64.900000000000006</v>
      </c>
      <c r="T120" s="12" t="s">
        <v>179</v>
      </c>
      <c r="U120" s="12" t="s">
        <v>180</v>
      </c>
      <c r="V120" s="14" t="s">
        <v>575</v>
      </c>
      <c r="W120" s="14" t="s">
        <v>353</v>
      </c>
      <c r="X120" s="14" t="s">
        <v>394</v>
      </c>
      <c r="Y120" s="13">
        <v>4</v>
      </c>
      <c r="Z120" s="13">
        <v>3.3</v>
      </c>
      <c r="AA120" s="12" t="s">
        <v>165</v>
      </c>
      <c r="AB120" s="13">
        <v>-1.1000000000000001</v>
      </c>
      <c r="AC120" s="13" t="s">
        <v>282</v>
      </c>
      <c r="AD120" s="13">
        <v>-0.5</v>
      </c>
      <c r="AE120" s="13">
        <v>-0.6</v>
      </c>
      <c r="AF120" s="13"/>
      <c r="AG120" s="12" t="s">
        <v>284</v>
      </c>
      <c r="AH120" s="12" t="s">
        <v>171</v>
      </c>
      <c r="AI120" s="12" t="s">
        <v>166</v>
      </c>
      <c r="AJ120" s="9"/>
      <c r="AK120" s="9" t="s">
        <v>1574</v>
      </c>
      <c r="AL120" s="21" t="s">
        <v>1575</v>
      </c>
    </row>
    <row r="121" spans="1:38" s="6" customFormat="1">
      <c r="A121" s="7">
        <v>45633</v>
      </c>
      <c r="B121" s="27" t="s">
        <v>1136</v>
      </c>
      <c r="C121" s="9" t="s">
        <v>167</v>
      </c>
      <c r="D121" s="23">
        <v>8.0659722222222216E-2</v>
      </c>
      <c r="E121" s="24" t="s">
        <v>1551</v>
      </c>
      <c r="F121" s="19">
        <v>13</v>
      </c>
      <c r="G121" s="19">
        <v>11.8</v>
      </c>
      <c r="H121" s="19">
        <v>13.1</v>
      </c>
      <c r="I121" s="19">
        <v>13.3</v>
      </c>
      <c r="J121" s="19">
        <v>12.7</v>
      </c>
      <c r="K121" s="19">
        <v>12.5</v>
      </c>
      <c r="L121" s="19">
        <v>13.1</v>
      </c>
      <c r="M121" s="19">
        <v>13.7</v>
      </c>
      <c r="N121" s="19">
        <v>13.7</v>
      </c>
      <c r="O121" s="20">
        <f t="shared" si="75"/>
        <v>37.9</v>
      </c>
      <c r="P121" s="20">
        <f t="shared" si="76"/>
        <v>38.5</v>
      </c>
      <c r="Q121" s="20">
        <f t="shared" si="77"/>
        <v>40.5</v>
      </c>
      <c r="R121" s="17">
        <f t="shared" si="78"/>
        <v>63.900000000000006</v>
      </c>
      <c r="S121" s="17">
        <f t="shared" si="79"/>
        <v>65.7</v>
      </c>
      <c r="T121" s="12" t="s">
        <v>185</v>
      </c>
      <c r="U121" s="12" t="s">
        <v>180</v>
      </c>
      <c r="V121" s="14" t="s">
        <v>1148</v>
      </c>
      <c r="W121" s="14" t="s">
        <v>188</v>
      </c>
      <c r="X121" s="14" t="s">
        <v>239</v>
      </c>
      <c r="Y121" s="13">
        <v>4</v>
      </c>
      <c r="Z121" s="13">
        <v>3.3</v>
      </c>
      <c r="AA121" s="12" t="s">
        <v>165</v>
      </c>
      <c r="AB121" s="13">
        <v>1.2</v>
      </c>
      <c r="AC121" s="13" t="s">
        <v>282</v>
      </c>
      <c r="AD121" s="13">
        <v>1.8</v>
      </c>
      <c r="AE121" s="13">
        <v>-0.6</v>
      </c>
      <c r="AF121" s="13"/>
      <c r="AG121" s="12" t="s">
        <v>172</v>
      </c>
      <c r="AH121" s="12" t="s">
        <v>280</v>
      </c>
      <c r="AI121" s="12" t="s">
        <v>165</v>
      </c>
      <c r="AJ121" s="9"/>
      <c r="AK121" s="9" t="s">
        <v>1578</v>
      </c>
      <c r="AL121" s="21" t="s">
        <v>1579</v>
      </c>
    </row>
    <row r="122" spans="1:38" s="6" customFormat="1">
      <c r="A122" s="7">
        <v>45633</v>
      </c>
      <c r="B122" s="15" t="s">
        <v>111</v>
      </c>
      <c r="C122" s="9" t="s">
        <v>167</v>
      </c>
      <c r="D122" s="23">
        <v>7.856481481481481E-2</v>
      </c>
      <c r="E122" s="24" t="s">
        <v>1544</v>
      </c>
      <c r="F122" s="19">
        <v>12.9</v>
      </c>
      <c r="G122" s="19">
        <v>12</v>
      </c>
      <c r="H122" s="19">
        <v>13.4</v>
      </c>
      <c r="I122" s="19">
        <v>13.5</v>
      </c>
      <c r="J122" s="19">
        <v>12.1</v>
      </c>
      <c r="K122" s="19">
        <v>12.1</v>
      </c>
      <c r="L122" s="19">
        <v>12.5</v>
      </c>
      <c r="M122" s="19">
        <v>12.6</v>
      </c>
      <c r="N122" s="19">
        <v>12.7</v>
      </c>
      <c r="O122" s="20">
        <f t="shared" si="75"/>
        <v>38.299999999999997</v>
      </c>
      <c r="P122" s="20">
        <f t="shared" si="76"/>
        <v>37.700000000000003</v>
      </c>
      <c r="Q122" s="20">
        <f t="shared" si="77"/>
        <v>37.799999999999997</v>
      </c>
      <c r="R122" s="17">
        <f t="shared" si="78"/>
        <v>63.9</v>
      </c>
      <c r="S122" s="17">
        <f t="shared" si="79"/>
        <v>62</v>
      </c>
      <c r="T122" s="12" t="s">
        <v>176</v>
      </c>
      <c r="U122" s="12" t="s">
        <v>168</v>
      </c>
      <c r="V122" s="14" t="s">
        <v>205</v>
      </c>
      <c r="W122" s="14" t="s">
        <v>277</v>
      </c>
      <c r="X122" s="14" t="s">
        <v>1553</v>
      </c>
      <c r="Y122" s="13">
        <v>4</v>
      </c>
      <c r="Z122" s="13">
        <v>3.3</v>
      </c>
      <c r="AA122" s="12" t="s">
        <v>165</v>
      </c>
      <c r="AB122" s="13">
        <v>-0.2</v>
      </c>
      <c r="AC122" s="13" t="s">
        <v>282</v>
      </c>
      <c r="AD122" s="13">
        <v>0.4</v>
      </c>
      <c r="AE122" s="13">
        <v>-0.6</v>
      </c>
      <c r="AF122" s="13"/>
      <c r="AG122" s="12" t="s">
        <v>171</v>
      </c>
      <c r="AH122" s="12" t="s">
        <v>280</v>
      </c>
      <c r="AI122" s="12" t="s">
        <v>166</v>
      </c>
      <c r="AJ122" s="9"/>
      <c r="AK122" s="9" t="s">
        <v>1582</v>
      </c>
      <c r="AL122" s="21" t="s">
        <v>1583</v>
      </c>
    </row>
    <row r="123" spans="1:38" s="6" customFormat="1">
      <c r="A123" s="7">
        <v>45633</v>
      </c>
      <c r="B123" s="15" t="s">
        <v>108</v>
      </c>
      <c r="C123" s="9" t="s">
        <v>167</v>
      </c>
      <c r="D123" s="23">
        <v>7.8530092592592596E-2</v>
      </c>
      <c r="E123" s="24" t="s">
        <v>723</v>
      </c>
      <c r="F123" s="19">
        <v>12.7</v>
      </c>
      <c r="G123" s="19">
        <v>11.1</v>
      </c>
      <c r="H123" s="19">
        <v>13.1</v>
      </c>
      <c r="I123" s="19">
        <v>13.1</v>
      </c>
      <c r="J123" s="19">
        <v>12.4</v>
      </c>
      <c r="K123" s="19">
        <v>12.3</v>
      </c>
      <c r="L123" s="19">
        <v>12.7</v>
      </c>
      <c r="M123" s="19">
        <v>13.1</v>
      </c>
      <c r="N123" s="19">
        <v>13</v>
      </c>
      <c r="O123" s="20">
        <f t="shared" si="75"/>
        <v>36.9</v>
      </c>
      <c r="P123" s="20">
        <f t="shared" si="76"/>
        <v>37.799999999999997</v>
      </c>
      <c r="Q123" s="20">
        <f t="shared" si="77"/>
        <v>38.799999999999997</v>
      </c>
      <c r="R123" s="17">
        <f t="shared" si="78"/>
        <v>62.4</v>
      </c>
      <c r="S123" s="17">
        <f t="shared" si="79"/>
        <v>63.500000000000007</v>
      </c>
      <c r="T123" s="12" t="s">
        <v>185</v>
      </c>
      <c r="U123" s="12" t="s">
        <v>180</v>
      </c>
      <c r="V123" s="14" t="s">
        <v>188</v>
      </c>
      <c r="W123" s="14" t="s">
        <v>241</v>
      </c>
      <c r="X123" s="14" t="s">
        <v>402</v>
      </c>
      <c r="Y123" s="13">
        <v>4</v>
      </c>
      <c r="Z123" s="13">
        <v>3.3</v>
      </c>
      <c r="AA123" s="12" t="s">
        <v>165</v>
      </c>
      <c r="AB123" s="13">
        <v>0.3</v>
      </c>
      <c r="AC123" s="13" t="s">
        <v>282</v>
      </c>
      <c r="AD123" s="13">
        <v>0.9</v>
      </c>
      <c r="AE123" s="13">
        <v>-0.6</v>
      </c>
      <c r="AF123" s="13"/>
      <c r="AG123" s="12" t="s">
        <v>172</v>
      </c>
      <c r="AH123" s="12" t="s">
        <v>171</v>
      </c>
      <c r="AI123" s="12" t="s">
        <v>165</v>
      </c>
      <c r="AJ123" s="9"/>
      <c r="AK123" s="9" t="s">
        <v>1590</v>
      </c>
      <c r="AL123" s="21" t="s">
        <v>1591</v>
      </c>
    </row>
    <row r="124" spans="1:38" s="6" customFormat="1">
      <c r="A124" s="7">
        <v>45634</v>
      </c>
      <c r="B124" s="15" t="s">
        <v>1136</v>
      </c>
      <c r="C124" s="9" t="s">
        <v>167</v>
      </c>
      <c r="D124" s="23">
        <v>8.1979166666666672E-2</v>
      </c>
      <c r="E124" s="24" t="s">
        <v>1562</v>
      </c>
      <c r="F124" s="19">
        <v>13</v>
      </c>
      <c r="G124" s="19">
        <v>12.2</v>
      </c>
      <c r="H124" s="19">
        <v>13.1</v>
      </c>
      <c r="I124" s="19">
        <v>13.1</v>
      </c>
      <c r="J124" s="19">
        <v>12.5</v>
      </c>
      <c r="K124" s="19">
        <v>12.8</v>
      </c>
      <c r="L124" s="19">
        <v>13.6</v>
      </c>
      <c r="M124" s="19">
        <v>13.8</v>
      </c>
      <c r="N124" s="19">
        <v>14.2</v>
      </c>
      <c r="O124" s="20">
        <f t="shared" si="75"/>
        <v>38.299999999999997</v>
      </c>
      <c r="P124" s="20">
        <f t="shared" si="76"/>
        <v>38.400000000000006</v>
      </c>
      <c r="Q124" s="20">
        <f t="shared" si="77"/>
        <v>41.599999999999994</v>
      </c>
      <c r="R124" s="17">
        <f t="shared" si="78"/>
        <v>63.9</v>
      </c>
      <c r="S124" s="17">
        <f t="shared" si="79"/>
        <v>66.900000000000006</v>
      </c>
      <c r="T124" s="12" t="s">
        <v>185</v>
      </c>
      <c r="U124" s="12" t="s">
        <v>180</v>
      </c>
      <c r="V124" s="14" t="s">
        <v>178</v>
      </c>
      <c r="W124" s="14" t="s">
        <v>1421</v>
      </c>
      <c r="X124" s="14" t="s">
        <v>357</v>
      </c>
      <c r="Y124" s="13">
        <v>3.3</v>
      </c>
      <c r="Z124" s="13">
        <v>4.9000000000000004</v>
      </c>
      <c r="AA124" s="12" t="s">
        <v>165</v>
      </c>
      <c r="AB124" s="13">
        <v>2.6</v>
      </c>
      <c r="AC124" s="13" t="s">
        <v>282</v>
      </c>
      <c r="AD124" s="13">
        <v>3</v>
      </c>
      <c r="AE124" s="13">
        <v>-0.4</v>
      </c>
      <c r="AF124" s="13"/>
      <c r="AG124" s="12" t="s">
        <v>172</v>
      </c>
      <c r="AH124" s="12" t="s">
        <v>280</v>
      </c>
      <c r="AI124" s="12" t="s">
        <v>165</v>
      </c>
      <c r="AJ124" s="9"/>
      <c r="AK124" s="9" t="s">
        <v>1600</v>
      </c>
      <c r="AL124" s="21" t="s">
        <v>1601</v>
      </c>
    </row>
    <row r="125" spans="1:38" s="6" customFormat="1">
      <c r="A125" s="7">
        <v>45634</v>
      </c>
      <c r="B125" s="15" t="s">
        <v>1137</v>
      </c>
      <c r="C125" s="9" t="s">
        <v>167</v>
      </c>
      <c r="D125" s="23">
        <v>7.9178240740740743E-2</v>
      </c>
      <c r="E125" s="24" t="s">
        <v>1563</v>
      </c>
      <c r="F125" s="19">
        <v>12.8</v>
      </c>
      <c r="G125" s="19">
        <v>11.5</v>
      </c>
      <c r="H125" s="19">
        <v>12.7</v>
      </c>
      <c r="I125" s="19">
        <v>13</v>
      </c>
      <c r="J125" s="19">
        <v>12.4</v>
      </c>
      <c r="K125" s="19">
        <v>12.6</v>
      </c>
      <c r="L125" s="19">
        <v>12.8</v>
      </c>
      <c r="M125" s="19">
        <v>13.4</v>
      </c>
      <c r="N125" s="19">
        <v>12.9</v>
      </c>
      <c r="O125" s="20">
        <f t="shared" si="75"/>
        <v>37</v>
      </c>
      <c r="P125" s="20">
        <f t="shared" si="76"/>
        <v>38</v>
      </c>
      <c r="Q125" s="20">
        <f t="shared" si="77"/>
        <v>39.1</v>
      </c>
      <c r="R125" s="17">
        <f t="shared" si="78"/>
        <v>62.4</v>
      </c>
      <c r="S125" s="17">
        <f t="shared" si="79"/>
        <v>64.099999999999994</v>
      </c>
      <c r="T125" s="12" t="s">
        <v>185</v>
      </c>
      <c r="U125" s="12" t="s">
        <v>180</v>
      </c>
      <c r="V125" s="14" t="s">
        <v>1508</v>
      </c>
      <c r="W125" s="14" t="s">
        <v>1564</v>
      </c>
      <c r="X125" s="14" t="s">
        <v>203</v>
      </c>
      <c r="Y125" s="13">
        <v>3.3</v>
      </c>
      <c r="Z125" s="13">
        <v>4.9000000000000004</v>
      </c>
      <c r="AA125" s="12" t="s">
        <v>165</v>
      </c>
      <c r="AB125" s="13">
        <v>-0.3</v>
      </c>
      <c r="AC125" s="13" t="s">
        <v>282</v>
      </c>
      <c r="AD125" s="13">
        <v>0.1</v>
      </c>
      <c r="AE125" s="13">
        <v>-0.4</v>
      </c>
      <c r="AF125" s="13"/>
      <c r="AG125" s="12" t="s">
        <v>280</v>
      </c>
      <c r="AH125" s="12" t="s">
        <v>280</v>
      </c>
      <c r="AI125" s="12" t="s">
        <v>165</v>
      </c>
      <c r="AJ125" s="9"/>
      <c r="AK125" s="9" t="s">
        <v>1602</v>
      </c>
      <c r="AL125" s="21" t="s">
        <v>1603</v>
      </c>
    </row>
    <row r="126" spans="1:38" s="6" customFormat="1">
      <c r="A126" s="7">
        <v>45634</v>
      </c>
      <c r="B126" s="15" t="s">
        <v>105</v>
      </c>
      <c r="C126" s="9" t="s">
        <v>167</v>
      </c>
      <c r="D126" s="23">
        <v>7.7175925925925926E-2</v>
      </c>
      <c r="E126" s="24" t="s">
        <v>274</v>
      </c>
      <c r="F126" s="19">
        <v>12.9</v>
      </c>
      <c r="G126" s="19">
        <v>11.7</v>
      </c>
      <c r="H126" s="19">
        <v>12.7</v>
      </c>
      <c r="I126" s="19">
        <v>12.5</v>
      </c>
      <c r="J126" s="19">
        <v>11.8</v>
      </c>
      <c r="K126" s="19">
        <v>12</v>
      </c>
      <c r="L126" s="19">
        <v>12.5</v>
      </c>
      <c r="M126" s="19">
        <v>12.7</v>
      </c>
      <c r="N126" s="19">
        <v>13</v>
      </c>
      <c r="O126" s="20">
        <f t="shared" si="75"/>
        <v>37.299999999999997</v>
      </c>
      <c r="P126" s="20">
        <f t="shared" si="76"/>
        <v>36.299999999999997</v>
      </c>
      <c r="Q126" s="20">
        <f t="shared" si="77"/>
        <v>38.200000000000003</v>
      </c>
      <c r="R126" s="17">
        <f t="shared" si="78"/>
        <v>61.599999999999994</v>
      </c>
      <c r="S126" s="17">
        <f t="shared" si="79"/>
        <v>62</v>
      </c>
      <c r="T126" s="12" t="s">
        <v>179</v>
      </c>
      <c r="U126" s="12" t="s">
        <v>180</v>
      </c>
      <c r="V126" s="14" t="s">
        <v>200</v>
      </c>
      <c r="W126" s="14" t="s">
        <v>869</v>
      </c>
      <c r="X126" s="14" t="s">
        <v>182</v>
      </c>
      <c r="Y126" s="13">
        <v>3.3</v>
      </c>
      <c r="Z126" s="13">
        <v>4.9000000000000004</v>
      </c>
      <c r="AA126" s="12" t="s">
        <v>165</v>
      </c>
      <c r="AB126" s="13" t="s">
        <v>281</v>
      </c>
      <c r="AC126" s="13" t="s">
        <v>282</v>
      </c>
      <c r="AD126" s="13">
        <v>0.4</v>
      </c>
      <c r="AE126" s="13">
        <v>-0.4</v>
      </c>
      <c r="AF126" s="13"/>
      <c r="AG126" s="12" t="s">
        <v>171</v>
      </c>
      <c r="AH126" s="12" t="s">
        <v>280</v>
      </c>
      <c r="AI126" s="12" t="s">
        <v>165</v>
      </c>
      <c r="AJ126" s="9"/>
      <c r="AK126" s="9" t="s">
        <v>1608</v>
      </c>
      <c r="AL126" s="21" t="s">
        <v>1609</v>
      </c>
    </row>
    <row r="127" spans="1:38" s="6" customFormat="1">
      <c r="A127" s="7">
        <v>45640</v>
      </c>
      <c r="B127" s="15" t="s">
        <v>1135</v>
      </c>
      <c r="C127" s="9" t="s">
        <v>167</v>
      </c>
      <c r="D127" s="23">
        <v>8.0636574074074069E-2</v>
      </c>
      <c r="E127" s="24" t="s">
        <v>1615</v>
      </c>
      <c r="F127" s="19">
        <v>13</v>
      </c>
      <c r="G127" s="19">
        <v>12</v>
      </c>
      <c r="H127" s="19">
        <v>13.2</v>
      </c>
      <c r="I127" s="19">
        <v>12.9</v>
      </c>
      <c r="J127" s="19">
        <v>12.6</v>
      </c>
      <c r="K127" s="19">
        <v>12.9</v>
      </c>
      <c r="L127" s="19">
        <v>12.9</v>
      </c>
      <c r="M127" s="19">
        <v>13.5</v>
      </c>
      <c r="N127" s="19">
        <v>13.7</v>
      </c>
      <c r="O127" s="20">
        <f t="shared" ref="O127:O132" si="80">SUM(F127:H127)</f>
        <v>38.200000000000003</v>
      </c>
      <c r="P127" s="20">
        <f t="shared" ref="P127:P132" si="81">SUM(I127:K127)</f>
        <v>38.4</v>
      </c>
      <c r="Q127" s="20">
        <f t="shared" ref="Q127:Q132" si="82">SUM(L127:N127)</f>
        <v>40.099999999999994</v>
      </c>
      <c r="R127" s="17">
        <f t="shared" ref="R127:R132" si="83">SUM(F127:J127)</f>
        <v>63.7</v>
      </c>
      <c r="S127" s="17">
        <f t="shared" ref="S127:S132" si="84">SUM(J127:N127)</f>
        <v>65.599999999999994</v>
      </c>
      <c r="T127" s="12" t="s">
        <v>185</v>
      </c>
      <c r="U127" s="12" t="s">
        <v>180</v>
      </c>
      <c r="V127" s="14" t="s">
        <v>1006</v>
      </c>
      <c r="W127" s="14" t="s">
        <v>456</v>
      </c>
      <c r="X127" s="14" t="s">
        <v>1227</v>
      </c>
      <c r="Y127" s="13">
        <v>1.6</v>
      </c>
      <c r="Z127" s="13">
        <v>1.6</v>
      </c>
      <c r="AA127" s="12" t="s">
        <v>215</v>
      </c>
      <c r="AB127" s="13">
        <v>1.3</v>
      </c>
      <c r="AC127" s="13" t="s">
        <v>282</v>
      </c>
      <c r="AD127" s="13">
        <v>0.6</v>
      </c>
      <c r="AE127" s="13">
        <v>0.7</v>
      </c>
      <c r="AF127" s="13"/>
      <c r="AG127" s="12" t="s">
        <v>171</v>
      </c>
      <c r="AH127" s="12" t="s">
        <v>280</v>
      </c>
      <c r="AI127" s="12" t="s">
        <v>166</v>
      </c>
      <c r="AJ127" s="9"/>
      <c r="AK127" s="9" t="s">
        <v>1636</v>
      </c>
      <c r="AL127" s="21" t="s">
        <v>1637</v>
      </c>
    </row>
    <row r="128" spans="1:38" s="6" customFormat="1">
      <c r="A128" s="7">
        <v>45640</v>
      </c>
      <c r="B128" s="15" t="s">
        <v>1135</v>
      </c>
      <c r="C128" s="9" t="s">
        <v>167</v>
      </c>
      <c r="D128" s="23">
        <v>8.0659722222222216E-2</v>
      </c>
      <c r="E128" s="24" t="s">
        <v>1617</v>
      </c>
      <c r="F128" s="19">
        <v>12.7</v>
      </c>
      <c r="G128" s="19">
        <v>11.7</v>
      </c>
      <c r="H128" s="19">
        <v>13.2</v>
      </c>
      <c r="I128" s="19">
        <v>13.2</v>
      </c>
      <c r="J128" s="19">
        <v>12.8</v>
      </c>
      <c r="K128" s="19">
        <v>12.6</v>
      </c>
      <c r="L128" s="19">
        <v>12.8</v>
      </c>
      <c r="M128" s="19">
        <v>14.3</v>
      </c>
      <c r="N128" s="19">
        <v>13.6</v>
      </c>
      <c r="O128" s="20">
        <f t="shared" si="80"/>
        <v>37.599999999999994</v>
      </c>
      <c r="P128" s="20">
        <f t="shared" si="81"/>
        <v>38.6</v>
      </c>
      <c r="Q128" s="20">
        <f t="shared" si="82"/>
        <v>40.700000000000003</v>
      </c>
      <c r="R128" s="17">
        <f t="shared" si="83"/>
        <v>63.599999999999994</v>
      </c>
      <c r="S128" s="17">
        <f t="shared" si="84"/>
        <v>66.099999999999994</v>
      </c>
      <c r="T128" s="12" t="s">
        <v>185</v>
      </c>
      <c r="U128" s="12" t="s">
        <v>180</v>
      </c>
      <c r="V128" s="14" t="s">
        <v>366</v>
      </c>
      <c r="W128" s="14" t="s">
        <v>353</v>
      </c>
      <c r="X128" s="14" t="s">
        <v>257</v>
      </c>
      <c r="Y128" s="13">
        <v>1.6</v>
      </c>
      <c r="Z128" s="13">
        <v>1.6</v>
      </c>
      <c r="AA128" s="12" t="s">
        <v>215</v>
      </c>
      <c r="AB128" s="13">
        <v>1.5</v>
      </c>
      <c r="AC128" s="13" t="s">
        <v>282</v>
      </c>
      <c r="AD128" s="13">
        <v>0.8</v>
      </c>
      <c r="AE128" s="13">
        <v>0.7</v>
      </c>
      <c r="AF128" s="13"/>
      <c r="AG128" s="12" t="s">
        <v>171</v>
      </c>
      <c r="AH128" s="12" t="s">
        <v>280</v>
      </c>
      <c r="AI128" s="12" t="s">
        <v>166</v>
      </c>
      <c r="AJ128" s="9"/>
      <c r="AK128" s="9" t="s">
        <v>1640</v>
      </c>
      <c r="AL128" s="21" t="s">
        <v>1641</v>
      </c>
    </row>
    <row r="129" spans="1:38" s="6" customFormat="1">
      <c r="A129" s="7">
        <v>45640</v>
      </c>
      <c r="B129" s="15" t="s">
        <v>1136</v>
      </c>
      <c r="C129" s="9" t="s">
        <v>167</v>
      </c>
      <c r="D129" s="23">
        <v>8.1250000000000003E-2</v>
      </c>
      <c r="E129" s="24" t="s">
        <v>1619</v>
      </c>
      <c r="F129" s="19">
        <v>13.1</v>
      </c>
      <c r="G129" s="19">
        <v>12.2</v>
      </c>
      <c r="H129" s="19">
        <v>13.5</v>
      </c>
      <c r="I129" s="19">
        <v>13.7</v>
      </c>
      <c r="J129" s="19">
        <v>12.5</v>
      </c>
      <c r="K129" s="19">
        <v>12.5</v>
      </c>
      <c r="L129" s="19">
        <v>13</v>
      </c>
      <c r="M129" s="19">
        <v>13.1</v>
      </c>
      <c r="N129" s="19">
        <v>13.4</v>
      </c>
      <c r="O129" s="20">
        <f t="shared" si="80"/>
        <v>38.799999999999997</v>
      </c>
      <c r="P129" s="20">
        <f t="shared" si="81"/>
        <v>38.700000000000003</v>
      </c>
      <c r="Q129" s="20">
        <f t="shared" si="82"/>
        <v>39.5</v>
      </c>
      <c r="R129" s="17">
        <f t="shared" si="83"/>
        <v>65</v>
      </c>
      <c r="S129" s="17">
        <f t="shared" si="84"/>
        <v>64.5</v>
      </c>
      <c r="T129" s="12" t="s">
        <v>176</v>
      </c>
      <c r="U129" s="12" t="s">
        <v>180</v>
      </c>
      <c r="V129" s="14" t="s">
        <v>648</v>
      </c>
      <c r="W129" s="14" t="s">
        <v>1412</v>
      </c>
      <c r="X129" s="14" t="s">
        <v>259</v>
      </c>
      <c r="Y129" s="13">
        <v>1.6</v>
      </c>
      <c r="Z129" s="13">
        <v>1.6</v>
      </c>
      <c r="AA129" s="12" t="s">
        <v>215</v>
      </c>
      <c r="AB129" s="13">
        <v>1.3</v>
      </c>
      <c r="AC129" s="13" t="s">
        <v>282</v>
      </c>
      <c r="AD129" s="13">
        <v>0.6</v>
      </c>
      <c r="AE129" s="13">
        <v>0.7</v>
      </c>
      <c r="AF129" s="13"/>
      <c r="AG129" s="12" t="s">
        <v>171</v>
      </c>
      <c r="AH129" s="12" t="s">
        <v>280</v>
      </c>
      <c r="AI129" s="12" t="s">
        <v>166</v>
      </c>
      <c r="AJ129" s="9"/>
      <c r="AK129" s="9" t="s">
        <v>1644</v>
      </c>
      <c r="AL129" s="21" t="s">
        <v>1645</v>
      </c>
    </row>
    <row r="130" spans="1:38" s="6" customFormat="1">
      <c r="A130" s="7">
        <v>45640</v>
      </c>
      <c r="B130" s="15" t="s">
        <v>111</v>
      </c>
      <c r="C130" s="9" t="s">
        <v>167</v>
      </c>
      <c r="D130" s="23">
        <v>7.9872685185185185E-2</v>
      </c>
      <c r="E130" s="24" t="s">
        <v>1621</v>
      </c>
      <c r="F130" s="19">
        <v>13.2</v>
      </c>
      <c r="G130" s="19">
        <v>11.8</v>
      </c>
      <c r="H130" s="19">
        <v>12.7</v>
      </c>
      <c r="I130" s="19">
        <v>12.8</v>
      </c>
      <c r="J130" s="19">
        <v>12.6</v>
      </c>
      <c r="K130" s="19">
        <v>12.6</v>
      </c>
      <c r="L130" s="19">
        <v>12.7</v>
      </c>
      <c r="M130" s="19">
        <v>12.9</v>
      </c>
      <c r="N130" s="19">
        <v>13.8</v>
      </c>
      <c r="O130" s="20">
        <f t="shared" si="80"/>
        <v>37.700000000000003</v>
      </c>
      <c r="P130" s="20">
        <f t="shared" si="81"/>
        <v>38</v>
      </c>
      <c r="Q130" s="20">
        <f t="shared" si="82"/>
        <v>39.400000000000006</v>
      </c>
      <c r="R130" s="17">
        <f t="shared" si="83"/>
        <v>63.1</v>
      </c>
      <c r="S130" s="17">
        <f t="shared" si="84"/>
        <v>64.599999999999994</v>
      </c>
      <c r="T130" s="12" t="s">
        <v>185</v>
      </c>
      <c r="U130" s="12" t="s">
        <v>180</v>
      </c>
      <c r="V130" s="14" t="s">
        <v>234</v>
      </c>
      <c r="W130" s="14" t="s">
        <v>188</v>
      </c>
      <c r="X130" s="14" t="s">
        <v>552</v>
      </c>
      <c r="Y130" s="13">
        <v>1.6</v>
      </c>
      <c r="Z130" s="13">
        <v>1.6</v>
      </c>
      <c r="AA130" s="12" t="s">
        <v>215</v>
      </c>
      <c r="AB130" s="13">
        <v>1.1000000000000001</v>
      </c>
      <c r="AC130" s="13" t="s">
        <v>282</v>
      </c>
      <c r="AD130" s="13">
        <v>0.4</v>
      </c>
      <c r="AE130" s="13">
        <v>0.7</v>
      </c>
      <c r="AF130" s="13"/>
      <c r="AG130" s="12" t="s">
        <v>171</v>
      </c>
      <c r="AH130" s="12" t="s">
        <v>280</v>
      </c>
      <c r="AI130" s="12" t="s">
        <v>165</v>
      </c>
      <c r="AJ130" s="9"/>
      <c r="AK130" s="9" t="s">
        <v>1648</v>
      </c>
      <c r="AL130" s="21" t="s">
        <v>1649</v>
      </c>
    </row>
    <row r="131" spans="1:38" s="6" customFormat="1">
      <c r="A131" s="7">
        <v>45641</v>
      </c>
      <c r="B131" s="27" t="s">
        <v>1135</v>
      </c>
      <c r="C131" s="9" t="s">
        <v>167</v>
      </c>
      <c r="D131" s="23">
        <v>8.0555555555555561E-2</v>
      </c>
      <c r="E131" s="24" t="s">
        <v>1626</v>
      </c>
      <c r="F131" s="19">
        <v>12.8</v>
      </c>
      <c r="G131" s="19">
        <v>11.3</v>
      </c>
      <c r="H131" s="19">
        <v>13.3</v>
      </c>
      <c r="I131" s="19">
        <v>13.7</v>
      </c>
      <c r="J131" s="19">
        <v>13.2</v>
      </c>
      <c r="K131" s="19">
        <v>12.7</v>
      </c>
      <c r="L131" s="19">
        <v>12.7</v>
      </c>
      <c r="M131" s="19">
        <v>12.9</v>
      </c>
      <c r="N131" s="19">
        <v>13.4</v>
      </c>
      <c r="O131" s="20">
        <f t="shared" si="80"/>
        <v>37.400000000000006</v>
      </c>
      <c r="P131" s="20">
        <f t="shared" si="81"/>
        <v>39.599999999999994</v>
      </c>
      <c r="Q131" s="20">
        <f t="shared" si="82"/>
        <v>39</v>
      </c>
      <c r="R131" s="17">
        <f t="shared" si="83"/>
        <v>64.300000000000011</v>
      </c>
      <c r="S131" s="17">
        <f t="shared" si="84"/>
        <v>64.899999999999991</v>
      </c>
      <c r="T131" s="12" t="s">
        <v>176</v>
      </c>
      <c r="U131" s="12" t="s">
        <v>180</v>
      </c>
      <c r="V131" s="14" t="s">
        <v>1354</v>
      </c>
      <c r="W131" s="14" t="s">
        <v>245</v>
      </c>
      <c r="X131" s="14" t="s">
        <v>188</v>
      </c>
      <c r="Y131" s="13">
        <v>1.4</v>
      </c>
      <c r="Z131" s="13">
        <v>1.3</v>
      </c>
      <c r="AA131" s="12" t="s">
        <v>215</v>
      </c>
      <c r="AB131" s="13">
        <v>0.6</v>
      </c>
      <c r="AC131" s="13" t="s">
        <v>282</v>
      </c>
      <c r="AD131" s="13">
        <v>0.2</v>
      </c>
      <c r="AE131" s="13">
        <v>0.4</v>
      </c>
      <c r="AF131" s="13"/>
      <c r="AG131" s="12" t="s">
        <v>280</v>
      </c>
      <c r="AH131" s="12" t="s">
        <v>280</v>
      </c>
      <c r="AI131" s="12" t="s">
        <v>165</v>
      </c>
      <c r="AJ131" s="9"/>
      <c r="AK131" s="9" t="s">
        <v>1658</v>
      </c>
      <c r="AL131" s="21" t="s">
        <v>1659</v>
      </c>
    </row>
    <row r="132" spans="1:38" s="6" customFormat="1">
      <c r="A132" s="7">
        <v>45641</v>
      </c>
      <c r="B132" s="15" t="s">
        <v>110</v>
      </c>
      <c r="C132" s="9" t="s">
        <v>167</v>
      </c>
      <c r="D132" s="23">
        <v>7.7870370370370368E-2</v>
      </c>
      <c r="E132" s="24" t="s">
        <v>1631</v>
      </c>
      <c r="F132" s="19">
        <v>12.8</v>
      </c>
      <c r="G132" s="19">
        <v>11.5</v>
      </c>
      <c r="H132" s="19">
        <v>12.5</v>
      </c>
      <c r="I132" s="19">
        <v>12.6</v>
      </c>
      <c r="J132" s="19">
        <v>12.2</v>
      </c>
      <c r="K132" s="19">
        <v>12.4</v>
      </c>
      <c r="L132" s="19">
        <v>12.7</v>
      </c>
      <c r="M132" s="19">
        <v>12.9</v>
      </c>
      <c r="N132" s="19">
        <v>13.2</v>
      </c>
      <c r="O132" s="20">
        <f t="shared" si="80"/>
        <v>36.799999999999997</v>
      </c>
      <c r="P132" s="20">
        <f t="shared" si="81"/>
        <v>37.199999999999996</v>
      </c>
      <c r="Q132" s="20">
        <f t="shared" si="82"/>
        <v>38.799999999999997</v>
      </c>
      <c r="R132" s="17">
        <f t="shared" si="83"/>
        <v>61.599999999999994</v>
      </c>
      <c r="S132" s="17">
        <f t="shared" si="84"/>
        <v>63.399999999999991</v>
      </c>
      <c r="T132" s="12" t="s">
        <v>179</v>
      </c>
      <c r="U132" s="12" t="s">
        <v>180</v>
      </c>
      <c r="V132" s="14" t="s">
        <v>257</v>
      </c>
      <c r="W132" s="14" t="s">
        <v>201</v>
      </c>
      <c r="X132" s="14" t="s">
        <v>188</v>
      </c>
      <c r="Y132" s="13">
        <v>1.4</v>
      </c>
      <c r="Z132" s="13">
        <v>1.3</v>
      </c>
      <c r="AA132" s="12" t="s">
        <v>215</v>
      </c>
      <c r="AB132" s="13">
        <v>0.4</v>
      </c>
      <c r="AC132" s="13" t="s">
        <v>282</v>
      </c>
      <c r="AD132" s="13" t="s">
        <v>281</v>
      </c>
      <c r="AE132" s="13">
        <v>0.4</v>
      </c>
      <c r="AF132" s="13"/>
      <c r="AG132" s="12" t="s">
        <v>280</v>
      </c>
      <c r="AH132" s="12" t="s">
        <v>171</v>
      </c>
      <c r="AI132" s="12" t="s">
        <v>165</v>
      </c>
      <c r="AJ132" s="9"/>
      <c r="AK132" s="9" t="s">
        <v>1673</v>
      </c>
      <c r="AL132" s="21" t="s">
        <v>1672</v>
      </c>
    </row>
    <row r="133" spans="1:38" s="6" customFormat="1">
      <c r="A133" s="7">
        <v>45647</v>
      </c>
      <c r="B133" s="27" t="s">
        <v>1135</v>
      </c>
      <c r="C133" s="9" t="s">
        <v>167</v>
      </c>
      <c r="D133" s="23">
        <v>7.9953703703703707E-2</v>
      </c>
      <c r="E133" s="24" t="s">
        <v>1681</v>
      </c>
      <c r="F133" s="19">
        <v>12.9</v>
      </c>
      <c r="G133" s="19">
        <v>11.3</v>
      </c>
      <c r="H133" s="19">
        <v>13.3</v>
      </c>
      <c r="I133" s="19">
        <v>13.7</v>
      </c>
      <c r="J133" s="19">
        <v>13.1</v>
      </c>
      <c r="K133" s="19">
        <v>12.7</v>
      </c>
      <c r="L133" s="19">
        <v>12.9</v>
      </c>
      <c r="M133" s="19">
        <v>13.1</v>
      </c>
      <c r="N133" s="19">
        <v>12.8</v>
      </c>
      <c r="O133" s="20">
        <f t="shared" ref="O133:O137" si="85">SUM(F133:H133)</f>
        <v>37.5</v>
      </c>
      <c r="P133" s="20">
        <f t="shared" ref="P133:P137" si="86">SUM(I133:K133)</f>
        <v>39.5</v>
      </c>
      <c r="Q133" s="20">
        <f t="shared" ref="Q133:Q137" si="87">SUM(L133:N133)</f>
        <v>38.799999999999997</v>
      </c>
      <c r="R133" s="17">
        <f t="shared" ref="R133:R137" si="88">SUM(F133:J133)</f>
        <v>64.3</v>
      </c>
      <c r="S133" s="17">
        <f t="shared" ref="S133:S137" si="89">SUM(J133:N133)</f>
        <v>64.599999999999994</v>
      </c>
      <c r="T133" s="12" t="s">
        <v>176</v>
      </c>
      <c r="U133" s="12" t="s">
        <v>168</v>
      </c>
      <c r="V133" s="14" t="s">
        <v>203</v>
      </c>
      <c r="W133" s="14" t="s">
        <v>193</v>
      </c>
      <c r="X133" s="14" t="s">
        <v>1148</v>
      </c>
      <c r="Y133" s="13">
        <v>1.9</v>
      </c>
      <c r="Z133" s="13">
        <v>2</v>
      </c>
      <c r="AA133" s="12" t="s">
        <v>166</v>
      </c>
      <c r="AB133" s="13">
        <v>0.4</v>
      </c>
      <c r="AC133" s="13" t="s">
        <v>282</v>
      </c>
      <c r="AD133" s="13">
        <v>0.1</v>
      </c>
      <c r="AE133" s="13">
        <v>0.3</v>
      </c>
      <c r="AF133" s="13"/>
      <c r="AG133" s="12" t="s">
        <v>280</v>
      </c>
      <c r="AH133" s="12" t="s">
        <v>280</v>
      </c>
      <c r="AI133" s="12" t="s">
        <v>165</v>
      </c>
      <c r="AJ133" s="9"/>
      <c r="AK133" s="9" t="s">
        <v>1682</v>
      </c>
      <c r="AL133" s="21" t="s">
        <v>1683</v>
      </c>
    </row>
    <row r="134" spans="1:38" s="6" customFormat="1">
      <c r="A134" s="7">
        <v>45647</v>
      </c>
      <c r="B134" s="15" t="s">
        <v>1135</v>
      </c>
      <c r="C134" s="9" t="s">
        <v>167</v>
      </c>
      <c r="D134" s="23">
        <v>7.9259259259259265E-2</v>
      </c>
      <c r="E134" s="24" t="s">
        <v>1689</v>
      </c>
      <c r="F134" s="19">
        <v>12.8</v>
      </c>
      <c r="G134" s="19">
        <v>11.1</v>
      </c>
      <c r="H134" s="19">
        <v>12.9</v>
      </c>
      <c r="I134" s="19">
        <v>13.8</v>
      </c>
      <c r="J134" s="19">
        <v>13</v>
      </c>
      <c r="K134" s="19">
        <v>13.3</v>
      </c>
      <c r="L134" s="19">
        <v>12.6</v>
      </c>
      <c r="M134" s="19">
        <v>12.8</v>
      </c>
      <c r="N134" s="19">
        <v>12.5</v>
      </c>
      <c r="O134" s="20">
        <f t="shared" si="85"/>
        <v>36.799999999999997</v>
      </c>
      <c r="P134" s="20">
        <f t="shared" si="86"/>
        <v>40.1</v>
      </c>
      <c r="Q134" s="20">
        <f t="shared" si="87"/>
        <v>37.9</v>
      </c>
      <c r="R134" s="17">
        <f t="shared" si="88"/>
        <v>63.599999999999994</v>
      </c>
      <c r="S134" s="17">
        <f t="shared" si="89"/>
        <v>64.2</v>
      </c>
      <c r="T134" s="12" t="s">
        <v>185</v>
      </c>
      <c r="U134" s="12" t="s">
        <v>168</v>
      </c>
      <c r="V134" s="14" t="s">
        <v>231</v>
      </c>
      <c r="W134" s="14" t="s">
        <v>1227</v>
      </c>
      <c r="X134" s="14" t="s">
        <v>247</v>
      </c>
      <c r="Y134" s="13">
        <v>1.9</v>
      </c>
      <c r="Z134" s="13">
        <v>2</v>
      </c>
      <c r="AA134" s="12" t="s">
        <v>166</v>
      </c>
      <c r="AB134" s="13">
        <v>-0.6</v>
      </c>
      <c r="AC134" s="13" t="s">
        <v>282</v>
      </c>
      <c r="AD134" s="13">
        <v>-0.6</v>
      </c>
      <c r="AE134" s="13" t="s">
        <v>281</v>
      </c>
      <c r="AF134" s="13"/>
      <c r="AG134" s="12" t="s">
        <v>284</v>
      </c>
      <c r="AH134" s="12" t="s">
        <v>171</v>
      </c>
      <c r="AI134" s="12" t="s">
        <v>165</v>
      </c>
      <c r="AJ134" s="9"/>
      <c r="AK134" s="9" t="s">
        <v>1686</v>
      </c>
      <c r="AL134" s="21" t="s">
        <v>1688</v>
      </c>
    </row>
    <row r="135" spans="1:38" s="6" customFormat="1">
      <c r="A135" s="7">
        <v>45647</v>
      </c>
      <c r="B135" s="15" t="s">
        <v>1136</v>
      </c>
      <c r="C135" s="9" t="s">
        <v>167</v>
      </c>
      <c r="D135" s="23">
        <v>8.0567129629629627E-2</v>
      </c>
      <c r="E135" s="24" t="s">
        <v>1693</v>
      </c>
      <c r="F135" s="19">
        <v>12.9</v>
      </c>
      <c r="G135" s="19">
        <v>11.8</v>
      </c>
      <c r="H135" s="19">
        <v>13</v>
      </c>
      <c r="I135" s="19">
        <v>13.4</v>
      </c>
      <c r="J135" s="19">
        <v>12.8</v>
      </c>
      <c r="K135" s="19">
        <v>12.8</v>
      </c>
      <c r="L135" s="19">
        <v>13.2</v>
      </c>
      <c r="M135" s="19">
        <v>13.5</v>
      </c>
      <c r="N135" s="19">
        <v>12.7</v>
      </c>
      <c r="O135" s="20">
        <f t="shared" si="85"/>
        <v>37.700000000000003</v>
      </c>
      <c r="P135" s="20">
        <f t="shared" si="86"/>
        <v>39</v>
      </c>
      <c r="Q135" s="20">
        <f t="shared" si="87"/>
        <v>39.4</v>
      </c>
      <c r="R135" s="17">
        <f t="shared" si="88"/>
        <v>63.900000000000006</v>
      </c>
      <c r="S135" s="17">
        <f t="shared" si="89"/>
        <v>65</v>
      </c>
      <c r="T135" s="12" t="s">
        <v>185</v>
      </c>
      <c r="U135" s="12" t="s">
        <v>180</v>
      </c>
      <c r="V135" s="14" t="s">
        <v>1227</v>
      </c>
      <c r="W135" s="14" t="s">
        <v>1694</v>
      </c>
      <c r="X135" s="14" t="s">
        <v>1508</v>
      </c>
      <c r="Y135" s="13">
        <v>1.9</v>
      </c>
      <c r="Z135" s="13">
        <v>2</v>
      </c>
      <c r="AA135" s="12" t="s">
        <v>166</v>
      </c>
      <c r="AB135" s="13">
        <v>0.4</v>
      </c>
      <c r="AC135" s="13" t="s">
        <v>282</v>
      </c>
      <c r="AD135" s="13">
        <v>0.4</v>
      </c>
      <c r="AE135" s="13" t="s">
        <v>281</v>
      </c>
      <c r="AF135" s="13"/>
      <c r="AG135" s="12" t="s">
        <v>171</v>
      </c>
      <c r="AH135" s="12" t="s">
        <v>280</v>
      </c>
      <c r="AI135" s="12" t="s">
        <v>165</v>
      </c>
      <c r="AJ135" s="9"/>
      <c r="AK135" s="9" t="s">
        <v>1695</v>
      </c>
      <c r="AL135" s="21" t="s">
        <v>1696</v>
      </c>
    </row>
    <row r="136" spans="1:38" s="6" customFormat="1">
      <c r="A136" s="7">
        <v>45648</v>
      </c>
      <c r="B136" s="15" t="s">
        <v>1135</v>
      </c>
      <c r="C136" s="9" t="s">
        <v>167</v>
      </c>
      <c r="D136" s="23">
        <v>8.1331018518518525E-2</v>
      </c>
      <c r="E136" s="24" t="s">
        <v>1714</v>
      </c>
      <c r="F136" s="19">
        <v>13</v>
      </c>
      <c r="G136" s="19">
        <v>11.5</v>
      </c>
      <c r="H136" s="19">
        <v>12.8</v>
      </c>
      <c r="I136" s="19">
        <v>13.4</v>
      </c>
      <c r="J136" s="19">
        <v>12.8</v>
      </c>
      <c r="K136" s="19">
        <v>12.7</v>
      </c>
      <c r="L136" s="19">
        <v>13.4</v>
      </c>
      <c r="M136" s="19">
        <v>14.3</v>
      </c>
      <c r="N136" s="19">
        <v>13.8</v>
      </c>
      <c r="O136" s="20">
        <f t="shared" si="85"/>
        <v>37.299999999999997</v>
      </c>
      <c r="P136" s="20">
        <f t="shared" si="86"/>
        <v>38.900000000000006</v>
      </c>
      <c r="Q136" s="20">
        <f t="shared" si="87"/>
        <v>41.5</v>
      </c>
      <c r="R136" s="17">
        <f t="shared" si="88"/>
        <v>63.5</v>
      </c>
      <c r="S136" s="17">
        <f t="shared" si="89"/>
        <v>67</v>
      </c>
      <c r="T136" s="12" t="s">
        <v>185</v>
      </c>
      <c r="U136" s="12" t="s">
        <v>180</v>
      </c>
      <c r="V136" s="14" t="s">
        <v>1238</v>
      </c>
      <c r="W136" s="14" t="s">
        <v>214</v>
      </c>
      <c r="X136" s="14" t="s">
        <v>182</v>
      </c>
      <c r="Y136" s="13">
        <v>1.6</v>
      </c>
      <c r="Z136" s="13">
        <v>1.7</v>
      </c>
      <c r="AA136" s="12" t="s">
        <v>215</v>
      </c>
      <c r="AB136" s="13">
        <v>2.2999999999999998</v>
      </c>
      <c r="AC136" s="13" t="s">
        <v>282</v>
      </c>
      <c r="AD136" s="13">
        <v>1.7</v>
      </c>
      <c r="AE136" s="13">
        <v>0.6</v>
      </c>
      <c r="AF136" s="13"/>
      <c r="AG136" s="12" t="s">
        <v>172</v>
      </c>
      <c r="AH136" s="12" t="s">
        <v>171</v>
      </c>
      <c r="AI136" s="12" t="s">
        <v>166</v>
      </c>
      <c r="AJ136" s="9" t="s">
        <v>443</v>
      </c>
      <c r="AK136" s="9" t="s">
        <v>1732</v>
      </c>
      <c r="AL136" s="21" t="s">
        <v>1725</v>
      </c>
    </row>
    <row r="137" spans="1:38" s="6" customFormat="1">
      <c r="A137" s="7">
        <v>45648</v>
      </c>
      <c r="B137" s="15" t="s">
        <v>111</v>
      </c>
      <c r="C137" s="9" t="s">
        <v>167</v>
      </c>
      <c r="D137" s="23">
        <v>7.9872685185185185E-2</v>
      </c>
      <c r="E137" s="24" t="s">
        <v>1720</v>
      </c>
      <c r="F137" s="19">
        <v>13.2</v>
      </c>
      <c r="G137" s="19">
        <v>11.7</v>
      </c>
      <c r="H137" s="19">
        <v>12.8</v>
      </c>
      <c r="I137" s="19">
        <v>12.9</v>
      </c>
      <c r="J137" s="19">
        <v>12.2</v>
      </c>
      <c r="K137" s="19">
        <v>12.6</v>
      </c>
      <c r="L137" s="19">
        <v>13.2</v>
      </c>
      <c r="M137" s="19">
        <v>12.9</v>
      </c>
      <c r="N137" s="19">
        <v>13.6</v>
      </c>
      <c r="O137" s="20">
        <f t="shared" si="85"/>
        <v>37.700000000000003</v>
      </c>
      <c r="P137" s="20">
        <f t="shared" si="86"/>
        <v>37.700000000000003</v>
      </c>
      <c r="Q137" s="20">
        <f t="shared" si="87"/>
        <v>39.700000000000003</v>
      </c>
      <c r="R137" s="17">
        <f t="shared" si="88"/>
        <v>62.8</v>
      </c>
      <c r="S137" s="17">
        <f t="shared" si="89"/>
        <v>64.5</v>
      </c>
      <c r="T137" s="12" t="s">
        <v>185</v>
      </c>
      <c r="U137" s="12" t="s">
        <v>180</v>
      </c>
      <c r="V137" s="14" t="s">
        <v>277</v>
      </c>
      <c r="W137" s="14" t="s">
        <v>188</v>
      </c>
      <c r="X137" s="14" t="s">
        <v>454</v>
      </c>
      <c r="Y137" s="13">
        <v>1.6</v>
      </c>
      <c r="Z137" s="13">
        <v>1.7</v>
      </c>
      <c r="AA137" s="12" t="s">
        <v>215</v>
      </c>
      <c r="AB137" s="13">
        <v>1.1000000000000001</v>
      </c>
      <c r="AC137" s="13" t="s">
        <v>282</v>
      </c>
      <c r="AD137" s="13">
        <v>0.5</v>
      </c>
      <c r="AE137" s="13">
        <v>0.6</v>
      </c>
      <c r="AF137" s="13"/>
      <c r="AG137" s="12" t="s">
        <v>171</v>
      </c>
      <c r="AH137" s="12" t="s">
        <v>280</v>
      </c>
      <c r="AI137" s="12" t="s">
        <v>165</v>
      </c>
      <c r="AJ137" s="9" t="s">
        <v>443</v>
      </c>
      <c r="AK137" s="9" t="s">
        <v>1736</v>
      </c>
      <c r="AL137" s="21" t="s">
        <v>1737</v>
      </c>
    </row>
    <row r="138" spans="1:38" s="6" customFormat="1">
      <c r="A138" s="7">
        <v>45654</v>
      </c>
      <c r="B138" s="15" t="s">
        <v>1135</v>
      </c>
      <c r="C138" s="9" t="s">
        <v>167</v>
      </c>
      <c r="D138" s="23">
        <v>8.0601851851851855E-2</v>
      </c>
      <c r="E138" s="24" t="s">
        <v>1754</v>
      </c>
      <c r="F138" s="19">
        <v>12.9</v>
      </c>
      <c r="G138" s="19">
        <v>12</v>
      </c>
      <c r="H138" s="19">
        <v>13.1</v>
      </c>
      <c r="I138" s="19">
        <v>13.2</v>
      </c>
      <c r="J138" s="19">
        <v>12.7</v>
      </c>
      <c r="K138" s="19">
        <v>12.7</v>
      </c>
      <c r="L138" s="19">
        <v>13.1</v>
      </c>
      <c r="M138" s="19">
        <v>13.5</v>
      </c>
      <c r="N138" s="19">
        <v>13.2</v>
      </c>
      <c r="O138" s="20">
        <f t="shared" ref="O138:O139" si="90">SUM(F138:H138)</f>
        <v>38</v>
      </c>
      <c r="P138" s="20">
        <f t="shared" ref="P138:P139" si="91">SUM(I138:K138)</f>
        <v>38.599999999999994</v>
      </c>
      <c r="Q138" s="20">
        <f t="shared" ref="Q138:Q139" si="92">SUM(L138:N138)</f>
        <v>39.799999999999997</v>
      </c>
      <c r="R138" s="17">
        <f t="shared" ref="R138:R139" si="93">SUM(F138:J138)</f>
        <v>63.900000000000006</v>
      </c>
      <c r="S138" s="17">
        <f t="shared" ref="S138:S139" si="94">SUM(J138:N138)</f>
        <v>65.2</v>
      </c>
      <c r="T138" s="12" t="s">
        <v>185</v>
      </c>
      <c r="U138" s="12" t="s">
        <v>180</v>
      </c>
      <c r="V138" s="14" t="s">
        <v>225</v>
      </c>
      <c r="W138" s="14" t="s">
        <v>1412</v>
      </c>
      <c r="X138" s="14" t="s">
        <v>236</v>
      </c>
      <c r="Y138" s="13">
        <v>2.1</v>
      </c>
      <c r="Z138" s="13">
        <v>2.2000000000000002</v>
      </c>
      <c r="AA138" s="12" t="s">
        <v>215</v>
      </c>
      <c r="AB138" s="13">
        <v>1</v>
      </c>
      <c r="AC138" s="13" t="s">
        <v>282</v>
      </c>
      <c r="AD138" s="13">
        <v>0.6</v>
      </c>
      <c r="AE138" s="13">
        <v>0.4</v>
      </c>
      <c r="AF138" s="13"/>
      <c r="AG138" s="12" t="s">
        <v>171</v>
      </c>
      <c r="AH138" s="12" t="s">
        <v>280</v>
      </c>
      <c r="AI138" s="12" t="s">
        <v>165</v>
      </c>
      <c r="AJ138" s="9"/>
      <c r="AK138" s="9" t="s">
        <v>1752</v>
      </c>
      <c r="AL138" s="21" t="s">
        <v>1753</v>
      </c>
    </row>
    <row r="139" spans="1:38" s="6" customFormat="1">
      <c r="A139" s="7">
        <v>45654</v>
      </c>
      <c r="B139" s="15" t="s">
        <v>108</v>
      </c>
      <c r="C139" s="9" t="s">
        <v>167</v>
      </c>
      <c r="D139" s="23">
        <v>7.8495370370370368E-2</v>
      </c>
      <c r="E139" s="24" t="s">
        <v>1565</v>
      </c>
      <c r="F139" s="19">
        <v>12.4</v>
      </c>
      <c r="G139" s="19">
        <v>11.6</v>
      </c>
      <c r="H139" s="19">
        <v>12.8</v>
      </c>
      <c r="I139" s="19">
        <v>13</v>
      </c>
      <c r="J139" s="19">
        <v>12.7</v>
      </c>
      <c r="K139" s="19">
        <v>12.9</v>
      </c>
      <c r="L139" s="19">
        <v>13.1</v>
      </c>
      <c r="M139" s="19">
        <v>12.3</v>
      </c>
      <c r="N139" s="19">
        <v>12.4</v>
      </c>
      <c r="O139" s="20">
        <f t="shared" si="90"/>
        <v>36.799999999999997</v>
      </c>
      <c r="P139" s="20">
        <f t="shared" si="91"/>
        <v>38.6</v>
      </c>
      <c r="Q139" s="20">
        <f t="shared" si="92"/>
        <v>37.799999999999997</v>
      </c>
      <c r="R139" s="17">
        <f t="shared" si="93"/>
        <v>62.5</v>
      </c>
      <c r="S139" s="17">
        <f t="shared" si="94"/>
        <v>63.4</v>
      </c>
      <c r="T139" s="12" t="s">
        <v>185</v>
      </c>
      <c r="U139" s="12" t="s">
        <v>168</v>
      </c>
      <c r="V139" s="14" t="s">
        <v>184</v>
      </c>
      <c r="W139" s="14" t="s">
        <v>402</v>
      </c>
      <c r="X139" s="14" t="s">
        <v>1086</v>
      </c>
      <c r="Y139" s="13">
        <v>2.1</v>
      </c>
      <c r="Z139" s="13">
        <v>2.2000000000000002</v>
      </c>
      <c r="AA139" s="12" t="s">
        <v>215</v>
      </c>
      <c r="AB139" s="13" t="s">
        <v>281</v>
      </c>
      <c r="AC139" s="13" t="s">
        <v>282</v>
      </c>
      <c r="AD139" s="13">
        <v>-0.4</v>
      </c>
      <c r="AE139" s="13">
        <v>0.4</v>
      </c>
      <c r="AF139" s="13"/>
      <c r="AG139" s="12" t="s">
        <v>284</v>
      </c>
      <c r="AH139" s="12" t="s">
        <v>280</v>
      </c>
      <c r="AI139" s="12" t="s">
        <v>165</v>
      </c>
      <c r="AJ139" s="9"/>
      <c r="AK139" s="9" t="s">
        <v>1772</v>
      </c>
      <c r="AL139" s="21" t="s">
        <v>1773</v>
      </c>
    </row>
  </sheetData>
  <autoFilter ref="A1:AK65" xr:uid="{00000000-0009-0000-0000-000009000000}"/>
  <phoneticPr fontId="2"/>
  <conditionalFormatting sqref="F2:N5">
    <cfRule type="colorScale" priority="1009">
      <colorScale>
        <cfvo type="min"/>
        <cfvo type="percentile" val="50"/>
        <cfvo type="max"/>
        <color rgb="FFF8696B"/>
        <color rgb="FFFFEB84"/>
        <color rgb="FF63BE7B"/>
      </colorScale>
    </cfRule>
  </conditionalFormatting>
  <conditionalFormatting sqref="F6:N6">
    <cfRule type="colorScale" priority="987">
      <colorScale>
        <cfvo type="min"/>
        <cfvo type="percentile" val="50"/>
        <cfvo type="max"/>
        <color rgb="FFF8696B"/>
        <color rgb="FFFFEB84"/>
        <color rgb="FF63BE7B"/>
      </colorScale>
    </cfRule>
  </conditionalFormatting>
  <conditionalFormatting sqref="F7:N10 F12:N14">
    <cfRule type="colorScale" priority="476">
      <colorScale>
        <cfvo type="min"/>
        <cfvo type="percentile" val="50"/>
        <cfvo type="max"/>
        <color rgb="FFF8696B"/>
        <color rgb="FFFFEB84"/>
        <color rgb="FF63BE7B"/>
      </colorScale>
    </cfRule>
  </conditionalFormatting>
  <conditionalFormatting sqref="F11:N11">
    <cfRule type="colorScale" priority="203">
      <colorScale>
        <cfvo type="min"/>
        <cfvo type="percentile" val="50"/>
        <cfvo type="max"/>
        <color rgb="FFF8696B"/>
        <color rgb="FFFFEB84"/>
        <color rgb="FF63BE7B"/>
      </colorScale>
    </cfRule>
  </conditionalFormatting>
  <conditionalFormatting sqref="F15:N20">
    <cfRule type="colorScale" priority="122">
      <colorScale>
        <cfvo type="min"/>
        <cfvo type="percentile" val="50"/>
        <cfvo type="max"/>
        <color rgb="FFF8696B"/>
        <color rgb="FFFFEB84"/>
        <color rgb="FF63BE7B"/>
      </colorScale>
    </cfRule>
  </conditionalFormatting>
  <conditionalFormatting sqref="F21:N28">
    <cfRule type="colorScale" priority="118">
      <colorScale>
        <cfvo type="min"/>
        <cfvo type="percentile" val="50"/>
        <cfvo type="max"/>
        <color rgb="FFF8696B"/>
        <color rgb="FFFFEB84"/>
        <color rgb="FF63BE7B"/>
      </colorScale>
    </cfRule>
  </conditionalFormatting>
  <conditionalFormatting sqref="F29:N32">
    <cfRule type="colorScale" priority="111">
      <colorScale>
        <cfvo type="min"/>
        <cfvo type="percentile" val="50"/>
        <cfvo type="max"/>
        <color rgb="FFF8696B"/>
        <color rgb="FFFFEB84"/>
        <color rgb="FF63BE7B"/>
      </colorScale>
    </cfRule>
  </conditionalFormatting>
  <conditionalFormatting sqref="F33:N33">
    <cfRule type="colorScale" priority="104">
      <colorScale>
        <cfvo type="min"/>
        <cfvo type="percentile" val="50"/>
        <cfvo type="max"/>
        <color rgb="FFF8696B"/>
        <color rgb="FFFFEB84"/>
        <color rgb="FF63BE7B"/>
      </colorScale>
    </cfRule>
  </conditionalFormatting>
  <conditionalFormatting sqref="F34:N34">
    <cfRule type="colorScale" priority="98">
      <colorScale>
        <cfvo type="min"/>
        <cfvo type="percentile" val="50"/>
        <cfvo type="max"/>
        <color rgb="FFF8696B"/>
        <color rgb="FFFFEB84"/>
        <color rgb="FF63BE7B"/>
      </colorScale>
    </cfRule>
  </conditionalFormatting>
  <conditionalFormatting sqref="F34:N37">
    <cfRule type="colorScale" priority="114">
      <colorScale>
        <cfvo type="min"/>
        <cfvo type="percentile" val="50"/>
        <cfvo type="max"/>
        <color rgb="FFF8696B"/>
        <color rgb="FFFFEB84"/>
        <color rgb="FF63BE7B"/>
      </colorScale>
    </cfRule>
  </conditionalFormatting>
  <conditionalFormatting sqref="F38:N44">
    <cfRule type="colorScale" priority="97">
      <colorScale>
        <cfvo type="min"/>
        <cfvo type="percentile" val="50"/>
        <cfvo type="max"/>
        <color rgb="FFF8696B"/>
        <color rgb="FFFFEB84"/>
        <color rgb="FF63BE7B"/>
      </colorScale>
    </cfRule>
  </conditionalFormatting>
  <conditionalFormatting sqref="F45:N45">
    <cfRule type="colorScale" priority="93">
      <colorScale>
        <cfvo type="min"/>
        <cfvo type="percentile" val="50"/>
        <cfvo type="max"/>
        <color rgb="FFF8696B"/>
        <color rgb="FFFFEB84"/>
        <color rgb="FF63BE7B"/>
      </colorScale>
    </cfRule>
  </conditionalFormatting>
  <conditionalFormatting sqref="F46:N52">
    <cfRule type="colorScale" priority="89">
      <colorScale>
        <cfvo type="min"/>
        <cfvo type="percentile" val="50"/>
        <cfvo type="max"/>
        <color rgb="FFF8696B"/>
        <color rgb="FFFFEB84"/>
        <color rgb="FF63BE7B"/>
      </colorScale>
    </cfRule>
  </conditionalFormatting>
  <conditionalFormatting sqref="F53:N57">
    <cfRule type="colorScale" priority="85">
      <colorScale>
        <cfvo type="min"/>
        <cfvo type="percentile" val="50"/>
        <cfvo type="max"/>
        <color rgb="FFF8696B"/>
        <color rgb="FFFFEB84"/>
        <color rgb="FF63BE7B"/>
      </colorScale>
    </cfRule>
  </conditionalFormatting>
  <conditionalFormatting sqref="F58:N64">
    <cfRule type="colorScale" priority="78">
      <colorScale>
        <cfvo type="min"/>
        <cfvo type="percentile" val="50"/>
        <cfvo type="max"/>
        <color rgb="FFF8696B"/>
        <color rgb="FFFFEB84"/>
        <color rgb="FF63BE7B"/>
      </colorScale>
    </cfRule>
  </conditionalFormatting>
  <conditionalFormatting sqref="F65:N65">
    <cfRule type="colorScale" priority="74">
      <colorScale>
        <cfvo type="min"/>
        <cfvo type="percentile" val="50"/>
        <cfvo type="max"/>
        <color rgb="FFF8696B"/>
        <color rgb="FFFFEB84"/>
        <color rgb="FF63BE7B"/>
      </colorScale>
    </cfRule>
  </conditionalFormatting>
  <conditionalFormatting sqref="F66:N74">
    <cfRule type="colorScale" priority="70">
      <colorScale>
        <cfvo type="min"/>
        <cfvo type="percentile" val="50"/>
        <cfvo type="max"/>
        <color rgb="FFF8696B"/>
        <color rgb="FFFFEB84"/>
        <color rgb="FF63BE7B"/>
      </colorScale>
    </cfRule>
  </conditionalFormatting>
  <conditionalFormatting sqref="F75:N80">
    <cfRule type="colorScale" priority="66">
      <colorScale>
        <cfvo type="min"/>
        <cfvo type="percentile" val="50"/>
        <cfvo type="max"/>
        <color rgb="FFF8696B"/>
        <color rgb="FFFFEB84"/>
        <color rgb="FF63BE7B"/>
      </colorScale>
    </cfRule>
  </conditionalFormatting>
  <conditionalFormatting sqref="F81:N88">
    <cfRule type="colorScale" priority="56">
      <colorScale>
        <cfvo type="min"/>
        <cfvo type="percentile" val="50"/>
        <cfvo type="max"/>
        <color rgb="FFF8696B"/>
        <color rgb="FFFFEB84"/>
        <color rgb="FF63BE7B"/>
      </colorScale>
    </cfRule>
  </conditionalFormatting>
  <conditionalFormatting sqref="F89:N93">
    <cfRule type="colorScale" priority="46">
      <colorScale>
        <cfvo type="min"/>
        <cfvo type="percentile" val="50"/>
        <cfvo type="max"/>
        <color rgb="FFF8696B"/>
        <color rgb="FFFFEB84"/>
        <color rgb="FF63BE7B"/>
      </colorScale>
    </cfRule>
  </conditionalFormatting>
  <conditionalFormatting sqref="F94:N101">
    <cfRule type="colorScale" priority="2065">
      <colorScale>
        <cfvo type="min"/>
        <cfvo type="percentile" val="50"/>
        <cfvo type="max"/>
        <color rgb="FFF8696B"/>
        <color rgb="FFFFEB84"/>
        <color rgb="FF63BE7B"/>
      </colorScale>
    </cfRule>
  </conditionalFormatting>
  <conditionalFormatting sqref="F102:N107">
    <cfRule type="colorScale" priority="41">
      <colorScale>
        <cfvo type="min"/>
        <cfvo type="percentile" val="50"/>
        <cfvo type="max"/>
        <color rgb="FFF8696B"/>
        <color rgb="FFFFEB84"/>
        <color rgb="FF63BE7B"/>
      </colorScale>
    </cfRule>
  </conditionalFormatting>
  <conditionalFormatting sqref="F108:N111">
    <cfRule type="colorScale" priority="34">
      <colorScale>
        <cfvo type="min"/>
        <cfvo type="percentile" val="50"/>
        <cfvo type="max"/>
        <color rgb="FFF8696B"/>
        <color rgb="FFFFEB84"/>
        <color rgb="FF63BE7B"/>
      </colorScale>
    </cfRule>
  </conditionalFormatting>
  <conditionalFormatting sqref="F112:N118">
    <cfRule type="colorScale" priority="30">
      <colorScale>
        <cfvo type="min"/>
        <cfvo type="percentile" val="50"/>
        <cfvo type="max"/>
        <color rgb="FFF8696B"/>
        <color rgb="FFFFEB84"/>
        <color rgb="FF63BE7B"/>
      </colorScale>
    </cfRule>
  </conditionalFormatting>
  <conditionalFormatting sqref="F119:N126">
    <cfRule type="colorScale" priority="20">
      <colorScale>
        <cfvo type="min"/>
        <cfvo type="percentile" val="50"/>
        <cfvo type="max"/>
        <color rgb="FFF8696B"/>
        <color rgb="FFFFEB84"/>
        <color rgb="FF63BE7B"/>
      </colorScale>
    </cfRule>
  </conditionalFormatting>
  <conditionalFormatting sqref="F127:N132">
    <cfRule type="colorScale" priority="16">
      <colorScale>
        <cfvo type="min"/>
        <cfvo type="percentile" val="50"/>
        <cfvo type="max"/>
        <color rgb="FFF8696B"/>
        <color rgb="FFFFEB84"/>
        <color rgb="FF63BE7B"/>
      </colorScale>
    </cfRule>
  </conditionalFormatting>
  <conditionalFormatting sqref="F133:N137">
    <cfRule type="colorScale" priority="2078">
      <colorScale>
        <cfvo type="min"/>
        <cfvo type="percentile" val="50"/>
        <cfvo type="max"/>
        <color rgb="FFF8696B"/>
        <color rgb="FFFFEB84"/>
        <color rgb="FF63BE7B"/>
      </colorScale>
    </cfRule>
  </conditionalFormatting>
  <conditionalFormatting sqref="F138:N138">
    <cfRule type="colorScale" priority="5">
      <colorScale>
        <cfvo type="min"/>
        <cfvo type="percentile" val="50"/>
        <cfvo type="max"/>
        <color rgb="FFF8696B"/>
        <color rgb="FFFFEB84"/>
        <color rgb="FF63BE7B"/>
      </colorScale>
    </cfRule>
  </conditionalFormatting>
  <conditionalFormatting sqref="AA2:AA139">
    <cfRule type="containsText" dxfId="43" priority="55" operator="containsText" text="A">
      <formula>NOT(ISERROR(SEARCH("A",AA2)))</formula>
    </cfRule>
    <cfRule type="containsText" dxfId="42" priority="53" operator="containsText" text="E">
      <formula>NOT(ISERROR(SEARCH("E",AA2)))</formula>
    </cfRule>
    <cfRule type="containsText" dxfId="41" priority="52" operator="containsText" text="F">
      <formula>NOT(ISERROR(SEARCH("F",AA2)))</formula>
    </cfRule>
    <cfRule type="containsText" dxfId="40" priority="51" operator="containsText" text="S">
      <formula>NOT(ISERROR(SEARCH("S",AA2)))</formula>
    </cfRule>
    <cfRule type="containsText" dxfId="39" priority="50" operator="containsText" text="D">
      <formula>NOT(ISERROR(SEARCH("D",AA2)))</formula>
    </cfRule>
    <cfRule type="containsText" dxfId="38" priority="54" operator="containsText" text="B">
      <formula>NOT(ISERROR(SEARCH("B",AA2)))</formula>
    </cfRule>
  </conditionalFormatting>
  <conditionalFormatting sqref="AG2:AI6">
    <cfRule type="containsText" dxfId="37" priority="1012" operator="containsText" text="A">
      <formula>NOT(ISERROR(SEARCH("A",AG2)))</formula>
    </cfRule>
    <cfRule type="containsText" dxfId="36" priority="1011" operator="containsText" text="B">
      <formula>NOT(ISERROR(SEARCH("B",AG2)))</formula>
    </cfRule>
  </conditionalFormatting>
  <conditionalFormatting sqref="AG29:AI33">
    <cfRule type="containsText" dxfId="35" priority="112" operator="containsText" text="B">
      <formula>NOT(ISERROR(SEARCH("B",AG29)))</formula>
    </cfRule>
    <cfRule type="containsText" dxfId="34" priority="113" operator="containsText" text="A">
      <formula>NOT(ISERROR(SEARCH("A",AG29)))</formula>
    </cfRule>
  </conditionalFormatting>
  <conditionalFormatting sqref="AG2:AJ139">
    <cfRule type="containsText" dxfId="33" priority="2" operator="containsText" text="E">
      <formula>NOT(ISERROR(SEARCH("E",AG2)))</formula>
    </cfRule>
  </conditionalFormatting>
  <conditionalFormatting sqref="AG7:AJ14">
    <cfRule type="containsText" dxfId="32" priority="474" operator="containsText" text="B">
      <formula>NOT(ISERROR(SEARCH("B",AG7)))</formula>
    </cfRule>
    <cfRule type="containsText" dxfId="31" priority="475" operator="containsText" text="A">
      <formula>NOT(ISERROR(SEARCH("A",AG7)))</formula>
    </cfRule>
  </conditionalFormatting>
  <conditionalFormatting sqref="AG15:AJ28">
    <cfRule type="containsText" dxfId="30" priority="116" operator="containsText" text="B">
      <formula>NOT(ISERROR(SEARCH("B",AG15)))</formula>
    </cfRule>
    <cfRule type="containsText" dxfId="29" priority="117" operator="containsText" text="A">
      <formula>NOT(ISERROR(SEARCH("A",AG15)))</formula>
    </cfRule>
  </conditionalFormatting>
  <conditionalFormatting sqref="AG34:AJ37">
    <cfRule type="containsText" dxfId="28" priority="102" operator="containsText" text="B">
      <formula>NOT(ISERROR(SEARCH("B",AG34)))</formula>
    </cfRule>
    <cfRule type="containsText" dxfId="27" priority="103" operator="containsText" text="A">
      <formula>NOT(ISERROR(SEARCH("A",AG34)))</formula>
    </cfRule>
  </conditionalFormatting>
  <conditionalFormatting sqref="AG38:AJ139">
    <cfRule type="containsText" dxfId="26" priority="4" operator="containsText" text="A">
      <formula>NOT(ISERROR(SEARCH("A",AG38)))</formula>
    </cfRule>
    <cfRule type="containsText" dxfId="25" priority="3" operator="containsText" text="B">
      <formula>NOT(ISERROR(SEARCH("B",AG38)))</formula>
    </cfRule>
  </conditionalFormatting>
  <conditionalFormatting sqref="AJ2:AJ28">
    <cfRule type="containsText" dxfId="24" priority="446" operator="containsText" text="B">
      <formula>NOT(ISERROR(SEARCH("B",AJ2)))</formula>
    </cfRule>
    <cfRule type="containsText" dxfId="23" priority="447" operator="containsText" text="A">
      <formula>NOT(ISERROR(SEARCH("A",AJ2)))</formula>
    </cfRule>
  </conditionalFormatting>
  <conditionalFormatting sqref="AJ29:AJ45 AJ50:AJ55">
    <cfRule type="containsText" dxfId="22" priority="100" operator="containsText" text="B">
      <formula>NOT(ISERROR(SEARCH("B",AJ29)))</formula>
    </cfRule>
    <cfRule type="containsText" dxfId="21" priority="101" operator="containsText" text="A">
      <formula>NOT(ISERROR(SEARCH("A",AJ29)))</formula>
    </cfRule>
  </conditionalFormatting>
  <conditionalFormatting sqref="F139:N13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139"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14 O15:S20 O21:S28 O29:S37 O38:S45 O46:S52 O53:S57 O58:S65 O66:S74 O75:S80 O81:S88 O89:S93 O94:S101 O102:S107 O108:S111 O112:S118 O119:S126 O127:S132 O133:S137 O138:S14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10"/>
  <sheetViews>
    <sheetView workbookViewId="0">
      <pane xSplit="5" ySplit="1" topLeftCell="F2" activePane="bottomRight" state="frozen"/>
      <selection activeCell="E24" sqref="E24"/>
      <selection pane="topRight" activeCell="E24" sqref="E24"/>
      <selection pane="bottomLeft" activeCell="E24" sqref="E24"/>
      <selection pane="bottomRight" activeCell="AN20" sqref="AN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45297</v>
      </c>
      <c r="B2" s="8" t="s">
        <v>111</v>
      </c>
      <c r="C2" s="9" t="s">
        <v>167</v>
      </c>
      <c r="D2" s="10">
        <v>0.1083912037037037</v>
      </c>
      <c r="E2" s="9" t="s">
        <v>202</v>
      </c>
      <c r="F2" s="11">
        <v>12.9</v>
      </c>
      <c r="G2" s="11">
        <v>11.9</v>
      </c>
      <c r="H2" s="11">
        <v>12.7</v>
      </c>
      <c r="I2" s="11">
        <v>12.4</v>
      </c>
      <c r="J2" s="11">
        <v>13.7</v>
      </c>
      <c r="K2" s="11">
        <v>14.1</v>
      </c>
      <c r="L2" s="11">
        <v>13.8</v>
      </c>
      <c r="M2" s="11">
        <v>13.1</v>
      </c>
      <c r="N2" s="11">
        <v>12.8</v>
      </c>
      <c r="O2" s="11">
        <v>13.1</v>
      </c>
      <c r="P2" s="11">
        <v>13.2</v>
      </c>
      <c r="Q2" s="11">
        <v>12.8</v>
      </c>
      <c r="R2" s="16">
        <f t="shared" ref="R2:R7" si="0">SUM(F2:H2)</f>
        <v>37.5</v>
      </c>
      <c r="S2" s="16">
        <f t="shared" ref="S2:S7" si="1">SUM(I2:N2)</f>
        <v>79.899999999999991</v>
      </c>
      <c r="T2" s="16">
        <f t="shared" ref="T2:T7" si="2">SUM(O2:Q2)</f>
        <v>39.099999999999994</v>
      </c>
      <c r="U2" s="17">
        <f t="shared" ref="U2:U7" si="3">SUM(F2:J2)</f>
        <v>63.599999999999994</v>
      </c>
      <c r="V2" s="12" t="s">
        <v>185</v>
      </c>
      <c r="W2" s="12" t="s">
        <v>180</v>
      </c>
      <c r="X2" s="14" t="s">
        <v>203</v>
      </c>
      <c r="Y2" s="14" t="s">
        <v>204</v>
      </c>
      <c r="Z2" s="14" t="s">
        <v>205</v>
      </c>
      <c r="AA2" s="13">
        <v>1.7</v>
      </c>
      <c r="AB2" s="13">
        <v>1.6</v>
      </c>
      <c r="AC2" s="12" t="s">
        <v>166</v>
      </c>
      <c r="AD2" s="13">
        <v>0.6</v>
      </c>
      <c r="AE2" s="13" t="s">
        <v>282</v>
      </c>
      <c r="AF2" s="13">
        <v>0.1</v>
      </c>
      <c r="AG2" s="13">
        <v>0.5</v>
      </c>
      <c r="AH2" s="13"/>
      <c r="AI2" s="12" t="s">
        <v>280</v>
      </c>
      <c r="AJ2" s="12" t="s">
        <v>171</v>
      </c>
      <c r="AK2" s="12" t="s">
        <v>166</v>
      </c>
      <c r="AL2" s="9"/>
      <c r="AM2" s="9" t="s">
        <v>297</v>
      </c>
      <c r="AN2" s="21" t="s">
        <v>298</v>
      </c>
    </row>
    <row r="3" spans="1:40" s="6" customFormat="1">
      <c r="A3" s="7">
        <v>45299</v>
      </c>
      <c r="B3" s="8" t="s">
        <v>108</v>
      </c>
      <c r="C3" s="9" t="s">
        <v>167</v>
      </c>
      <c r="D3" s="10">
        <v>0.10982638888888889</v>
      </c>
      <c r="E3" s="9" t="s">
        <v>271</v>
      </c>
      <c r="F3" s="11">
        <v>13.2</v>
      </c>
      <c r="G3" s="11">
        <v>12.4</v>
      </c>
      <c r="H3" s="11">
        <v>13.9</v>
      </c>
      <c r="I3" s="11">
        <v>13.9</v>
      </c>
      <c r="J3" s="11">
        <v>14</v>
      </c>
      <c r="K3" s="11">
        <v>13.8</v>
      </c>
      <c r="L3" s="11">
        <v>13.7</v>
      </c>
      <c r="M3" s="11">
        <v>12.3</v>
      </c>
      <c r="N3" s="11">
        <v>12.3</v>
      </c>
      <c r="O3" s="11">
        <v>13</v>
      </c>
      <c r="P3" s="11">
        <v>13</v>
      </c>
      <c r="Q3" s="11">
        <v>13.4</v>
      </c>
      <c r="R3" s="16">
        <f t="shared" si="0"/>
        <v>39.5</v>
      </c>
      <c r="S3" s="16">
        <f t="shared" si="1"/>
        <v>80</v>
      </c>
      <c r="T3" s="16">
        <f t="shared" si="2"/>
        <v>39.4</v>
      </c>
      <c r="U3" s="17">
        <f t="shared" si="3"/>
        <v>67.400000000000006</v>
      </c>
      <c r="V3" s="12" t="s">
        <v>170</v>
      </c>
      <c r="W3" s="12" t="s">
        <v>168</v>
      </c>
      <c r="X3" s="14" t="s">
        <v>272</v>
      </c>
      <c r="Y3" s="14" t="s">
        <v>254</v>
      </c>
      <c r="Z3" s="14" t="s">
        <v>273</v>
      </c>
      <c r="AA3" s="13">
        <v>1.8</v>
      </c>
      <c r="AB3" s="13">
        <v>1.6</v>
      </c>
      <c r="AC3" s="12" t="s">
        <v>215</v>
      </c>
      <c r="AD3" s="13">
        <v>3.9</v>
      </c>
      <c r="AE3" s="13" t="s">
        <v>282</v>
      </c>
      <c r="AF3" s="13">
        <v>2.7</v>
      </c>
      <c r="AG3" s="13">
        <v>1.2</v>
      </c>
      <c r="AH3" s="13"/>
      <c r="AI3" s="12" t="s">
        <v>172</v>
      </c>
      <c r="AJ3" s="12" t="s">
        <v>171</v>
      </c>
      <c r="AK3" s="12" t="s">
        <v>166</v>
      </c>
      <c r="AL3" s="9"/>
      <c r="AM3" s="9" t="s">
        <v>342</v>
      </c>
      <c r="AN3" s="21" t="s">
        <v>343</v>
      </c>
    </row>
    <row r="4" spans="1:40" s="6" customFormat="1">
      <c r="A4" s="7">
        <v>45361</v>
      </c>
      <c r="B4" s="8" t="s">
        <v>111</v>
      </c>
      <c r="C4" s="9" t="s">
        <v>395</v>
      </c>
      <c r="D4" s="10">
        <v>0.11041666666666666</v>
      </c>
      <c r="E4" s="9" t="s">
        <v>730</v>
      </c>
      <c r="F4" s="11">
        <v>13</v>
      </c>
      <c r="G4" s="11">
        <v>12.3</v>
      </c>
      <c r="H4" s="11">
        <v>13.9</v>
      </c>
      <c r="I4" s="11">
        <v>13.4</v>
      </c>
      <c r="J4" s="11">
        <v>13.8</v>
      </c>
      <c r="K4" s="11">
        <v>14</v>
      </c>
      <c r="L4" s="11">
        <v>13.7</v>
      </c>
      <c r="M4" s="11">
        <v>12.4</v>
      </c>
      <c r="N4" s="11">
        <v>12.7</v>
      </c>
      <c r="O4" s="11">
        <v>13</v>
      </c>
      <c r="P4" s="11">
        <v>13.1</v>
      </c>
      <c r="Q4" s="11">
        <v>13.7</v>
      </c>
      <c r="R4" s="16">
        <f t="shared" si="0"/>
        <v>39.200000000000003</v>
      </c>
      <c r="S4" s="16">
        <f t="shared" si="1"/>
        <v>80.000000000000014</v>
      </c>
      <c r="T4" s="16">
        <f t="shared" si="2"/>
        <v>39.799999999999997</v>
      </c>
      <c r="U4" s="17">
        <f t="shared" si="3"/>
        <v>66.400000000000006</v>
      </c>
      <c r="V4" s="12" t="s">
        <v>170</v>
      </c>
      <c r="W4" s="12" t="s">
        <v>190</v>
      </c>
      <c r="X4" s="14" t="s">
        <v>204</v>
      </c>
      <c r="Y4" s="14" t="s">
        <v>188</v>
      </c>
      <c r="Z4" s="14" t="s">
        <v>205</v>
      </c>
      <c r="AA4" s="13">
        <v>9.4</v>
      </c>
      <c r="AB4" s="13">
        <v>11.4</v>
      </c>
      <c r="AC4" s="12" t="s">
        <v>175</v>
      </c>
      <c r="AD4" s="13">
        <v>3.1</v>
      </c>
      <c r="AE4" s="13" t="s">
        <v>282</v>
      </c>
      <c r="AF4" s="13">
        <v>4</v>
      </c>
      <c r="AG4" s="13">
        <v>-0.9</v>
      </c>
      <c r="AH4" s="13"/>
      <c r="AI4" s="12" t="s">
        <v>172</v>
      </c>
      <c r="AJ4" s="12" t="s">
        <v>280</v>
      </c>
      <c r="AK4" s="12" t="s">
        <v>165</v>
      </c>
      <c r="AL4" s="9"/>
      <c r="AM4" s="9" t="s">
        <v>768</v>
      </c>
      <c r="AN4" s="21" t="s">
        <v>769</v>
      </c>
    </row>
    <row r="5" spans="1:40" s="6" customFormat="1">
      <c r="A5" s="7">
        <v>45368</v>
      </c>
      <c r="B5" s="8" t="s">
        <v>108</v>
      </c>
      <c r="C5" s="9" t="s">
        <v>167</v>
      </c>
      <c r="D5" s="10">
        <v>0.10833333333333334</v>
      </c>
      <c r="E5" s="9" t="s">
        <v>802</v>
      </c>
      <c r="F5" s="11">
        <v>13.4</v>
      </c>
      <c r="G5" s="11">
        <v>12.7</v>
      </c>
      <c r="H5" s="11">
        <v>13.2</v>
      </c>
      <c r="I5" s="11">
        <v>12.6</v>
      </c>
      <c r="J5" s="11">
        <v>13.1</v>
      </c>
      <c r="K5" s="11">
        <v>13.6</v>
      </c>
      <c r="L5" s="11">
        <v>13.7</v>
      </c>
      <c r="M5" s="11">
        <v>12.7</v>
      </c>
      <c r="N5" s="11">
        <v>12.7</v>
      </c>
      <c r="O5" s="11">
        <v>13.4</v>
      </c>
      <c r="P5" s="11">
        <v>12.6</v>
      </c>
      <c r="Q5" s="11">
        <v>12.3</v>
      </c>
      <c r="R5" s="16">
        <f t="shared" si="0"/>
        <v>39.299999999999997</v>
      </c>
      <c r="S5" s="16">
        <f t="shared" si="1"/>
        <v>78.400000000000006</v>
      </c>
      <c r="T5" s="16">
        <f t="shared" si="2"/>
        <v>38.299999999999997</v>
      </c>
      <c r="U5" s="17">
        <f t="shared" si="3"/>
        <v>65</v>
      </c>
      <c r="V5" s="12" t="s">
        <v>176</v>
      </c>
      <c r="W5" s="12" t="s">
        <v>198</v>
      </c>
      <c r="X5" s="14" t="s">
        <v>273</v>
      </c>
      <c r="Y5" s="14" t="s">
        <v>242</v>
      </c>
      <c r="Z5" s="14" t="s">
        <v>203</v>
      </c>
      <c r="AA5" s="13">
        <v>6.4</v>
      </c>
      <c r="AB5" s="13">
        <v>7.4</v>
      </c>
      <c r="AC5" s="12" t="s">
        <v>165</v>
      </c>
      <c r="AD5" s="13">
        <v>1</v>
      </c>
      <c r="AE5" s="13">
        <v>-0.4</v>
      </c>
      <c r="AF5" s="13">
        <v>1.3</v>
      </c>
      <c r="AG5" s="13">
        <v>-0.7</v>
      </c>
      <c r="AH5" s="13"/>
      <c r="AI5" s="12" t="s">
        <v>172</v>
      </c>
      <c r="AJ5" s="12" t="s">
        <v>171</v>
      </c>
      <c r="AK5" s="12" t="s">
        <v>165</v>
      </c>
      <c r="AL5" s="9" t="s">
        <v>443</v>
      </c>
      <c r="AM5" s="9" t="s">
        <v>844</v>
      </c>
      <c r="AN5" s="21" t="s">
        <v>845</v>
      </c>
    </row>
    <row r="6" spans="1:40" s="6" customFormat="1">
      <c r="A6" s="7">
        <v>45388</v>
      </c>
      <c r="B6" s="8" t="s">
        <v>111</v>
      </c>
      <c r="C6" s="9" t="s">
        <v>396</v>
      </c>
      <c r="D6" s="10">
        <v>0.10700231481481481</v>
      </c>
      <c r="E6" s="9" t="s">
        <v>997</v>
      </c>
      <c r="F6" s="11">
        <v>12.9</v>
      </c>
      <c r="G6" s="11">
        <v>11.6</v>
      </c>
      <c r="H6" s="11">
        <v>12.8</v>
      </c>
      <c r="I6" s="11">
        <v>13</v>
      </c>
      <c r="J6" s="11">
        <v>12.4</v>
      </c>
      <c r="K6" s="11">
        <v>12.7</v>
      </c>
      <c r="L6" s="11">
        <v>12.7</v>
      </c>
      <c r="M6" s="11">
        <v>13.2</v>
      </c>
      <c r="N6" s="11">
        <v>12.8</v>
      </c>
      <c r="O6" s="11">
        <v>13.1</v>
      </c>
      <c r="P6" s="11">
        <v>13.7</v>
      </c>
      <c r="Q6" s="11">
        <v>13.6</v>
      </c>
      <c r="R6" s="16">
        <f t="shared" si="0"/>
        <v>37.299999999999997</v>
      </c>
      <c r="S6" s="16">
        <f t="shared" si="1"/>
        <v>76.8</v>
      </c>
      <c r="T6" s="16">
        <f t="shared" si="2"/>
        <v>40.4</v>
      </c>
      <c r="U6" s="17">
        <f t="shared" si="3"/>
        <v>62.699999999999996</v>
      </c>
      <c r="V6" s="12" t="s">
        <v>179</v>
      </c>
      <c r="W6" s="12" t="s">
        <v>180</v>
      </c>
      <c r="X6" s="14" t="s">
        <v>201</v>
      </c>
      <c r="Y6" s="14" t="s">
        <v>188</v>
      </c>
      <c r="Z6" s="14" t="s">
        <v>242</v>
      </c>
      <c r="AA6" s="13">
        <v>6.9</v>
      </c>
      <c r="AB6" s="13">
        <v>9.8000000000000007</v>
      </c>
      <c r="AC6" s="12" t="s">
        <v>175</v>
      </c>
      <c r="AD6" s="13">
        <v>-1.4</v>
      </c>
      <c r="AE6" s="13" t="s">
        <v>282</v>
      </c>
      <c r="AF6" s="13">
        <v>-0.3</v>
      </c>
      <c r="AG6" s="13">
        <v>-1.1000000000000001</v>
      </c>
      <c r="AH6" s="13"/>
      <c r="AI6" s="12" t="s">
        <v>280</v>
      </c>
      <c r="AJ6" s="12" t="s">
        <v>171</v>
      </c>
      <c r="AK6" s="12" t="s">
        <v>166</v>
      </c>
      <c r="AL6" s="9"/>
      <c r="AM6" s="9" t="s">
        <v>1032</v>
      </c>
      <c r="AN6" s="21" t="s">
        <v>1033</v>
      </c>
    </row>
    <row r="7" spans="1:40" s="6" customFormat="1">
      <c r="A7" s="7">
        <v>45389</v>
      </c>
      <c r="B7" s="8" t="s">
        <v>108</v>
      </c>
      <c r="C7" s="9" t="s">
        <v>573</v>
      </c>
      <c r="D7" s="10">
        <v>0.10555555555555556</v>
      </c>
      <c r="E7" s="9" t="s">
        <v>730</v>
      </c>
      <c r="F7" s="11">
        <v>12.6</v>
      </c>
      <c r="G7" s="11">
        <v>10.8</v>
      </c>
      <c r="H7" s="11">
        <v>11.7</v>
      </c>
      <c r="I7" s="11">
        <v>11.8</v>
      </c>
      <c r="J7" s="11">
        <v>12.6</v>
      </c>
      <c r="K7" s="11">
        <v>13.7</v>
      </c>
      <c r="L7" s="11">
        <v>14.3</v>
      </c>
      <c r="M7" s="11">
        <v>12.7</v>
      </c>
      <c r="N7" s="11">
        <v>12.8</v>
      </c>
      <c r="O7" s="11">
        <v>13</v>
      </c>
      <c r="P7" s="11">
        <v>12.8</v>
      </c>
      <c r="Q7" s="11">
        <v>13.2</v>
      </c>
      <c r="R7" s="16">
        <f t="shared" si="0"/>
        <v>35.099999999999994</v>
      </c>
      <c r="S7" s="16">
        <f t="shared" si="1"/>
        <v>77.899999999999991</v>
      </c>
      <c r="T7" s="16">
        <f t="shared" si="2"/>
        <v>39</v>
      </c>
      <c r="U7" s="17">
        <f t="shared" si="3"/>
        <v>59.499999999999993</v>
      </c>
      <c r="V7" s="12" t="s">
        <v>179</v>
      </c>
      <c r="W7" s="12" t="s">
        <v>180</v>
      </c>
      <c r="X7" s="14" t="s">
        <v>204</v>
      </c>
      <c r="Y7" s="14" t="s">
        <v>189</v>
      </c>
      <c r="Z7" s="14" t="s">
        <v>189</v>
      </c>
      <c r="AA7" s="13">
        <v>9.6</v>
      </c>
      <c r="AB7" s="13">
        <v>11.5</v>
      </c>
      <c r="AC7" s="12" t="s">
        <v>210</v>
      </c>
      <c r="AD7" s="13">
        <v>-3</v>
      </c>
      <c r="AE7" s="13" t="s">
        <v>282</v>
      </c>
      <c r="AF7" s="13">
        <v>-0.3</v>
      </c>
      <c r="AG7" s="13">
        <v>-2.7</v>
      </c>
      <c r="AH7" s="13"/>
      <c r="AI7" s="12" t="s">
        <v>280</v>
      </c>
      <c r="AJ7" s="12" t="s">
        <v>171</v>
      </c>
      <c r="AK7" s="12" t="s">
        <v>166</v>
      </c>
      <c r="AL7" s="9"/>
      <c r="AM7" s="9" t="s">
        <v>1056</v>
      </c>
      <c r="AN7" s="21" t="s">
        <v>1057</v>
      </c>
    </row>
    <row r="8" spans="1:40" s="6" customFormat="1">
      <c r="A8" s="7">
        <v>45549</v>
      </c>
      <c r="B8" s="8" t="s">
        <v>108</v>
      </c>
      <c r="C8" s="9" t="s">
        <v>167</v>
      </c>
      <c r="D8" s="10">
        <v>0.10843750000000001</v>
      </c>
      <c r="E8" s="9" t="s">
        <v>1017</v>
      </c>
      <c r="F8" s="11">
        <v>13.6</v>
      </c>
      <c r="G8" s="11">
        <v>12</v>
      </c>
      <c r="H8" s="11">
        <v>13.5</v>
      </c>
      <c r="I8" s="11">
        <v>12.9</v>
      </c>
      <c r="J8" s="11">
        <v>13.8</v>
      </c>
      <c r="K8" s="11">
        <v>13.6</v>
      </c>
      <c r="L8" s="11">
        <v>13.6</v>
      </c>
      <c r="M8" s="11">
        <v>13</v>
      </c>
      <c r="N8" s="11">
        <v>12.7</v>
      </c>
      <c r="O8" s="11">
        <v>12.8</v>
      </c>
      <c r="P8" s="11">
        <v>12.5</v>
      </c>
      <c r="Q8" s="11">
        <v>12.9</v>
      </c>
      <c r="R8" s="16">
        <f>SUM(F8:H8)</f>
        <v>39.1</v>
      </c>
      <c r="S8" s="16">
        <f>SUM(I8:N8)</f>
        <v>79.600000000000009</v>
      </c>
      <c r="T8" s="16">
        <f>SUM(O8:Q8)</f>
        <v>38.200000000000003</v>
      </c>
      <c r="U8" s="17">
        <f>SUM(F8:J8)</f>
        <v>65.8</v>
      </c>
      <c r="V8" s="12" t="s">
        <v>176</v>
      </c>
      <c r="W8" s="12" t="s">
        <v>168</v>
      </c>
      <c r="X8" s="14" t="s">
        <v>203</v>
      </c>
      <c r="Y8" s="14" t="s">
        <v>463</v>
      </c>
      <c r="Z8" s="14" t="s">
        <v>177</v>
      </c>
      <c r="AA8" s="13">
        <v>3.4</v>
      </c>
      <c r="AB8" s="13">
        <v>1.8</v>
      </c>
      <c r="AC8" s="12" t="s">
        <v>165</v>
      </c>
      <c r="AD8" s="13">
        <v>1.9</v>
      </c>
      <c r="AE8" s="13">
        <v>-0.5</v>
      </c>
      <c r="AF8" s="13">
        <v>1.9</v>
      </c>
      <c r="AG8" s="13">
        <v>-0.5</v>
      </c>
      <c r="AH8" s="13"/>
      <c r="AI8" s="12" t="s">
        <v>172</v>
      </c>
      <c r="AJ8" s="12" t="s">
        <v>171</v>
      </c>
      <c r="AK8" s="12" t="s">
        <v>166</v>
      </c>
      <c r="AL8" s="9"/>
      <c r="AM8" s="9" t="s">
        <v>1251</v>
      </c>
      <c r="AN8" s="21" t="s">
        <v>1252</v>
      </c>
    </row>
    <row r="9" spans="1:40" s="6" customFormat="1">
      <c r="A9" s="7">
        <v>45551</v>
      </c>
      <c r="B9" s="8" t="s">
        <v>111</v>
      </c>
      <c r="C9" s="9" t="s">
        <v>167</v>
      </c>
      <c r="D9" s="10">
        <v>0.10909722222222222</v>
      </c>
      <c r="E9" s="9" t="s">
        <v>1301</v>
      </c>
      <c r="F9" s="11">
        <v>13.2</v>
      </c>
      <c r="G9" s="11">
        <v>13.1</v>
      </c>
      <c r="H9" s="11">
        <v>14</v>
      </c>
      <c r="I9" s="11">
        <v>13.2</v>
      </c>
      <c r="J9" s="11">
        <v>12.9</v>
      </c>
      <c r="K9" s="11">
        <v>13.8</v>
      </c>
      <c r="L9" s="11">
        <v>13.8</v>
      </c>
      <c r="M9" s="11">
        <v>12.6</v>
      </c>
      <c r="N9" s="11">
        <v>12.1</v>
      </c>
      <c r="O9" s="11">
        <v>12.3</v>
      </c>
      <c r="P9" s="11">
        <v>13</v>
      </c>
      <c r="Q9" s="11">
        <v>13.6</v>
      </c>
      <c r="R9" s="16">
        <f>SUM(F9:H9)</f>
        <v>40.299999999999997</v>
      </c>
      <c r="S9" s="16">
        <f>SUM(I9:N9)</f>
        <v>78.399999999999991</v>
      </c>
      <c r="T9" s="16">
        <f>SUM(O9:Q9)</f>
        <v>38.9</v>
      </c>
      <c r="U9" s="17">
        <f>SUM(F9:J9)</f>
        <v>66.400000000000006</v>
      </c>
      <c r="V9" s="12" t="s">
        <v>170</v>
      </c>
      <c r="W9" s="12" t="s">
        <v>168</v>
      </c>
      <c r="X9" s="14" t="s">
        <v>192</v>
      </c>
      <c r="Y9" s="14" t="s">
        <v>196</v>
      </c>
      <c r="Z9" s="14" t="s">
        <v>245</v>
      </c>
      <c r="AA9" s="13">
        <v>5.3</v>
      </c>
      <c r="AB9" s="13">
        <v>3.2</v>
      </c>
      <c r="AC9" s="12" t="s">
        <v>165</v>
      </c>
      <c r="AD9" s="13">
        <v>1.7</v>
      </c>
      <c r="AE9" s="13">
        <v>-0.3</v>
      </c>
      <c r="AF9" s="13">
        <v>1.7</v>
      </c>
      <c r="AG9" s="13">
        <v>-0.3</v>
      </c>
      <c r="AH9" s="13"/>
      <c r="AI9" s="12" t="s">
        <v>172</v>
      </c>
      <c r="AJ9" s="12" t="s">
        <v>171</v>
      </c>
      <c r="AK9" s="12" t="s">
        <v>166</v>
      </c>
      <c r="AL9" s="9"/>
      <c r="AM9" s="9" t="s">
        <v>1319</v>
      </c>
      <c r="AN9" s="21" t="s">
        <v>1320</v>
      </c>
    </row>
    <row r="10" spans="1:40" s="6" customFormat="1">
      <c r="A10" s="7">
        <v>45641</v>
      </c>
      <c r="B10" s="8" t="s">
        <v>108</v>
      </c>
      <c r="C10" s="9" t="s">
        <v>167</v>
      </c>
      <c r="D10" s="10">
        <v>0.1076388888888889</v>
      </c>
      <c r="E10" s="9" t="s">
        <v>1301</v>
      </c>
      <c r="F10" s="11">
        <v>13.3</v>
      </c>
      <c r="G10" s="11">
        <v>11.7</v>
      </c>
      <c r="H10" s="11">
        <v>12.9</v>
      </c>
      <c r="I10" s="11">
        <v>12.8</v>
      </c>
      <c r="J10" s="11">
        <v>13.1</v>
      </c>
      <c r="K10" s="11">
        <v>13.8</v>
      </c>
      <c r="L10" s="11">
        <v>13.3</v>
      </c>
      <c r="M10" s="11">
        <v>12.6</v>
      </c>
      <c r="N10" s="11">
        <v>12.3</v>
      </c>
      <c r="O10" s="11">
        <v>12.7</v>
      </c>
      <c r="P10" s="11">
        <v>13.4</v>
      </c>
      <c r="Q10" s="11">
        <v>13.1</v>
      </c>
      <c r="R10" s="16">
        <f>SUM(F10:H10)</f>
        <v>37.9</v>
      </c>
      <c r="S10" s="16">
        <f>SUM(I10:N10)</f>
        <v>77.899999999999991</v>
      </c>
      <c r="T10" s="16">
        <f>SUM(O10:Q10)</f>
        <v>39.200000000000003</v>
      </c>
      <c r="U10" s="17">
        <f>SUM(F10:J10)</f>
        <v>63.800000000000004</v>
      </c>
      <c r="V10" s="12" t="s">
        <v>185</v>
      </c>
      <c r="W10" s="12" t="s">
        <v>180</v>
      </c>
      <c r="X10" s="14" t="s">
        <v>192</v>
      </c>
      <c r="Y10" s="14" t="s">
        <v>173</v>
      </c>
      <c r="Z10" s="14" t="s">
        <v>200</v>
      </c>
      <c r="AA10" s="13">
        <v>1.4</v>
      </c>
      <c r="AB10" s="13">
        <v>1.3</v>
      </c>
      <c r="AC10" s="12" t="s">
        <v>215</v>
      </c>
      <c r="AD10" s="13" t="s">
        <v>281</v>
      </c>
      <c r="AE10" s="13" t="s">
        <v>282</v>
      </c>
      <c r="AF10" s="13">
        <v>-0.5</v>
      </c>
      <c r="AG10" s="13">
        <v>0.5</v>
      </c>
      <c r="AH10" s="13"/>
      <c r="AI10" s="12" t="s">
        <v>284</v>
      </c>
      <c r="AJ10" s="12" t="s">
        <v>171</v>
      </c>
      <c r="AK10" s="12" t="s">
        <v>166</v>
      </c>
      <c r="AL10" s="9"/>
      <c r="AM10" s="9" t="s">
        <v>1670</v>
      </c>
      <c r="AN10" s="21" t="s">
        <v>1671</v>
      </c>
    </row>
  </sheetData>
  <autoFilter ref="A1:AM2" xr:uid="{00000000-0009-0000-0000-00000A000000}"/>
  <phoneticPr fontId="2"/>
  <conditionalFormatting sqref="F2:Q2">
    <cfRule type="colorScale" priority="1167">
      <colorScale>
        <cfvo type="min"/>
        <cfvo type="percentile" val="50"/>
        <cfvo type="max"/>
        <color rgb="FFF8696B"/>
        <color rgb="FFFFEB84"/>
        <color rgb="FF63BE7B"/>
      </colorScale>
    </cfRule>
  </conditionalFormatting>
  <conditionalFormatting sqref="F3:Q3">
    <cfRule type="colorScale" priority="61">
      <colorScale>
        <cfvo type="min"/>
        <cfvo type="percentile" val="50"/>
        <cfvo type="max"/>
        <color rgb="FFF8696B"/>
        <color rgb="FFFFEB84"/>
        <color rgb="FF63BE7B"/>
      </colorScale>
    </cfRule>
  </conditionalFormatting>
  <conditionalFormatting sqref="F4:Q4">
    <cfRule type="colorScale" priority="27">
      <colorScale>
        <cfvo type="min"/>
        <cfvo type="percentile" val="50"/>
        <cfvo type="max"/>
        <color rgb="FFF8696B"/>
        <color rgb="FFFFEB84"/>
        <color rgb="FF63BE7B"/>
      </colorScale>
    </cfRule>
  </conditionalFormatting>
  <conditionalFormatting sqref="F5:Q5">
    <cfRule type="colorScale" priority="23">
      <colorScale>
        <cfvo type="min"/>
        <cfvo type="percentile" val="50"/>
        <cfvo type="max"/>
        <color rgb="FFF8696B"/>
        <color rgb="FFFFEB84"/>
        <color rgb="FF63BE7B"/>
      </colorScale>
    </cfRule>
  </conditionalFormatting>
  <conditionalFormatting sqref="F6:Q6">
    <cfRule type="colorScale" priority="16">
      <colorScale>
        <cfvo type="min"/>
        <cfvo type="percentile" val="50"/>
        <cfvo type="max"/>
        <color rgb="FFF8696B"/>
        <color rgb="FFFFEB84"/>
        <color rgb="FF63BE7B"/>
      </colorScale>
    </cfRule>
  </conditionalFormatting>
  <conditionalFormatting sqref="F7:Q7">
    <cfRule type="colorScale" priority="12">
      <colorScale>
        <cfvo type="min"/>
        <cfvo type="percentile" val="50"/>
        <cfvo type="max"/>
        <color rgb="FFF8696B"/>
        <color rgb="FFFFEB84"/>
        <color rgb="FF63BE7B"/>
      </colorScale>
    </cfRule>
  </conditionalFormatting>
  <conditionalFormatting sqref="F8:Q9">
    <cfRule type="colorScale" priority="8">
      <colorScale>
        <cfvo type="min"/>
        <cfvo type="percentile" val="50"/>
        <cfvo type="max"/>
        <color rgb="FFF8696B"/>
        <color rgb="FFFFEB84"/>
        <color rgb="FF63BE7B"/>
      </colorScale>
    </cfRule>
  </conditionalFormatting>
  <conditionalFormatting sqref="F10:Q10">
    <cfRule type="colorScale" priority="4">
      <colorScale>
        <cfvo type="min"/>
        <cfvo type="percentile" val="50"/>
        <cfvo type="max"/>
        <color rgb="FFF8696B"/>
        <color rgb="FFFFEB84"/>
        <color rgb="FF63BE7B"/>
      </colorScale>
    </cfRule>
  </conditionalFormatting>
  <conditionalFormatting sqref="AC2:AC10">
    <cfRule type="containsText" dxfId="20" priority="52" operator="containsText" text="D">
      <formula>NOT(ISERROR(SEARCH("D",AC2)))</formula>
    </cfRule>
    <cfRule type="containsText" dxfId="19" priority="53" operator="containsText" text="S">
      <formula>NOT(ISERROR(SEARCH("S",AC2)))</formula>
    </cfRule>
    <cfRule type="containsText" dxfId="18" priority="54" operator="containsText" text="F">
      <formula>NOT(ISERROR(SEARCH("F",AC2)))</formula>
    </cfRule>
    <cfRule type="containsText" dxfId="17" priority="55" operator="containsText" text="E">
      <formula>NOT(ISERROR(SEARCH("E",AC2)))</formula>
    </cfRule>
    <cfRule type="containsText" dxfId="16" priority="56" operator="containsText" text="B">
      <formula>NOT(ISERROR(SEARCH("B",AC2)))</formula>
    </cfRule>
    <cfRule type="containsText" dxfId="15" priority="57" operator="containsText" text="A">
      <formula>NOT(ISERROR(SEARCH("A",AC2)))</formula>
    </cfRule>
  </conditionalFormatting>
  <conditionalFormatting sqref="AI2:AL10">
    <cfRule type="containsText" dxfId="14" priority="1" operator="containsText" text="E">
      <formula>NOT(ISERROR(SEARCH("E",AI2)))</formula>
    </cfRule>
    <cfRule type="containsText" dxfId="13" priority="2" operator="containsText" text="B">
      <formula>NOT(ISERROR(SEARCH("B",AI2)))</formula>
    </cfRule>
    <cfRule type="containsText" dxfId="12" priority="3" operator="containsText" text="A">
      <formula>NOT(ISERROR(SEARCH("A",AI2)))</formula>
    </cfRule>
  </conditionalFormatting>
  <dataValidations count="1">
    <dataValidation type="list" allowBlank="1" showInputMessage="1" showErrorMessage="1" sqref="AL2:AL10"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7 R8:U9 R10:U1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topLeftCell="D1" workbookViewId="0">
      <selection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v>45634</v>
      </c>
      <c r="B2" s="8" t="s">
        <v>111</v>
      </c>
      <c r="C2" s="9" t="s">
        <v>167</v>
      </c>
      <c r="D2" s="10">
        <v>0.11320601851851853</v>
      </c>
      <c r="E2" s="9" t="s">
        <v>1565</v>
      </c>
      <c r="F2" s="18">
        <v>7.1</v>
      </c>
      <c r="G2" s="19">
        <v>11.3</v>
      </c>
      <c r="H2" s="19">
        <v>12.2</v>
      </c>
      <c r="I2" s="19">
        <v>14.1</v>
      </c>
      <c r="J2" s="19">
        <v>12.8</v>
      </c>
      <c r="K2" s="19">
        <v>12.1</v>
      </c>
      <c r="L2" s="19">
        <v>13.4</v>
      </c>
      <c r="M2" s="19">
        <v>13.1</v>
      </c>
      <c r="N2" s="19">
        <v>13</v>
      </c>
      <c r="O2" s="19">
        <v>13.3</v>
      </c>
      <c r="P2" s="19">
        <v>13.5</v>
      </c>
      <c r="Q2" s="19">
        <v>13.7</v>
      </c>
      <c r="R2" s="19">
        <v>13.5</v>
      </c>
      <c r="S2" s="16">
        <f>SUM(F2:H2)</f>
        <v>30.599999999999998</v>
      </c>
      <c r="T2" s="16">
        <f>SUM(I2:O2)</f>
        <v>91.8</v>
      </c>
      <c r="U2" s="16">
        <f>SUM(P2:R2)</f>
        <v>40.700000000000003</v>
      </c>
      <c r="V2" s="12" t="s">
        <v>185</v>
      </c>
      <c r="W2" s="12" t="s">
        <v>180</v>
      </c>
      <c r="X2" s="14" t="s">
        <v>184</v>
      </c>
      <c r="Y2" s="14" t="s">
        <v>242</v>
      </c>
      <c r="Z2" s="14" t="s">
        <v>1566</v>
      </c>
      <c r="AA2" s="13">
        <v>3.3</v>
      </c>
      <c r="AB2" s="13">
        <v>4.9000000000000004</v>
      </c>
      <c r="AC2" s="12" t="s">
        <v>165</v>
      </c>
      <c r="AD2" s="13">
        <v>0.6</v>
      </c>
      <c r="AE2" s="13" t="s">
        <v>282</v>
      </c>
      <c r="AF2" s="13">
        <v>1.2</v>
      </c>
      <c r="AG2" s="13">
        <v>-0.6</v>
      </c>
      <c r="AH2" s="13"/>
      <c r="AI2" s="12" t="s">
        <v>172</v>
      </c>
      <c r="AJ2" s="12" t="s">
        <v>171</v>
      </c>
      <c r="AK2" s="12" t="s">
        <v>166</v>
      </c>
      <c r="AL2" s="9"/>
      <c r="AM2" s="9" t="s">
        <v>1604</v>
      </c>
      <c r="AN2" s="21" t="s">
        <v>1605</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11" priority="4" operator="containsText" text="D">
      <formula>NOT(ISERROR(SEARCH("D",AC2)))</formula>
    </cfRule>
    <cfRule type="containsText" dxfId="10" priority="5" operator="containsText" text="S">
      <formula>NOT(ISERROR(SEARCH("S",AC2)))</formula>
    </cfRule>
    <cfRule type="containsText" dxfId="9" priority="6" operator="containsText" text="F">
      <formula>NOT(ISERROR(SEARCH("F",AC2)))</formula>
    </cfRule>
    <cfRule type="containsText" dxfId="8" priority="7" operator="containsText" text="E">
      <formula>NOT(ISERROR(SEARCH("E",AC2)))</formula>
    </cfRule>
    <cfRule type="containsText" dxfId="7" priority="8" operator="containsText" text="B">
      <formula>NOT(ISERROR(SEARCH("B",AC2)))</formula>
    </cfRule>
    <cfRule type="containsText" dxfId="6" priority="9" operator="containsText" text="A">
      <formula>NOT(ISERROR(SEARCH("A",AC2)))</formula>
    </cfRule>
  </conditionalFormatting>
  <conditionalFormatting sqref="AI2:AL2">
    <cfRule type="containsText" dxfId="5" priority="1" operator="containsText" text="E">
      <formula>NOT(ISERROR(SEARCH("E",AI2)))</formula>
    </cfRule>
    <cfRule type="containsText" dxfId="4" priority="2" operator="containsText" text="B">
      <formula>NOT(ISERROR(SEARCH("B",AI2)))</formula>
    </cfRule>
    <cfRule type="containsText" dxfId="3"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5"/>
  <sheetViews>
    <sheetView workbookViewId="0">
      <pane xSplit="5" ySplit="1" topLeftCell="Z13" activePane="bottomRight" state="frozen"/>
      <selection activeCell="E24" sqref="E24"/>
      <selection pane="topRight" activeCell="E24" sqref="E24"/>
      <selection pane="bottomLeft" activeCell="E24" sqref="E24"/>
      <selection pane="bottomRight" activeCell="D33" sqref="D3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45297</v>
      </c>
      <c r="B2" s="8" t="s">
        <v>115</v>
      </c>
      <c r="C2" s="9" t="s">
        <v>167</v>
      </c>
      <c r="D2" s="10">
        <v>4.6597222222222227E-2</v>
      </c>
      <c r="E2" s="9" t="s">
        <v>206</v>
      </c>
      <c r="F2" s="11">
        <v>11.8</v>
      </c>
      <c r="G2" s="11">
        <v>10.199999999999999</v>
      </c>
      <c r="H2" s="11">
        <v>10.9</v>
      </c>
      <c r="I2" s="11">
        <v>11.3</v>
      </c>
      <c r="J2" s="11">
        <v>11.4</v>
      </c>
      <c r="K2" s="11">
        <v>12</v>
      </c>
      <c r="L2" s="16">
        <f t="shared" ref="L2:L17" si="0">SUM(F2:H2)</f>
        <v>32.9</v>
      </c>
      <c r="M2" s="16">
        <f t="shared" ref="M2:M17" si="1">SUM(I2:K2)</f>
        <v>34.700000000000003</v>
      </c>
      <c r="N2" s="17">
        <f t="shared" ref="N2:N17" si="2">SUM(F2:J2)</f>
        <v>55.6</v>
      </c>
      <c r="O2" s="12" t="s">
        <v>179</v>
      </c>
      <c r="P2" s="12" t="s">
        <v>168</v>
      </c>
      <c r="Q2" s="14" t="s">
        <v>207</v>
      </c>
      <c r="R2" s="14" t="s">
        <v>208</v>
      </c>
      <c r="S2" s="14" t="s">
        <v>209</v>
      </c>
      <c r="T2" s="14" t="s">
        <v>165</v>
      </c>
      <c r="U2" s="13">
        <v>11.5</v>
      </c>
      <c r="V2" s="13">
        <v>13.1</v>
      </c>
      <c r="W2" s="13">
        <v>10.3</v>
      </c>
      <c r="X2" s="12" t="s">
        <v>210</v>
      </c>
      <c r="Y2" s="13">
        <v>-1.6</v>
      </c>
      <c r="Z2" s="13" t="s">
        <v>282</v>
      </c>
      <c r="AA2" s="13">
        <v>-0.3</v>
      </c>
      <c r="AB2" s="9">
        <v>-1.3</v>
      </c>
      <c r="AC2" s="9"/>
      <c r="AD2" s="12" t="s">
        <v>284</v>
      </c>
      <c r="AE2" s="12" t="s">
        <v>280</v>
      </c>
      <c r="AF2" s="12" t="s">
        <v>165</v>
      </c>
      <c r="AG2" s="9"/>
      <c r="AH2" s="9" t="s">
        <v>299</v>
      </c>
      <c r="AI2" s="21" t="s">
        <v>300</v>
      </c>
    </row>
    <row r="3" spans="1:35" s="6" customFormat="1">
      <c r="A3" s="7">
        <v>45299</v>
      </c>
      <c r="B3" s="8" t="s">
        <v>105</v>
      </c>
      <c r="C3" s="9" t="s">
        <v>167</v>
      </c>
      <c r="D3" s="10">
        <v>4.6620370370370368E-2</v>
      </c>
      <c r="E3" s="9" t="s">
        <v>275</v>
      </c>
      <c r="F3" s="11">
        <v>11.7</v>
      </c>
      <c r="G3" s="11">
        <v>10.3</v>
      </c>
      <c r="H3" s="11">
        <v>11.1</v>
      </c>
      <c r="I3" s="11">
        <v>11.4</v>
      </c>
      <c r="J3" s="11">
        <v>11.4</v>
      </c>
      <c r="K3" s="11">
        <v>11.9</v>
      </c>
      <c r="L3" s="16">
        <f t="shared" si="0"/>
        <v>33.1</v>
      </c>
      <c r="M3" s="16">
        <f t="shared" si="1"/>
        <v>34.700000000000003</v>
      </c>
      <c r="N3" s="17">
        <f t="shared" si="2"/>
        <v>55.9</v>
      </c>
      <c r="O3" s="12" t="s">
        <v>179</v>
      </c>
      <c r="P3" s="12" t="s">
        <v>168</v>
      </c>
      <c r="Q3" s="14" t="s">
        <v>276</v>
      </c>
      <c r="R3" s="14" t="s">
        <v>277</v>
      </c>
      <c r="S3" s="14" t="s">
        <v>182</v>
      </c>
      <c r="T3" s="14" t="s">
        <v>165</v>
      </c>
      <c r="U3" s="13">
        <v>11</v>
      </c>
      <c r="V3" s="13">
        <v>12.8</v>
      </c>
      <c r="W3" s="13">
        <v>10.1</v>
      </c>
      <c r="X3" s="12" t="s">
        <v>210</v>
      </c>
      <c r="Y3" s="13">
        <v>-0.3</v>
      </c>
      <c r="Z3" s="13" t="s">
        <v>282</v>
      </c>
      <c r="AA3" s="13">
        <v>1</v>
      </c>
      <c r="AB3" s="9">
        <v>-1.3</v>
      </c>
      <c r="AC3" s="9"/>
      <c r="AD3" s="12" t="s">
        <v>172</v>
      </c>
      <c r="AE3" s="12" t="s">
        <v>171</v>
      </c>
      <c r="AF3" s="12" t="s">
        <v>165</v>
      </c>
      <c r="AG3" s="9"/>
      <c r="AH3" s="9" t="s">
        <v>346</v>
      </c>
      <c r="AI3" s="21" t="s">
        <v>347</v>
      </c>
    </row>
    <row r="4" spans="1:35" s="6" customFormat="1">
      <c r="A4" s="7">
        <v>45304</v>
      </c>
      <c r="B4" s="8" t="s">
        <v>108</v>
      </c>
      <c r="C4" s="9" t="s">
        <v>167</v>
      </c>
      <c r="D4" s="10">
        <v>4.7268518518518515E-2</v>
      </c>
      <c r="E4" s="9" t="s">
        <v>379</v>
      </c>
      <c r="F4" s="11">
        <v>12.1</v>
      </c>
      <c r="G4" s="11">
        <v>10.3</v>
      </c>
      <c r="H4" s="11">
        <v>11</v>
      </c>
      <c r="I4" s="11">
        <v>11.4</v>
      </c>
      <c r="J4" s="11">
        <v>11.9</v>
      </c>
      <c r="K4" s="11">
        <v>11.7</v>
      </c>
      <c r="L4" s="16">
        <f t="shared" si="0"/>
        <v>33.4</v>
      </c>
      <c r="M4" s="16">
        <f t="shared" si="1"/>
        <v>35</v>
      </c>
      <c r="N4" s="17">
        <f t="shared" si="2"/>
        <v>56.699999999999996</v>
      </c>
      <c r="O4" s="12" t="s">
        <v>179</v>
      </c>
      <c r="P4" s="12" t="s">
        <v>198</v>
      </c>
      <c r="Q4" s="14" t="s">
        <v>197</v>
      </c>
      <c r="R4" s="14" t="s">
        <v>360</v>
      </c>
      <c r="S4" s="14" t="s">
        <v>209</v>
      </c>
      <c r="T4" s="14" t="s">
        <v>165</v>
      </c>
      <c r="U4" s="13">
        <v>11.9</v>
      </c>
      <c r="V4" s="13">
        <v>13</v>
      </c>
      <c r="W4" s="13">
        <v>10.7</v>
      </c>
      <c r="X4" s="12" t="s">
        <v>210</v>
      </c>
      <c r="Y4" s="13">
        <v>-0.4</v>
      </c>
      <c r="Z4" s="13" t="s">
        <v>282</v>
      </c>
      <c r="AA4" s="13">
        <v>0.5</v>
      </c>
      <c r="AB4" s="9">
        <v>-0.9</v>
      </c>
      <c r="AC4" s="9"/>
      <c r="AD4" s="12" t="s">
        <v>171</v>
      </c>
      <c r="AE4" s="12" t="s">
        <v>171</v>
      </c>
      <c r="AF4" s="12" t="s">
        <v>166</v>
      </c>
      <c r="AG4" s="9"/>
      <c r="AH4" s="9" t="s">
        <v>433</v>
      </c>
      <c r="AI4" s="21" t="s">
        <v>434</v>
      </c>
    </row>
    <row r="5" spans="1:35" s="6" customFormat="1">
      <c r="A5" s="7">
        <v>45305</v>
      </c>
      <c r="B5" s="8" t="s">
        <v>110</v>
      </c>
      <c r="C5" s="9" t="s">
        <v>167</v>
      </c>
      <c r="D5" s="10">
        <v>4.7303240740740743E-2</v>
      </c>
      <c r="E5" s="9" t="s">
        <v>397</v>
      </c>
      <c r="F5" s="11">
        <v>11.9</v>
      </c>
      <c r="G5" s="11">
        <v>10.9</v>
      </c>
      <c r="H5" s="11">
        <v>11.4</v>
      </c>
      <c r="I5" s="11">
        <v>11.6</v>
      </c>
      <c r="J5" s="11">
        <v>11.3</v>
      </c>
      <c r="K5" s="11">
        <v>11.6</v>
      </c>
      <c r="L5" s="16">
        <f t="shared" si="0"/>
        <v>34.200000000000003</v>
      </c>
      <c r="M5" s="16">
        <f t="shared" si="1"/>
        <v>34.5</v>
      </c>
      <c r="N5" s="17">
        <f t="shared" si="2"/>
        <v>57.100000000000009</v>
      </c>
      <c r="O5" s="12" t="s">
        <v>185</v>
      </c>
      <c r="P5" s="12" t="s">
        <v>168</v>
      </c>
      <c r="Q5" s="14" t="s">
        <v>239</v>
      </c>
      <c r="R5" s="14" t="s">
        <v>244</v>
      </c>
      <c r="S5" s="14" t="s">
        <v>184</v>
      </c>
      <c r="T5" s="14" t="s">
        <v>165</v>
      </c>
      <c r="U5" s="13">
        <v>12.2</v>
      </c>
      <c r="V5" s="13">
        <v>13.4</v>
      </c>
      <c r="W5" s="13">
        <v>10.1</v>
      </c>
      <c r="X5" s="12" t="s">
        <v>210</v>
      </c>
      <c r="Y5" s="13">
        <v>0.3</v>
      </c>
      <c r="Z5" s="13" t="s">
        <v>282</v>
      </c>
      <c r="AA5" s="13">
        <v>1.4</v>
      </c>
      <c r="AB5" s="9">
        <v>-1.1000000000000001</v>
      </c>
      <c r="AC5" s="9"/>
      <c r="AD5" s="12" t="s">
        <v>172</v>
      </c>
      <c r="AE5" s="12" t="s">
        <v>280</v>
      </c>
      <c r="AF5" s="12" t="s">
        <v>165</v>
      </c>
      <c r="AG5" s="9" t="s">
        <v>443</v>
      </c>
      <c r="AH5" s="9" t="s">
        <v>444</v>
      </c>
      <c r="AI5" s="21" t="s">
        <v>445</v>
      </c>
    </row>
    <row r="6" spans="1:35" s="6" customFormat="1">
      <c r="A6" s="7">
        <v>45353</v>
      </c>
      <c r="B6" s="8" t="s">
        <v>105</v>
      </c>
      <c r="C6" s="9" t="s">
        <v>395</v>
      </c>
      <c r="D6" s="10">
        <v>4.7222222222222221E-2</v>
      </c>
      <c r="E6" s="9" t="s">
        <v>644</v>
      </c>
      <c r="F6" s="11">
        <v>11.9</v>
      </c>
      <c r="G6" s="11">
        <v>10.5</v>
      </c>
      <c r="H6" s="11">
        <v>10.9</v>
      </c>
      <c r="I6" s="11">
        <v>11.5</v>
      </c>
      <c r="J6" s="11">
        <v>11.6</v>
      </c>
      <c r="K6" s="11">
        <v>11.6</v>
      </c>
      <c r="L6" s="16">
        <f t="shared" si="0"/>
        <v>33.299999999999997</v>
      </c>
      <c r="M6" s="16">
        <f t="shared" si="1"/>
        <v>34.700000000000003</v>
      </c>
      <c r="N6" s="17">
        <f t="shared" si="2"/>
        <v>56.4</v>
      </c>
      <c r="O6" s="12" t="s">
        <v>179</v>
      </c>
      <c r="P6" s="12" t="s">
        <v>168</v>
      </c>
      <c r="Q6" s="14" t="s">
        <v>269</v>
      </c>
      <c r="R6" s="14" t="s">
        <v>269</v>
      </c>
      <c r="S6" s="14" t="s">
        <v>177</v>
      </c>
      <c r="T6" s="14" t="s">
        <v>210</v>
      </c>
      <c r="U6" s="13">
        <v>13.8</v>
      </c>
      <c r="V6" s="13">
        <v>14.8</v>
      </c>
      <c r="W6" s="13">
        <v>9.1</v>
      </c>
      <c r="X6" s="12" t="s">
        <v>165</v>
      </c>
      <c r="Y6" s="13" t="s">
        <v>281</v>
      </c>
      <c r="Z6" s="13" t="s">
        <v>282</v>
      </c>
      <c r="AA6" s="13">
        <v>0.4</v>
      </c>
      <c r="AB6" s="9">
        <v>-0.4</v>
      </c>
      <c r="AC6" s="9"/>
      <c r="AD6" s="12" t="s">
        <v>171</v>
      </c>
      <c r="AE6" s="12" t="s">
        <v>280</v>
      </c>
      <c r="AF6" s="12" t="s">
        <v>166</v>
      </c>
      <c r="AG6" s="9"/>
      <c r="AH6" s="9"/>
      <c r="AI6" s="21"/>
    </row>
    <row r="7" spans="1:35" s="6" customFormat="1">
      <c r="A7" s="7">
        <v>45360</v>
      </c>
      <c r="B7" s="8" t="s">
        <v>110</v>
      </c>
      <c r="C7" s="9" t="s">
        <v>396</v>
      </c>
      <c r="D7" s="10">
        <v>4.7962962962962964E-2</v>
      </c>
      <c r="E7" s="9" t="s">
        <v>720</v>
      </c>
      <c r="F7" s="11">
        <v>11.7</v>
      </c>
      <c r="G7" s="11">
        <v>10.3</v>
      </c>
      <c r="H7" s="11">
        <v>11</v>
      </c>
      <c r="I7" s="11">
        <v>11.7</v>
      </c>
      <c r="J7" s="11">
        <v>12</v>
      </c>
      <c r="K7" s="11">
        <v>12.7</v>
      </c>
      <c r="L7" s="16">
        <f t="shared" si="0"/>
        <v>33</v>
      </c>
      <c r="M7" s="16">
        <f t="shared" si="1"/>
        <v>36.4</v>
      </c>
      <c r="N7" s="17">
        <f t="shared" si="2"/>
        <v>56.7</v>
      </c>
      <c r="O7" s="12" t="s">
        <v>179</v>
      </c>
      <c r="P7" s="12" t="s">
        <v>180</v>
      </c>
      <c r="Q7" s="14" t="s">
        <v>244</v>
      </c>
      <c r="R7" s="14" t="s">
        <v>184</v>
      </c>
      <c r="S7" s="14" t="s">
        <v>197</v>
      </c>
      <c r="T7" s="14" t="s">
        <v>210</v>
      </c>
      <c r="U7" s="13">
        <v>23.1</v>
      </c>
      <c r="V7" s="13">
        <v>21.2</v>
      </c>
      <c r="W7" s="13">
        <v>6.2</v>
      </c>
      <c r="X7" s="12" t="s">
        <v>166</v>
      </c>
      <c r="Y7" s="13">
        <v>1</v>
      </c>
      <c r="Z7" s="13" t="s">
        <v>282</v>
      </c>
      <c r="AA7" s="13">
        <v>0.7</v>
      </c>
      <c r="AB7" s="9">
        <v>0.3</v>
      </c>
      <c r="AC7" s="9"/>
      <c r="AD7" s="12" t="s">
        <v>171</v>
      </c>
      <c r="AE7" s="12" t="s">
        <v>280</v>
      </c>
      <c r="AF7" s="12" t="s">
        <v>165</v>
      </c>
      <c r="AG7" s="9" t="s">
        <v>443</v>
      </c>
      <c r="AH7" s="9" t="s">
        <v>752</v>
      </c>
      <c r="AI7" s="21" t="s">
        <v>753</v>
      </c>
    </row>
    <row r="8" spans="1:35" s="6" customFormat="1">
      <c r="A8" s="7">
        <v>45360</v>
      </c>
      <c r="B8" s="8" t="s">
        <v>108</v>
      </c>
      <c r="C8" s="9" t="s">
        <v>395</v>
      </c>
      <c r="D8" s="10">
        <v>4.7986111111111111E-2</v>
      </c>
      <c r="E8" s="9" t="s">
        <v>722</v>
      </c>
      <c r="F8" s="11">
        <v>11.8</v>
      </c>
      <c r="G8" s="11">
        <v>10.7</v>
      </c>
      <c r="H8" s="11">
        <v>11.2</v>
      </c>
      <c r="I8" s="11">
        <v>12</v>
      </c>
      <c r="J8" s="11">
        <v>11.9</v>
      </c>
      <c r="K8" s="11">
        <v>12</v>
      </c>
      <c r="L8" s="16">
        <f t="shared" si="0"/>
        <v>33.700000000000003</v>
      </c>
      <c r="M8" s="16">
        <f t="shared" si="1"/>
        <v>35.9</v>
      </c>
      <c r="N8" s="17">
        <f t="shared" si="2"/>
        <v>57.6</v>
      </c>
      <c r="O8" s="12" t="s">
        <v>179</v>
      </c>
      <c r="P8" s="12" t="s">
        <v>190</v>
      </c>
      <c r="Q8" s="14" t="s">
        <v>187</v>
      </c>
      <c r="R8" s="14" t="s">
        <v>360</v>
      </c>
      <c r="S8" s="14" t="s">
        <v>209</v>
      </c>
      <c r="T8" s="14" t="s">
        <v>210</v>
      </c>
      <c r="U8" s="13">
        <v>23.1</v>
      </c>
      <c r="V8" s="13">
        <v>21.2</v>
      </c>
      <c r="W8" s="13">
        <v>6.2</v>
      </c>
      <c r="X8" s="12" t="s">
        <v>166</v>
      </c>
      <c r="Y8" s="13">
        <v>0.8</v>
      </c>
      <c r="Z8" s="13" t="s">
        <v>282</v>
      </c>
      <c r="AA8" s="13">
        <v>0.5</v>
      </c>
      <c r="AB8" s="9">
        <v>0.3</v>
      </c>
      <c r="AC8" s="9"/>
      <c r="AD8" s="12" t="s">
        <v>171</v>
      </c>
      <c r="AE8" s="12" t="s">
        <v>280</v>
      </c>
      <c r="AF8" s="12" t="s">
        <v>165</v>
      </c>
      <c r="AG8" s="9" t="s">
        <v>443</v>
      </c>
      <c r="AH8" s="9" t="s">
        <v>754</v>
      </c>
      <c r="AI8" s="21" t="s">
        <v>755</v>
      </c>
    </row>
    <row r="9" spans="1:35" s="6" customFormat="1">
      <c r="A9" s="7">
        <v>45361</v>
      </c>
      <c r="B9" s="8" t="s">
        <v>115</v>
      </c>
      <c r="C9" s="9" t="s">
        <v>395</v>
      </c>
      <c r="D9" s="10">
        <v>4.7314814814814816E-2</v>
      </c>
      <c r="E9" s="9" t="s">
        <v>729</v>
      </c>
      <c r="F9" s="11">
        <v>12.1</v>
      </c>
      <c r="G9" s="11">
        <v>10.7</v>
      </c>
      <c r="H9" s="11">
        <v>11.1</v>
      </c>
      <c r="I9" s="11">
        <v>11.5</v>
      </c>
      <c r="J9" s="11">
        <v>11.4</v>
      </c>
      <c r="K9" s="11">
        <v>12</v>
      </c>
      <c r="L9" s="16">
        <f t="shared" si="0"/>
        <v>33.9</v>
      </c>
      <c r="M9" s="16">
        <f t="shared" si="1"/>
        <v>34.9</v>
      </c>
      <c r="N9" s="17">
        <f t="shared" si="2"/>
        <v>56.8</v>
      </c>
      <c r="O9" s="12" t="s">
        <v>185</v>
      </c>
      <c r="P9" s="12" t="s">
        <v>168</v>
      </c>
      <c r="Q9" s="14" t="s">
        <v>208</v>
      </c>
      <c r="R9" s="14" t="s">
        <v>483</v>
      </c>
      <c r="S9" s="14" t="s">
        <v>360</v>
      </c>
      <c r="T9" s="14" t="s">
        <v>210</v>
      </c>
      <c r="U9" s="13">
        <v>12.9</v>
      </c>
      <c r="V9" s="13">
        <v>11.4</v>
      </c>
      <c r="W9" s="13">
        <v>9.4</v>
      </c>
      <c r="X9" s="12" t="s">
        <v>165</v>
      </c>
      <c r="Y9" s="13">
        <v>-0.4</v>
      </c>
      <c r="Z9" s="13" t="s">
        <v>282</v>
      </c>
      <c r="AA9" s="13">
        <v>-0.2</v>
      </c>
      <c r="AB9" s="9">
        <v>-0.2</v>
      </c>
      <c r="AC9" s="9"/>
      <c r="AD9" s="12" t="s">
        <v>280</v>
      </c>
      <c r="AE9" s="12" t="s">
        <v>280</v>
      </c>
      <c r="AF9" s="12" t="s">
        <v>165</v>
      </c>
      <c r="AG9" s="9"/>
      <c r="AH9" s="9" t="s">
        <v>766</v>
      </c>
      <c r="AI9" s="21" t="s">
        <v>767</v>
      </c>
    </row>
    <row r="10" spans="1:35" s="6" customFormat="1">
      <c r="A10" s="7">
        <v>45374</v>
      </c>
      <c r="B10" s="8" t="s">
        <v>115</v>
      </c>
      <c r="C10" s="9" t="s">
        <v>167</v>
      </c>
      <c r="D10" s="10">
        <v>4.7222222222222221E-2</v>
      </c>
      <c r="E10" s="9" t="s">
        <v>849</v>
      </c>
      <c r="F10" s="11">
        <v>11.9</v>
      </c>
      <c r="G10" s="11">
        <v>10.4</v>
      </c>
      <c r="H10" s="11">
        <v>10.9</v>
      </c>
      <c r="I10" s="11">
        <v>11.3</v>
      </c>
      <c r="J10" s="11">
        <v>11.6</v>
      </c>
      <c r="K10" s="11">
        <v>11.9</v>
      </c>
      <c r="L10" s="16">
        <f t="shared" si="0"/>
        <v>33.200000000000003</v>
      </c>
      <c r="M10" s="16">
        <f t="shared" si="1"/>
        <v>34.799999999999997</v>
      </c>
      <c r="N10" s="17">
        <f t="shared" si="2"/>
        <v>56.1</v>
      </c>
      <c r="O10" s="12" t="s">
        <v>179</v>
      </c>
      <c r="P10" s="12" t="s">
        <v>168</v>
      </c>
      <c r="Q10" s="14" t="s">
        <v>366</v>
      </c>
      <c r="R10" s="14" t="s">
        <v>353</v>
      </c>
      <c r="S10" s="14" t="s">
        <v>360</v>
      </c>
      <c r="T10" s="14" t="s">
        <v>210</v>
      </c>
      <c r="U10" s="13">
        <v>10.8</v>
      </c>
      <c r="V10" s="13">
        <v>12.9</v>
      </c>
      <c r="W10" s="13">
        <v>10.4</v>
      </c>
      <c r="X10" s="12" t="s">
        <v>175</v>
      </c>
      <c r="Y10" s="13">
        <v>-1.2</v>
      </c>
      <c r="Z10" s="13" t="s">
        <v>282</v>
      </c>
      <c r="AA10" s="13">
        <v>-0.4</v>
      </c>
      <c r="AB10" s="9">
        <v>-0.8</v>
      </c>
      <c r="AC10" s="9" t="s">
        <v>283</v>
      </c>
      <c r="AD10" s="12" t="s">
        <v>284</v>
      </c>
      <c r="AE10" s="12" t="s">
        <v>280</v>
      </c>
      <c r="AF10" s="12" t="s">
        <v>165</v>
      </c>
      <c r="AG10" s="9"/>
      <c r="AH10" s="9" t="s">
        <v>881</v>
      </c>
      <c r="AI10" s="21" t="s">
        <v>882</v>
      </c>
    </row>
    <row r="11" spans="1:35" s="6" customFormat="1">
      <c r="A11" s="7">
        <v>45375</v>
      </c>
      <c r="B11" s="8" t="s">
        <v>108</v>
      </c>
      <c r="C11" s="9" t="s">
        <v>167</v>
      </c>
      <c r="D11" s="10">
        <v>4.6608796296296294E-2</v>
      </c>
      <c r="E11" s="9" t="s">
        <v>871</v>
      </c>
      <c r="F11" s="11">
        <v>11.9</v>
      </c>
      <c r="G11" s="11">
        <v>10.5</v>
      </c>
      <c r="H11" s="11">
        <v>11</v>
      </c>
      <c r="I11" s="11">
        <v>11.6</v>
      </c>
      <c r="J11" s="11">
        <v>11.3</v>
      </c>
      <c r="K11" s="11">
        <v>11.4</v>
      </c>
      <c r="L11" s="16">
        <f t="shared" si="0"/>
        <v>33.4</v>
      </c>
      <c r="M11" s="16">
        <f t="shared" si="1"/>
        <v>34.299999999999997</v>
      </c>
      <c r="N11" s="17">
        <f t="shared" si="2"/>
        <v>56.3</v>
      </c>
      <c r="O11" s="12" t="s">
        <v>179</v>
      </c>
      <c r="P11" s="12" t="s">
        <v>168</v>
      </c>
      <c r="Q11" s="14" t="s">
        <v>213</v>
      </c>
      <c r="R11" s="14" t="s">
        <v>251</v>
      </c>
      <c r="S11" s="14" t="s">
        <v>872</v>
      </c>
      <c r="T11" s="14" t="s">
        <v>210</v>
      </c>
      <c r="U11" s="13">
        <v>10.8</v>
      </c>
      <c r="V11" s="13">
        <v>13.4</v>
      </c>
      <c r="W11" s="13">
        <v>10.3</v>
      </c>
      <c r="X11" s="12" t="s">
        <v>175</v>
      </c>
      <c r="Y11" s="13">
        <v>-1.1000000000000001</v>
      </c>
      <c r="Z11" s="13" t="s">
        <v>282</v>
      </c>
      <c r="AA11" s="13">
        <v>-0.4</v>
      </c>
      <c r="AB11" s="9">
        <v>-0.7</v>
      </c>
      <c r="AC11" s="9"/>
      <c r="AD11" s="12" t="s">
        <v>284</v>
      </c>
      <c r="AE11" s="12" t="s">
        <v>280</v>
      </c>
      <c r="AF11" s="12" t="s">
        <v>165</v>
      </c>
      <c r="AG11" s="9"/>
      <c r="AH11" s="9" t="s">
        <v>913</v>
      </c>
      <c r="AI11" s="21" t="s">
        <v>914</v>
      </c>
    </row>
    <row r="12" spans="1:35" s="6" customFormat="1">
      <c r="A12" s="7">
        <v>45388</v>
      </c>
      <c r="B12" s="8" t="s">
        <v>110</v>
      </c>
      <c r="C12" s="9" t="s">
        <v>395</v>
      </c>
      <c r="D12" s="10">
        <v>4.7291666666666669E-2</v>
      </c>
      <c r="E12" s="9" t="s">
        <v>722</v>
      </c>
      <c r="F12" s="11">
        <v>12</v>
      </c>
      <c r="G12" s="11">
        <v>10.5</v>
      </c>
      <c r="H12" s="11">
        <v>11.1</v>
      </c>
      <c r="I12" s="11">
        <v>11.6</v>
      </c>
      <c r="J12" s="11">
        <v>11.6</v>
      </c>
      <c r="K12" s="11">
        <v>11.8</v>
      </c>
      <c r="L12" s="16">
        <f t="shared" si="0"/>
        <v>33.6</v>
      </c>
      <c r="M12" s="16">
        <f t="shared" si="1"/>
        <v>35</v>
      </c>
      <c r="N12" s="17">
        <f t="shared" si="2"/>
        <v>56.800000000000004</v>
      </c>
      <c r="O12" s="12" t="s">
        <v>179</v>
      </c>
      <c r="P12" s="12" t="s">
        <v>168</v>
      </c>
      <c r="Q12" s="14" t="s">
        <v>187</v>
      </c>
      <c r="R12" s="14" t="s">
        <v>456</v>
      </c>
      <c r="S12" s="14" t="s">
        <v>203</v>
      </c>
      <c r="T12" s="14" t="s">
        <v>175</v>
      </c>
      <c r="U12" s="13">
        <v>14.1</v>
      </c>
      <c r="V12" s="13">
        <v>16.100000000000001</v>
      </c>
      <c r="W12" s="13">
        <v>9.1999999999999993</v>
      </c>
      <c r="X12" s="12" t="s">
        <v>165</v>
      </c>
      <c r="Y12" s="13">
        <v>0.2</v>
      </c>
      <c r="Z12" s="13" t="s">
        <v>282</v>
      </c>
      <c r="AA12" s="13">
        <v>0.4</v>
      </c>
      <c r="AB12" s="9">
        <v>-0.2</v>
      </c>
      <c r="AC12" s="9"/>
      <c r="AD12" s="12" t="s">
        <v>171</v>
      </c>
      <c r="AE12" s="12" t="s">
        <v>280</v>
      </c>
      <c r="AF12" s="12" t="s">
        <v>165</v>
      </c>
      <c r="AG12" s="9"/>
      <c r="AH12" s="9" t="s">
        <v>1036</v>
      </c>
      <c r="AI12" s="21" t="s">
        <v>1037</v>
      </c>
    </row>
    <row r="13" spans="1:35" s="6" customFormat="1">
      <c r="A13" s="7">
        <v>45389</v>
      </c>
      <c r="B13" s="8" t="s">
        <v>115</v>
      </c>
      <c r="C13" s="9" t="s">
        <v>573</v>
      </c>
      <c r="D13" s="10">
        <v>4.7997685185185185E-2</v>
      </c>
      <c r="E13" s="9" t="s">
        <v>1010</v>
      </c>
      <c r="F13" s="11">
        <v>12.1</v>
      </c>
      <c r="G13" s="11">
        <v>10.8</v>
      </c>
      <c r="H13" s="11">
        <v>11.7</v>
      </c>
      <c r="I13" s="11">
        <v>11.6</v>
      </c>
      <c r="J13" s="11">
        <v>11.8</v>
      </c>
      <c r="K13" s="11">
        <v>11.7</v>
      </c>
      <c r="L13" s="16">
        <f t="shared" si="0"/>
        <v>34.599999999999994</v>
      </c>
      <c r="M13" s="16">
        <f t="shared" si="1"/>
        <v>35.099999999999994</v>
      </c>
      <c r="N13" s="17">
        <f t="shared" si="2"/>
        <v>58</v>
      </c>
      <c r="O13" s="12" t="s">
        <v>185</v>
      </c>
      <c r="P13" s="12" t="s">
        <v>168</v>
      </c>
      <c r="Q13" s="14" t="s">
        <v>1011</v>
      </c>
      <c r="R13" s="14" t="s">
        <v>1012</v>
      </c>
      <c r="S13" s="14" t="s">
        <v>483</v>
      </c>
      <c r="T13" s="14" t="s">
        <v>175</v>
      </c>
      <c r="U13" s="13">
        <v>15.4</v>
      </c>
      <c r="V13" s="13">
        <v>17.8</v>
      </c>
      <c r="W13" s="13">
        <v>8.1999999999999993</v>
      </c>
      <c r="X13" s="12" t="s">
        <v>166</v>
      </c>
      <c r="Y13" s="13">
        <v>0.5</v>
      </c>
      <c r="Z13" s="13" t="s">
        <v>282</v>
      </c>
      <c r="AA13" s="13">
        <v>0.4</v>
      </c>
      <c r="AB13" s="9">
        <v>0.1</v>
      </c>
      <c r="AC13" s="9"/>
      <c r="AD13" s="12" t="s">
        <v>171</v>
      </c>
      <c r="AE13" s="12" t="s">
        <v>171</v>
      </c>
      <c r="AF13" s="12" t="s">
        <v>165</v>
      </c>
      <c r="AG13" s="9"/>
      <c r="AH13" s="9" t="s">
        <v>1052</v>
      </c>
      <c r="AI13" s="21" t="s">
        <v>1053</v>
      </c>
    </row>
    <row r="14" spans="1:35" s="6" customFormat="1">
      <c r="A14" s="7">
        <v>45395</v>
      </c>
      <c r="B14" s="8" t="s">
        <v>108</v>
      </c>
      <c r="C14" s="9" t="s">
        <v>167</v>
      </c>
      <c r="D14" s="10">
        <v>4.7928240740740743E-2</v>
      </c>
      <c r="E14" s="9" t="s">
        <v>1065</v>
      </c>
      <c r="F14" s="11">
        <v>12.3</v>
      </c>
      <c r="G14" s="11">
        <v>11.3</v>
      </c>
      <c r="H14" s="11">
        <v>11.7</v>
      </c>
      <c r="I14" s="11">
        <v>11.3</v>
      </c>
      <c r="J14" s="11">
        <v>11.3</v>
      </c>
      <c r="K14" s="11">
        <v>11.2</v>
      </c>
      <c r="L14" s="16">
        <f t="shared" si="0"/>
        <v>35.299999999999997</v>
      </c>
      <c r="M14" s="16">
        <f t="shared" si="1"/>
        <v>33.799999999999997</v>
      </c>
      <c r="N14" s="17">
        <f t="shared" si="2"/>
        <v>57.899999999999991</v>
      </c>
      <c r="O14" s="12" t="s">
        <v>170</v>
      </c>
      <c r="P14" s="12" t="s">
        <v>222</v>
      </c>
      <c r="Q14" s="14" t="s">
        <v>1073</v>
      </c>
      <c r="R14" s="14" t="s">
        <v>197</v>
      </c>
      <c r="S14" s="14" t="s">
        <v>458</v>
      </c>
      <c r="T14" s="14" t="s">
        <v>175</v>
      </c>
      <c r="U14" s="13">
        <v>12.6</v>
      </c>
      <c r="V14" s="13">
        <v>14</v>
      </c>
      <c r="W14" s="13">
        <v>9.3000000000000007</v>
      </c>
      <c r="X14" s="12" t="s">
        <v>210</v>
      </c>
      <c r="Y14" s="13">
        <v>0.3</v>
      </c>
      <c r="Z14" s="13">
        <v>-0.4</v>
      </c>
      <c r="AA14" s="13">
        <v>1</v>
      </c>
      <c r="AB14" s="9">
        <v>-1.1000000000000001</v>
      </c>
      <c r="AC14" s="9"/>
      <c r="AD14" s="12" t="s">
        <v>286</v>
      </c>
      <c r="AE14" s="12" t="s">
        <v>171</v>
      </c>
      <c r="AF14" s="12" t="s">
        <v>166</v>
      </c>
      <c r="AG14" s="9"/>
      <c r="AH14" s="9" t="s">
        <v>1105</v>
      </c>
      <c r="AI14" s="21" t="s">
        <v>1106</v>
      </c>
    </row>
    <row r="15" spans="1:35" s="6" customFormat="1">
      <c r="A15" s="7">
        <v>45396</v>
      </c>
      <c r="B15" s="8" t="s">
        <v>105</v>
      </c>
      <c r="C15" s="9" t="s">
        <v>167</v>
      </c>
      <c r="D15" s="10">
        <v>4.6539351851851853E-2</v>
      </c>
      <c r="E15" s="9" t="s">
        <v>1090</v>
      </c>
      <c r="F15" s="11">
        <v>12</v>
      </c>
      <c r="G15" s="11">
        <v>10.6</v>
      </c>
      <c r="H15" s="11">
        <v>10.8</v>
      </c>
      <c r="I15" s="11">
        <v>11</v>
      </c>
      <c r="J15" s="11">
        <v>11.3</v>
      </c>
      <c r="K15" s="11">
        <v>11.4</v>
      </c>
      <c r="L15" s="16">
        <f t="shared" si="0"/>
        <v>33.400000000000006</v>
      </c>
      <c r="M15" s="16">
        <f t="shared" si="1"/>
        <v>33.700000000000003</v>
      </c>
      <c r="N15" s="17">
        <f t="shared" si="2"/>
        <v>55.7</v>
      </c>
      <c r="O15" s="12" t="s">
        <v>179</v>
      </c>
      <c r="P15" s="12" t="s">
        <v>168</v>
      </c>
      <c r="Q15" s="14" t="s">
        <v>184</v>
      </c>
      <c r="R15" s="14" t="s">
        <v>188</v>
      </c>
      <c r="S15" s="14" t="s">
        <v>184</v>
      </c>
      <c r="T15" s="14" t="s">
        <v>175</v>
      </c>
      <c r="U15" s="13">
        <v>12.4</v>
      </c>
      <c r="V15" s="13">
        <v>14.1</v>
      </c>
      <c r="W15" s="13">
        <v>9.6</v>
      </c>
      <c r="X15" s="12" t="s">
        <v>210</v>
      </c>
      <c r="Y15" s="13">
        <v>-1</v>
      </c>
      <c r="Z15" s="13" t="s">
        <v>282</v>
      </c>
      <c r="AA15" s="13">
        <v>0.1</v>
      </c>
      <c r="AB15" s="9">
        <v>-1.1000000000000001</v>
      </c>
      <c r="AC15" s="9"/>
      <c r="AD15" s="12" t="s">
        <v>280</v>
      </c>
      <c r="AE15" s="12" t="s">
        <v>171</v>
      </c>
      <c r="AF15" s="12" t="s">
        <v>166</v>
      </c>
      <c r="AG15" s="9"/>
      <c r="AH15" s="9" t="s">
        <v>1133</v>
      </c>
      <c r="AI15" s="21" t="s">
        <v>1134</v>
      </c>
    </row>
    <row r="16" spans="1:35" s="6" customFormat="1">
      <c r="A16" s="7">
        <v>45542</v>
      </c>
      <c r="B16" s="8" t="s">
        <v>108</v>
      </c>
      <c r="C16" s="9" t="s">
        <v>167</v>
      </c>
      <c r="D16" s="10">
        <v>4.5925925925925926E-2</v>
      </c>
      <c r="E16" s="9" t="s">
        <v>1172</v>
      </c>
      <c r="F16" s="11">
        <v>11.9</v>
      </c>
      <c r="G16" s="11">
        <v>10.6</v>
      </c>
      <c r="H16" s="11">
        <v>10.9</v>
      </c>
      <c r="I16" s="11">
        <v>11.3</v>
      </c>
      <c r="J16" s="11">
        <v>11</v>
      </c>
      <c r="K16" s="11">
        <v>11.1</v>
      </c>
      <c r="L16" s="16">
        <f t="shared" si="0"/>
        <v>33.4</v>
      </c>
      <c r="M16" s="16">
        <f t="shared" si="1"/>
        <v>33.4</v>
      </c>
      <c r="N16" s="17">
        <f t="shared" si="2"/>
        <v>55.7</v>
      </c>
      <c r="O16" s="12" t="s">
        <v>185</v>
      </c>
      <c r="P16" s="12" t="s">
        <v>367</v>
      </c>
      <c r="Q16" s="14" t="s">
        <v>366</v>
      </c>
      <c r="R16" s="14" t="s">
        <v>1000</v>
      </c>
      <c r="S16" s="14" t="s">
        <v>458</v>
      </c>
      <c r="T16" s="14" t="s">
        <v>175</v>
      </c>
      <c r="U16" s="13">
        <v>13</v>
      </c>
      <c r="V16" s="13">
        <v>13.4</v>
      </c>
      <c r="W16" s="13">
        <v>10.4</v>
      </c>
      <c r="X16" s="12" t="s">
        <v>176</v>
      </c>
      <c r="Y16" s="13">
        <v>-2</v>
      </c>
      <c r="Z16" s="13" t="s">
        <v>282</v>
      </c>
      <c r="AA16" s="13" t="s">
        <v>281</v>
      </c>
      <c r="AB16" s="9">
        <v>-2</v>
      </c>
      <c r="AC16" s="9"/>
      <c r="AD16" s="12" t="s">
        <v>280</v>
      </c>
      <c r="AE16" s="12" t="s">
        <v>280</v>
      </c>
      <c r="AF16" s="12" t="s">
        <v>166</v>
      </c>
      <c r="AG16" s="9"/>
      <c r="AH16" s="9" t="s">
        <v>1170</v>
      </c>
      <c r="AI16" s="21" t="s">
        <v>1171</v>
      </c>
    </row>
    <row r="17" spans="1:35" s="6" customFormat="1">
      <c r="A17" s="7">
        <v>45543</v>
      </c>
      <c r="B17" s="8" t="s">
        <v>110</v>
      </c>
      <c r="C17" s="9" t="s">
        <v>167</v>
      </c>
      <c r="D17" s="10">
        <v>4.65625E-2</v>
      </c>
      <c r="E17" s="9" t="s">
        <v>1187</v>
      </c>
      <c r="F17" s="11">
        <v>11.8</v>
      </c>
      <c r="G17" s="11">
        <v>10.7</v>
      </c>
      <c r="H17" s="11">
        <v>11.2</v>
      </c>
      <c r="I17" s="11">
        <v>11.3</v>
      </c>
      <c r="J17" s="11">
        <v>11.1</v>
      </c>
      <c r="K17" s="11">
        <v>11.2</v>
      </c>
      <c r="L17" s="16">
        <f t="shared" si="0"/>
        <v>33.700000000000003</v>
      </c>
      <c r="M17" s="16">
        <f t="shared" si="1"/>
        <v>33.599999999999994</v>
      </c>
      <c r="N17" s="17">
        <f t="shared" si="2"/>
        <v>56.1</v>
      </c>
      <c r="O17" s="12" t="s">
        <v>185</v>
      </c>
      <c r="P17" s="12" t="s">
        <v>367</v>
      </c>
      <c r="Q17" s="14" t="s">
        <v>269</v>
      </c>
      <c r="R17" s="14" t="s">
        <v>207</v>
      </c>
      <c r="S17" s="14" t="s">
        <v>381</v>
      </c>
      <c r="T17" s="14" t="s">
        <v>175</v>
      </c>
      <c r="U17" s="13">
        <v>13</v>
      </c>
      <c r="V17" s="13">
        <v>14.1</v>
      </c>
      <c r="W17" s="13">
        <v>10.199999999999999</v>
      </c>
      <c r="X17" s="12" t="s">
        <v>176</v>
      </c>
      <c r="Y17" s="13">
        <v>-1.1000000000000001</v>
      </c>
      <c r="Z17" s="13">
        <v>-0.1</v>
      </c>
      <c r="AA17" s="13">
        <v>0.8</v>
      </c>
      <c r="AB17" s="9">
        <v>-2</v>
      </c>
      <c r="AC17" s="9"/>
      <c r="AD17" s="12" t="s">
        <v>172</v>
      </c>
      <c r="AE17" s="12" t="s">
        <v>171</v>
      </c>
      <c r="AF17" s="12" t="s">
        <v>166</v>
      </c>
      <c r="AG17" s="9"/>
      <c r="AH17" s="9" t="s">
        <v>1194</v>
      </c>
      <c r="AI17" s="21" t="s">
        <v>1195</v>
      </c>
    </row>
    <row r="18" spans="1:35" s="6" customFormat="1">
      <c r="A18" s="7">
        <v>45549</v>
      </c>
      <c r="B18" s="8" t="s">
        <v>1135</v>
      </c>
      <c r="C18" s="9" t="s">
        <v>167</v>
      </c>
      <c r="D18" s="10">
        <v>4.7268518518518515E-2</v>
      </c>
      <c r="E18" s="9" t="s">
        <v>1232</v>
      </c>
      <c r="F18" s="11">
        <v>12.1</v>
      </c>
      <c r="G18" s="11">
        <v>10.6</v>
      </c>
      <c r="H18" s="11">
        <v>11.3</v>
      </c>
      <c r="I18" s="11">
        <v>11.5</v>
      </c>
      <c r="J18" s="11">
        <v>11.3</v>
      </c>
      <c r="K18" s="11">
        <v>11.6</v>
      </c>
      <c r="L18" s="16">
        <f t="shared" ref="L18:L23" si="3">SUM(F18:H18)</f>
        <v>34</v>
      </c>
      <c r="M18" s="16">
        <f t="shared" ref="M18:M23" si="4">SUM(I18:K18)</f>
        <v>34.4</v>
      </c>
      <c r="N18" s="17">
        <f t="shared" ref="N18:N23" si="5">SUM(F18:J18)</f>
        <v>56.8</v>
      </c>
      <c r="O18" s="12" t="s">
        <v>185</v>
      </c>
      <c r="P18" s="12" t="s">
        <v>168</v>
      </c>
      <c r="Q18" s="14" t="s">
        <v>555</v>
      </c>
      <c r="R18" s="14" t="s">
        <v>1233</v>
      </c>
      <c r="S18" s="14" t="s">
        <v>366</v>
      </c>
      <c r="T18" s="14" t="s">
        <v>175</v>
      </c>
      <c r="U18" s="13">
        <v>14.1</v>
      </c>
      <c r="V18" s="13">
        <v>13.6</v>
      </c>
      <c r="W18" s="13">
        <v>9.3000000000000007</v>
      </c>
      <c r="X18" s="12" t="s">
        <v>176</v>
      </c>
      <c r="Y18" s="13">
        <v>-1.4</v>
      </c>
      <c r="Z18" s="13" t="s">
        <v>282</v>
      </c>
      <c r="AA18" s="13">
        <v>0.5</v>
      </c>
      <c r="AB18" s="9">
        <v>-1.9</v>
      </c>
      <c r="AC18" s="9"/>
      <c r="AD18" s="12" t="s">
        <v>171</v>
      </c>
      <c r="AE18" s="12" t="s">
        <v>280</v>
      </c>
      <c r="AF18" s="12" t="s">
        <v>165</v>
      </c>
      <c r="AG18" s="9"/>
      <c r="AH18" s="9" t="s">
        <v>1230</v>
      </c>
      <c r="AI18" s="21" t="s">
        <v>1231</v>
      </c>
    </row>
    <row r="19" spans="1:35" s="6" customFormat="1">
      <c r="A19" s="7">
        <v>45550</v>
      </c>
      <c r="B19" s="8" t="s">
        <v>1136</v>
      </c>
      <c r="C19" s="9" t="s">
        <v>167</v>
      </c>
      <c r="D19" s="10">
        <v>4.791666666666667E-2</v>
      </c>
      <c r="E19" s="9" t="s">
        <v>1269</v>
      </c>
      <c r="F19" s="11">
        <v>12.2</v>
      </c>
      <c r="G19" s="11">
        <v>11.3</v>
      </c>
      <c r="H19" s="11">
        <v>11.4</v>
      </c>
      <c r="I19" s="11">
        <v>11.5</v>
      </c>
      <c r="J19" s="11">
        <v>11.4</v>
      </c>
      <c r="K19" s="11">
        <v>11.2</v>
      </c>
      <c r="L19" s="16">
        <f t="shared" si="3"/>
        <v>34.9</v>
      </c>
      <c r="M19" s="16">
        <f t="shared" si="4"/>
        <v>34.099999999999994</v>
      </c>
      <c r="N19" s="17">
        <f t="shared" si="5"/>
        <v>57.8</v>
      </c>
      <c r="O19" s="12" t="s">
        <v>176</v>
      </c>
      <c r="P19" s="12" t="s">
        <v>222</v>
      </c>
      <c r="Q19" s="14" t="s">
        <v>269</v>
      </c>
      <c r="R19" s="14" t="s">
        <v>184</v>
      </c>
      <c r="S19" s="14" t="s">
        <v>194</v>
      </c>
      <c r="T19" s="14" t="s">
        <v>175</v>
      </c>
      <c r="U19" s="13">
        <v>13.2</v>
      </c>
      <c r="V19" s="13">
        <v>13.8</v>
      </c>
      <c r="W19" s="13">
        <v>9.9</v>
      </c>
      <c r="X19" s="12" t="s">
        <v>176</v>
      </c>
      <c r="Y19" s="13">
        <v>-1</v>
      </c>
      <c r="Z19" s="13">
        <v>-0.2</v>
      </c>
      <c r="AA19" s="13">
        <v>0.6</v>
      </c>
      <c r="AB19" s="9">
        <v>-1.8</v>
      </c>
      <c r="AC19" s="9"/>
      <c r="AD19" s="12" t="s">
        <v>171</v>
      </c>
      <c r="AE19" s="12" t="s">
        <v>171</v>
      </c>
      <c r="AF19" s="25" t="s">
        <v>165</v>
      </c>
      <c r="AG19" s="26"/>
      <c r="AH19" s="9" t="s">
        <v>1268</v>
      </c>
      <c r="AI19" s="21" t="s">
        <v>1270</v>
      </c>
    </row>
    <row r="20" spans="1:35" s="6" customFormat="1">
      <c r="A20" s="7">
        <v>45550</v>
      </c>
      <c r="B20" s="8" t="s">
        <v>111</v>
      </c>
      <c r="C20" s="9" t="s">
        <v>167</v>
      </c>
      <c r="D20" s="10">
        <v>4.6620370370370368E-2</v>
      </c>
      <c r="E20" s="9" t="s">
        <v>1217</v>
      </c>
      <c r="F20" s="11">
        <v>12.2</v>
      </c>
      <c r="G20" s="11">
        <v>10.4</v>
      </c>
      <c r="H20" s="11">
        <v>10.9</v>
      </c>
      <c r="I20" s="11">
        <v>11.5</v>
      </c>
      <c r="J20" s="11">
        <v>11.6</v>
      </c>
      <c r="K20" s="11">
        <v>11.2</v>
      </c>
      <c r="L20" s="16">
        <f t="shared" si="3"/>
        <v>33.5</v>
      </c>
      <c r="M20" s="16">
        <f t="shared" si="4"/>
        <v>34.299999999999997</v>
      </c>
      <c r="N20" s="17">
        <f t="shared" si="5"/>
        <v>56.6</v>
      </c>
      <c r="O20" s="12" t="s">
        <v>179</v>
      </c>
      <c r="P20" s="12" t="s">
        <v>168</v>
      </c>
      <c r="Q20" s="14" t="s">
        <v>218</v>
      </c>
      <c r="R20" s="14" t="s">
        <v>200</v>
      </c>
      <c r="S20" s="14" t="s">
        <v>239</v>
      </c>
      <c r="T20" s="14" t="s">
        <v>175</v>
      </c>
      <c r="U20" s="13">
        <v>13.2</v>
      </c>
      <c r="V20" s="13">
        <v>13.8</v>
      </c>
      <c r="W20" s="13">
        <v>9.9</v>
      </c>
      <c r="X20" s="12" t="s">
        <v>176</v>
      </c>
      <c r="Y20" s="13">
        <v>-1.4</v>
      </c>
      <c r="Z20" s="13" t="s">
        <v>282</v>
      </c>
      <c r="AA20" s="13">
        <v>0.4</v>
      </c>
      <c r="AB20" s="9">
        <v>-1.8</v>
      </c>
      <c r="AC20" s="9"/>
      <c r="AD20" s="12" t="s">
        <v>171</v>
      </c>
      <c r="AE20" s="12" t="s">
        <v>280</v>
      </c>
      <c r="AF20" s="12" t="s">
        <v>166</v>
      </c>
      <c r="AG20" s="9"/>
      <c r="AH20" s="9" t="s">
        <v>1317</v>
      </c>
      <c r="AI20" s="21" t="s">
        <v>1318</v>
      </c>
    </row>
    <row r="21" spans="1:35" s="6" customFormat="1">
      <c r="A21" s="7">
        <v>45556</v>
      </c>
      <c r="B21" s="8" t="s">
        <v>111</v>
      </c>
      <c r="C21" s="9" t="s">
        <v>167</v>
      </c>
      <c r="D21" s="10">
        <v>4.6550925925925926E-2</v>
      </c>
      <c r="E21" s="9" t="s">
        <v>1341</v>
      </c>
      <c r="F21" s="11">
        <v>11.9</v>
      </c>
      <c r="G21" s="11">
        <v>10.8</v>
      </c>
      <c r="H21" s="11">
        <v>11.3</v>
      </c>
      <c r="I21" s="11">
        <v>11.1</v>
      </c>
      <c r="J21" s="11">
        <v>11.1</v>
      </c>
      <c r="K21" s="11">
        <v>11</v>
      </c>
      <c r="L21" s="16">
        <f t="shared" si="3"/>
        <v>34</v>
      </c>
      <c r="M21" s="16">
        <f t="shared" si="4"/>
        <v>33.200000000000003</v>
      </c>
      <c r="N21" s="17">
        <f t="shared" si="5"/>
        <v>56.2</v>
      </c>
      <c r="O21" s="12" t="s">
        <v>176</v>
      </c>
      <c r="P21" s="12" t="s">
        <v>222</v>
      </c>
      <c r="Q21" s="14" t="s">
        <v>390</v>
      </c>
      <c r="R21" s="14" t="s">
        <v>247</v>
      </c>
      <c r="S21" s="14" t="s">
        <v>259</v>
      </c>
      <c r="T21" s="14" t="s">
        <v>175</v>
      </c>
      <c r="U21" s="13">
        <v>12.9</v>
      </c>
      <c r="V21" s="13">
        <v>14.1</v>
      </c>
      <c r="W21" s="13">
        <v>10.199999999999999</v>
      </c>
      <c r="X21" s="12" t="s">
        <v>176</v>
      </c>
      <c r="Y21" s="13">
        <v>-2</v>
      </c>
      <c r="Z21" s="13">
        <v>-0.2</v>
      </c>
      <c r="AA21" s="13">
        <v>-0.3</v>
      </c>
      <c r="AB21" s="9">
        <v>-1.9</v>
      </c>
      <c r="AC21" s="9"/>
      <c r="AD21" s="12" t="s">
        <v>284</v>
      </c>
      <c r="AE21" s="12" t="s">
        <v>280</v>
      </c>
      <c r="AF21" s="12" t="s">
        <v>165</v>
      </c>
      <c r="AG21" s="9" t="s">
        <v>443</v>
      </c>
      <c r="AH21" s="9" t="s">
        <v>1339</v>
      </c>
      <c r="AI21" s="21" t="s">
        <v>1340</v>
      </c>
    </row>
    <row r="22" spans="1:35" s="6" customFormat="1">
      <c r="A22" s="7">
        <v>45556</v>
      </c>
      <c r="B22" s="8" t="s">
        <v>1327</v>
      </c>
      <c r="C22" s="9" t="s">
        <v>167</v>
      </c>
      <c r="D22" s="10">
        <v>4.6550925925925926E-2</v>
      </c>
      <c r="E22" s="9" t="s">
        <v>1352</v>
      </c>
      <c r="F22" s="11">
        <v>11.8</v>
      </c>
      <c r="G22" s="11">
        <v>10</v>
      </c>
      <c r="H22" s="11">
        <v>10.8</v>
      </c>
      <c r="I22" s="11">
        <v>11.2</v>
      </c>
      <c r="J22" s="11">
        <v>11.5</v>
      </c>
      <c r="K22" s="11">
        <v>11.9</v>
      </c>
      <c r="L22" s="16">
        <f t="shared" si="3"/>
        <v>32.6</v>
      </c>
      <c r="M22" s="16">
        <f t="shared" si="4"/>
        <v>34.6</v>
      </c>
      <c r="N22" s="17">
        <f t="shared" si="5"/>
        <v>55.3</v>
      </c>
      <c r="O22" s="12" t="s">
        <v>179</v>
      </c>
      <c r="P22" s="12" t="s">
        <v>168</v>
      </c>
      <c r="Q22" s="14" t="s">
        <v>1353</v>
      </c>
      <c r="R22" s="14" t="s">
        <v>1354</v>
      </c>
      <c r="S22" s="14" t="s">
        <v>1355</v>
      </c>
      <c r="T22" s="14" t="s">
        <v>175</v>
      </c>
      <c r="U22" s="13">
        <v>12.9</v>
      </c>
      <c r="V22" s="13">
        <v>14.1</v>
      </c>
      <c r="W22" s="13">
        <v>10.199999999999999</v>
      </c>
      <c r="X22" s="12" t="s">
        <v>176</v>
      </c>
      <c r="Y22" s="13">
        <v>-1.8</v>
      </c>
      <c r="Z22" s="13" t="s">
        <v>282</v>
      </c>
      <c r="AA22" s="13">
        <v>0.1</v>
      </c>
      <c r="AB22" s="9">
        <v>-1.9</v>
      </c>
      <c r="AC22" s="9"/>
      <c r="AD22" s="12" t="s">
        <v>280</v>
      </c>
      <c r="AE22" s="12" t="s">
        <v>171</v>
      </c>
      <c r="AF22" s="12" t="s">
        <v>165</v>
      </c>
      <c r="AG22" s="9" t="s">
        <v>443</v>
      </c>
      <c r="AH22" s="9" t="s">
        <v>1350</v>
      </c>
      <c r="AI22" s="21" t="s">
        <v>1351</v>
      </c>
    </row>
    <row r="23" spans="1:35" s="6" customFormat="1">
      <c r="A23" s="7">
        <v>45557</v>
      </c>
      <c r="B23" s="8" t="s">
        <v>1214</v>
      </c>
      <c r="C23" s="9" t="s">
        <v>167</v>
      </c>
      <c r="D23" s="10">
        <v>4.7314814814814816E-2</v>
      </c>
      <c r="E23" s="9" t="s">
        <v>1370</v>
      </c>
      <c r="F23" s="11">
        <v>12.3</v>
      </c>
      <c r="G23" s="11">
        <v>11</v>
      </c>
      <c r="H23" s="11">
        <v>11.5</v>
      </c>
      <c r="I23" s="11">
        <v>11.4</v>
      </c>
      <c r="J23" s="11">
        <v>11.4</v>
      </c>
      <c r="K23" s="11">
        <v>11.2</v>
      </c>
      <c r="L23" s="16">
        <f t="shared" si="3"/>
        <v>34.799999999999997</v>
      </c>
      <c r="M23" s="16">
        <f t="shared" si="4"/>
        <v>34</v>
      </c>
      <c r="N23" s="17">
        <f t="shared" si="5"/>
        <v>57.599999999999994</v>
      </c>
      <c r="O23" s="12" t="s">
        <v>176</v>
      </c>
      <c r="P23" s="12" t="s">
        <v>222</v>
      </c>
      <c r="Q23" s="14" t="s">
        <v>1371</v>
      </c>
      <c r="R23" s="14" t="s">
        <v>381</v>
      </c>
      <c r="S23" s="14" t="s">
        <v>277</v>
      </c>
      <c r="T23" s="14" t="s">
        <v>175</v>
      </c>
      <c r="U23" s="13">
        <v>12.7</v>
      </c>
      <c r="V23" s="13">
        <v>13.1</v>
      </c>
      <c r="W23" s="13">
        <v>10</v>
      </c>
      <c r="X23" s="12" t="s">
        <v>176</v>
      </c>
      <c r="Y23" s="13">
        <v>-1</v>
      </c>
      <c r="Z23" s="13">
        <v>-0.2</v>
      </c>
      <c r="AA23" s="13">
        <v>0.5</v>
      </c>
      <c r="AB23" s="9">
        <v>-1.7</v>
      </c>
      <c r="AC23" s="9"/>
      <c r="AD23" s="12" t="s">
        <v>171</v>
      </c>
      <c r="AE23" s="12" t="s">
        <v>171</v>
      </c>
      <c r="AF23" s="12" t="s">
        <v>166</v>
      </c>
      <c r="AG23" s="9" t="s">
        <v>443</v>
      </c>
      <c r="AH23" s="9" t="s">
        <v>1368</v>
      </c>
      <c r="AI23" s="21" t="s">
        <v>1369</v>
      </c>
    </row>
    <row r="24" spans="1:35" s="6" customFormat="1">
      <c r="A24" s="7">
        <v>45563</v>
      </c>
      <c r="B24" s="8" t="s">
        <v>1135</v>
      </c>
      <c r="C24" s="9" t="s">
        <v>167</v>
      </c>
      <c r="D24" s="10">
        <v>4.7962962962962964E-2</v>
      </c>
      <c r="E24" s="9" t="s">
        <v>1403</v>
      </c>
      <c r="F24" s="11">
        <v>11.9</v>
      </c>
      <c r="G24" s="11">
        <v>10.7</v>
      </c>
      <c r="H24" s="11">
        <v>11.6</v>
      </c>
      <c r="I24" s="11">
        <v>11.7</v>
      </c>
      <c r="J24" s="11">
        <v>11.5</v>
      </c>
      <c r="K24" s="11">
        <v>12</v>
      </c>
      <c r="L24" s="16">
        <f t="shared" ref="L24:L27" si="6">SUM(F24:H24)</f>
        <v>34.200000000000003</v>
      </c>
      <c r="M24" s="16">
        <f t="shared" ref="M24:M27" si="7">SUM(I24:K24)</f>
        <v>35.200000000000003</v>
      </c>
      <c r="N24" s="17">
        <f t="shared" ref="N24:N27" si="8">SUM(F24:J24)</f>
        <v>57.400000000000006</v>
      </c>
      <c r="O24" s="12" t="s">
        <v>185</v>
      </c>
      <c r="P24" s="12" t="s">
        <v>168</v>
      </c>
      <c r="Q24" s="14" t="s">
        <v>366</v>
      </c>
      <c r="R24" s="14" t="s">
        <v>178</v>
      </c>
      <c r="S24" s="14" t="s">
        <v>269</v>
      </c>
      <c r="T24" s="14" t="s">
        <v>175</v>
      </c>
      <c r="U24" s="13">
        <v>13.5</v>
      </c>
      <c r="V24" s="13">
        <v>14.5</v>
      </c>
      <c r="W24" s="13">
        <v>9.4</v>
      </c>
      <c r="X24" s="12" t="s">
        <v>175</v>
      </c>
      <c r="Y24" s="13">
        <v>-0.4</v>
      </c>
      <c r="Z24" s="13" t="s">
        <v>282</v>
      </c>
      <c r="AA24" s="13">
        <v>0.2</v>
      </c>
      <c r="AB24" s="9">
        <v>-0.6</v>
      </c>
      <c r="AC24" s="9"/>
      <c r="AD24" s="12" t="s">
        <v>280</v>
      </c>
      <c r="AE24" s="12" t="s">
        <v>280</v>
      </c>
      <c r="AF24" s="12" t="s">
        <v>165</v>
      </c>
      <c r="AG24" s="9"/>
      <c r="AH24" s="9" t="s">
        <v>1413</v>
      </c>
      <c r="AI24" s="21" t="s">
        <v>1402</v>
      </c>
    </row>
    <row r="25" spans="1:35" s="6" customFormat="1">
      <c r="A25" s="7">
        <v>45563</v>
      </c>
      <c r="B25" s="8" t="s">
        <v>1220</v>
      </c>
      <c r="C25" s="9" t="s">
        <v>167</v>
      </c>
      <c r="D25" s="10">
        <v>4.6631944444444441E-2</v>
      </c>
      <c r="E25" s="9" t="s">
        <v>1426</v>
      </c>
      <c r="F25" s="11">
        <v>11.9</v>
      </c>
      <c r="G25" s="11">
        <v>10.4</v>
      </c>
      <c r="H25" s="11">
        <v>10.6</v>
      </c>
      <c r="I25" s="11">
        <v>11.1</v>
      </c>
      <c r="J25" s="11">
        <v>11.7</v>
      </c>
      <c r="K25" s="11">
        <v>12.2</v>
      </c>
      <c r="L25" s="16">
        <f t="shared" si="6"/>
        <v>32.9</v>
      </c>
      <c r="M25" s="16">
        <f t="shared" si="7"/>
        <v>35</v>
      </c>
      <c r="N25" s="17">
        <f t="shared" si="8"/>
        <v>55.7</v>
      </c>
      <c r="O25" s="12" t="s">
        <v>179</v>
      </c>
      <c r="P25" s="12" t="s">
        <v>168</v>
      </c>
      <c r="Q25" s="14" t="s">
        <v>255</v>
      </c>
      <c r="R25" s="14" t="s">
        <v>178</v>
      </c>
      <c r="S25" s="14" t="s">
        <v>1082</v>
      </c>
      <c r="T25" s="14" t="s">
        <v>175</v>
      </c>
      <c r="U25" s="13">
        <v>13.5</v>
      </c>
      <c r="V25" s="13">
        <v>14.5</v>
      </c>
      <c r="W25" s="13">
        <v>9.4</v>
      </c>
      <c r="X25" s="12" t="s">
        <v>175</v>
      </c>
      <c r="Y25" s="13">
        <v>-0.9</v>
      </c>
      <c r="Z25" s="13" t="s">
        <v>282</v>
      </c>
      <c r="AA25" s="13">
        <v>-0.1</v>
      </c>
      <c r="AB25" s="9">
        <v>-0.8</v>
      </c>
      <c r="AC25" s="9"/>
      <c r="AD25" s="12" t="s">
        <v>280</v>
      </c>
      <c r="AE25" s="12" t="s">
        <v>280</v>
      </c>
      <c r="AF25" s="12" t="s">
        <v>165</v>
      </c>
      <c r="AG25" s="9"/>
      <c r="AH25" s="9" t="s">
        <v>1427</v>
      </c>
      <c r="AI25" s="21" t="s">
        <v>1428</v>
      </c>
    </row>
    <row r="26" spans="1:35" s="6" customFormat="1">
      <c r="A26" s="7">
        <v>45564</v>
      </c>
      <c r="B26" s="8" t="s">
        <v>1215</v>
      </c>
      <c r="C26" s="9" t="s">
        <v>167</v>
      </c>
      <c r="D26" s="10">
        <v>4.7951388888888891E-2</v>
      </c>
      <c r="E26" s="9" t="s">
        <v>1433</v>
      </c>
      <c r="F26" s="11">
        <v>12.4</v>
      </c>
      <c r="G26" s="11">
        <v>10.9</v>
      </c>
      <c r="H26" s="11">
        <v>11.6</v>
      </c>
      <c r="I26" s="11">
        <v>11.8</v>
      </c>
      <c r="J26" s="11">
        <v>11.3</v>
      </c>
      <c r="K26" s="11">
        <v>11.3</v>
      </c>
      <c r="L26" s="16">
        <f t="shared" si="6"/>
        <v>34.9</v>
      </c>
      <c r="M26" s="16">
        <f t="shared" si="7"/>
        <v>34.400000000000006</v>
      </c>
      <c r="N26" s="17">
        <f t="shared" si="8"/>
        <v>58</v>
      </c>
      <c r="O26" s="12" t="s">
        <v>185</v>
      </c>
      <c r="P26" s="12" t="s">
        <v>367</v>
      </c>
      <c r="Q26" s="14" t="s">
        <v>269</v>
      </c>
      <c r="R26" s="14" t="s">
        <v>1288</v>
      </c>
      <c r="S26" s="14" t="s">
        <v>568</v>
      </c>
      <c r="T26" s="14" t="s">
        <v>175</v>
      </c>
      <c r="U26" s="13">
        <v>13.7</v>
      </c>
      <c r="V26" s="13">
        <v>14.1</v>
      </c>
      <c r="W26" s="13">
        <v>10.1</v>
      </c>
      <c r="X26" s="12" t="s">
        <v>175</v>
      </c>
      <c r="Y26" s="13">
        <v>-0.7</v>
      </c>
      <c r="Z26" s="13">
        <v>-0.1</v>
      </c>
      <c r="AA26" s="13">
        <v>0.2</v>
      </c>
      <c r="AB26" s="9">
        <v>-1</v>
      </c>
      <c r="AC26" s="9"/>
      <c r="AD26" s="12" t="s">
        <v>280</v>
      </c>
      <c r="AE26" s="12" t="s">
        <v>280</v>
      </c>
      <c r="AF26" s="12" t="s">
        <v>165</v>
      </c>
      <c r="AG26" s="9"/>
      <c r="AH26" s="9" t="s">
        <v>1446</v>
      </c>
      <c r="AI26" s="21" t="s">
        <v>1457</v>
      </c>
    </row>
    <row r="27" spans="1:35" s="6" customFormat="1">
      <c r="A27" s="7">
        <v>45564</v>
      </c>
      <c r="B27" s="8" t="s">
        <v>105</v>
      </c>
      <c r="C27" s="9" t="s">
        <v>167</v>
      </c>
      <c r="D27" s="10">
        <v>4.6527777777777779E-2</v>
      </c>
      <c r="E27" s="9" t="s">
        <v>1439</v>
      </c>
      <c r="F27" s="11">
        <v>11.8</v>
      </c>
      <c r="G27" s="11">
        <v>9.9</v>
      </c>
      <c r="H27" s="11">
        <v>10.4</v>
      </c>
      <c r="I27" s="11">
        <v>11</v>
      </c>
      <c r="J27" s="11">
        <v>11.6</v>
      </c>
      <c r="K27" s="11">
        <v>12.3</v>
      </c>
      <c r="L27" s="16">
        <f t="shared" si="6"/>
        <v>32.1</v>
      </c>
      <c r="M27" s="16">
        <f t="shared" si="7"/>
        <v>34.900000000000006</v>
      </c>
      <c r="N27" s="17">
        <f t="shared" si="8"/>
        <v>54.7</v>
      </c>
      <c r="O27" s="12" t="s">
        <v>179</v>
      </c>
      <c r="P27" s="12" t="s">
        <v>180</v>
      </c>
      <c r="Q27" s="14" t="s">
        <v>200</v>
      </c>
      <c r="R27" s="14" t="s">
        <v>269</v>
      </c>
      <c r="S27" s="14" t="s">
        <v>366</v>
      </c>
      <c r="T27" s="14" t="s">
        <v>175</v>
      </c>
      <c r="U27" s="13">
        <v>13.7</v>
      </c>
      <c r="V27" s="13">
        <v>14.1</v>
      </c>
      <c r="W27" s="13">
        <v>10.1</v>
      </c>
      <c r="X27" s="12" t="s">
        <v>175</v>
      </c>
      <c r="Y27" s="13">
        <v>-0.8</v>
      </c>
      <c r="Z27" s="13" t="s">
        <v>282</v>
      </c>
      <c r="AA27" s="13">
        <v>0.2</v>
      </c>
      <c r="AB27" s="9">
        <v>-1</v>
      </c>
      <c r="AC27" s="9"/>
      <c r="AD27" s="12" t="s">
        <v>280</v>
      </c>
      <c r="AE27" s="12" t="s">
        <v>284</v>
      </c>
      <c r="AF27" s="12" t="s">
        <v>175</v>
      </c>
      <c r="AG27" s="9"/>
      <c r="AH27" s="9"/>
      <c r="AI27" s="21"/>
    </row>
    <row r="28" spans="1:35" s="6" customFormat="1">
      <c r="A28" s="7">
        <v>45626</v>
      </c>
      <c r="B28" s="8" t="s">
        <v>1136</v>
      </c>
      <c r="C28" s="9" t="s">
        <v>167</v>
      </c>
      <c r="D28" s="10">
        <v>4.791666666666667E-2</v>
      </c>
      <c r="E28" s="9" t="s">
        <v>1484</v>
      </c>
      <c r="F28" s="11">
        <v>11.9</v>
      </c>
      <c r="G28" s="11">
        <v>10.9</v>
      </c>
      <c r="H28" s="11">
        <v>11.5</v>
      </c>
      <c r="I28" s="11">
        <v>11.6</v>
      </c>
      <c r="J28" s="11">
        <v>11.6</v>
      </c>
      <c r="K28" s="11">
        <v>11.5</v>
      </c>
      <c r="L28" s="16">
        <f t="shared" ref="L28:L31" si="9">SUM(F28:H28)</f>
        <v>34.299999999999997</v>
      </c>
      <c r="M28" s="16">
        <f t="shared" ref="M28:M31" si="10">SUM(I28:K28)</f>
        <v>34.700000000000003</v>
      </c>
      <c r="N28" s="17">
        <f t="shared" ref="N28:N31" si="11">SUM(F28:J28)</f>
        <v>57.5</v>
      </c>
      <c r="O28" s="12" t="s">
        <v>185</v>
      </c>
      <c r="P28" s="12" t="s">
        <v>168</v>
      </c>
      <c r="Q28" s="14" t="s">
        <v>259</v>
      </c>
      <c r="R28" s="14" t="s">
        <v>178</v>
      </c>
      <c r="S28" s="14" t="s">
        <v>184</v>
      </c>
      <c r="T28" s="14" t="s">
        <v>210</v>
      </c>
      <c r="U28" s="13">
        <v>11.4</v>
      </c>
      <c r="V28" s="13">
        <v>10.3</v>
      </c>
      <c r="W28" s="13">
        <v>10</v>
      </c>
      <c r="X28" s="12" t="s">
        <v>210</v>
      </c>
      <c r="Y28" s="13">
        <v>-1</v>
      </c>
      <c r="Z28" s="13" t="s">
        <v>282</v>
      </c>
      <c r="AA28" s="13">
        <v>0.5</v>
      </c>
      <c r="AB28" s="9">
        <v>-1.5</v>
      </c>
      <c r="AC28" s="9"/>
      <c r="AD28" s="12" t="s">
        <v>171</v>
      </c>
      <c r="AE28" s="12" t="s">
        <v>280</v>
      </c>
      <c r="AF28" s="12" t="s">
        <v>165</v>
      </c>
      <c r="AG28" s="9"/>
      <c r="AH28" s="9" t="s">
        <v>1483</v>
      </c>
      <c r="AI28" s="21" t="s">
        <v>1505</v>
      </c>
    </row>
    <row r="29" spans="1:35" s="6" customFormat="1">
      <c r="A29" s="7">
        <v>45626</v>
      </c>
      <c r="B29" s="8" t="s">
        <v>108</v>
      </c>
      <c r="C29" s="9" t="s">
        <v>167</v>
      </c>
      <c r="D29" s="10">
        <v>4.6585648148148147E-2</v>
      </c>
      <c r="E29" s="9" t="s">
        <v>1341</v>
      </c>
      <c r="F29" s="11">
        <v>11.7</v>
      </c>
      <c r="G29" s="11">
        <v>10.4</v>
      </c>
      <c r="H29" s="11">
        <v>10.8</v>
      </c>
      <c r="I29" s="11">
        <v>11.3</v>
      </c>
      <c r="J29" s="11">
        <v>11.4</v>
      </c>
      <c r="K29" s="11">
        <v>11.9</v>
      </c>
      <c r="L29" s="16">
        <f t="shared" si="9"/>
        <v>32.900000000000006</v>
      </c>
      <c r="M29" s="16">
        <f t="shared" si="10"/>
        <v>34.6</v>
      </c>
      <c r="N29" s="17">
        <f t="shared" si="11"/>
        <v>55.6</v>
      </c>
      <c r="O29" s="12" t="s">
        <v>179</v>
      </c>
      <c r="P29" s="12" t="s">
        <v>168</v>
      </c>
      <c r="Q29" s="14" t="s">
        <v>390</v>
      </c>
      <c r="R29" s="14" t="s">
        <v>269</v>
      </c>
      <c r="S29" s="14" t="s">
        <v>188</v>
      </c>
      <c r="T29" s="14" t="s">
        <v>210</v>
      </c>
      <c r="U29" s="13">
        <v>11.4</v>
      </c>
      <c r="V29" s="13">
        <v>10.3</v>
      </c>
      <c r="W29" s="13">
        <v>10</v>
      </c>
      <c r="X29" s="12" t="s">
        <v>210</v>
      </c>
      <c r="Y29" s="13">
        <v>-1.3</v>
      </c>
      <c r="Z29" s="13" t="s">
        <v>282</v>
      </c>
      <c r="AA29" s="13">
        <v>0.2</v>
      </c>
      <c r="AB29" s="9">
        <v>-1.5</v>
      </c>
      <c r="AC29" s="9"/>
      <c r="AD29" s="12" t="s">
        <v>280</v>
      </c>
      <c r="AE29" s="12" t="s">
        <v>280</v>
      </c>
      <c r="AF29" s="12" t="s">
        <v>165</v>
      </c>
      <c r="AG29" s="9"/>
      <c r="AH29" s="9" t="s">
        <v>1503</v>
      </c>
      <c r="AI29" s="21" t="s">
        <v>1504</v>
      </c>
    </row>
    <row r="30" spans="1:35" s="6" customFormat="1">
      <c r="A30" s="7">
        <v>45627</v>
      </c>
      <c r="B30" s="8" t="s">
        <v>110</v>
      </c>
      <c r="C30" s="9" t="s">
        <v>167</v>
      </c>
      <c r="D30" s="10">
        <v>4.6539351851851853E-2</v>
      </c>
      <c r="E30" s="9" t="s">
        <v>1516</v>
      </c>
      <c r="F30" s="11">
        <v>11.7</v>
      </c>
      <c r="G30" s="11">
        <v>10.4</v>
      </c>
      <c r="H30" s="11">
        <v>10.8</v>
      </c>
      <c r="I30" s="11">
        <v>11.2</v>
      </c>
      <c r="J30" s="11">
        <v>11.4</v>
      </c>
      <c r="K30" s="11">
        <v>11.6</v>
      </c>
      <c r="L30" s="16">
        <f t="shared" si="9"/>
        <v>32.900000000000006</v>
      </c>
      <c r="M30" s="16">
        <f t="shared" si="10"/>
        <v>34.200000000000003</v>
      </c>
      <c r="N30" s="17">
        <f t="shared" si="11"/>
        <v>55.500000000000007</v>
      </c>
      <c r="O30" s="12" t="s">
        <v>179</v>
      </c>
      <c r="P30" s="12" t="s">
        <v>168</v>
      </c>
      <c r="Q30" s="14" t="s">
        <v>189</v>
      </c>
      <c r="R30" s="14" t="s">
        <v>213</v>
      </c>
      <c r="S30" s="14" t="s">
        <v>197</v>
      </c>
      <c r="T30" s="14" t="s">
        <v>210</v>
      </c>
      <c r="U30" s="13">
        <v>11.2</v>
      </c>
      <c r="V30" s="13">
        <v>10.4</v>
      </c>
      <c r="W30" s="13">
        <v>9.6</v>
      </c>
      <c r="X30" s="12" t="s">
        <v>210</v>
      </c>
      <c r="Y30" s="13">
        <v>-1.3</v>
      </c>
      <c r="Z30" s="13" t="s">
        <v>282</v>
      </c>
      <c r="AA30" s="13">
        <v>0.2</v>
      </c>
      <c r="AB30" s="9">
        <v>-1.5</v>
      </c>
      <c r="AC30" s="9"/>
      <c r="AD30" s="12" t="s">
        <v>280</v>
      </c>
      <c r="AE30" s="12" t="s">
        <v>171</v>
      </c>
      <c r="AF30" s="12" t="s">
        <v>165</v>
      </c>
      <c r="AG30" s="9"/>
      <c r="AH30" s="9" t="s">
        <v>1536</v>
      </c>
      <c r="AI30" s="21" t="s">
        <v>1537</v>
      </c>
    </row>
    <row r="31" spans="1:35" s="6" customFormat="1">
      <c r="A31" s="7">
        <v>45627</v>
      </c>
      <c r="B31" s="8" t="s">
        <v>105</v>
      </c>
      <c r="C31" s="9" t="s">
        <v>167</v>
      </c>
      <c r="D31" s="10">
        <v>4.6550925925925926E-2</v>
      </c>
      <c r="E31" s="9" t="s">
        <v>1506</v>
      </c>
      <c r="F31" s="11">
        <v>12</v>
      </c>
      <c r="G31" s="11">
        <v>10.7</v>
      </c>
      <c r="H31" s="11">
        <v>11</v>
      </c>
      <c r="I31" s="11">
        <v>11.2</v>
      </c>
      <c r="J31" s="11">
        <v>10.9</v>
      </c>
      <c r="K31" s="11">
        <v>11.4</v>
      </c>
      <c r="L31" s="16">
        <f t="shared" si="9"/>
        <v>33.700000000000003</v>
      </c>
      <c r="M31" s="16">
        <f t="shared" si="10"/>
        <v>33.5</v>
      </c>
      <c r="N31" s="17">
        <f t="shared" si="11"/>
        <v>55.800000000000004</v>
      </c>
      <c r="O31" s="12" t="s">
        <v>185</v>
      </c>
      <c r="P31" s="12" t="s">
        <v>367</v>
      </c>
      <c r="Q31" s="14" t="s">
        <v>277</v>
      </c>
      <c r="R31" s="14" t="s">
        <v>184</v>
      </c>
      <c r="S31" s="14" t="s">
        <v>269</v>
      </c>
      <c r="T31" s="14" t="s">
        <v>210</v>
      </c>
      <c r="U31" s="13">
        <v>11.2</v>
      </c>
      <c r="V31" s="13">
        <v>10.4</v>
      </c>
      <c r="W31" s="13">
        <v>9.6</v>
      </c>
      <c r="X31" s="12" t="s">
        <v>210</v>
      </c>
      <c r="Y31" s="13">
        <v>-0.9</v>
      </c>
      <c r="Z31" s="13">
        <v>-0.1</v>
      </c>
      <c r="AA31" s="13">
        <v>0.5</v>
      </c>
      <c r="AB31" s="9">
        <v>-1.5</v>
      </c>
      <c r="AC31" s="9"/>
      <c r="AD31" s="12" t="s">
        <v>171</v>
      </c>
      <c r="AE31" s="12" t="s">
        <v>171</v>
      </c>
      <c r="AF31" s="12" t="s">
        <v>165</v>
      </c>
      <c r="AG31" s="9"/>
      <c r="AH31" s="9" t="s">
        <v>1540</v>
      </c>
      <c r="AI31" s="21" t="s">
        <v>1541</v>
      </c>
    </row>
    <row r="32" spans="1:35" s="6" customFormat="1">
      <c r="A32" s="7">
        <v>45633</v>
      </c>
      <c r="B32" s="8" t="s">
        <v>1137</v>
      </c>
      <c r="C32" s="9" t="s">
        <v>167</v>
      </c>
      <c r="D32" s="10">
        <v>4.6608796296296294E-2</v>
      </c>
      <c r="E32" s="9" t="s">
        <v>1554</v>
      </c>
      <c r="F32" s="11">
        <v>11.9</v>
      </c>
      <c r="G32" s="11">
        <v>10.4</v>
      </c>
      <c r="H32" s="11">
        <v>10.6</v>
      </c>
      <c r="I32" s="11">
        <v>10.8</v>
      </c>
      <c r="J32" s="11">
        <v>11.6</v>
      </c>
      <c r="K32" s="11">
        <v>12.4</v>
      </c>
      <c r="L32" s="16">
        <f t="shared" ref="L32:L33" si="12">SUM(F32:H32)</f>
        <v>32.9</v>
      </c>
      <c r="M32" s="16">
        <f t="shared" ref="M32:M33" si="13">SUM(I32:K32)</f>
        <v>34.799999999999997</v>
      </c>
      <c r="N32" s="17">
        <f t="shared" ref="N32:N33" si="14">SUM(F32:J32)</f>
        <v>55.300000000000004</v>
      </c>
      <c r="O32" s="12" t="s">
        <v>179</v>
      </c>
      <c r="P32" s="12" t="s">
        <v>168</v>
      </c>
      <c r="Q32" s="14" t="s">
        <v>212</v>
      </c>
      <c r="R32" s="14" t="s">
        <v>269</v>
      </c>
      <c r="S32" s="14" t="s">
        <v>269</v>
      </c>
      <c r="T32" s="14" t="s">
        <v>210</v>
      </c>
      <c r="U32" s="13">
        <v>12.2</v>
      </c>
      <c r="V32" s="13">
        <v>12.9</v>
      </c>
      <c r="W32" s="13">
        <v>9.8000000000000007</v>
      </c>
      <c r="X32" s="12" t="s">
        <v>210</v>
      </c>
      <c r="Y32" s="13">
        <v>-1.5</v>
      </c>
      <c r="Z32" s="13" t="s">
        <v>282</v>
      </c>
      <c r="AA32" s="13">
        <v>-0.2</v>
      </c>
      <c r="AB32" s="9">
        <v>-1.3</v>
      </c>
      <c r="AC32" s="9"/>
      <c r="AD32" s="12" t="s">
        <v>280</v>
      </c>
      <c r="AE32" s="12" t="s">
        <v>280</v>
      </c>
      <c r="AF32" s="12" t="s">
        <v>165</v>
      </c>
      <c r="AG32" s="9"/>
      <c r="AH32" s="9" t="s">
        <v>1584</v>
      </c>
      <c r="AI32" s="21" t="s">
        <v>1585</v>
      </c>
    </row>
    <row r="33" spans="1:35" s="6" customFormat="1">
      <c r="A33" s="7">
        <v>45634</v>
      </c>
      <c r="B33" s="8" t="s">
        <v>1135</v>
      </c>
      <c r="C33" s="9" t="s">
        <v>167</v>
      </c>
      <c r="D33" s="10">
        <v>4.7291666666666669E-2</v>
      </c>
      <c r="E33" s="9" t="s">
        <v>1558</v>
      </c>
      <c r="F33" s="11">
        <v>11.8</v>
      </c>
      <c r="G33" s="11">
        <v>10.7</v>
      </c>
      <c r="H33" s="11">
        <v>11.1</v>
      </c>
      <c r="I33" s="11">
        <v>11.5</v>
      </c>
      <c r="J33" s="11">
        <v>11.5</v>
      </c>
      <c r="K33" s="11">
        <v>12</v>
      </c>
      <c r="L33" s="16">
        <f t="shared" si="12"/>
        <v>33.6</v>
      </c>
      <c r="M33" s="16">
        <f t="shared" si="13"/>
        <v>35</v>
      </c>
      <c r="N33" s="17">
        <f t="shared" si="14"/>
        <v>56.6</v>
      </c>
      <c r="O33" s="12" t="s">
        <v>179</v>
      </c>
      <c r="P33" s="12" t="s">
        <v>168</v>
      </c>
      <c r="Q33" s="14" t="s">
        <v>366</v>
      </c>
      <c r="R33" s="14" t="s">
        <v>236</v>
      </c>
      <c r="S33" s="14" t="s">
        <v>1233</v>
      </c>
      <c r="T33" s="14" t="s">
        <v>210</v>
      </c>
      <c r="U33" s="13">
        <v>12.3</v>
      </c>
      <c r="V33" s="13">
        <v>12.4</v>
      </c>
      <c r="W33" s="13">
        <v>9.6</v>
      </c>
      <c r="X33" s="12" t="s">
        <v>210</v>
      </c>
      <c r="Y33" s="13">
        <v>-1.2</v>
      </c>
      <c r="Z33" s="13" t="s">
        <v>282</v>
      </c>
      <c r="AA33" s="13" t="s">
        <v>281</v>
      </c>
      <c r="AB33" s="9">
        <v>-1.2</v>
      </c>
      <c r="AC33" s="9"/>
      <c r="AD33" s="12" t="s">
        <v>280</v>
      </c>
      <c r="AE33" s="12" t="s">
        <v>280</v>
      </c>
      <c r="AF33" s="12" t="s">
        <v>165</v>
      </c>
      <c r="AG33" s="9"/>
      <c r="AH33" s="9" t="s">
        <v>1594</v>
      </c>
      <c r="AI33" s="21" t="s">
        <v>1595</v>
      </c>
    </row>
    <row r="34" spans="1:35" s="6" customFormat="1">
      <c r="A34" s="7">
        <v>45647</v>
      </c>
      <c r="B34" s="8" t="s">
        <v>108</v>
      </c>
      <c r="C34" s="9" t="s">
        <v>167</v>
      </c>
      <c r="D34" s="10">
        <v>4.7222222222222221E-2</v>
      </c>
      <c r="E34" s="9" t="s">
        <v>1710</v>
      </c>
      <c r="F34" s="11">
        <v>12</v>
      </c>
      <c r="G34" s="11">
        <v>10.6</v>
      </c>
      <c r="H34" s="11">
        <v>10.9</v>
      </c>
      <c r="I34" s="11">
        <v>11.4</v>
      </c>
      <c r="J34" s="11">
        <v>11.6</v>
      </c>
      <c r="K34" s="11">
        <v>11.5</v>
      </c>
      <c r="L34" s="16">
        <f t="shared" ref="L34:L35" si="15">SUM(F34:H34)</f>
        <v>33.5</v>
      </c>
      <c r="M34" s="16">
        <f t="shared" ref="M34:M35" si="16">SUM(I34:K34)</f>
        <v>34.5</v>
      </c>
      <c r="N34" s="17">
        <f t="shared" ref="N34:N35" si="17">SUM(F34:J34)</f>
        <v>56.5</v>
      </c>
      <c r="O34" s="12" t="s">
        <v>179</v>
      </c>
      <c r="P34" s="12" t="s">
        <v>168</v>
      </c>
      <c r="Q34" s="14" t="s">
        <v>648</v>
      </c>
      <c r="R34" s="14" t="s">
        <v>366</v>
      </c>
      <c r="S34" s="14" t="s">
        <v>1711</v>
      </c>
      <c r="T34" s="14" t="s">
        <v>210</v>
      </c>
      <c r="U34" s="13">
        <v>12.3</v>
      </c>
      <c r="V34" s="13">
        <v>12.2</v>
      </c>
      <c r="W34" s="13">
        <v>10</v>
      </c>
      <c r="X34" s="12" t="s">
        <v>210</v>
      </c>
      <c r="Y34" s="13">
        <v>-0.8</v>
      </c>
      <c r="Z34" s="13" t="s">
        <v>282</v>
      </c>
      <c r="AA34" s="13">
        <v>0.3</v>
      </c>
      <c r="AB34" s="9">
        <v>-1.1000000000000001</v>
      </c>
      <c r="AC34" s="9"/>
      <c r="AD34" s="12" t="s">
        <v>171</v>
      </c>
      <c r="AE34" s="12" t="s">
        <v>280</v>
      </c>
      <c r="AF34" s="12" t="s">
        <v>166</v>
      </c>
      <c r="AG34" s="9"/>
      <c r="AH34" s="9" t="s">
        <v>1709</v>
      </c>
      <c r="AI34" s="21" t="s">
        <v>1712</v>
      </c>
    </row>
    <row r="35" spans="1:35" s="6" customFormat="1">
      <c r="A35" s="7">
        <v>45648</v>
      </c>
      <c r="B35" s="8" t="s">
        <v>1135</v>
      </c>
      <c r="C35" s="9" t="s">
        <v>167</v>
      </c>
      <c r="D35" s="10">
        <v>4.8009259259259258E-2</v>
      </c>
      <c r="E35" s="9" t="s">
        <v>1715</v>
      </c>
      <c r="F35" s="11">
        <v>11.8</v>
      </c>
      <c r="G35" s="11">
        <v>10.4</v>
      </c>
      <c r="H35" s="11">
        <v>11.3</v>
      </c>
      <c r="I35" s="11">
        <v>11.7</v>
      </c>
      <c r="J35" s="11">
        <v>12.1</v>
      </c>
      <c r="K35" s="11">
        <v>12.5</v>
      </c>
      <c r="L35" s="16">
        <f t="shared" si="15"/>
        <v>33.5</v>
      </c>
      <c r="M35" s="16">
        <f t="shared" si="16"/>
        <v>36.299999999999997</v>
      </c>
      <c r="N35" s="17">
        <f t="shared" si="17"/>
        <v>57.300000000000004</v>
      </c>
      <c r="O35" s="12" t="s">
        <v>179</v>
      </c>
      <c r="P35" s="12" t="s">
        <v>180</v>
      </c>
      <c r="Q35" s="14" t="s">
        <v>1012</v>
      </c>
      <c r="R35" s="14" t="s">
        <v>1233</v>
      </c>
      <c r="S35" s="14" t="s">
        <v>1355</v>
      </c>
      <c r="T35" s="14" t="s">
        <v>210</v>
      </c>
      <c r="U35" s="13">
        <v>12.4</v>
      </c>
      <c r="V35" s="13">
        <v>13.3</v>
      </c>
      <c r="W35" s="13">
        <v>10</v>
      </c>
      <c r="X35" s="12" t="s">
        <v>210</v>
      </c>
      <c r="Y35" s="13" t="s">
        <v>281</v>
      </c>
      <c r="Z35" s="13" t="s">
        <v>282</v>
      </c>
      <c r="AA35" s="13">
        <v>1.1000000000000001</v>
      </c>
      <c r="AB35" s="9">
        <v>-1.1000000000000001</v>
      </c>
      <c r="AC35" s="9"/>
      <c r="AD35" s="12" t="s">
        <v>172</v>
      </c>
      <c r="AE35" s="12" t="s">
        <v>280</v>
      </c>
      <c r="AF35" s="12" t="s">
        <v>165</v>
      </c>
      <c r="AG35" s="9" t="s">
        <v>443</v>
      </c>
      <c r="AH35" s="9" t="s">
        <v>1733</v>
      </c>
      <c r="AI35" s="21" t="s">
        <v>1726</v>
      </c>
    </row>
  </sheetData>
  <autoFilter ref="A1:AH2" xr:uid="{00000000-0009-0000-0000-000001000000}"/>
  <phoneticPr fontId="2"/>
  <conditionalFormatting sqref="F2:K2">
    <cfRule type="colorScale" priority="539">
      <colorScale>
        <cfvo type="min"/>
        <cfvo type="percentile" val="50"/>
        <cfvo type="max"/>
        <color rgb="FFF8696B"/>
        <color rgb="FFFFEB84"/>
        <color rgb="FF63BE7B"/>
      </colorScale>
    </cfRule>
  </conditionalFormatting>
  <conditionalFormatting sqref="F3:K3">
    <cfRule type="colorScale" priority="2032">
      <colorScale>
        <cfvo type="min"/>
        <cfvo type="percentile" val="50"/>
        <cfvo type="max"/>
        <color rgb="FFF8696B"/>
        <color rgb="FFFFEB84"/>
        <color rgb="FF63BE7B"/>
      </colorScale>
    </cfRule>
  </conditionalFormatting>
  <conditionalFormatting sqref="F4:K5">
    <cfRule type="colorScale" priority="72">
      <colorScale>
        <cfvo type="min"/>
        <cfvo type="percentile" val="50"/>
        <cfvo type="max"/>
        <color rgb="FFF8696B"/>
        <color rgb="FFFFEB84"/>
        <color rgb="FF63BE7B"/>
      </colorScale>
    </cfRule>
  </conditionalFormatting>
  <conditionalFormatting sqref="F6:K6">
    <cfRule type="colorScale" priority="63">
      <colorScale>
        <cfvo type="min"/>
        <cfvo type="percentile" val="50"/>
        <cfvo type="max"/>
        <color rgb="FFF8696B"/>
        <color rgb="FFFFEB84"/>
        <color rgb="FF63BE7B"/>
      </colorScale>
    </cfRule>
  </conditionalFormatting>
  <conditionalFormatting sqref="F7:K8">
    <cfRule type="colorScale" priority="59">
      <colorScale>
        <cfvo type="min"/>
        <cfvo type="percentile" val="50"/>
        <cfvo type="max"/>
        <color rgb="FFF8696B"/>
        <color rgb="FFFFEB84"/>
        <color rgb="FF63BE7B"/>
      </colorScale>
    </cfRule>
  </conditionalFormatting>
  <conditionalFormatting sqref="F9:K9">
    <cfRule type="colorScale" priority="55">
      <colorScale>
        <cfvo type="min"/>
        <cfvo type="percentile" val="50"/>
        <cfvo type="max"/>
        <color rgb="FFF8696B"/>
        <color rgb="FFFFEB84"/>
        <color rgb="FF63BE7B"/>
      </colorScale>
    </cfRule>
  </conditionalFormatting>
  <conditionalFormatting sqref="F10:K11">
    <cfRule type="colorScale" priority="51">
      <colorScale>
        <cfvo type="min"/>
        <cfvo type="percentile" val="50"/>
        <cfvo type="max"/>
        <color rgb="FFF8696B"/>
        <color rgb="FFFFEB84"/>
        <color rgb="FF63BE7B"/>
      </colorScale>
    </cfRule>
  </conditionalFormatting>
  <conditionalFormatting sqref="F12:K13">
    <cfRule type="colorScale" priority="47">
      <colorScale>
        <cfvo type="min"/>
        <cfvo type="percentile" val="50"/>
        <cfvo type="max"/>
        <color rgb="FFF8696B"/>
        <color rgb="FFFFEB84"/>
        <color rgb="FF63BE7B"/>
      </colorScale>
    </cfRule>
  </conditionalFormatting>
  <conditionalFormatting sqref="F14:K14">
    <cfRule type="colorScale" priority="43">
      <colorScale>
        <cfvo type="min"/>
        <cfvo type="percentile" val="50"/>
        <cfvo type="max"/>
        <color rgb="FFF8696B"/>
        <color rgb="FFFFEB84"/>
        <color rgb="FF63BE7B"/>
      </colorScale>
    </cfRule>
  </conditionalFormatting>
  <conditionalFormatting sqref="F15:K15">
    <cfRule type="colorScale" priority="39">
      <colorScale>
        <cfvo type="min"/>
        <cfvo type="percentile" val="50"/>
        <cfvo type="max"/>
        <color rgb="FFF8696B"/>
        <color rgb="FFFFEB84"/>
        <color rgb="FF63BE7B"/>
      </colorScale>
    </cfRule>
  </conditionalFormatting>
  <conditionalFormatting sqref="F16:K17">
    <cfRule type="colorScale" priority="35">
      <colorScale>
        <cfvo type="min"/>
        <cfvo type="percentile" val="50"/>
        <cfvo type="max"/>
        <color rgb="FFF8696B"/>
        <color rgb="FFFFEB84"/>
        <color rgb="FF63BE7B"/>
      </colorScale>
    </cfRule>
  </conditionalFormatting>
  <conditionalFormatting sqref="F18:K20">
    <cfRule type="colorScale" priority="31">
      <colorScale>
        <cfvo type="min"/>
        <cfvo type="percentile" val="50"/>
        <cfvo type="max"/>
        <color rgb="FFF8696B"/>
        <color rgb="FFFFEB84"/>
        <color rgb="FF63BE7B"/>
      </colorScale>
    </cfRule>
  </conditionalFormatting>
  <conditionalFormatting sqref="F21:K23">
    <cfRule type="colorScale" priority="27">
      <colorScale>
        <cfvo type="min"/>
        <cfvo type="percentile" val="50"/>
        <cfvo type="max"/>
        <color rgb="FFF8696B"/>
        <color rgb="FFFFEB84"/>
        <color rgb="FF63BE7B"/>
      </colorScale>
    </cfRule>
  </conditionalFormatting>
  <conditionalFormatting sqref="F24:K26">
    <cfRule type="colorScale" priority="20">
      <colorScale>
        <cfvo type="min"/>
        <cfvo type="percentile" val="50"/>
        <cfvo type="max"/>
        <color rgb="FFF8696B"/>
        <color rgb="FFFFEB84"/>
        <color rgb="FF63BE7B"/>
      </colorScale>
    </cfRule>
  </conditionalFormatting>
  <conditionalFormatting sqref="F27:K27">
    <cfRule type="colorScale" priority="16">
      <colorScale>
        <cfvo type="min"/>
        <cfvo type="percentile" val="50"/>
        <cfvo type="max"/>
        <color rgb="FFF8696B"/>
        <color rgb="FFFFEB84"/>
        <color rgb="FF63BE7B"/>
      </colorScale>
    </cfRule>
  </conditionalFormatting>
  <conditionalFormatting sqref="F28:K31">
    <cfRule type="colorScale" priority="12">
      <colorScale>
        <cfvo type="min"/>
        <cfvo type="percentile" val="50"/>
        <cfvo type="max"/>
        <color rgb="FFF8696B"/>
        <color rgb="FFFFEB84"/>
        <color rgb="FF63BE7B"/>
      </colorScale>
    </cfRule>
  </conditionalFormatting>
  <conditionalFormatting sqref="F32:K33">
    <cfRule type="colorScale" priority="8">
      <colorScale>
        <cfvo type="min"/>
        <cfvo type="percentile" val="50"/>
        <cfvo type="max"/>
        <color rgb="FFF8696B"/>
        <color rgb="FFFFEB84"/>
        <color rgb="FF63BE7B"/>
      </colorScale>
    </cfRule>
  </conditionalFormatting>
  <conditionalFormatting sqref="F34:K35">
    <cfRule type="colorScale" priority="4">
      <colorScale>
        <cfvo type="min"/>
        <cfvo type="percentile" val="50"/>
        <cfvo type="max"/>
        <color rgb="FFF8696B"/>
        <color rgb="FFFFEB84"/>
        <color rgb="FF63BE7B"/>
      </colorScale>
    </cfRule>
  </conditionalFormatting>
  <conditionalFormatting sqref="X2:X35">
    <cfRule type="containsText" dxfId="135" priority="281" operator="containsText" text="D">
      <formula>NOT(ISERROR(SEARCH("D",X2)))</formula>
    </cfRule>
    <cfRule type="containsText" dxfId="134" priority="282" operator="containsText" text="S">
      <formula>NOT(ISERROR(SEARCH("S",X2)))</formula>
    </cfRule>
    <cfRule type="containsText" dxfId="133" priority="283" operator="containsText" text="F">
      <formula>NOT(ISERROR(SEARCH("F",X2)))</formula>
    </cfRule>
    <cfRule type="containsText" dxfId="132" priority="284" operator="containsText" text="E">
      <formula>NOT(ISERROR(SEARCH("E",X2)))</formula>
    </cfRule>
    <cfRule type="containsText" dxfId="131" priority="285" operator="containsText" text="B">
      <formula>NOT(ISERROR(SEARCH("B",X2)))</formula>
    </cfRule>
    <cfRule type="containsText" dxfId="130" priority="286" operator="containsText" text="A">
      <formula>NOT(ISERROR(SEARCH("A",X2)))</formula>
    </cfRule>
  </conditionalFormatting>
  <conditionalFormatting sqref="AD2:AE2">
    <cfRule type="containsText" dxfId="129" priority="1156" operator="containsText" text="A">
      <formula>NOT(ISERROR(SEARCH("A",AD2)))</formula>
    </cfRule>
  </conditionalFormatting>
  <conditionalFormatting sqref="AD2:AG18 AD19:AE19">
    <cfRule type="containsText" dxfId="128" priority="29" operator="containsText" text="B">
      <formula>NOT(ISERROR(SEARCH("B",AD2)))</formula>
    </cfRule>
    <cfRule type="containsText" dxfId="127" priority="28" operator="containsText" text="E">
      <formula>NOT(ISERROR(SEARCH("E",AD2)))</formula>
    </cfRule>
  </conditionalFormatting>
  <conditionalFormatting sqref="AD3:AG18 AD19:AE19">
    <cfRule type="containsText" dxfId="126" priority="30" operator="containsText" text="A">
      <formula>NOT(ISERROR(SEARCH("A",AD3)))</formula>
    </cfRule>
  </conditionalFormatting>
  <conditionalFormatting sqref="AD20:AG35">
    <cfRule type="containsText" dxfId="125" priority="3" operator="containsText" text="A">
      <formula>NOT(ISERROR(SEARCH("A",AD20)))</formula>
    </cfRule>
    <cfRule type="containsText" dxfId="124" priority="2" operator="containsText" text="B">
      <formula>NOT(ISERROR(SEARCH("B",AD20)))</formula>
    </cfRule>
    <cfRule type="containsText" dxfId="123" priority="1" operator="containsText" text="E">
      <formula>NOT(ISERROR(SEARCH("E",AD20)))</formula>
    </cfRule>
  </conditionalFormatting>
  <conditionalFormatting sqref="AF2:AG3">
    <cfRule type="containsText" dxfId="122" priority="114" operator="containsText" text="A">
      <formula>NOT(ISERROR(SEARCH("A",AF2)))</formula>
    </cfRule>
  </conditionalFormatting>
  <dataValidations count="2">
    <dataValidation type="list" allowBlank="1" showInputMessage="1" showErrorMessage="1" sqref="AG2:AG6 AG9:AG18 AG20" xr:uid="{00000000-0002-0000-0100-000000000000}">
      <formula1>"強風,外差し,イン先行,タフ"</formula1>
    </dataValidation>
    <dataValidation type="list" allowBlank="1" showInputMessage="1" showErrorMessage="1" sqref="AG7:AG8 AG21:AG35" xr:uid="{E486168A-891D-EE49-9006-A434057974B2}">
      <formula1>"強風,外差し,イン先行,凍結防止,タフ"</formula1>
    </dataValidation>
  </dataValidations>
  <pageMargins left="0.7" right="0.7" top="0.75" bottom="0.75" header="0.3" footer="0.3"/>
  <pageSetup paperSize="9" orientation="portrait" horizontalDpi="4294967292" verticalDpi="4294967292"/>
  <ignoredErrors>
    <ignoredError sqref="L2:N2 L3:N3 L4:N5 L6:N6 L7:N9 L10:N11 L12:N13 L14:N17 L18:N20 L21:N23 L24:N27 L28:N31 L32:N33 L34:N3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4"/>
  <sheetViews>
    <sheetView zoomScaleNormal="100" workbookViewId="0">
      <pane xSplit="5" ySplit="1" topLeftCell="X45" activePane="bottomRight" state="frozen"/>
      <selection activeCell="E24" sqref="E24"/>
      <selection pane="topRight" activeCell="E24" sqref="E24"/>
      <selection pane="bottomLeft" activeCell="E24" sqref="E24"/>
      <selection pane="bottomRight" activeCell="AM73" sqref="AM7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45297</v>
      </c>
      <c r="B2" s="8" t="s">
        <v>106</v>
      </c>
      <c r="C2" s="9" t="s">
        <v>167</v>
      </c>
      <c r="D2" s="10">
        <v>6.3946759259259259E-2</v>
      </c>
      <c r="E2" s="9" t="s">
        <v>220</v>
      </c>
      <c r="F2" s="11">
        <v>12.5</v>
      </c>
      <c r="G2" s="11">
        <v>11</v>
      </c>
      <c r="H2" s="11">
        <v>11.3</v>
      </c>
      <c r="I2" s="11">
        <v>11.4</v>
      </c>
      <c r="J2" s="11">
        <v>11.7</v>
      </c>
      <c r="K2" s="11">
        <v>11.6</v>
      </c>
      <c r="L2" s="11">
        <v>11.2</v>
      </c>
      <c r="M2" s="11">
        <v>11.8</v>
      </c>
      <c r="N2" s="16">
        <f t="shared" ref="N2:N39" si="0">SUM(F2:H2)</f>
        <v>34.799999999999997</v>
      </c>
      <c r="O2" s="16">
        <f t="shared" ref="O2:O39" si="1">SUM(I2:J2)</f>
        <v>23.1</v>
      </c>
      <c r="P2" s="16">
        <f t="shared" ref="P2:P39" si="2">SUM(K2:M2)</f>
        <v>34.599999999999994</v>
      </c>
      <c r="Q2" s="17">
        <f t="shared" ref="Q2:Q39" si="3">SUM(F2:J2)</f>
        <v>57.899999999999991</v>
      </c>
      <c r="R2" s="17">
        <f t="shared" ref="R2:R39" si="4">SUM(I2:M2)</f>
        <v>57.7</v>
      </c>
      <c r="S2" s="12" t="s">
        <v>185</v>
      </c>
      <c r="T2" s="12" t="s">
        <v>198</v>
      </c>
      <c r="U2" s="38" t="s">
        <v>218</v>
      </c>
      <c r="V2" s="38" t="s">
        <v>212</v>
      </c>
      <c r="W2" s="38" t="s">
        <v>221</v>
      </c>
      <c r="X2" s="14" t="s">
        <v>165</v>
      </c>
      <c r="Y2" s="13">
        <v>11.5</v>
      </c>
      <c r="Z2" s="13">
        <v>13.1</v>
      </c>
      <c r="AA2" s="13">
        <v>10.3</v>
      </c>
      <c r="AB2" s="12" t="s">
        <v>210</v>
      </c>
      <c r="AC2" s="13">
        <v>-1.8</v>
      </c>
      <c r="AD2" s="13" t="s">
        <v>282</v>
      </c>
      <c r="AE2" s="13" t="s">
        <v>281</v>
      </c>
      <c r="AF2" s="13">
        <v>-1.8</v>
      </c>
      <c r="AG2" s="13"/>
      <c r="AH2" s="12" t="s">
        <v>280</v>
      </c>
      <c r="AI2" s="12" t="s">
        <v>280</v>
      </c>
      <c r="AJ2" s="12" t="s">
        <v>165</v>
      </c>
      <c r="AK2" s="9"/>
      <c r="AL2" s="9" t="s">
        <v>304</v>
      </c>
      <c r="AM2" s="21" t="s">
        <v>305</v>
      </c>
    </row>
    <row r="3" spans="1:39" s="6" customFormat="1">
      <c r="A3" s="7">
        <v>45298</v>
      </c>
      <c r="B3" s="8" t="s">
        <v>109</v>
      </c>
      <c r="C3" s="9" t="s">
        <v>167</v>
      </c>
      <c r="D3" s="10">
        <v>6.4629629629629634E-2</v>
      </c>
      <c r="E3" s="22" t="s">
        <v>285</v>
      </c>
      <c r="F3" s="11">
        <v>12.1</v>
      </c>
      <c r="G3" s="11">
        <v>10.9</v>
      </c>
      <c r="H3" s="11">
        <v>11.4</v>
      </c>
      <c r="I3" s="11">
        <v>11.4</v>
      </c>
      <c r="J3" s="11">
        <v>11.4</v>
      </c>
      <c r="K3" s="11">
        <v>12</v>
      </c>
      <c r="L3" s="11">
        <v>11.9</v>
      </c>
      <c r="M3" s="11">
        <v>12.3</v>
      </c>
      <c r="N3" s="16">
        <f t="shared" si="0"/>
        <v>34.4</v>
      </c>
      <c r="O3" s="16">
        <f t="shared" si="1"/>
        <v>22.8</v>
      </c>
      <c r="P3" s="16">
        <f t="shared" si="2"/>
        <v>36.200000000000003</v>
      </c>
      <c r="Q3" s="17">
        <f t="shared" si="3"/>
        <v>57.199999999999996</v>
      </c>
      <c r="R3" s="17">
        <f t="shared" si="4"/>
        <v>59</v>
      </c>
      <c r="S3" s="12" t="s">
        <v>179</v>
      </c>
      <c r="T3" s="12" t="s">
        <v>180</v>
      </c>
      <c r="U3" s="38" t="s">
        <v>237</v>
      </c>
      <c r="V3" s="38" t="s">
        <v>212</v>
      </c>
      <c r="W3" s="38" t="s">
        <v>237</v>
      </c>
      <c r="X3" s="14" t="s">
        <v>165</v>
      </c>
      <c r="Y3" s="13">
        <v>11.2</v>
      </c>
      <c r="Z3" s="13">
        <v>12.8</v>
      </c>
      <c r="AA3" s="13">
        <v>10.199999999999999</v>
      </c>
      <c r="AB3" s="12" t="s">
        <v>210</v>
      </c>
      <c r="AC3" s="13">
        <v>-2.2000000000000002</v>
      </c>
      <c r="AD3" s="13" t="s">
        <v>282</v>
      </c>
      <c r="AE3" s="13">
        <v>-0.4</v>
      </c>
      <c r="AF3" s="13">
        <v>-1.8</v>
      </c>
      <c r="AG3" s="13"/>
      <c r="AH3" s="12" t="s">
        <v>284</v>
      </c>
      <c r="AI3" s="12" t="s">
        <v>280</v>
      </c>
      <c r="AJ3" s="12" t="s">
        <v>165</v>
      </c>
      <c r="AK3" s="9"/>
      <c r="AL3" s="9" t="s">
        <v>315</v>
      </c>
      <c r="AM3" s="21" t="s">
        <v>314</v>
      </c>
    </row>
    <row r="4" spans="1:39" s="6" customFormat="1">
      <c r="A4" s="7">
        <v>45298</v>
      </c>
      <c r="B4" s="27" t="s">
        <v>106</v>
      </c>
      <c r="C4" s="9" t="s">
        <v>167</v>
      </c>
      <c r="D4" s="10">
        <v>6.5277777777777782E-2</v>
      </c>
      <c r="E4" s="9" t="s">
        <v>250</v>
      </c>
      <c r="F4" s="11">
        <v>12.3</v>
      </c>
      <c r="G4" s="11">
        <v>11.1</v>
      </c>
      <c r="H4" s="11">
        <v>11.3</v>
      </c>
      <c r="I4" s="11">
        <v>11.9</v>
      </c>
      <c r="J4" s="11">
        <v>12.3</v>
      </c>
      <c r="K4" s="11">
        <v>12.2</v>
      </c>
      <c r="L4" s="11">
        <v>11.5</v>
      </c>
      <c r="M4" s="11">
        <v>11.4</v>
      </c>
      <c r="N4" s="16">
        <f t="shared" si="0"/>
        <v>34.700000000000003</v>
      </c>
      <c r="O4" s="16">
        <f t="shared" si="1"/>
        <v>24.200000000000003</v>
      </c>
      <c r="P4" s="16">
        <f t="shared" si="2"/>
        <v>35.1</v>
      </c>
      <c r="Q4" s="17">
        <f t="shared" si="3"/>
        <v>58.900000000000006</v>
      </c>
      <c r="R4" s="17">
        <f t="shared" si="4"/>
        <v>59.300000000000004</v>
      </c>
      <c r="S4" s="12" t="s">
        <v>185</v>
      </c>
      <c r="T4" s="12" t="s">
        <v>168</v>
      </c>
      <c r="U4" s="38" t="s">
        <v>251</v>
      </c>
      <c r="V4" s="38" t="s">
        <v>188</v>
      </c>
      <c r="W4" s="38" t="s">
        <v>200</v>
      </c>
      <c r="X4" s="14" t="s">
        <v>165</v>
      </c>
      <c r="Y4" s="13">
        <v>11.2</v>
      </c>
      <c r="Z4" s="13">
        <v>12.8</v>
      </c>
      <c r="AA4" s="13">
        <v>10.199999999999999</v>
      </c>
      <c r="AB4" s="12" t="s">
        <v>210</v>
      </c>
      <c r="AC4" s="13">
        <v>-0.3</v>
      </c>
      <c r="AD4" s="13" t="s">
        <v>282</v>
      </c>
      <c r="AE4" s="13">
        <v>1.5</v>
      </c>
      <c r="AF4" s="13">
        <v>-1.8</v>
      </c>
      <c r="AG4" s="13"/>
      <c r="AH4" s="12" t="s">
        <v>172</v>
      </c>
      <c r="AI4" s="12" t="s">
        <v>171</v>
      </c>
      <c r="AJ4" s="12" t="s">
        <v>166</v>
      </c>
      <c r="AK4" s="9"/>
      <c r="AL4" s="9"/>
      <c r="AM4" s="21"/>
    </row>
    <row r="5" spans="1:39" s="6" customFormat="1">
      <c r="A5" s="7">
        <v>45299</v>
      </c>
      <c r="B5" s="15" t="s">
        <v>112</v>
      </c>
      <c r="C5" s="9" t="s">
        <v>167</v>
      </c>
      <c r="D5" s="10">
        <v>6.4687499999999995E-2</v>
      </c>
      <c r="E5" s="9" t="s">
        <v>264</v>
      </c>
      <c r="F5" s="11">
        <v>12</v>
      </c>
      <c r="G5" s="11">
        <v>10.8</v>
      </c>
      <c r="H5" s="11">
        <v>11.6</v>
      </c>
      <c r="I5" s="11">
        <v>12</v>
      </c>
      <c r="J5" s="11">
        <v>12.3</v>
      </c>
      <c r="K5" s="11">
        <v>11.9</v>
      </c>
      <c r="L5" s="11">
        <v>11.6</v>
      </c>
      <c r="M5" s="11">
        <v>11.7</v>
      </c>
      <c r="N5" s="16">
        <f t="shared" si="0"/>
        <v>34.4</v>
      </c>
      <c r="O5" s="16">
        <f t="shared" si="1"/>
        <v>24.3</v>
      </c>
      <c r="P5" s="16">
        <f t="shared" si="2"/>
        <v>35.200000000000003</v>
      </c>
      <c r="Q5" s="17">
        <f t="shared" si="3"/>
        <v>58.7</v>
      </c>
      <c r="R5" s="17">
        <f t="shared" si="4"/>
        <v>59.5</v>
      </c>
      <c r="S5" s="12" t="s">
        <v>179</v>
      </c>
      <c r="T5" s="12" t="s">
        <v>168</v>
      </c>
      <c r="U5" s="38" t="s">
        <v>265</v>
      </c>
      <c r="V5" s="38" t="s">
        <v>193</v>
      </c>
      <c r="W5" s="38" t="s">
        <v>184</v>
      </c>
      <c r="X5" s="14" t="s">
        <v>165</v>
      </c>
      <c r="Y5" s="13">
        <v>11</v>
      </c>
      <c r="Z5" s="13">
        <v>12.8</v>
      </c>
      <c r="AA5" s="13">
        <v>10.1</v>
      </c>
      <c r="AB5" s="12" t="s">
        <v>210</v>
      </c>
      <c r="AC5" s="13">
        <v>-2</v>
      </c>
      <c r="AD5" s="13" t="s">
        <v>282</v>
      </c>
      <c r="AE5" s="13">
        <v>-0.3</v>
      </c>
      <c r="AF5" s="13">
        <v>-1.7</v>
      </c>
      <c r="AG5" s="13"/>
      <c r="AH5" s="12" t="s">
        <v>280</v>
      </c>
      <c r="AI5" s="12" t="s">
        <v>284</v>
      </c>
      <c r="AJ5" s="12" t="s">
        <v>165</v>
      </c>
      <c r="AK5" s="9"/>
      <c r="AL5" s="9" t="s">
        <v>336</v>
      </c>
      <c r="AM5" s="21" t="s">
        <v>337</v>
      </c>
    </row>
    <row r="6" spans="1:39" s="6" customFormat="1">
      <c r="A6" s="7">
        <v>45299</v>
      </c>
      <c r="B6" s="15" t="s">
        <v>108</v>
      </c>
      <c r="C6" s="9" t="s">
        <v>167</v>
      </c>
      <c r="D6" s="10">
        <v>6.3946759259259259E-2</v>
      </c>
      <c r="E6" s="9" t="s">
        <v>278</v>
      </c>
      <c r="F6" s="11">
        <v>12.1</v>
      </c>
      <c r="G6" s="11">
        <v>10.7</v>
      </c>
      <c r="H6" s="11">
        <v>10.8</v>
      </c>
      <c r="I6" s="11">
        <v>11.2</v>
      </c>
      <c r="J6" s="11">
        <v>11.6</v>
      </c>
      <c r="K6" s="11">
        <v>11.9</v>
      </c>
      <c r="L6" s="11">
        <v>12</v>
      </c>
      <c r="M6" s="11">
        <v>12.2</v>
      </c>
      <c r="N6" s="16">
        <f t="shared" si="0"/>
        <v>33.599999999999994</v>
      </c>
      <c r="O6" s="16">
        <f t="shared" si="1"/>
        <v>22.799999999999997</v>
      </c>
      <c r="P6" s="16">
        <f t="shared" si="2"/>
        <v>36.099999999999994</v>
      </c>
      <c r="Q6" s="17">
        <f t="shared" si="3"/>
        <v>56.4</v>
      </c>
      <c r="R6" s="17">
        <f t="shared" si="4"/>
        <v>58.899999999999991</v>
      </c>
      <c r="S6" s="12" t="s">
        <v>179</v>
      </c>
      <c r="T6" s="12" t="s">
        <v>190</v>
      </c>
      <c r="U6" s="38" t="s">
        <v>213</v>
      </c>
      <c r="V6" s="38" t="s">
        <v>169</v>
      </c>
      <c r="W6" s="38" t="s">
        <v>279</v>
      </c>
      <c r="X6" s="14" t="s">
        <v>165</v>
      </c>
      <c r="Y6" s="13">
        <v>11</v>
      </c>
      <c r="Z6" s="13">
        <v>12.8</v>
      </c>
      <c r="AA6" s="13">
        <v>10.1</v>
      </c>
      <c r="AB6" s="12" t="s">
        <v>210</v>
      </c>
      <c r="AC6" s="13">
        <v>-1.8</v>
      </c>
      <c r="AD6" s="13" t="s">
        <v>282</v>
      </c>
      <c r="AE6" s="13">
        <v>-0.1</v>
      </c>
      <c r="AF6" s="13">
        <v>-1.7</v>
      </c>
      <c r="AG6" s="13"/>
      <c r="AH6" s="12" t="s">
        <v>280</v>
      </c>
      <c r="AI6" s="12" t="s">
        <v>280</v>
      </c>
      <c r="AJ6" s="12" t="s">
        <v>165</v>
      </c>
      <c r="AK6" s="9"/>
      <c r="AL6" s="9" t="s">
        <v>348</v>
      </c>
      <c r="AM6" s="21" t="s">
        <v>349</v>
      </c>
    </row>
    <row r="7" spans="1:39" s="6" customFormat="1">
      <c r="A7" s="7">
        <v>45304</v>
      </c>
      <c r="B7" s="15" t="s">
        <v>164</v>
      </c>
      <c r="C7" s="9" t="s">
        <v>167</v>
      </c>
      <c r="D7" s="10">
        <v>6.6666666666666666E-2</v>
      </c>
      <c r="E7" s="24" t="s">
        <v>365</v>
      </c>
      <c r="F7" s="11">
        <v>12.9</v>
      </c>
      <c r="G7" s="11">
        <v>12</v>
      </c>
      <c r="H7" s="11">
        <v>12.1</v>
      </c>
      <c r="I7" s="11">
        <v>12.1</v>
      </c>
      <c r="J7" s="11">
        <v>12.1</v>
      </c>
      <c r="K7" s="11">
        <v>11.9</v>
      </c>
      <c r="L7" s="11">
        <v>11.4</v>
      </c>
      <c r="M7" s="11">
        <v>11.5</v>
      </c>
      <c r="N7" s="16">
        <f t="shared" si="0"/>
        <v>37</v>
      </c>
      <c r="O7" s="16">
        <f t="shared" si="1"/>
        <v>24.2</v>
      </c>
      <c r="P7" s="16">
        <f t="shared" si="2"/>
        <v>34.799999999999997</v>
      </c>
      <c r="Q7" s="17">
        <f t="shared" si="3"/>
        <v>61.2</v>
      </c>
      <c r="R7" s="17">
        <f t="shared" si="4"/>
        <v>59</v>
      </c>
      <c r="S7" s="12" t="s">
        <v>176</v>
      </c>
      <c r="T7" s="12" t="s">
        <v>222</v>
      </c>
      <c r="U7" s="38" t="s">
        <v>366</v>
      </c>
      <c r="V7" s="38" t="s">
        <v>237</v>
      </c>
      <c r="W7" s="38" t="s">
        <v>178</v>
      </c>
      <c r="X7" s="14" t="s">
        <v>165</v>
      </c>
      <c r="Y7" s="13">
        <v>11.9</v>
      </c>
      <c r="Z7" s="13">
        <v>13</v>
      </c>
      <c r="AA7" s="13">
        <v>10.7</v>
      </c>
      <c r="AB7" s="12" t="s">
        <v>210</v>
      </c>
      <c r="AC7" s="13">
        <v>0.1</v>
      </c>
      <c r="AD7" s="13">
        <v>-0.6</v>
      </c>
      <c r="AE7" s="13">
        <v>1.2</v>
      </c>
      <c r="AF7" s="13">
        <v>-1.7</v>
      </c>
      <c r="AG7" s="13"/>
      <c r="AH7" s="12" t="s">
        <v>286</v>
      </c>
      <c r="AI7" s="12" t="s">
        <v>171</v>
      </c>
      <c r="AJ7" s="12" t="s">
        <v>166</v>
      </c>
      <c r="AK7" s="9"/>
      <c r="AL7" s="9" t="s">
        <v>425</v>
      </c>
      <c r="AM7" s="21" t="s">
        <v>426</v>
      </c>
    </row>
    <row r="8" spans="1:39" s="6" customFormat="1">
      <c r="A8" s="7">
        <v>45304</v>
      </c>
      <c r="B8" s="27" t="s">
        <v>115</v>
      </c>
      <c r="C8" s="9" t="s">
        <v>167</v>
      </c>
      <c r="D8" s="10">
        <v>6.4629629629629634E-2</v>
      </c>
      <c r="E8" s="9" t="s">
        <v>375</v>
      </c>
      <c r="F8" s="11">
        <v>12.3</v>
      </c>
      <c r="G8" s="11">
        <v>11.2</v>
      </c>
      <c r="H8" s="11">
        <v>11.4</v>
      </c>
      <c r="I8" s="11">
        <v>11.7</v>
      </c>
      <c r="J8" s="11">
        <v>11.9</v>
      </c>
      <c r="K8" s="11">
        <v>11.6</v>
      </c>
      <c r="L8" s="11">
        <v>11.4</v>
      </c>
      <c r="M8" s="11">
        <v>11.9</v>
      </c>
      <c r="N8" s="16">
        <f t="shared" si="0"/>
        <v>34.9</v>
      </c>
      <c r="O8" s="16">
        <f t="shared" si="1"/>
        <v>23.6</v>
      </c>
      <c r="P8" s="16">
        <f t="shared" si="2"/>
        <v>34.9</v>
      </c>
      <c r="Q8" s="17">
        <f t="shared" si="3"/>
        <v>58.499999999999993</v>
      </c>
      <c r="R8" s="17">
        <f t="shared" si="4"/>
        <v>58.5</v>
      </c>
      <c r="S8" s="12" t="s">
        <v>185</v>
      </c>
      <c r="T8" s="12" t="s">
        <v>168</v>
      </c>
      <c r="U8" s="38" t="s">
        <v>239</v>
      </c>
      <c r="V8" s="38" t="s">
        <v>212</v>
      </c>
      <c r="W8" s="38" t="s">
        <v>178</v>
      </c>
      <c r="X8" s="14" t="s">
        <v>165</v>
      </c>
      <c r="Y8" s="13">
        <v>11.9</v>
      </c>
      <c r="Z8" s="13">
        <v>13</v>
      </c>
      <c r="AA8" s="13">
        <v>10.7</v>
      </c>
      <c r="AB8" s="12" t="s">
        <v>210</v>
      </c>
      <c r="AC8" s="13">
        <v>-1.5</v>
      </c>
      <c r="AD8" s="13" t="s">
        <v>282</v>
      </c>
      <c r="AE8" s="13">
        <v>0.2</v>
      </c>
      <c r="AF8" s="13">
        <v>-1.7</v>
      </c>
      <c r="AG8" s="13"/>
      <c r="AH8" s="12" t="s">
        <v>280</v>
      </c>
      <c r="AI8" s="12" t="s">
        <v>280</v>
      </c>
      <c r="AJ8" s="12" t="s">
        <v>165</v>
      </c>
      <c r="AK8" s="9"/>
      <c r="AL8" s="9" t="s">
        <v>429</v>
      </c>
      <c r="AM8" s="21" t="s">
        <v>430</v>
      </c>
    </row>
    <row r="9" spans="1:39" s="6" customFormat="1">
      <c r="A9" s="7">
        <v>45304</v>
      </c>
      <c r="B9" s="15" t="s">
        <v>105</v>
      </c>
      <c r="C9" s="9" t="s">
        <v>167</v>
      </c>
      <c r="D9" s="10">
        <v>6.3923611111111112E-2</v>
      </c>
      <c r="E9" s="9" t="s">
        <v>378</v>
      </c>
      <c r="F9" s="11">
        <v>12.3</v>
      </c>
      <c r="G9" s="11">
        <v>10.9</v>
      </c>
      <c r="H9" s="11">
        <v>11.3</v>
      </c>
      <c r="I9" s="11">
        <v>11.6</v>
      </c>
      <c r="J9" s="11">
        <v>11.6</v>
      </c>
      <c r="K9" s="11">
        <v>11.6</v>
      </c>
      <c r="L9" s="11">
        <v>11.3</v>
      </c>
      <c r="M9" s="11">
        <v>11.7</v>
      </c>
      <c r="N9" s="16">
        <f t="shared" si="0"/>
        <v>34.5</v>
      </c>
      <c r="O9" s="16">
        <f t="shared" si="1"/>
        <v>23.2</v>
      </c>
      <c r="P9" s="16">
        <f t="shared" si="2"/>
        <v>34.599999999999994</v>
      </c>
      <c r="Q9" s="17">
        <f t="shared" si="3"/>
        <v>57.7</v>
      </c>
      <c r="R9" s="17">
        <f t="shared" si="4"/>
        <v>57.8</v>
      </c>
      <c r="S9" s="12" t="s">
        <v>179</v>
      </c>
      <c r="T9" s="12" t="s">
        <v>168</v>
      </c>
      <c r="U9" s="38" t="s">
        <v>239</v>
      </c>
      <c r="V9" s="38" t="s">
        <v>177</v>
      </c>
      <c r="W9" s="38" t="s">
        <v>366</v>
      </c>
      <c r="X9" s="14" t="s">
        <v>165</v>
      </c>
      <c r="Y9" s="13">
        <v>11.9</v>
      </c>
      <c r="Z9" s="13">
        <v>13</v>
      </c>
      <c r="AA9" s="13">
        <v>10.7</v>
      </c>
      <c r="AB9" s="12" t="s">
        <v>210</v>
      </c>
      <c r="AC9" s="13">
        <v>-1</v>
      </c>
      <c r="AD9" s="13" t="s">
        <v>282</v>
      </c>
      <c r="AE9" s="13">
        <v>0.6</v>
      </c>
      <c r="AF9" s="13">
        <v>-1.6</v>
      </c>
      <c r="AG9" s="13"/>
      <c r="AH9" s="12" t="s">
        <v>171</v>
      </c>
      <c r="AI9" s="12" t="s">
        <v>171</v>
      </c>
      <c r="AJ9" s="12" t="s">
        <v>165</v>
      </c>
      <c r="AK9" s="9"/>
      <c r="AL9" s="9" t="s">
        <v>431</v>
      </c>
      <c r="AM9" s="21" t="s">
        <v>432</v>
      </c>
    </row>
    <row r="10" spans="1:39" s="6" customFormat="1">
      <c r="A10" s="7">
        <v>45305</v>
      </c>
      <c r="B10" s="15" t="s">
        <v>107</v>
      </c>
      <c r="C10" s="9" t="s">
        <v>167</v>
      </c>
      <c r="D10" s="10">
        <v>6.4664351851851862E-2</v>
      </c>
      <c r="E10" s="9" t="s">
        <v>388</v>
      </c>
      <c r="F10" s="11">
        <v>12.5</v>
      </c>
      <c r="G10" s="11">
        <v>11.2</v>
      </c>
      <c r="H10" s="11">
        <v>11.4</v>
      </c>
      <c r="I10" s="11">
        <v>11.3</v>
      </c>
      <c r="J10" s="11">
        <v>11.9</v>
      </c>
      <c r="K10" s="11">
        <v>12</v>
      </c>
      <c r="L10" s="11">
        <v>11.4</v>
      </c>
      <c r="M10" s="11">
        <v>12</v>
      </c>
      <c r="N10" s="16">
        <f t="shared" si="0"/>
        <v>35.1</v>
      </c>
      <c r="O10" s="16">
        <f t="shared" si="1"/>
        <v>23.200000000000003</v>
      </c>
      <c r="P10" s="16">
        <f t="shared" si="2"/>
        <v>35.4</v>
      </c>
      <c r="Q10" s="17">
        <f t="shared" si="3"/>
        <v>58.300000000000004</v>
      </c>
      <c r="R10" s="17">
        <f t="shared" si="4"/>
        <v>58.6</v>
      </c>
      <c r="S10" s="12" t="s">
        <v>185</v>
      </c>
      <c r="T10" s="12" t="s">
        <v>168</v>
      </c>
      <c r="U10" s="38" t="s">
        <v>389</v>
      </c>
      <c r="V10" s="38" t="s">
        <v>390</v>
      </c>
      <c r="W10" s="38" t="s">
        <v>208</v>
      </c>
      <c r="X10" s="14" t="s">
        <v>165</v>
      </c>
      <c r="Y10" s="13">
        <v>12.2</v>
      </c>
      <c r="Z10" s="13">
        <v>13.4</v>
      </c>
      <c r="AA10" s="13">
        <v>10.1</v>
      </c>
      <c r="AB10" s="12" t="s">
        <v>210</v>
      </c>
      <c r="AC10" s="13">
        <v>-1.9</v>
      </c>
      <c r="AD10" s="13" t="s">
        <v>282</v>
      </c>
      <c r="AE10" s="13">
        <v>-0.5</v>
      </c>
      <c r="AF10" s="13">
        <v>-1.4</v>
      </c>
      <c r="AG10" s="13" t="s">
        <v>283</v>
      </c>
      <c r="AH10" s="12" t="s">
        <v>284</v>
      </c>
      <c r="AI10" s="12" t="s">
        <v>280</v>
      </c>
      <c r="AJ10" s="12" t="s">
        <v>175</v>
      </c>
      <c r="AK10" s="9"/>
      <c r="AL10" s="9" t="s">
        <v>437</v>
      </c>
      <c r="AM10" s="21" t="s">
        <v>438</v>
      </c>
    </row>
    <row r="11" spans="1:39" s="6" customFormat="1">
      <c r="A11" s="7">
        <v>45305</v>
      </c>
      <c r="B11" s="15" t="s">
        <v>111</v>
      </c>
      <c r="C11" s="9" t="s">
        <v>167</v>
      </c>
      <c r="D11" s="10">
        <v>6.5347222222222223E-2</v>
      </c>
      <c r="E11" s="9" t="s">
        <v>401</v>
      </c>
      <c r="F11" s="11">
        <v>12.8</v>
      </c>
      <c r="G11" s="11">
        <v>11.5</v>
      </c>
      <c r="H11" s="11">
        <v>11.7</v>
      </c>
      <c r="I11" s="11">
        <v>11.9</v>
      </c>
      <c r="J11" s="11">
        <v>12</v>
      </c>
      <c r="K11" s="11">
        <v>11.8</v>
      </c>
      <c r="L11" s="11">
        <v>11.3</v>
      </c>
      <c r="M11" s="11">
        <v>11.6</v>
      </c>
      <c r="N11" s="16">
        <f t="shared" si="0"/>
        <v>36</v>
      </c>
      <c r="O11" s="16">
        <f t="shared" si="1"/>
        <v>23.9</v>
      </c>
      <c r="P11" s="16">
        <f t="shared" si="2"/>
        <v>34.700000000000003</v>
      </c>
      <c r="Q11" s="17">
        <f t="shared" si="3"/>
        <v>59.9</v>
      </c>
      <c r="R11" s="17">
        <f t="shared" si="4"/>
        <v>58.6</v>
      </c>
      <c r="S11" s="12" t="s">
        <v>176</v>
      </c>
      <c r="T11" s="12" t="s">
        <v>222</v>
      </c>
      <c r="U11" s="38" t="s">
        <v>178</v>
      </c>
      <c r="V11" s="38" t="s">
        <v>394</v>
      </c>
      <c r="W11" s="38" t="s">
        <v>402</v>
      </c>
      <c r="X11" s="14" t="s">
        <v>165</v>
      </c>
      <c r="Y11" s="13">
        <v>12.2</v>
      </c>
      <c r="Z11" s="13">
        <v>13.4</v>
      </c>
      <c r="AA11" s="13">
        <v>10.1</v>
      </c>
      <c r="AB11" s="12" t="s">
        <v>210</v>
      </c>
      <c r="AC11" s="13">
        <v>-0.3</v>
      </c>
      <c r="AD11" s="13">
        <v>-0.3</v>
      </c>
      <c r="AE11" s="13">
        <v>0.8</v>
      </c>
      <c r="AF11" s="13">
        <v>-1.4</v>
      </c>
      <c r="AG11" s="13"/>
      <c r="AH11" s="12" t="s">
        <v>171</v>
      </c>
      <c r="AI11" s="12" t="s">
        <v>280</v>
      </c>
      <c r="AJ11" s="12" t="s">
        <v>165</v>
      </c>
      <c r="AK11" s="9"/>
      <c r="AL11" s="9" t="s">
        <v>447</v>
      </c>
      <c r="AM11" s="21" t="s">
        <v>448</v>
      </c>
    </row>
    <row r="12" spans="1:39" s="6" customFormat="1">
      <c r="A12" s="7">
        <v>45311</v>
      </c>
      <c r="B12" s="27" t="s">
        <v>109</v>
      </c>
      <c r="C12" s="9" t="s">
        <v>167</v>
      </c>
      <c r="D12" s="10">
        <v>6.5324074074074076E-2</v>
      </c>
      <c r="E12" s="9" t="s">
        <v>455</v>
      </c>
      <c r="F12" s="11">
        <v>12.5</v>
      </c>
      <c r="G12" s="11">
        <v>11.2</v>
      </c>
      <c r="H12" s="11">
        <v>11.6</v>
      </c>
      <c r="I12" s="11">
        <v>11.9</v>
      </c>
      <c r="J12" s="11">
        <v>12.1</v>
      </c>
      <c r="K12" s="11">
        <v>11.9</v>
      </c>
      <c r="L12" s="11">
        <v>11.4</v>
      </c>
      <c r="M12" s="11">
        <v>11.8</v>
      </c>
      <c r="N12" s="16">
        <f t="shared" si="0"/>
        <v>35.299999999999997</v>
      </c>
      <c r="O12" s="16">
        <f t="shared" si="1"/>
        <v>24</v>
      </c>
      <c r="P12" s="16">
        <f t="shared" si="2"/>
        <v>35.1</v>
      </c>
      <c r="Q12" s="17">
        <f t="shared" si="3"/>
        <v>59.3</v>
      </c>
      <c r="R12" s="17">
        <f t="shared" si="4"/>
        <v>59.099999999999994</v>
      </c>
      <c r="S12" s="12" t="s">
        <v>185</v>
      </c>
      <c r="T12" s="12" t="s">
        <v>168</v>
      </c>
      <c r="U12" s="38" t="s">
        <v>247</v>
      </c>
      <c r="V12" s="38" t="s">
        <v>208</v>
      </c>
      <c r="W12" s="38" t="s">
        <v>456</v>
      </c>
      <c r="X12" s="14" t="s">
        <v>165</v>
      </c>
      <c r="Y12" s="13">
        <v>11</v>
      </c>
      <c r="Z12" s="13">
        <v>12.6</v>
      </c>
      <c r="AA12" s="13">
        <v>10.7</v>
      </c>
      <c r="AB12" s="12" t="s">
        <v>210</v>
      </c>
      <c r="AC12" s="13">
        <v>-1.2</v>
      </c>
      <c r="AD12" s="13" t="s">
        <v>282</v>
      </c>
      <c r="AE12" s="13">
        <v>0.2</v>
      </c>
      <c r="AF12" s="13">
        <v>-1.4</v>
      </c>
      <c r="AG12" s="13"/>
      <c r="AH12" s="12" t="s">
        <v>280</v>
      </c>
      <c r="AI12" s="12" t="s">
        <v>280</v>
      </c>
      <c r="AJ12" s="12" t="s">
        <v>165</v>
      </c>
      <c r="AK12" s="9"/>
      <c r="AL12" s="9" t="s">
        <v>509</v>
      </c>
      <c r="AM12" s="21" t="s">
        <v>510</v>
      </c>
    </row>
    <row r="13" spans="1:39" s="6" customFormat="1">
      <c r="A13" s="7">
        <v>45312</v>
      </c>
      <c r="B13" s="15" t="s">
        <v>108</v>
      </c>
      <c r="C13" s="9" t="s">
        <v>469</v>
      </c>
      <c r="D13" s="10">
        <v>6.6701388888888893E-2</v>
      </c>
      <c r="E13" s="9" t="s">
        <v>485</v>
      </c>
      <c r="F13" s="11">
        <v>12.3</v>
      </c>
      <c r="G13" s="11">
        <v>11.3</v>
      </c>
      <c r="H13" s="11">
        <v>11.8</v>
      </c>
      <c r="I13" s="11">
        <v>11.9</v>
      </c>
      <c r="J13" s="11">
        <v>12.1</v>
      </c>
      <c r="K13" s="11">
        <v>12.5</v>
      </c>
      <c r="L13" s="11">
        <v>12.1</v>
      </c>
      <c r="M13" s="11">
        <v>12.3</v>
      </c>
      <c r="N13" s="16">
        <f t="shared" si="0"/>
        <v>35.400000000000006</v>
      </c>
      <c r="O13" s="16">
        <f t="shared" si="1"/>
        <v>24</v>
      </c>
      <c r="P13" s="16">
        <f t="shared" si="2"/>
        <v>36.900000000000006</v>
      </c>
      <c r="Q13" s="17">
        <f t="shared" si="3"/>
        <v>59.400000000000006</v>
      </c>
      <c r="R13" s="17">
        <f t="shared" si="4"/>
        <v>60.900000000000006</v>
      </c>
      <c r="S13" s="12" t="s">
        <v>185</v>
      </c>
      <c r="T13" s="12" t="s">
        <v>180</v>
      </c>
      <c r="U13" s="38" t="s">
        <v>251</v>
      </c>
      <c r="V13" s="38" t="s">
        <v>178</v>
      </c>
      <c r="W13" s="38" t="s">
        <v>225</v>
      </c>
      <c r="X13" s="14" t="s">
        <v>165</v>
      </c>
      <c r="Y13" s="13">
        <v>12.3</v>
      </c>
      <c r="Z13" s="13">
        <v>13.8</v>
      </c>
      <c r="AA13" s="13">
        <v>8.1</v>
      </c>
      <c r="AB13" s="12" t="s">
        <v>486</v>
      </c>
      <c r="AC13" s="13">
        <v>2</v>
      </c>
      <c r="AD13" s="13" t="s">
        <v>282</v>
      </c>
      <c r="AE13" s="13" t="s">
        <v>282</v>
      </c>
      <c r="AF13" s="13" t="s">
        <v>282</v>
      </c>
      <c r="AG13" s="13"/>
      <c r="AH13" s="12" t="s">
        <v>498</v>
      </c>
      <c r="AI13" s="12" t="s">
        <v>280</v>
      </c>
      <c r="AJ13" s="12" t="s">
        <v>165</v>
      </c>
      <c r="AK13" s="9" t="s">
        <v>521</v>
      </c>
      <c r="AL13" s="9" t="s">
        <v>487</v>
      </c>
      <c r="AM13" s="21" t="s">
        <v>488</v>
      </c>
    </row>
    <row r="14" spans="1:39" s="6" customFormat="1">
      <c r="A14" s="7">
        <v>45346</v>
      </c>
      <c r="B14" s="8" t="s">
        <v>536</v>
      </c>
      <c r="C14" s="9" t="s">
        <v>396</v>
      </c>
      <c r="D14" s="10">
        <v>6.598379629629629E-2</v>
      </c>
      <c r="E14" s="9" t="s">
        <v>556</v>
      </c>
      <c r="F14" s="11">
        <v>12.3</v>
      </c>
      <c r="G14" s="11">
        <v>11.2</v>
      </c>
      <c r="H14" s="11">
        <v>12.1</v>
      </c>
      <c r="I14" s="11">
        <v>12.1</v>
      </c>
      <c r="J14" s="11">
        <v>11.8</v>
      </c>
      <c r="K14" s="11">
        <v>11.7</v>
      </c>
      <c r="L14" s="11">
        <v>11.7</v>
      </c>
      <c r="M14" s="11">
        <v>12.2</v>
      </c>
      <c r="N14" s="16">
        <f t="shared" si="0"/>
        <v>35.6</v>
      </c>
      <c r="O14" s="16">
        <f t="shared" si="1"/>
        <v>23.9</v>
      </c>
      <c r="P14" s="16">
        <f t="shared" si="2"/>
        <v>35.599999999999994</v>
      </c>
      <c r="Q14" s="17">
        <f t="shared" si="3"/>
        <v>59.5</v>
      </c>
      <c r="R14" s="17">
        <f t="shared" si="4"/>
        <v>59.5</v>
      </c>
      <c r="S14" s="12" t="s">
        <v>176</v>
      </c>
      <c r="T14" s="12" t="s">
        <v>168</v>
      </c>
      <c r="U14" s="38" t="s">
        <v>370</v>
      </c>
      <c r="V14" s="38" t="s">
        <v>251</v>
      </c>
      <c r="W14" s="38" t="s">
        <v>237</v>
      </c>
      <c r="X14" s="14" t="s">
        <v>537</v>
      </c>
      <c r="Y14" s="13">
        <v>12.4</v>
      </c>
      <c r="Z14" s="13">
        <v>14.7</v>
      </c>
      <c r="AA14" s="13">
        <v>8.5</v>
      </c>
      <c r="AB14" s="12" t="s">
        <v>541</v>
      </c>
      <c r="AC14" s="13">
        <v>0.2</v>
      </c>
      <c r="AD14" s="13" t="s">
        <v>282</v>
      </c>
      <c r="AE14" s="13">
        <v>0.4</v>
      </c>
      <c r="AF14" s="13">
        <v>-0.2</v>
      </c>
      <c r="AG14" s="13"/>
      <c r="AH14" s="12" t="s">
        <v>171</v>
      </c>
      <c r="AI14" s="12" t="s">
        <v>172</v>
      </c>
      <c r="AJ14" s="12" t="s">
        <v>539</v>
      </c>
      <c r="AK14" s="9"/>
      <c r="AL14" s="9" t="s">
        <v>590</v>
      </c>
      <c r="AM14" s="21" t="s">
        <v>591</v>
      </c>
    </row>
    <row r="15" spans="1:39" s="6" customFormat="1">
      <c r="A15" s="7">
        <v>45346</v>
      </c>
      <c r="B15" s="8" t="s">
        <v>540</v>
      </c>
      <c r="C15" s="9" t="s">
        <v>395</v>
      </c>
      <c r="D15" s="10">
        <v>6.4664351851851848E-2</v>
      </c>
      <c r="E15" s="9" t="s">
        <v>559</v>
      </c>
      <c r="F15" s="11">
        <v>12.3</v>
      </c>
      <c r="G15" s="11">
        <v>11.1</v>
      </c>
      <c r="H15" s="11">
        <v>11.3</v>
      </c>
      <c r="I15" s="11">
        <v>11.7</v>
      </c>
      <c r="J15" s="11">
        <v>11.8</v>
      </c>
      <c r="K15" s="11">
        <v>12.1</v>
      </c>
      <c r="L15" s="11">
        <v>11.6</v>
      </c>
      <c r="M15" s="11">
        <v>11.8</v>
      </c>
      <c r="N15" s="16">
        <f t="shared" si="0"/>
        <v>34.700000000000003</v>
      </c>
      <c r="O15" s="16">
        <f t="shared" si="1"/>
        <v>23.5</v>
      </c>
      <c r="P15" s="16">
        <f t="shared" si="2"/>
        <v>35.5</v>
      </c>
      <c r="Q15" s="17">
        <f t="shared" si="3"/>
        <v>58.2</v>
      </c>
      <c r="R15" s="17">
        <f t="shared" si="4"/>
        <v>59</v>
      </c>
      <c r="S15" s="12" t="s">
        <v>179</v>
      </c>
      <c r="T15" s="12" t="s">
        <v>180</v>
      </c>
      <c r="U15" s="38" t="s">
        <v>390</v>
      </c>
      <c r="V15" s="38" t="s">
        <v>255</v>
      </c>
      <c r="W15" s="38" t="s">
        <v>219</v>
      </c>
      <c r="X15" s="14" t="s">
        <v>537</v>
      </c>
      <c r="Y15" s="13">
        <v>12.4</v>
      </c>
      <c r="Z15" s="13">
        <v>14.7</v>
      </c>
      <c r="AA15" s="13">
        <v>8.5</v>
      </c>
      <c r="AB15" s="12" t="s">
        <v>541</v>
      </c>
      <c r="AC15" s="13" t="s">
        <v>281</v>
      </c>
      <c r="AD15" s="13" t="s">
        <v>282</v>
      </c>
      <c r="AE15" s="13">
        <v>0.2</v>
      </c>
      <c r="AF15" s="13">
        <v>-0.2</v>
      </c>
      <c r="AG15" s="13"/>
      <c r="AH15" s="12" t="s">
        <v>280</v>
      </c>
      <c r="AI15" s="12" t="s">
        <v>280</v>
      </c>
      <c r="AJ15" s="12" t="s">
        <v>541</v>
      </c>
      <c r="AK15" s="9"/>
      <c r="AL15" s="9" t="s">
        <v>592</v>
      </c>
      <c r="AM15" s="21" t="s">
        <v>593</v>
      </c>
    </row>
    <row r="16" spans="1:39" s="6" customFormat="1">
      <c r="A16" s="7">
        <v>45347</v>
      </c>
      <c r="B16" s="15" t="s">
        <v>542</v>
      </c>
      <c r="C16" s="9" t="s">
        <v>395</v>
      </c>
      <c r="D16" s="10">
        <v>6.6053240740740746E-2</v>
      </c>
      <c r="E16" s="9" t="s">
        <v>565</v>
      </c>
      <c r="F16" s="11">
        <v>12.5</v>
      </c>
      <c r="G16" s="11">
        <v>11.5</v>
      </c>
      <c r="H16" s="11">
        <v>11.4</v>
      </c>
      <c r="I16" s="11">
        <v>11.5</v>
      </c>
      <c r="J16" s="11">
        <v>11.9</v>
      </c>
      <c r="K16" s="11">
        <v>12.1</v>
      </c>
      <c r="L16" s="11">
        <v>12</v>
      </c>
      <c r="M16" s="11">
        <v>12.8</v>
      </c>
      <c r="N16" s="16">
        <f t="shared" si="0"/>
        <v>35.4</v>
      </c>
      <c r="O16" s="16">
        <f t="shared" si="1"/>
        <v>23.4</v>
      </c>
      <c r="P16" s="16">
        <f t="shared" si="2"/>
        <v>36.900000000000006</v>
      </c>
      <c r="Q16" s="17">
        <f t="shared" si="3"/>
        <v>58.8</v>
      </c>
      <c r="R16" s="17">
        <f t="shared" si="4"/>
        <v>60.3</v>
      </c>
      <c r="S16" s="12" t="s">
        <v>185</v>
      </c>
      <c r="T16" s="12" t="s">
        <v>180</v>
      </c>
      <c r="U16" s="38" t="s">
        <v>370</v>
      </c>
      <c r="V16" s="38" t="s">
        <v>390</v>
      </c>
      <c r="W16" s="38" t="s">
        <v>265</v>
      </c>
      <c r="X16" s="14" t="s">
        <v>537</v>
      </c>
      <c r="Y16" s="13">
        <v>11.6</v>
      </c>
      <c r="Z16" s="13">
        <v>15.3</v>
      </c>
      <c r="AA16" s="13">
        <v>8.8000000000000007</v>
      </c>
      <c r="AB16" s="12" t="s">
        <v>543</v>
      </c>
      <c r="AC16" s="13">
        <v>0.1</v>
      </c>
      <c r="AD16" s="13" t="s">
        <v>282</v>
      </c>
      <c r="AE16" s="13">
        <v>-0.3</v>
      </c>
      <c r="AF16" s="13">
        <v>0.4</v>
      </c>
      <c r="AG16" s="13"/>
      <c r="AH16" s="12" t="s">
        <v>280</v>
      </c>
      <c r="AI16" s="12" t="s">
        <v>171</v>
      </c>
      <c r="AJ16" s="12" t="s">
        <v>543</v>
      </c>
      <c r="AK16" s="9"/>
      <c r="AL16" s="9" t="s">
        <v>615</v>
      </c>
      <c r="AM16" s="21" t="s">
        <v>616</v>
      </c>
    </row>
    <row r="17" spans="1:39" s="6" customFormat="1">
      <c r="A17" s="7">
        <v>45353</v>
      </c>
      <c r="B17" s="15" t="s">
        <v>115</v>
      </c>
      <c r="C17" s="9" t="s">
        <v>395</v>
      </c>
      <c r="D17" s="10">
        <v>6.598379629629629E-2</v>
      </c>
      <c r="E17" s="9" t="s">
        <v>638</v>
      </c>
      <c r="F17" s="11">
        <v>12.4</v>
      </c>
      <c r="G17" s="11">
        <v>11.6</v>
      </c>
      <c r="H17" s="11">
        <v>11.8</v>
      </c>
      <c r="I17" s="11">
        <v>11.8</v>
      </c>
      <c r="J17" s="11">
        <v>11.9</v>
      </c>
      <c r="K17" s="11">
        <v>11.9</v>
      </c>
      <c r="L17" s="11">
        <v>11.4</v>
      </c>
      <c r="M17" s="11">
        <v>12.3</v>
      </c>
      <c r="N17" s="16">
        <f t="shared" si="0"/>
        <v>35.799999999999997</v>
      </c>
      <c r="O17" s="16">
        <f t="shared" si="1"/>
        <v>23.700000000000003</v>
      </c>
      <c r="P17" s="16">
        <f t="shared" si="2"/>
        <v>35.6</v>
      </c>
      <c r="Q17" s="17">
        <f t="shared" si="3"/>
        <v>59.499999999999993</v>
      </c>
      <c r="R17" s="17">
        <f t="shared" si="4"/>
        <v>59.3</v>
      </c>
      <c r="S17" s="12" t="s">
        <v>185</v>
      </c>
      <c r="T17" s="12" t="s">
        <v>168</v>
      </c>
      <c r="U17" s="38" t="s">
        <v>370</v>
      </c>
      <c r="V17" s="38" t="s">
        <v>192</v>
      </c>
      <c r="W17" s="38" t="s">
        <v>234</v>
      </c>
      <c r="X17" s="14" t="s">
        <v>210</v>
      </c>
      <c r="Y17" s="13">
        <v>13.8</v>
      </c>
      <c r="Z17" s="13">
        <v>14.8</v>
      </c>
      <c r="AA17" s="13">
        <v>9.1</v>
      </c>
      <c r="AB17" s="12" t="s">
        <v>165</v>
      </c>
      <c r="AC17" s="13">
        <v>0.2</v>
      </c>
      <c r="AD17" s="13" t="s">
        <v>282</v>
      </c>
      <c r="AE17" s="13">
        <v>0.7</v>
      </c>
      <c r="AF17" s="13">
        <v>-0.5</v>
      </c>
      <c r="AG17" s="13"/>
      <c r="AH17" s="12" t="s">
        <v>171</v>
      </c>
      <c r="AI17" s="12" t="s">
        <v>280</v>
      </c>
      <c r="AJ17" s="12" t="s">
        <v>165</v>
      </c>
      <c r="AK17" s="9"/>
      <c r="AL17" s="9" t="s">
        <v>672</v>
      </c>
      <c r="AM17" s="21" t="s">
        <v>673</v>
      </c>
    </row>
    <row r="18" spans="1:39" s="6" customFormat="1">
      <c r="A18" s="7">
        <v>45353</v>
      </c>
      <c r="B18" s="15" t="s">
        <v>111</v>
      </c>
      <c r="C18" s="9" t="s">
        <v>395</v>
      </c>
      <c r="D18" s="10">
        <v>6.537037037037037E-2</v>
      </c>
      <c r="E18" s="9" t="s">
        <v>639</v>
      </c>
      <c r="F18" s="11">
        <v>12.2</v>
      </c>
      <c r="G18" s="11">
        <v>11.2</v>
      </c>
      <c r="H18" s="11">
        <v>11.7</v>
      </c>
      <c r="I18" s="11">
        <v>12</v>
      </c>
      <c r="J18" s="11">
        <v>12.1</v>
      </c>
      <c r="K18" s="11">
        <v>12.2</v>
      </c>
      <c r="L18" s="11">
        <v>11.8</v>
      </c>
      <c r="M18" s="11">
        <v>11.6</v>
      </c>
      <c r="N18" s="16">
        <f t="shared" si="0"/>
        <v>35.099999999999994</v>
      </c>
      <c r="O18" s="16">
        <f t="shared" si="1"/>
        <v>24.1</v>
      </c>
      <c r="P18" s="16">
        <f t="shared" si="2"/>
        <v>35.6</v>
      </c>
      <c r="Q18" s="17">
        <f t="shared" si="3"/>
        <v>59.199999999999996</v>
      </c>
      <c r="R18" s="17">
        <f t="shared" si="4"/>
        <v>59.699999999999996</v>
      </c>
      <c r="S18" s="12" t="s">
        <v>176</v>
      </c>
      <c r="T18" s="12" t="s">
        <v>367</v>
      </c>
      <c r="U18" s="38" t="s">
        <v>640</v>
      </c>
      <c r="V18" s="38" t="s">
        <v>184</v>
      </c>
      <c r="W18" s="38" t="s">
        <v>254</v>
      </c>
      <c r="X18" s="14" t="s">
        <v>210</v>
      </c>
      <c r="Y18" s="13">
        <v>13.8</v>
      </c>
      <c r="Z18" s="13">
        <v>14.8</v>
      </c>
      <c r="AA18" s="13">
        <v>9.1</v>
      </c>
      <c r="AB18" s="12" t="s">
        <v>165</v>
      </c>
      <c r="AC18" s="13">
        <v>-0.1</v>
      </c>
      <c r="AD18" s="13" t="s">
        <v>282</v>
      </c>
      <c r="AE18" s="13">
        <v>0.4</v>
      </c>
      <c r="AF18" s="13">
        <v>-0.5</v>
      </c>
      <c r="AG18" s="13" t="s">
        <v>283</v>
      </c>
      <c r="AH18" s="12" t="s">
        <v>171</v>
      </c>
      <c r="AI18" s="12" t="s">
        <v>280</v>
      </c>
      <c r="AJ18" s="12" t="s">
        <v>165</v>
      </c>
      <c r="AK18" s="9"/>
      <c r="AL18" s="9" t="s">
        <v>676</v>
      </c>
      <c r="AM18" s="21" t="s">
        <v>677</v>
      </c>
    </row>
    <row r="19" spans="1:39" s="6" customFormat="1">
      <c r="A19" s="7">
        <v>45354</v>
      </c>
      <c r="B19" s="15" t="s">
        <v>109</v>
      </c>
      <c r="C19" s="9" t="s">
        <v>395</v>
      </c>
      <c r="D19" s="10">
        <v>6.537037037037037E-2</v>
      </c>
      <c r="E19" s="9" t="s">
        <v>649</v>
      </c>
      <c r="F19" s="11">
        <v>12.3</v>
      </c>
      <c r="G19" s="11">
        <v>11.4</v>
      </c>
      <c r="H19" s="11">
        <v>11.6</v>
      </c>
      <c r="I19" s="11">
        <v>11.8</v>
      </c>
      <c r="J19" s="11">
        <v>12</v>
      </c>
      <c r="K19" s="11">
        <v>11.9</v>
      </c>
      <c r="L19" s="11">
        <v>11.8</v>
      </c>
      <c r="M19" s="11">
        <v>12</v>
      </c>
      <c r="N19" s="16">
        <f t="shared" si="0"/>
        <v>35.300000000000004</v>
      </c>
      <c r="O19" s="16">
        <f t="shared" si="1"/>
        <v>23.8</v>
      </c>
      <c r="P19" s="16">
        <f t="shared" si="2"/>
        <v>35.700000000000003</v>
      </c>
      <c r="Q19" s="17">
        <f t="shared" si="3"/>
        <v>59.100000000000009</v>
      </c>
      <c r="R19" s="17">
        <f t="shared" si="4"/>
        <v>59.5</v>
      </c>
      <c r="S19" s="12" t="s">
        <v>185</v>
      </c>
      <c r="T19" s="12" t="s">
        <v>168</v>
      </c>
      <c r="U19" s="38" t="s">
        <v>390</v>
      </c>
      <c r="V19" s="38" t="s">
        <v>178</v>
      </c>
      <c r="W19" s="38" t="s">
        <v>390</v>
      </c>
      <c r="X19" s="14" t="s">
        <v>210</v>
      </c>
      <c r="Y19" s="13">
        <v>13.4</v>
      </c>
      <c r="Z19" s="13">
        <v>15.2</v>
      </c>
      <c r="AA19" s="13">
        <v>8.9</v>
      </c>
      <c r="AB19" s="12" t="s">
        <v>175</v>
      </c>
      <c r="AC19" s="13">
        <v>-0.8</v>
      </c>
      <c r="AD19" s="13" t="s">
        <v>282</v>
      </c>
      <c r="AE19" s="13" t="s">
        <v>281</v>
      </c>
      <c r="AF19" s="13">
        <v>-0.8</v>
      </c>
      <c r="AG19" s="13"/>
      <c r="AH19" s="12" t="s">
        <v>280</v>
      </c>
      <c r="AI19" s="12" t="s">
        <v>280</v>
      </c>
      <c r="AJ19" s="12" t="s">
        <v>165</v>
      </c>
      <c r="AK19" s="9"/>
      <c r="AL19" s="9" t="s">
        <v>692</v>
      </c>
      <c r="AM19" s="21" t="s">
        <v>693</v>
      </c>
    </row>
    <row r="20" spans="1:39" s="6" customFormat="1">
      <c r="A20" s="7">
        <v>45354</v>
      </c>
      <c r="B20" s="15" t="s">
        <v>108</v>
      </c>
      <c r="C20" s="9" t="s">
        <v>167</v>
      </c>
      <c r="D20" s="10">
        <v>6.4641203703703701E-2</v>
      </c>
      <c r="E20" s="9" t="s">
        <v>653</v>
      </c>
      <c r="F20" s="11">
        <v>12.2</v>
      </c>
      <c r="G20" s="11">
        <v>10.6</v>
      </c>
      <c r="H20" s="11">
        <v>11.5</v>
      </c>
      <c r="I20" s="11">
        <v>12</v>
      </c>
      <c r="J20" s="11">
        <v>11.6</v>
      </c>
      <c r="K20" s="11">
        <v>12</v>
      </c>
      <c r="L20" s="11">
        <v>11.5</v>
      </c>
      <c r="M20" s="11">
        <v>12.1</v>
      </c>
      <c r="N20" s="16">
        <f t="shared" si="0"/>
        <v>34.299999999999997</v>
      </c>
      <c r="O20" s="16">
        <f t="shared" si="1"/>
        <v>23.6</v>
      </c>
      <c r="P20" s="16">
        <f t="shared" si="2"/>
        <v>35.6</v>
      </c>
      <c r="Q20" s="17">
        <f t="shared" si="3"/>
        <v>57.9</v>
      </c>
      <c r="R20" s="17">
        <f t="shared" si="4"/>
        <v>59.2</v>
      </c>
      <c r="S20" s="12" t="s">
        <v>179</v>
      </c>
      <c r="T20" s="12" t="s">
        <v>168</v>
      </c>
      <c r="U20" s="38" t="s">
        <v>219</v>
      </c>
      <c r="V20" s="38" t="s">
        <v>218</v>
      </c>
      <c r="W20" s="38" t="s">
        <v>654</v>
      </c>
      <c r="X20" s="14" t="s">
        <v>210</v>
      </c>
      <c r="Y20" s="13">
        <v>13.4</v>
      </c>
      <c r="Z20" s="13">
        <v>15.2</v>
      </c>
      <c r="AA20" s="13">
        <v>8.9</v>
      </c>
      <c r="AB20" s="12" t="s">
        <v>175</v>
      </c>
      <c r="AC20" s="13">
        <v>-0.8</v>
      </c>
      <c r="AD20" s="13" t="s">
        <v>282</v>
      </c>
      <c r="AE20" s="13" t="s">
        <v>281</v>
      </c>
      <c r="AF20" s="13">
        <v>-0.8</v>
      </c>
      <c r="AG20" s="13"/>
      <c r="AH20" s="12" t="s">
        <v>280</v>
      </c>
      <c r="AI20" s="12" t="s">
        <v>280</v>
      </c>
      <c r="AJ20" s="12" t="s">
        <v>175</v>
      </c>
      <c r="AK20" s="9"/>
      <c r="AL20" s="9" t="s">
        <v>698</v>
      </c>
      <c r="AM20" s="21" t="s">
        <v>699</v>
      </c>
    </row>
    <row r="21" spans="1:39" s="6" customFormat="1">
      <c r="A21" s="7">
        <v>45361</v>
      </c>
      <c r="B21" s="15" t="s">
        <v>105</v>
      </c>
      <c r="C21" s="9" t="s">
        <v>167</v>
      </c>
      <c r="D21" s="10">
        <v>6.4629629629629634E-2</v>
      </c>
      <c r="E21" s="9" t="s">
        <v>732</v>
      </c>
      <c r="F21" s="11">
        <v>12.4</v>
      </c>
      <c r="G21" s="11">
        <v>11.2</v>
      </c>
      <c r="H21" s="11">
        <v>11</v>
      </c>
      <c r="I21" s="11">
        <v>11.3</v>
      </c>
      <c r="J21" s="11">
        <v>11.7</v>
      </c>
      <c r="K21" s="11">
        <v>11.7</v>
      </c>
      <c r="L21" s="11">
        <v>12</v>
      </c>
      <c r="M21" s="11">
        <v>12.1</v>
      </c>
      <c r="N21" s="16">
        <f t="shared" si="0"/>
        <v>34.6</v>
      </c>
      <c r="O21" s="16">
        <f t="shared" si="1"/>
        <v>23</v>
      </c>
      <c r="P21" s="16">
        <f t="shared" si="2"/>
        <v>35.799999999999997</v>
      </c>
      <c r="Q21" s="17">
        <f t="shared" si="3"/>
        <v>57.600000000000009</v>
      </c>
      <c r="R21" s="17">
        <f t="shared" si="4"/>
        <v>58.800000000000004</v>
      </c>
      <c r="S21" s="12" t="s">
        <v>179</v>
      </c>
      <c r="T21" s="12" t="s">
        <v>180</v>
      </c>
      <c r="U21" s="38" t="s">
        <v>182</v>
      </c>
      <c r="V21" s="38" t="s">
        <v>219</v>
      </c>
      <c r="W21" s="38" t="s">
        <v>233</v>
      </c>
      <c r="X21" s="14" t="s">
        <v>210</v>
      </c>
      <c r="Y21" s="13">
        <v>12.9</v>
      </c>
      <c r="Z21" s="13">
        <v>11.4</v>
      </c>
      <c r="AA21" s="13">
        <v>9.4</v>
      </c>
      <c r="AB21" s="12" t="s">
        <v>165</v>
      </c>
      <c r="AC21" s="13">
        <v>0.1</v>
      </c>
      <c r="AD21" s="13" t="s">
        <v>282</v>
      </c>
      <c r="AE21" s="13">
        <v>0.3</v>
      </c>
      <c r="AF21" s="13">
        <v>-0.2</v>
      </c>
      <c r="AG21" s="13"/>
      <c r="AH21" s="12" t="s">
        <v>280</v>
      </c>
      <c r="AI21" s="12" t="s">
        <v>171</v>
      </c>
      <c r="AJ21" s="12" t="s">
        <v>165</v>
      </c>
      <c r="AK21" s="9"/>
      <c r="AL21" s="9" t="s">
        <v>772</v>
      </c>
      <c r="AM21" s="21" t="s">
        <v>773</v>
      </c>
    </row>
    <row r="22" spans="1:39" s="6" customFormat="1">
      <c r="A22" s="7">
        <v>45361</v>
      </c>
      <c r="B22" s="27" t="s">
        <v>106</v>
      </c>
      <c r="C22" s="9" t="s">
        <v>167</v>
      </c>
      <c r="D22" s="10">
        <v>6.5347222222222223E-2</v>
      </c>
      <c r="E22" s="9" t="s">
        <v>733</v>
      </c>
      <c r="F22" s="11">
        <v>12.2</v>
      </c>
      <c r="G22" s="11">
        <v>10.9</v>
      </c>
      <c r="H22" s="11">
        <v>11.4</v>
      </c>
      <c r="I22" s="11">
        <v>12</v>
      </c>
      <c r="J22" s="11">
        <v>12.1</v>
      </c>
      <c r="K22" s="11">
        <v>12.2</v>
      </c>
      <c r="L22" s="11">
        <v>11.7</v>
      </c>
      <c r="M22" s="11">
        <v>12.1</v>
      </c>
      <c r="N22" s="16">
        <f t="shared" si="0"/>
        <v>34.5</v>
      </c>
      <c r="O22" s="16">
        <f t="shared" si="1"/>
        <v>24.1</v>
      </c>
      <c r="P22" s="16">
        <f t="shared" si="2"/>
        <v>36</v>
      </c>
      <c r="Q22" s="17">
        <f t="shared" si="3"/>
        <v>58.6</v>
      </c>
      <c r="R22" s="17">
        <f t="shared" si="4"/>
        <v>60.1</v>
      </c>
      <c r="S22" s="12" t="s">
        <v>179</v>
      </c>
      <c r="T22" s="12" t="s">
        <v>180</v>
      </c>
      <c r="U22" s="38" t="s">
        <v>360</v>
      </c>
      <c r="V22" s="38" t="s">
        <v>390</v>
      </c>
      <c r="W22" s="38" t="s">
        <v>212</v>
      </c>
      <c r="X22" s="14" t="s">
        <v>210</v>
      </c>
      <c r="Y22" s="13">
        <v>12.9</v>
      </c>
      <c r="Z22" s="13">
        <v>11.4</v>
      </c>
      <c r="AA22" s="13">
        <v>9.4</v>
      </c>
      <c r="AB22" s="12" t="s">
        <v>165</v>
      </c>
      <c r="AC22" s="13">
        <v>0.4</v>
      </c>
      <c r="AD22" s="13" t="s">
        <v>282</v>
      </c>
      <c r="AE22" s="13">
        <v>0.6</v>
      </c>
      <c r="AF22" s="13">
        <v>-0.2</v>
      </c>
      <c r="AG22" s="13"/>
      <c r="AH22" s="12" t="s">
        <v>171</v>
      </c>
      <c r="AI22" s="12" t="s">
        <v>171</v>
      </c>
      <c r="AJ22" s="12" t="s">
        <v>165</v>
      </c>
      <c r="AK22" s="9"/>
      <c r="AL22" s="9" t="s">
        <v>774</v>
      </c>
      <c r="AM22" s="21" t="s">
        <v>775</v>
      </c>
    </row>
    <row r="23" spans="1:39" s="6" customFormat="1">
      <c r="A23" s="7">
        <v>45367</v>
      </c>
      <c r="B23" s="15" t="s">
        <v>115</v>
      </c>
      <c r="C23" s="9" t="s">
        <v>167</v>
      </c>
      <c r="D23" s="10">
        <v>6.537037037037037E-2</v>
      </c>
      <c r="E23" s="9" t="s">
        <v>786</v>
      </c>
      <c r="F23" s="11">
        <v>13</v>
      </c>
      <c r="G23" s="11">
        <v>11.1</v>
      </c>
      <c r="H23" s="11">
        <v>11</v>
      </c>
      <c r="I23" s="11">
        <v>12.1</v>
      </c>
      <c r="J23" s="11">
        <v>12.3</v>
      </c>
      <c r="K23" s="11">
        <v>12.1</v>
      </c>
      <c r="L23" s="11">
        <v>11.6</v>
      </c>
      <c r="M23" s="11">
        <v>11.6</v>
      </c>
      <c r="N23" s="16">
        <f t="shared" si="0"/>
        <v>35.1</v>
      </c>
      <c r="O23" s="16">
        <f t="shared" si="1"/>
        <v>24.4</v>
      </c>
      <c r="P23" s="16">
        <f t="shared" si="2"/>
        <v>35.299999999999997</v>
      </c>
      <c r="Q23" s="17">
        <f t="shared" si="3"/>
        <v>59.5</v>
      </c>
      <c r="R23" s="17">
        <f t="shared" si="4"/>
        <v>59.7</v>
      </c>
      <c r="S23" s="12" t="s">
        <v>176</v>
      </c>
      <c r="T23" s="12" t="s">
        <v>367</v>
      </c>
      <c r="U23" s="38" t="s">
        <v>458</v>
      </c>
      <c r="V23" s="38" t="s">
        <v>184</v>
      </c>
      <c r="W23" s="38" t="s">
        <v>727</v>
      </c>
      <c r="X23" s="14" t="s">
        <v>210</v>
      </c>
      <c r="Y23" s="13">
        <v>10.1</v>
      </c>
      <c r="Z23" s="13">
        <v>13.6</v>
      </c>
      <c r="AA23" s="13">
        <v>9.4</v>
      </c>
      <c r="AB23" s="12" t="s">
        <v>175</v>
      </c>
      <c r="AC23" s="13">
        <v>-0.1</v>
      </c>
      <c r="AD23" s="13" t="s">
        <v>282</v>
      </c>
      <c r="AE23" s="13">
        <v>0.5</v>
      </c>
      <c r="AF23" s="13">
        <v>-0.6</v>
      </c>
      <c r="AG23" s="13"/>
      <c r="AH23" s="12" t="s">
        <v>171</v>
      </c>
      <c r="AI23" s="12" t="s">
        <v>280</v>
      </c>
      <c r="AJ23" s="12" t="s">
        <v>165</v>
      </c>
      <c r="AK23" s="9"/>
      <c r="AL23" s="9" t="s">
        <v>813</v>
      </c>
      <c r="AM23" s="21" t="s">
        <v>814</v>
      </c>
    </row>
    <row r="24" spans="1:39" s="6" customFormat="1">
      <c r="A24" s="7">
        <v>45368</v>
      </c>
      <c r="B24" s="15" t="s">
        <v>109</v>
      </c>
      <c r="C24" s="9" t="s">
        <v>167</v>
      </c>
      <c r="D24" s="10">
        <v>6.6030092592592599E-2</v>
      </c>
      <c r="E24" s="9" t="s">
        <v>795</v>
      </c>
      <c r="F24" s="11">
        <v>12.8</v>
      </c>
      <c r="G24" s="11">
        <v>11.5</v>
      </c>
      <c r="H24" s="11">
        <v>12.1</v>
      </c>
      <c r="I24" s="11">
        <v>11.7</v>
      </c>
      <c r="J24" s="11">
        <v>11.8</v>
      </c>
      <c r="K24" s="11">
        <v>12</v>
      </c>
      <c r="L24" s="11">
        <v>11.6</v>
      </c>
      <c r="M24" s="11">
        <v>12</v>
      </c>
      <c r="N24" s="16">
        <f t="shared" si="0"/>
        <v>36.4</v>
      </c>
      <c r="O24" s="16">
        <f t="shared" si="1"/>
        <v>23.5</v>
      </c>
      <c r="P24" s="16">
        <f t="shared" si="2"/>
        <v>35.6</v>
      </c>
      <c r="Q24" s="17">
        <f t="shared" si="3"/>
        <v>59.899999999999991</v>
      </c>
      <c r="R24" s="17">
        <f t="shared" si="4"/>
        <v>59.1</v>
      </c>
      <c r="S24" s="12" t="s">
        <v>185</v>
      </c>
      <c r="T24" s="12" t="s">
        <v>168</v>
      </c>
      <c r="U24" s="38" t="s">
        <v>259</v>
      </c>
      <c r="V24" s="38" t="s">
        <v>239</v>
      </c>
      <c r="W24" s="38" t="s">
        <v>251</v>
      </c>
      <c r="X24" s="14" t="s">
        <v>210</v>
      </c>
      <c r="Y24" s="13">
        <v>11.9</v>
      </c>
      <c r="Z24" s="13">
        <v>13.4</v>
      </c>
      <c r="AA24" s="13">
        <v>9.6999999999999993</v>
      </c>
      <c r="AB24" s="12" t="s">
        <v>175</v>
      </c>
      <c r="AC24" s="13">
        <v>-0.1</v>
      </c>
      <c r="AD24" s="13">
        <v>-0.2</v>
      </c>
      <c r="AE24" s="13">
        <v>0.6</v>
      </c>
      <c r="AF24" s="13">
        <v>-0.9</v>
      </c>
      <c r="AG24" s="13"/>
      <c r="AH24" s="12" t="s">
        <v>171</v>
      </c>
      <c r="AI24" s="12" t="s">
        <v>280</v>
      </c>
      <c r="AJ24" s="12" t="s">
        <v>165</v>
      </c>
      <c r="AK24" s="9" t="s">
        <v>443</v>
      </c>
      <c r="AL24" s="9" t="s">
        <v>832</v>
      </c>
      <c r="AM24" s="21" t="s">
        <v>833</v>
      </c>
    </row>
    <row r="25" spans="1:39" s="6" customFormat="1">
      <c r="A25" s="7">
        <v>45368</v>
      </c>
      <c r="B25" s="15" t="s">
        <v>108</v>
      </c>
      <c r="C25" s="9" t="s">
        <v>167</v>
      </c>
      <c r="D25" s="10">
        <v>6.4629629629629634E-2</v>
      </c>
      <c r="E25" s="9" t="s">
        <v>798</v>
      </c>
      <c r="F25" s="11">
        <v>12.3</v>
      </c>
      <c r="G25" s="11">
        <v>11</v>
      </c>
      <c r="H25" s="11">
        <v>11.2</v>
      </c>
      <c r="I25" s="11">
        <v>11.8</v>
      </c>
      <c r="J25" s="11">
        <v>11.6</v>
      </c>
      <c r="K25" s="11">
        <v>11.6</v>
      </c>
      <c r="L25" s="11">
        <v>11.8</v>
      </c>
      <c r="M25" s="11">
        <v>12.1</v>
      </c>
      <c r="N25" s="16">
        <f t="shared" si="0"/>
        <v>34.5</v>
      </c>
      <c r="O25" s="16">
        <f t="shared" si="1"/>
        <v>23.4</v>
      </c>
      <c r="P25" s="16">
        <f t="shared" si="2"/>
        <v>35.5</v>
      </c>
      <c r="Q25" s="17">
        <f t="shared" si="3"/>
        <v>57.9</v>
      </c>
      <c r="R25" s="17">
        <f t="shared" si="4"/>
        <v>58.9</v>
      </c>
      <c r="S25" s="12" t="s">
        <v>179</v>
      </c>
      <c r="T25" s="12" t="s">
        <v>168</v>
      </c>
      <c r="U25" s="38" t="s">
        <v>169</v>
      </c>
      <c r="V25" s="38" t="s">
        <v>645</v>
      </c>
      <c r="W25" s="38" t="s">
        <v>203</v>
      </c>
      <c r="X25" s="14" t="s">
        <v>210</v>
      </c>
      <c r="Y25" s="13">
        <v>11.9</v>
      </c>
      <c r="Z25" s="13">
        <v>13.4</v>
      </c>
      <c r="AA25" s="13">
        <v>9.6999999999999993</v>
      </c>
      <c r="AB25" s="12" t="s">
        <v>175</v>
      </c>
      <c r="AC25" s="13">
        <v>-0.9</v>
      </c>
      <c r="AD25" s="13" t="s">
        <v>282</v>
      </c>
      <c r="AE25" s="13" t="s">
        <v>281</v>
      </c>
      <c r="AF25" s="13">
        <v>-0.9</v>
      </c>
      <c r="AG25" s="13"/>
      <c r="AH25" s="12" t="s">
        <v>280</v>
      </c>
      <c r="AI25" s="12" t="s">
        <v>280</v>
      </c>
      <c r="AJ25" s="12" t="s">
        <v>165</v>
      </c>
      <c r="AK25" s="9" t="s">
        <v>443</v>
      </c>
      <c r="AL25" s="9" t="s">
        <v>838</v>
      </c>
      <c r="AM25" s="21" t="s">
        <v>839</v>
      </c>
    </row>
    <row r="26" spans="1:39" s="6" customFormat="1">
      <c r="A26" s="7">
        <v>45374</v>
      </c>
      <c r="B26" s="15" t="s">
        <v>109</v>
      </c>
      <c r="C26" s="9" t="s">
        <v>167</v>
      </c>
      <c r="D26" s="10">
        <v>6.537037037037037E-2</v>
      </c>
      <c r="E26" s="9" t="s">
        <v>870</v>
      </c>
      <c r="F26" s="11">
        <v>12.6</v>
      </c>
      <c r="G26" s="11">
        <v>11.6</v>
      </c>
      <c r="H26" s="11">
        <v>11.7</v>
      </c>
      <c r="I26" s="11">
        <v>11.8</v>
      </c>
      <c r="J26" s="11">
        <v>12</v>
      </c>
      <c r="K26" s="11">
        <v>11.8</v>
      </c>
      <c r="L26" s="11">
        <v>11.6</v>
      </c>
      <c r="M26" s="11">
        <v>11.7</v>
      </c>
      <c r="N26" s="16">
        <f t="shared" si="0"/>
        <v>35.9</v>
      </c>
      <c r="O26" s="16">
        <f t="shared" si="1"/>
        <v>23.8</v>
      </c>
      <c r="P26" s="16">
        <f t="shared" si="2"/>
        <v>35.099999999999994</v>
      </c>
      <c r="Q26" s="17">
        <f t="shared" si="3"/>
        <v>59.7</v>
      </c>
      <c r="R26" s="17">
        <f t="shared" si="4"/>
        <v>58.900000000000006</v>
      </c>
      <c r="S26" s="12" t="s">
        <v>185</v>
      </c>
      <c r="T26" s="12" t="s">
        <v>168</v>
      </c>
      <c r="U26" s="38" t="s">
        <v>353</v>
      </c>
      <c r="V26" s="38" t="s">
        <v>178</v>
      </c>
      <c r="W26" s="38" t="s">
        <v>370</v>
      </c>
      <c r="X26" s="14" t="s">
        <v>210</v>
      </c>
      <c r="Y26" s="13">
        <v>10.8</v>
      </c>
      <c r="Z26" s="13">
        <v>12.9</v>
      </c>
      <c r="AA26" s="13">
        <v>10.4</v>
      </c>
      <c r="AB26" s="12" t="s">
        <v>175</v>
      </c>
      <c r="AC26" s="13">
        <v>-0.8</v>
      </c>
      <c r="AD26" s="13">
        <v>-0.2</v>
      </c>
      <c r="AE26" s="13" t="s">
        <v>281</v>
      </c>
      <c r="AF26" s="13">
        <v>-1</v>
      </c>
      <c r="AG26" s="13"/>
      <c r="AH26" s="12" t="s">
        <v>280</v>
      </c>
      <c r="AI26" s="12" t="s">
        <v>280</v>
      </c>
      <c r="AJ26" s="12" t="s">
        <v>166</v>
      </c>
      <c r="AK26" s="9"/>
      <c r="AL26" s="9" t="s">
        <v>879</v>
      </c>
      <c r="AM26" s="21" t="s">
        <v>880</v>
      </c>
    </row>
    <row r="27" spans="1:39" s="6" customFormat="1">
      <c r="A27" s="7">
        <v>45375</v>
      </c>
      <c r="B27" s="15" t="s">
        <v>110</v>
      </c>
      <c r="C27" s="9" t="s">
        <v>167</v>
      </c>
      <c r="D27" s="10">
        <v>6.3993055555555553E-2</v>
      </c>
      <c r="E27" s="9" t="s">
        <v>653</v>
      </c>
      <c r="F27" s="11">
        <v>12.6</v>
      </c>
      <c r="G27" s="11">
        <v>11.2</v>
      </c>
      <c r="H27" s="11">
        <v>11.2</v>
      </c>
      <c r="I27" s="11">
        <v>11.4</v>
      </c>
      <c r="J27" s="11">
        <v>11.9</v>
      </c>
      <c r="K27" s="11">
        <v>12</v>
      </c>
      <c r="L27" s="11">
        <v>11.4</v>
      </c>
      <c r="M27" s="11">
        <v>11.2</v>
      </c>
      <c r="N27" s="16">
        <f t="shared" si="0"/>
        <v>35</v>
      </c>
      <c r="O27" s="16">
        <f t="shared" si="1"/>
        <v>23.3</v>
      </c>
      <c r="P27" s="16">
        <f t="shared" si="2"/>
        <v>34.599999999999994</v>
      </c>
      <c r="Q27" s="17">
        <f t="shared" si="3"/>
        <v>58.3</v>
      </c>
      <c r="R27" s="17">
        <f t="shared" si="4"/>
        <v>57.899999999999991</v>
      </c>
      <c r="S27" s="12" t="s">
        <v>185</v>
      </c>
      <c r="T27" s="12" t="s">
        <v>222</v>
      </c>
      <c r="U27" s="38" t="s">
        <v>219</v>
      </c>
      <c r="V27" s="38" t="s">
        <v>203</v>
      </c>
      <c r="W27" s="38" t="s">
        <v>197</v>
      </c>
      <c r="X27" s="14" t="s">
        <v>210</v>
      </c>
      <c r="Y27" s="13">
        <v>10.8</v>
      </c>
      <c r="Z27" s="13">
        <v>13.4</v>
      </c>
      <c r="AA27" s="13">
        <v>10.3</v>
      </c>
      <c r="AB27" s="12" t="s">
        <v>175</v>
      </c>
      <c r="AC27" s="13">
        <v>-0.8</v>
      </c>
      <c r="AD27" s="13" t="s">
        <v>282</v>
      </c>
      <c r="AE27" s="13">
        <v>0.2</v>
      </c>
      <c r="AF27" s="13">
        <v>-1</v>
      </c>
      <c r="AG27" s="13"/>
      <c r="AH27" s="12" t="s">
        <v>280</v>
      </c>
      <c r="AI27" s="12" t="s">
        <v>171</v>
      </c>
      <c r="AJ27" s="12" t="s">
        <v>165</v>
      </c>
      <c r="AK27" s="9"/>
      <c r="AL27" s="9" t="s">
        <v>911</v>
      </c>
      <c r="AM27" s="21" t="s">
        <v>912</v>
      </c>
    </row>
    <row r="28" spans="1:39" s="6" customFormat="1">
      <c r="A28" s="7">
        <v>45381</v>
      </c>
      <c r="B28" s="15" t="s">
        <v>108</v>
      </c>
      <c r="C28" s="9" t="s">
        <v>395</v>
      </c>
      <c r="D28" s="10">
        <v>6.4606481481481487E-2</v>
      </c>
      <c r="E28" s="9" t="s">
        <v>928</v>
      </c>
      <c r="F28" s="11">
        <v>12.6</v>
      </c>
      <c r="G28" s="11">
        <v>10.5</v>
      </c>
      <c r="H28" s="11">
        <v>10.9</v>
      </c>
      <c r="I28" s="11">
        <v>11.4</v>
      </c>
      <c r="J28" s="11">
        <v>12.1</v>
      </c>
      <c r="K28" s="11">
        <v>12.2</v>
      </c>
      <c r="L28" s="11">
        <v>12</v>
      </c>
      <c r="M28" s="11">
        <v>11.5</v>
      </c>
      <c r="N28" s="16">
        <f t="shared" si="0"/>
        <v>34</v>
      </c>
      <c r="O28" s="16">
        <f t="shared" si="1"/>
        <v>23.5</v>
      </c>
      <c r="P28" s="16">
        <f t="shared" si="2"/>
        <v>35.700000000000003</v>
      </c>
      <c r="Q28" s="17">
        <f t="shared" si="3"/>
        <v>57.5</v>
      </c>
      <c r="R28" s="17">
        <f t="shared" si="4"/>
        <v>59.2</v>
      </c>
      <c r="S28" s="12" t="s">
        <v>179</v>
      </c>
      <c r="T28" s="12" t="s">
        <v>180</v>
      </c>
      <c r="U28" s="38" t="s">
        <v>209</v>
      </c>
      <c r="V28" s="38" t="s">
        <v>184</v>
      </c>
      <c r="W28" s="38" t="s">
        <v>640</v>
      </c>
      <c r="X28" s="14" t="s">
        <v>175</v>
      </c>
      <c r="Y28" s="13">
        <v>14.9</v>
      </c>
      <c r="Z28" s="13">
        <v>16.2</v>
      </c>
      <c r="AA28" s="13">
        <v>8.5</v>
      </c>
      <c r="AB28" s="12" t="s">
        <v>175</v>
      </c>
      <c r="AC28" s="13">
        <v>-1.1000000000000001</v>
      </c>
      <c r="AD28" s="13" t="s">
        <v>282</v>
      </c>
      <c r="AE28" s="13" t="s">
        <v>281</v>
      </c>
      <c r="AF28" s="13">
        <v>-1.1000000000000001</v>
      </c>
      <c r="AG28" s="13"/>
      <c r="AH28" s="12" t="s">
        <v>280</v>
      </c>
      <c r="AI28" s="12" t="s">
        <v>280</v>
      </c>
      <c r="AJ28" s="12" t="s">
        <v>165</v>
      </c>
      <c r="AK28" s="9"/>
      <c r="AL28" s="9" t="s">
        <v>959</v>
      </c>
      <c r="AM28" s="21" t="s">
        <v>960</v>
      </c>
    </row>
    <row r="29" spans="1:39" s="6" customFormat="1">
      <c r="A29" s="7">
        <v>45381</v>
      </c>
      <c r="B29" s="15" t="s">
        <v>105</v>
      </c>
      <c r="C29" s="9" t="s">
        <v>395</v>
      </c>
      <c r="D29" s="10">
        <v>6.3993055555555553E-2</v>
      </c>
      <c r="E29" s="9" t="s">
        <v>378</v>
      </c>
      <c r="F29" s="11">
        <v>12.7</v>
      </c>
      <c r="G29" s="11">
        <v>11.5</v>
      </c>
      <c r="H29" s="11">
        <v>11.3</v>
      </c>
      <c r="I29" s="11">
        <v>11.3</v>
      </c>
      <c r="J29" s="11">
        <v>11</v>
      </c>
      <c r="K29" s="11">
        <v>11.4</v>
      </c>
      <c r="L29" s="11">
        <v>11.4</v>
      </c>
      <c r="M29" s="11">
        <v>12.3</v>
      </c>
      <c r="N29" s="16">
        <f t="shared" si="0"/>
        <v>35.5</v>
      </c>
      <c r="O29" s="16">
        <f t="shared" si="1"/>
        <v>22.3</v>
      </c>
      <c r="P29" s="16">
        <f t="shared" si="2"/>
        <v>35.1</v>
      </c>
      <c r="Q29" s="17">
        <f t="shared" si="3"/>
        <v>57.8</v>
      </c>
      <c r="R29" s="17">
        <f t="shared" si="4"/>
        <v>57.400000000000006</v>
      </c>
      <c r="S29" s="12" t="s">
        <v>176</v>
      </c>
      <c r="T29" s="12" t="s">
        <v>168</v>
      </c>
      <c r="U29" s="38" t="s">
        <v>239</v>
      </c>
      <c r="V29" s="38" t="s">
        <v>178</v>
      </c>
      <c r="W29" s="38" t="s">
        <v>213</v>
      </c>
      <c r="X29" s="14" t="s">
        <v>175</v>
      </c>
      <c r="Y29" s="13">
        <v>14.9</v>
      </c>
      <c r="Z29" s="13">
        <v>16.2</v>
      </c>
      <c r="AA29" s="13">
        <v>8.5</v>
      </c>
      <c r="AB29" s="12" t="s">
        <v>175</v>
      </c>
      <c r="AC29" s="13">
        <v>-0.2</v>
      </c>
      <c r="AD29" s="13" t="s">
        <v>282</v>
      </c>
      <c r="AE29" s="13">
        <v>1</v>
      </c>
      <c r="AF29" s="13">
        <v>-1.2</v>
      </c>
      <c r="AG29" s="13"/>
      <c r="AH29" s="12" t="s">
        <v>172</v>
      </c>
      <c r="AI29" s="12" t="s">
        <v>280</v>
      </c>
      <c r="AJ29" s="12" t="s">
        <v>165</v>
      </c>
      <c r="AK29" s="9"/>
      <c r="AL29" s="9"/>
      <c r="AM29" s="21"/>
    </row>
    <row r="30" spans="1:39" s="6" customFormat="1">
      <c r="A30" s="7">
        <v>45382</v>
      </c>
      <c r="B30" s="15" t="s">
        <v>115</v>
      </c>
      <c r="C30" s="9" t="s">
        <v>167</v>
      </c>
      <c r="D30" s="10">
        <v>6.4664351851851848E-2</v>
      </c>
      <c r="E30" s="9" t="s">
        <v>937</v>
      </c>
      <c r="F30" s="11">
        <v>12.4</v>
      </c>
      <c r="G30" s="11">
        <v>11.3</v>
      </c>
      <c r="H30" s="11">
        <v>11.8</v>
      </c>
      <c r="I30" s="11">
        <v>11.7</v>
      </c>
      <c r="J30" s="11">
        <v>11.6</v>
      </c>
      <c r="K30" s="11">
        <v>11.5</v>
      </c>
      <c r="L30" s="11">
        <v>11.6</v>
      </c>
      <c r="M30" s="11">
        <v>11.8</v>
      </c>
      <c r="N30" s="16">
        <f t="shared" si="0"/>
        <v>35.5</v>
      </c>
      <c r="O30" s="16">
        <f t="shared" si="1"/>
        <v>23.299999999999997</v>
      </c>
      <c r="P30" s="16">
        <f t="shared" si="2"/>
        <v>34.900000000000006</v>
      </c>
      <c r="Q30" s="17">
        <f t="shared" si="3"/>
        <v>58.800000000000004</v>
      </c>
      <c r="R30" s="17">
        <f t="shared" si="4"/>
        <v>58.2</v>
      </c>
      <c r="S30" s="12" t="s">
        <v>176</v>
      </c>
      <c r="T30" s="12" t="s">
        <v>168</v>
      </c>
      <c r="U30" s="38" t="s">
        <v>209</v>
      </c>
      <c r="V30" s="38" t="s">
        <v>178</v>
      </c>
      <c r="W30" s="38" t="s">
        <v>239</v>
      </c>
      <c r="X30" s="14" t="s">
        <v>175</v>
      </c>
      <c r="Y30" s="13">
        <v>14.9</v>
      </c>
      <c r="Z30" s="13">
        <v>15.3</v>
      </c>
      <c r="AA30" s="13">
        <v>9.1999999999999993</v>
      </c>
      <c r="AB30" s="12" t="s">
        <v>210</v>
      </c>
      <c r="AC30" s="13">
        <v>-1.2</v>
      </c>
      <c r="AD30" s="13">
        <v>-0.1</v>
      </c>
      <c r="AE30" s="13" t="s">
        <v>281</v>
      </c>
      <c r="AF30" s="13">
        <v>-1.3</v>
      </c>
      <c r="AG30" s="13"/>
      <c r="AH30" s="12" t="s">
        <v>280</v>
      </c>
      <c r="AI30" s="12" t="s">
        <v>280</v>
      </c>
      <c r="AJ30" s="12" t="s">
        <v>165</v>
      </c>
      <c r="AK30" s="9"/>
      <c r="AL30" s="9" t="s">
        <v>975</v>
      </c>
      <c r="AM30" s="21" t="s">
        <v>976</v>
      </c>
    </row>
    <row r="31" spans="1:39" s="6" customFormat="1">
      <c r="A31" s="7">
        <v>45382</v>
      </c>
      <c r="B31" s="15" t="s">
        <v>111</v>
      </c>
      <c r="C31" s="9" t="s">
        <v>167</v>
      </c>
      <c r="D31" s="10">
        <v>6.5335648148148143E-2</v>
      </c>
      <c r="E31" s="9" t="s">
        <v>939</v>
      </c>
      <c r="F31" s="11">
        <v>12.6</v>
      </c>
      <c r="G31" s="11">
        <v>11.7</v>
      </c>
      <c r="H31" s="11">
        <v>12.3</v>
      </c>
      <c r="I31" s="11">
        <v>12</v>
      </c>
      <c r="J31" s="11">
        <v>11.8</v>
      </c>
      <c r="K31" s="11">
        <v>11.3</v>
      </c>
      <c r="L31" s="11">
        <v>11.3</v>
      </c>
      <c r="M31" s="11">
        <v>11.5</v>
      </c>
      <c r="N31" s="16">
        <f t="shared" si="0"/>
        <v>36.599999999999994</v>
      </c>
      <c r="O31" s="16">
        <f t="shared" si="1"/>
        <v>23.8</v>
      </c>
      <c r="P31" s="16">
        <f t="shared" si="2"/>
        <v>34.1</v>
      </c>
      <c r="Q31" s="17">
        <f t="shared" si="3"/>
        <v>60.399999999999991</v>
      </c>
      <c r="R31" s="17">
        <f t="shared" si="4"/>
        <v>57.900000000000006</v>
      </c>
      <c r="S31" s="12" t="s">
        <v>176</v>
      </c>
      <c r="T31" s="12" t="s">
        <v>367</v>
      </c>
      <c r="U31" s="38" t="s">
        <v>178</v>
      </c>
      <c r="V31" s="38" t="s">
        <v>184</v>
      </c>
      <c r="W31" s="38" t="s">
        <v>390</v>
      </c>
      <c r="X31" s="14" t="s">
        <v>175</v>
      </c>
      <c r="Y31" s="13">
        <v>14.9</v>
      </c>
      <c r="Z31" s="13">
        <v>15.3</v>
      </c>
      <c r="AA31" s="13">
        <v>9.1999999999999993</v>
      </c>
      <c r="AB31" s="12" t="s">
        <v>210</v>
      </c>
      <c r="AC31" s="13">
        <v>-0.4</v>
      </c>
      <c r="AD31" s="13">
        <v>-0.7</v>
      </c>
      <c r="AE31" s="13">
        <v>0.2</v>
      </c>
      <c r="AF31" s="13">
        <v>-1.3</v>
      </c>
      <c r="AG31" s="13"/>
      <c r="AH31" s="12" t="s">
        <v>280</v>
      </c>
      <c r="AI31" s="12" t="s">
        <v>280</v>
      </c>
      <c r="AJ31" s="12" t="s">
        <v>165</v>
      </c>
      <c r="AK31" s="9"/>
      <c r="AL31" s="9" t="s">
        <v>979</v>
      </c>
      <c r="AM31" s="21" t="s">
        <v>980</v>
      </c>
    </row>
    <row r="32" spans="1:39" s="6" customFormat="1">
      <c r="A32" s="7">
        <v>45388</v>
      </c>
      <c r="B32" s="15" t="s">
        <v>106</v>
      </c>
      <c r="C32" s="9" t="s">
        <v>395</v>
      </c>
      <c r="D32" s="10">
        <v>6.5324074074074076E-2</v>
      </c>
      <c r="E32" s="9" t="s">
        <v>998</v>
      </c>
      <c r="F32" s="11">
        <v>12.7</v>
      </c>
      <c r="G32" s="11">
        <v>11.6</v>
      </c>
      <c r="H32" s="11">
        <v>11.7</v>
      </c>
      <c r="I32" s="11">
        <v>11.3</v>
      </c>
      <c r="J32" s="11">
        <v>11.6</v>
      </c>
      <c r="K32" s="11">
        <v>11.9</v>
      </c>
      <c r="L32" s="11">
        <v>11.7</v>
      </c>
      <c r="M32" s="11">
        <v>11.9</v>
      </c>
      <c r="N32" s="16">
        <f t="shared" si="0"/>
        <v>36</v>
      </c>
      <c r="O32" s="16">
        <f t="shared" si="1"/>
        <v>22.9</v>
      </c>
      <c r="P32" s="16">
        <f t="shared" si="2"/>
        <v>35.5</v>
      </c>
      <c r="Q32" s="17">
        <f t="shared" si="3"/>
        <v>58.9</v>
      </c>
      <c r="R32" s="17">
        <f t="shared" si="4"/>
        <v>58.4</v>
      </c>
      <c r="S32" s="12" t="s">
        <v>176</v>
      </c>
      <c r="T32" s="12" t="s">
        <v>168</v>
      </c>
      <c r="U32" s="38" t="s">
        <v>213</v>
      </c>
      <c r="V32" s="38" t="s">
        <v>213</v>
      </c>
      <c r="W32" s="38" t="s">
        <v>458</v>
      </c>
      <c r="X32" s="14" t="s">
        <v>175</v>
      </c>
      <c r="Y32" s="13">
        <v>14.1</v>
      </c>
      <c r="Z32" s="13">
        <v>16.100000000000001</v>
      </c>
      <c r="AA32" s="13">
        <v>9.1999999999999993</v>
      </c>
      <c r="AB32" s="12" t="s">
        <v>165</v>
      </c>
      <c r="AC32" s="13">
        <v>0.2</v>
      </c>
      <c r="AD32" s="13" t="s">
        <v>282</v>
      </c>
      <c r="AE32" s="13">
        <v>0.5</v>
      </c>
      <c r="AF32" s="13">
        <v>-0.3</v>
      </c>
      <c r="AG32" s="13"/>
      <c r="AH32" s="12" t="s">
        <v>171</v>
      </c>
      <c r="AI32" s="12" t="s">
        <v>280</v>
      </c>
      <c r="AJ32" s="12" t="s">
        <v>165</v>
      </c>
      <c r="AK32" s="9"/>
      <c r="AL32" s="9"/>
      <c r="AM32" s="21"/>
    </row>
    <row r="33" spans="1:39" s="6" customFormat="1">
      <c r="A33" s="7">
        <v>45389</v>
      </c>
      <c r="B33" s="15" t="s">
        <v>109</v>
      </c>
      <c r="C33" s="9" t="s">
        <v>573</v>
      </c>
      <c r="D33" s="10">
        <v>6.6053240740740746E-2</v>
      </c>
      <c r="E33" s="9" t="s">
        <v>1007</v>
      </c>
      <c r="F33" s="11">
        <v>12.7</v>
      </c>
      <c r="G33" s="11">
        <v>11.2</v>
      </c>
      <c r="H33" s="11">
        <v>11.2</v>
      </c>
      <c r="I33" s="11">
        <v>11.3</v>
      </c>
      <c r="J33" s="11">
        <v>11.8</v>
      </c>
      <c r="K33" s="11">
        <v>12.2</v>
      </c>
      <c r="L33" s="11">
        <v>12.5</v>
      </c>
      <c r="M33" s="11">
        <v>12.8</v>
      </c>
      <c r="N33" s="16">
        <f t="shared" si="0"/>
        <v>35.099999999999994</v>
      </c>
      <c r="O33" s="16">
        <f t="shared" si="1"/>
        <v>23.1</v>
      </c>
      <c r="P33" s="16">
        <f t="shared" si="2"/>
        <v>37.5</v>
      </c>
      <c r="Q33" s="17">
        <f t="shared" si="3"/>
        <v>58.199999999999989</v>
      </c>
      <c r="R33" s="17">
        <f t="shared" si="4"/>
        <v>60.599999999999994</v>
      </c>
      <c r="S33" s="12" t="s">
        <v>179</v>
      </c>
      <c r="T33" s="12" t="s">
        <v>180</v>
      </c>
      <c r="U33" s="38" t="s">
        <v>234</v>
      </c>
      <c r="V33" s="38" t="s">
        <v>251</v>
      </c>
      <c r="W33" s="38" t="s">
        <v>178</v>
      </c>
      <c r="X33" s="14" t="s">
        <v>175</v>
      </c>
      <c r="Y33" s="13">
        <v>15.4</v>
      </c>
      <c r="Z33" s="13">
        <v>17.8</v>
      </c>
      <c r="AA33" s="13">
        <v>8.1999999999999993</v>
      </c>
      <c r="AB33" s="12" t="s">
        <v>166</v>
      </c>
      <c r="AC33" s="13">
        <v>0.1</v>
      </c>
      <c r="AD33" s="13" t="s">
        <v>282</v>
      </c>
      <c r="AE33" s="13" t="s">
        <v>281</v>
      </c>
      <c r="AF33" s="13">
        <v>0.1</v>
      </c>
      <c r="AG33" s="13"/>
      <c r="AH33" s="12" t="s">
        <v>280</v>
      </c>
      <c r="AI33" s="12" t="s">
        <v>171</v>
      </c>
      <c r="AJ33" s="12" t="s">
        <v>166</v>
      </c>
      <c r="AK33" s="9"/>
      <c r="AL33" s="9" t="s">
        <v>1046</v>
      </c>
      <c r="AM33" s="21" t="s">
        <v>1047</v>
      </c>
    </row>
    <row r="34" spans="1:39" s="6" customFormat="1">
      <c r="A34" s="7">
        <v>45395</v>
      </c>
      <c r="B34" s="15" t="s">
        <v>109</v>
      </c>
      <c r="C34" s="9" t="s">
        <v>167</v>
      </c>
      <c r="D34" s="10">
        <v>6.537037037037037E-2</v>
      </c>
      <c r="E34" s="9" t="s">
        <v>1071</v>
      </c>
      <c r="F34" s="11">
        <v>12.6</v>
      </c>
      <c r="G34" s="11">
        <v>11.1</v>
      </c>
      <c r="H34" s="11">
        <v>11.7</v>
      </c>
      <c r="I34" s="11">
        <v>12.2</v>
      </c>
      <c r="J34" s="11">
        <v>12.1</v>
      </c>
      <c r="K34" s="11">
        <v>11.5</v>
      </c>
      <c r="L34" s="11">
        <v>11.7</v>
      </c>
      <c r="M34" s="11">
        <v>11.9</v>
      </c>
      <c r="N34" s="16">
        <f t="shared" si="0"/>
        <v>35.4</v>
      </c>
      <c r="O34" s="16">
        <f t="shared" si="1"/>
        <v>24.299999999999997</v>
      </c>
      <c r="P34" s="16">
        <f t="shared" si="2"/>
        <v>35.1</v>
      </c>
      <c r="Q34" s="17">
        <f t="shared" si="3"/>
        <v>59.699999999999996</v>
      </c>
      <c r="R34" s="17">
        <f t="shared" si="4"/>
        <v>59.4</v>
      </c>
      <c r="S34" s="12" t="s">
        <v>185</v>
      </c>
      <c r="T34" s="12" t="s">
        <v>168</v>
      </c>
      <c r="U34" s="38" t="s">
        <v>209</v>
      </c>
      <c r="V34" s="38" t="s">
        <v>251</v>
      </c>
      <c r="W34" s="38" t="s">
        <v>381</v>
      </c>
      <c r="X34" s="14" t="s">
        <v>175</v>
      </c>
      <c r="Y34" s="13">
        <v>12.6</v>
      </c>
      <c r="Z34" s="13">
        <v>14</v>
      </c>
      <c r="AA34" s="13">
        <v>9.3000000000000007</v>
      </c>
      <c r="AB34" s="12" t="s">
        <v>210</v>
      </c>
      <c r="AC34" s="13">
        <v>-0.8</v>
      </c>
      <c r="AD34" s="13">
        <v>-0.1</v>
      </c>
      <c r="AE34" s="13">
        <v>0.5</v>
      </c>
      <c r="AF34" s="13">
        <v>-1.4</v>
      </c>
      <c r="AG34" s="13"/>
      <c r="AH34" s="12" t="s">
        <v>171</v>
      </c>
      <c r="AI34" s="12" t="s">
        <v>280</v>
      </c>
      <c r="AJ34" s="12" t="s">
        <v>165</v>
      </c>
      <c r="AK34" s="9"/>
      <c r="AL34" s="9" t="s">
        <v>1099</v>
      </c>
      <c r="AM34" s="21" t="s">
        <v>1100</v>
      </c>
    </row>
    <row r="35" spans="1:39" s="6" customFormat="1">
      <c r="A35" s="7">
        <v>45542</v>
      </c>
      <c r="B35" s="15" t="s">
        <v>1135</v>
      </c>
      <c r="C35" s="9" t="s">
        <v>167</v>
      </c>
      <c r="D35" s="10">
        <v>6.4675925925925928E-2</v>
      </c>
      <c r="E35" s="9" t="s">
        <v>1142</v>
      </c>
      <c r="F35" s="11">
        <v>12.5</v>
      </c>
      <c r="G35" s="11">
        <v>11.1</v>
      </c>
      <c r="H35" s="11">
        <v>11.5</v>
      </c>
      <c r="I35" s="11">
        <v>12</v>
      </c>
      <c r="J35" s="11">
        <v>12.1</v>
      </c>
      <c r="K35" s="11">
        <v>11.8</v>
      </c>
      <c r="L35" s="11">
        <v>11.5</v>
      </c>
      <c r="M35" s="11">
        <v>11.3</v>
      </c>
      <c r="N35" s="16">
        <f t="shared" si="0"/>
        <v>35.1</v>
      </c>
      <c r="O35" s="16">
        <f t="shared" si="1"/>
        <v>24.1</v>
      </c>
      <c r="P35" s="16">
        <f t="shared" si="2"/>
        <v>34.6</v>
      </c>
      <c r="Q35" s="17">
        <f t="shared" si="3"/>
        <v>59.2</v>
      </c>
      <c r="R35" s="17">
        <f t="shared" si="4"/>
        <v>58.7</v>
      </c>
      <c r="S35" s="12" t="s">
        <v>185</v>
      </c>
      <c r="T35" s="12" t="s">
        <v>222</v>
      </c>
      <c r="U35" s="38" t="s">
        <v>182</v>
      </c>
      <c r="V35" s="38" t="s">
        <v>1143</v>
      </c>
      <c r="W35" s="38" t="s">
        <v>1144</v>
      </c>
      <c r="X35" s="14" t="s">
        <v>175</v>
      </c>
      <c r="Y35" s="13">
        <v>13</v>
      </c>
      <c r="Z35" s="13">
        <v>13.4</v>
      </c>
      <c r="AA35" s="13">
        <v>10.4</v>
      </c>
      <c r="AB35" s="12" t="s">
        <v>176</v>
      </c>
      <c r="AC35" s="13">
        <v>-2</v>
      </c>
      <c r="AD35" s="13" t="s">
        <v>282</v>
      </c>
      <c r="AE35" s="13">
        <v>0.7</v>
      </c>
      <c r="AF35" s="13">
        <v>-2.7</v>
      </c>
      <c r="AG35" s="13"/>
      <c r="AH35" s="12" t="s">
        <v>171</v>
      </c>
      <c r="AI35" s="12" t="s">
        <v>171</v>
      </c>
      <c r="AJ35" s="12" t="s">
        <v>166</v>
      </c>
      <c r="AK35" s="9"/>
      <c r="AL35" s="9" t="s">
        <v>1140</v>
      </c>
      <c r="AM35" s="21" t="s">
        <v>1141</v>
      </c>
    </row>
    <row r="36" spans="1:39" s="6" customFormat="1">
      <c r="A36" s="7">
        <v>45542</v>
      </c>
      <c r="B36" s="15" t="s">
        <v>1137</v>
      </c>
      <c r="C36" s="9" t="s">
        <v>167</v>
      </c>
      <c r="D36" s="10">
        <v>6.4652777777777781E-2</v>
      </c>
      <c r="E36" s="9" t="s">
        <v>1169</v>
      </c>
      <c r="F36" s="11">
        <v>12.8</v>
      </c>
      <c r="G36" s="11">
        <v>10.8</v>
      </c>
      <c r="H36" s="11">
        <v>11.7</v>
      </c>
      <c r="I36" s="11">
        <v>11.9</v>
      </c>
      <c r="J36" s="11">
        <v>11.9</v>
      </c>
      <c r="K36" s="11">
        <v>11.6</v>
      </c>
      <c r="L36" s="11">
        <v>11.7</v>
      </c>
      <c r="M36" s="11">
        <v>11.2</v>
      </c>
      <c r="N36" s="16">
        <f t="shared" si="0"/>
        <v>35.299999999999997</v>
      </c>
      <c r="O36" s="16">
        <f t="shared" si="1"/>
        <v>23.8</v>
      </c>
      <c r="P36" s="16">
        <f t="shared" si="2"/>
        <v>34.5</v>
      </c>
      <c r="Q36" s="17">
        <f t="shared" si="3"/>
        <v>59.099999999999994</v>
      </c>
      <c r="R36" s="17">
        <f t="shared" si="4"/>
        <v>58.3</v>
      </c>
      <c r="S36" s="12" t="s">
        <v>176</v>
      </c>
      <c r="T36" s="12" t="s">
        <v>367</v>
      </c>
      <c r="U36" s="38" t="s">
        <v>1157</v>
      </c>
      <c r="V36" s="38" t="s">
        <v>473</v>
      </c>
      <c r="W36" s="38" t="s">
        <v>227</v>
      </c>
      <c r="X36" s="14" t="s">
        <v>175</v>
      </c>
      <c r="Y36" s="13">
        <v>13</v>
      </c>
      <c r="Z36" s="13">
        <v>13.4</v>
      </c>
      <c r="AA36" s="13">
        <v>10.4</v>
      </c>
      <c r="AB36" s="12" t="s">
        <v>176</v>
      </c>
      <c r="AC36" s="13">
        <v>-1.5</v>
      </c>
      <c r="AD36" s="13">
        <v>-0.2</v>
      </c>
      <c r="AE36" s="13">
        <v>1</v>
      </c>
      <c r="AF36" s="13">
        <v>-2.7</v>
      </c>
      <c r="AG36" s="13"/>
      <c r="AH36" s="12" t="s">
        <v>172</v>
      </c>
      <c r="AI36" s="12" t="s">
        <v>171</v>
      </c>
      <c r="AJ36" s="12" t="s">
        <v>166</v>
      </c>
      <c r="AK36" s="9"/>
      <c r="AL36" s="9" t="s">
        <v>1167</v>
      </c>
      <c r="AM36" s="21" t="s">
        <v>1168</v>
      </c>
    </row>
    <row r="37" spans="1:39" s="6" customFormat="1">
      <c r="A37" s="7">
        <v>45543</v>
      </c>
      <c r="B37" s="15" t="s">
        <v>1136</v>
      </c>
      <c r="C37" s="9" t="s">
        <v>167</v>
      </c>
      <c r="D37" s="10">
        <v>6.3981481481481486E-2</v>
      </c>
      <c r="E37" s="9" t="s">
        <v>1182</v>
      </c>
      <c r="F37" s="11">
        <v>12.6</v>
      </c>
      <c r="G37" s="11">
        <v>11.1</v>
      </c>
      <c r="H37" s="11">
        <v>11.6</v>
      </c>
      <c r="I37" s="11">
        <v>12.1</v>
      </c>
      <c r="J37" s="11">
        <v>11.5</v>
      </c>
      <c r="K37" s="11">
        <v>11.6</v>
      </c>
      <c r="L37" s="11">
        <v>11.5</v>
      </c>
      <c r="M37" s="11">
        <v>10.8</v>
      </c>
      <c r="N37" s="16">
        <f t="shared" si="0"/>
        <v>35.299999999999997</v>
      </c>
      <c r="O37" s="16">
        <f t="shared" si="1"/>
        <v>23.6</v>
      </c>
      <c r="P37" s="16">
        <f t="shared" si="2"/>
        <v>33.900000000000006</v>
      </c>
      <c r="Q37" s="17">
        <f t="shared" si="3"/>
        <v>58.9</v>
      </c>
      <c r="R37" s="17">
        <f t="shared" si="4"/>
        <v>57.5</v>
      </c>
      <c r="S37" s="12" t="s">
        <v>185</v>
      </c>
      <c r="T37" s="12" t="s">
        <v>222</v>
      </c>
      <c r="U37" s="38" t="s">
        <v>1183</v>
      </c>
      <c r="V37" s="38" t="s">
        <v>218</v>
      </c>
      <c r="W37" s="38" t="s">
        <v>188</v>
      </c>
      <c r="X37" s="14" t="s">
        <v>175</v>
      </c>
      <c r="Y37" s="13">
        <v>13</v>
      </c>
      <c r="Z37" s="13">
        <v>14.1</v>
      </c>
      <c r="AA37" s="13">
        <v>10.199999999999999</v>
      </c>
      <c r="AB37" s="12" t="s">
        <v>176</v>
      </c>
      <c r="AC37" s="13">
        <v>-3.3</v>
      </c>
      <c r="AD37" s="13">
        <v>-0.5</v>
      </c>
      <c r="AE37" s="13">
        <v>-1.1000000000000001</v>
      </c>
      <c r="AF37" s="13">
        <v>-2.7</v>
      </c>
      <c r="AG37" s="13" t="s">
        <v>283</v>
      </c>
      <c r="AH37" s="12" t="s">
        <v>497</v>
      </c>
      <c r="AI37" s="12" t="s">
        <v>280</v>
      </c>
      <c r="AJ37" s="12" t="s">
        <v>165</v>
      </c>
      <c r="AK37" s="9"/>
      <c r="AL37" s="9" t="s">
        <v>1212</v>
      </c>
      <c r="AM37" s="21" t="s">
        <v>1213</v>
      </c>
    </row>
    <row r="38" spans="1:39" s="6" customFormat="1">
      <c r="A38" s="7">
        <v>45543</v>
      </c>
      <c r="B38" s="15" t="s">
        <v>111</v>
      </c>
      <c r="C38" s="9" t="s">
        <v>167</v>
      </c>
      <c r="D38" s="10">
        <v>6.3981481481481486E-2</v>
      </c>
      <c r="E38" s="9" t="s">
        <v>1185</v>
      </c>
      <c r="F38" s="11">
        <v>12.4</v>
      </c>
      <c r="G38" s="11">
        <v>11.1</v>
      </c>
      <c r="H38" s="11">
        <v>12</v>
      </c>
      <c r="I38" s="11">
        <v>12</v>
      </c>
      <c r="J38" s="11">
        <v>12</v>
      </c>
      <c r="K38" s="11">
        <v>11.4</v>
      </c>
      <c r="L38" s="11">
        <v>10.9</v>
      </c>
      <c r="M38" s="11">
        <v>11</v>
      </c>
      <c r="N38" s="16">
        <f t="shared" si="0"/>
        <v>35.5</v>
      </c>
      <c r="O38" s="16">
        <f t="shared" si="1"/>
        <v>24</v>
      </c>
      <c r="P38" s="16">
        <f t="shared" si="2"/>
        <v>33.299999999999997</v>
      </c>
      <c r="Q38" s="17">
        <f t="shared" si="3"/>
        <v>59.5</v>
      </c>
      <c r="R38" s="17">
        <f t="shared" si="4"/>
        <v>57.3</v>
      </c>
      <c r="S38" s="12" t="s">
        <v>176</v>
      </c>
      <c r="T38" s="12" t="s">
        <v>367</v>
      </c>
      <c r="U38" s="38" t="s">
        <v>218</v>
      </c>
      <c r="V38" s="38" t="s">
        <v>184</v>
      </c>
      <c r="W38" s="38" t="s">
        <v>239</v>
      </c>
      <c r="X38" s="14" t="s">
        <v>175</v>
      </c>
      <c r="Y38" s="13">
        <v>13</v>
      </c>
      <c r="Z38" s="13">
        <v>14.1</v>
      </c>
      <c r="AA38" s="13">
        <v>10.199999999999999</v>
      </c>
      <c r="AB38" s="12" t="s">
        <v>176</v>
      </c>
      <c r="AC38" s="13">
        <v>-2.1</v>
      </c>
      <c r="AD38" s="13">
        <v>-0.6</v>
      </c>
      <c r="AE38" s="13" t="s">
        <v>281</v>
      </c>
      <c r="AF38" s="13">
        <v>-2.7</v>
      </c>
      <c r="AG38" s="13"/>
      <c r="AH38" s="12" t="s">
        <v>280</v>
      </c>
      <c r="AI38" s="12" t="s">
        <v>280</v>
      </c>
      <c r="AJ38" s="12" t="s">
        <v>165</v>
      </c>
      <c r="AK38" s="9"/>
      <c r="AL38" s="9" t="s">
        <v>1200</v>
      </c>
      <c r="AM38" s="21" t="s">
        <v>1201</v>
      </c>
    </row>
    <row r="39" spans="1:39" s="6" customFormat="1">
      <c r="A39" s="7">
        <v>45543</v>
      </c>
      <c r="B39" s="15" t="s">
        <v>105</v>
      </c>
      <c r="C39" s="9" t="s">
        <v>167</v>
      </c>
      <c r="D39" s="10">
        <v>6.2604166666666669E-2</v>
      </c>
      <c r="E39" s="9" t="s">
        <v>1188</v>
      </c>
      <c r="F39" s="11">
        <v>12.2</v>
      </c>
      <c r="G39" s="11">
        <v>10.9</v>
      </c>
      <c r="H39" s="11">
        <v>11.1</v>
      </c>
      <c r="I39" s="11">
        <v>11.4</v>
      </c>
      <c r="J39" s="11">
        <v>11.7</v>
      </c>
      <c r="K39" s="11">
        <v>11.4</v>
      </c>
      <c r="L39" s="11">
        <v>11.2</v>
      </c>
      <c r="M39" s="11">
        <v>10.9</v>
      </c>
      <c r="N39" s="16">
        <f t="shared" si="0"/>
        <v>34.200000000000003</v>
      </c>
      <c r="O39" s="16">
        <f t="shared" si="1"/>
        <v>23.1</v>
      </c>
      <c r="P39" s="16">
        <f t="shared" si="2"/>
        <v>33.5</v>
      </c>
      <c r="Q39" s="17">
        <f t="shared" si="3"/>
        <v>57.3</v>
      </c>
      <c r="R39" s="17">
        <f t="shared" si="4"/>
        <v>56.6</v>
      </c>
      <c r="S39" s="12" t="s">
        <v>185</v>
      </c>
      <c r="T39" s="12" t="s">
        <v>222</v>
      </c>
      <c r="U39" s="38" t="s">
        <v>213</v>
      </c>
      <c r="V39" s="38" t="s">
        <v>184</v>
      </c>
      <c r="W39" s="38" t="s">
        <v>390</v>
      </c>
      <c r="X39" s="14" t="s">
        <v>175</v>
      </c>
      <c r="Y39" s="13">
        <v>13</v>
      </c>
      <c r="Z39" s="13">
        <v>14.1</v>
      </c>
      <c r="AA39" s="13">
        <v>10.199999999999999</v>
      </c>
      <c r="AB39" s="12" t="s">
        <v>176</v>
      </c>
      <c r="AC39" s="13">
        <v>-2.2999999999999998</v>
      </c>
      <c r="AD39" s="13" t="s">
        <v>282</v>
      </c>
      <c r="AE39" s="13">
        <v>0.4</v>
      </c>
      <c r="AF39" s="13">
        <v>-2.7</v>
      </c>
      <c r="AG39" s="13" t="s">
        <v>283</v>
      </c>
      <c r="AH39" s="12" t="s">
        <v>171</v>
      </c>
      <c r="AI39" s="12" t="s">
        <v>280</v>
      </c>
      <c r="AJ39" s="12" t="s">
        <v>165</v>
      </c>
      <c r="AK39" s="9"/>
      <c r="AL39" s="9"/>
      <c r="AM39" s="21"/>
    </row>
    <row r="40" spans="1:39" s="6" customFormat="1">
      <c r="A40" s="7">
        <v>45549</v>
      </c>
      <c r="B40" s="27" t="s">
        <v>108</v>
      </c>
      <c r="C40" s="9" t="s">
        <v>167</v>
      </c>
      <c r="D40" s="10">
        <v>6.3958333333333339E-2</v>
      </c>
      <c r="E40" s="9" t="s">
        <v>1255</v>
      </c>
      <c r="F40" s="11">
        <v>12.5</v>
      </c>
      <c r="G40" s="11">
        <v>10.9</v>
      </c>
      <c r="H40" s="11">
        <v>11.8</v>
      </c>
      <c r="I40" s="11">
        <v>11.9</v>
      </c>
      <c r="J40" s="11">
        <v>11.5</v>
      </c>
      <c r="K40" s="11">
        <v>11.6</v>
      </c>
      <c r="L40" s="11">
        <v>11.4</v>
      </c>
      <c r="M40" s="11">
        <v>11</v>
      </c>
      <c r="N40" s="16">
        <f t="shared" ref="N40:N47" si="5">SUM(F40:H40)</f>
        <v>35.200000000000003</v>
      </c>
      <c r="O40" s="16">
        <f t="shared" ref="O40:O47" si="6">SUM(I40:J40)</f>
        <v>23.4</v>
      </c>
      <c r="P40" s="16">
        <f t="shared" ref="P40:P47" si="7">SUM(K40:M40)</f>
        <v>34</v>
      </c>
      <c r="Q40" s="17">
        <f t="shared" ref="Q40:Q47" si="8">SUM(F40:J40)</f>
        <v>58.6</v>
      </c>
      <c r="R40" s="17">
        <f t="shared" ref="R40:R47" si="9">SUM(I40:M40)</f>
        <v>57.4</v>
      </c>
      <c r="S40" s="12" t="s">
        <v>176</v>
      </c>
      <c r="T40" s="12" t="s">
        <v>367</v>
      </c>
      <c r="U40" s="38" t="s">
        <v>184</v>
      </c>
      <c r="V40" s="38" t="s">
        <v>251</v>
      </c>
      <c r="W40" s="38" t="s">
        <v>353</v>
      </c>
      <c r="X40" s="14" t="s">
        <v>175</v>
      </c>
      <c r="Y40" s="13">
        <v>14.1</v>
      </c>
      <c r="Z40" s="13">
        <v>13.6</v>
      </c>
      <c r="AA40" s="13">
        <v>9.3000000000000007</v>
      </c>
      <c r="AB40" s="12" t="s">
        <v>176</v>
      </c>
      <c r="AC40" s="13">
        <v>-1.7</v>
      </c>
      <c r="AD40" s="13">
        <v>-0.3</v>
      </c>
      <c r="AE40" s="13">
        <v>0.5</v>
      </c>
      <c r="AF40" s="13">
        <v>-2.5</v>
      </c>
      <c r="AG40" s="13"/>
      <c r="AH40" s="12" t="s">
        <v>171</v>
      </c>
      <c r="AI40" s="12" t="s">
        <v>280</v>
      </c>
      <c r="AJ40" s="12" t="s">
        <v>165</v>
      </c>
      <c r="AK40" s="9"/>
      <c r="AL40" s="9" t="s">
        <v>1267</v>
      </c>
      <c r="AM40" s="21" t="s">
        <v>1266</v>
      </c>
    </row>
    <row r="41" spans="1:39" s="6" customFormat="1">
      <c r="A41" s="7">
        <v>45550</v>
      </c>
      <c r="B41" s="27" t="s">
        <v>1215</v>
      </c>
      <c r="C41" s="9" t="s">
        <v>167</v>
      </c>
      <c r="D41" s="10">
        <v>6.5995370370370371E-2</v>
      </c>
      <c r="E41" s="9" t="s">
        <v>1273</v>
      </c>
      <c r="F41" s="11">
        <v>12.8</v>
      </c>
      <c r="G41" s="11">
        <v>10.9</v>
      </c>
      <c r="H41" s="11">
        <v>12</v>
      </c>
      <c r="I41" s="11">
        <v>12.1</v>
      </c>
      <c r="J41" s="11">
        <v>12.6</v>
      </c>
      <c r="K41" s="11">
        <v>12.2</v>
      </c>
      <c r="L41" s="11">
        <v>11.8</v>
      </c>
      <c r="M41" s="11">
        <v>10.8</v>
      </c>
      <c r="N41" s="16">
        <f t="shared" si="5"/>
        <v>35.700000000000003</v>
      </c>
      <c r="O41" s="16">
        <f t="shared" si="6"/>
        <v>24.7</v>
      </c>
      <c r="P41" s="16">
        <f t="shared" si="7"/>
        <v>34.799999999999997</v>
      </c>
      <c r="Q41" s="17">
        <f t="shared" si="8"/>
        <v>60.400000000000006</v>
      </c>
      <c r="R41" s="17">
        <f t="shared" si="9"/>
        <v>59.5</v>
      </c>
      <c r="S41" s="12" t="s">
        <v>176</v>
      </c>
      <c r="T41" s="12" t="s">
        <v>367</v>
      </c>
      <c r="U41" s="38" t="s">
        <v>239</v>
      </c>
      <c r="V41" s="38" t="s">
        <v>251</v>
      </c>
      <c r="W41" s="38" t="s">
        <v>218</v>
      </c>
      <c r="X41" s="14" t="s">
        <v>175</v>
      </c>
      <c r="Y41" s="13">
        <v>13.2</v>
      </c>
      <c r="Z41" s="13">
        <v>13.8</v>
      </c>
      <c r="AA41" s="13">
        <v>9.9</v>
      </c>
      <c r="AB41" s="12" t="s">
        <v>176</v>
      </c>
      <c r="AC41" s="13">
        <v>-0.9</v>
      </c>
      <c r="AD41" s="13">
        <v>-0.3</v>
      </c>
      <c r="AE41" s="13">
        <v>1.2</v>
      </c>
      <c r="AF41" s="13">
        <v>-2.4</v>
      </c>
      <c r="AG41" s="13"/>
      <c r="AH41" s="12" t="s">
        <v>286</v>
      </c>
      <c r="AI41" s="12" t="s">
        <v>280</v>
      </c>
      <c r="AJ41" s="12" t="s">
        <v>165</v>
      </c>
      <c r="AK41" s="9"/>
      <c r="AL41" s="9" t="s">
        <v>1271</v>
      </c>
      <c r="AM41" s="21" t="s">
        <v>1272</v>
      </c>
    </row>
    <row r="42" spans="1:39" s="6" customFormat="1">
      <c r="A42" s="7">
        <v>45551</v>
      </c>
      <c r="B42" s="27" t="s">
        <v>1214</v>
      </c>
      <c r="C42" s="9" t="s">
        <v>167</v>
      </c>
      <c r="D42" s="10">
        <v>6.5972222222222224E-2</v>
      </c>
      <c r="E42" s="9" t="s">
        <v>1294</v>
      </c>
      <c r="F42" s="11">
        <v>12.5</v>
      </c>
      <c r="G42" s="11">
        <v>11.5</v>
      </c>
      <c r="H42" s="11">
        <v>12.2</v>
      </c>
      <c r="I42" s="11">
        <v>11.7</v>
      </c>
      <c r="J42" s="11">
        <v>11.7</v>
      </c>
      <c r="K42" s="11">
        <v>11.7</v>
      </c>
      <c r="L42" s="11">
        <v>11.9</v>
      </c>
      <c r="M42" s="11">
        <v>11.8</v>
      </c>
      <c r="N42" s="16">
        <f t="shared" si="5"/>
        <v>36.200000000000003</v>
      </c>
      <c r="O42" s="16">
        <f t="shared" si="6"/>
        <v>23.4</v>
      </c>
      <c r="P42" s="16">
        <f t="shared" si="7"/>
        <v>35.400000000000006</v>
      </c>
      <c r="Q42" s="17">
        <f t="shared" si="8"/>
        <v>59.600000000000009</v>
      </c>
      <c r="R42" s="17">
        <f t="shared" si="9"/>
        <v>58.8</v>
      </c>
      <c r="S42" s="12" t="s">
        <v>176</v>
      </c>
      <c r="T42" s="12" t="s">
        <v>168</v>
      </c>
      <c r="U42" s="38" t="s">
        <v>272</v>
      </c>
      <c r="V42" s="38" t="s">
        <v>178</v>
      </c>
      <c r="W42" s="38" t="s">
        <v>218</v>
      </c>
      <c r="X42" s="14" t="s">
        <v>175</v>
      </c>
      <c r="Y42" s="13">
        <v>14.4</v>
      </c>
      <c r="Z42" s="13">
        <v>15.3</v>
      </c>
      <c r="AA42" s="13">
        <v>9.5</v>
      </c>
      <c r="AB42" s="12" t="s">
        <v>210</v>
      </c>
      <c r="AC42" s="13">
        <v>-0.8</v>
      </c>
      <c r="AD42" s="13">
        <v>-0.1</v>
      </c>
      <c r="AE42" s="13">
        <v>0.5</v>
      </c>
      <c r="AF42" s="13">
        <v>-1.4</v>
      </c>
      <c r="AG42" s="13"/>
      <c r="AH42" s="12" t="s">
        <v>171</v>
      </c>
      <c r="AI42" s="12" t="s">
        <v>280</v>
      </c>
      <c r="AJ42" s="12" t="s">
        <v>165</v>
      </c>
      <c r="AK42" s="9"/>
      <c r="AL42" s="9" t="s">
        <v>1303</v>
      </c>
      <c r="AM42" s="21" t="s">
        <v>1304</v>
      </c>
    </row>
    <row r="43" spans="1:39" s="6" customFormat="1">
      <c r="A43" s="7">
        <v>45551</v>
      </c>
      <c r="B43" s="15" t="s">
        <v>1136</v>
      </c>
      <c r="C43" s="9" t="s">
        <v>167</v>
      </c>
      <c r="D43" s="10">
        <v>6.6064814814814812E-2</v>
      </c>
      <c r="E43" s="9" t="s">
        <v>1297</v>
      </c>
      <c r="F43" s="11">
        <v>12.9</v>
      </c>
      <c r="G43" s="11">
        <v>11.7</v>
      </c>
      <c r="H43" s="11">
        <v>12</v>
      </c>
      <c r="I43" s="11">
        <v>12.2</v>
      </c>
      <c r="J43" s="11">
        <v>12.1</v>
      </c>
      <c r="K43" s="11">
        <v>12.1</v>
      </c>
      <c r="L43" s="11">
        <v>11.8</v>
      </c>
      <c r="M43" s="11">
        <v>11</v>
      </c>
      <c r="N43" s="16">
        <f t="shared" si="5"/>
        <v>36.6</v>
      </c>
      <c r="O43" s="16">
        <f t="shared" si="6"/>
        <v>24.299999999999997</v>
      </c>
      <c r="P43" s="16">
        <f t="shared" si="7"/>
        <v>34.9</v>
      </c>
      <c r="Q43" s="17">
        <f t="shared" si="8"/>
        <v>60.9</v>
      </c>
      <c r="R43" s="17">
        <f t="shared" si="9"/>
        <v>59.2</v>
      </c>
      <c r="S43" s="12" t="s">
        <v>176</v>
      </c>
      <c r="T43" s="12" t="s">
        <v>367</v>
      </c>
      <c r="U43" s="38" t="s">
        <v>370</v>
      </c>
      <c r="V43" s="38" t="s">
        <v>356</v>
      </c>
      <c r="W43" s="38" t="s">
        <v>251</v>
      </c>
      <c r="X43" s="14" t="s">
        <v>175</v>
      </c>
      <c r="Y43" s="13">
        <v>14.4</v>
      </c>
      <c r="Z43" s="13">
        <v>15.3</v>
      </c>
      <c r="AA43" s="13">
        <v>9.5</v>
      </c>
      <c r="AB43" s="12" t="s">
        <v>210</v>
      </c>
      <c r="AC43" s="13">
        <v>-0.3</v>
      </c>
      <c r="AD43" s="13">
        <v>-0.4</v>
      </c>
      <c r="AE43" s="13">
        <v>0.8</v>
      </c>
      <c r="AF43" s="13">
        <v>-1.5</v>
      </c>
      <c r="AG43" s="13"/>
      <c r="AH43" s="12" t="s">
        <v>171</v>
      </c>
      <c r="AI43" s="12" t="s">
        <v>280</v>
      </c>
      <c r="AJ43" s="12" t="s">
        <v>165</v>
      </c>
      <c r="AK43" s="9"/>
      <c r="AL43" s="9" t="s">
        <v>1309</v>
      </c>
      <c r="AM43" s="21" t="s">
        <v>1310</v>
      </c>
    </row>
    <row r="44" spans="1:39" s="6" customFormat="1">
      <c r="A44" s="7">
        <v>45556</v>
      </c>
      <c r="B44" s="15" t="s">
        <v>1135</v>
      </c>
      <c r="C44" s="9" t="s">
        <v>167</v>
      </c>
      <c r="D44" s="10">
        <v>6.458333333333334E-2</v>
      </c>
      <c r="E44" s="9" t="s">
        <v>1333</v>
      </c>
      <c r="F44" s="11">
        <v>12.3</v>
      </c>
      <c r="G44" s="11">
        <v>11</v>
      </c>
      <c r="H44" s="11">
        <v>11.6</v>
      </c>
      <c r="I44" s="11">
        <v>11.7</v>
      </c>
      <c r="J44" s="11">
        <v>12.1</v>
      </c>
      <c r="K44" s="11">
        <v>11.8</v>
      </c>
      <c r="L44" s="11">
        <v>11.3</v>
      </c>
      <c r="M44" s="11">
        <v>11.2</v>
      </c>
      <c r="N44" s="16">
        <f t="shared" si="5"/>
        <v>34.9</v>
      </c>
      <c r="O44" s="16">
        <f t="shared" si="6"/>
        <v>23.799999999999997</v>
      </c>
      <c r="P44" s="16">
        <f t="shared" si="7"/>
        <v>34.299999999999997</v>
      </c>
      <c r="Q44" s="17">
        <f t="shared" si="8"/>
        <v>58.699999999999996</v>
      </c>
      <c r="R44" s="17">
        <f t="shared" si="9"/>
        <v>58.099999999999994</v>
      </c>
      <c r="S44" s="12" t="s">
        <v>185</v>
      </c>
      <c r="T44" s="12" t="s">
        <v>222</v>
      </c>
      <c r="U44" s="38" t="s">
        <v>473</v>
      </c>
      <c r="V44" s="38" t="s">
        <v>209</v>
      </c>
      <c r="W44" s="38" t="s">
        <v>366</v>
      </c>
      <c r="X44" s="14" t="s">
        <v>175</v>
      </c>
      <c r="Y44" s="13">
        <v>12.9</v>
      </c>
      <c r="Z44" s="13">
        <v>14.1</v>
      </c>
      <c r="AA44" s="13">
        <v>10.199999999999999</v>
      </c>
      <c r="AB44" s="12" t="s">
        <v>176</v>
      </c>
      <c r="AC44" s="13">
        <v>-2.8</v>
      </c>
      <c r="AD44" s="13">
        <v>-0.2</v>
      </c>
      <c r="AE44" s="13">
        <v>-0.4</v>
      </c>
      <c r="AF44" s="13">
        <v>-2.6</v>
      </c>
      <c r="AG44" s="13" t="s">
        <v>283</v>
      </c>
      <c r="AH44" s="12" t="s">
        <v>284</v>
      </c>
      <c r="AI44" s="12" t="s">
        <v>280</v>
      </c>
      <c r="AJ44" s="12" t="s">
        <v>165</v>
      </c>
      <c r="AK44" s="9" t="s">
        <v>443</v>
      </c>
      <c r="AL44" s="9" t="s">
        <v>1334</v>
      </c>
      <c r="AM44" s="21" t="s">
        <v>1335</v>
      </c>
    </row>
    <row r="45" spans="1:39" s="6" customFormat="1">
      <c r="A45" s="7">
        <v>45556</v>
      </c>
      <c r="B45" s="15" t="s">
        <v>1136</v>
      </c>
      <c r="C45" s="9" t="s">
        <v>167</v>
      </c>
      <c r="D45" s="10">
        <v>6.537037037037037E-2</v>
      </c>
      <c r="E45" s="9" t="s">
        <v>1344</v>
      </c>
      <c r="F45" s="11">
        <v>12.8</v>
      </c>
      <c r="G45" s="11">
        <v>11.5</v>
      </c>
      <c r="H45" s="11">
        <v>12.5</v>
      </c>
      <c r="I45" s="11">
        <v>12.3</v>
      </c>
      <c r="J45" s="11">
        <v>12.1</v>
      </c>
      <c r="K45" s="11">
        <v>11.5</v>
      </c>
      <c r="L45" s="11">
        <v>11.1</v>
      </c>
      <c r="M45" s="11">
        <v>11</v>
      </c>
      <c r="N45" s="16">
        <f t="shared" si="5"/>
        <v>36.799999999999997</v>
      </c>
      <c r="O45" s="16">
        <f t="shared" si="6"/>
        <v>24.4</v>
      </c>
      <c r="P45" s="16">
        <f t="shared" si="7"/>
        <v>33.6</v>
      </c>
      <c r="Q45" s="17">
        <f t="shared" si="8"/>
        <v>61.199999999999996</v>
      </c>
      <c r="R45" s="17">
        <f t="shared" si="9"/>
        <v>58</v>
      </c>
      <c r="S45" s="12" t="s">
        <v>170</v>
      </c>
      <c r="T45" s="12" t="s">
        <v>222</v>
      </c>
      <c r="U45" s="38" t="s">
        <v>236</v>
      </c>
      <c r="V45" s="38" t="s">
        <v>207</v>
      </c>
      <c r="W45" s="38" t="s">
        <v>193</v>
      </c>
      <c r="X45" s="14" t="s">
        <v>175</v>
      </c>
      <c r="Y45" s="13">
        <v>12.9</v>
      </c>
      <c r="Z45" s="13">
        <v>14.1</v>
      </c>
      <c r="AA45" s="13">
        <v>10.199999999999999</v>
      </c>
      <c r="AB45" s="12" t="s">
        <v>176</v>
      </c>
      <c r="AC45" s="13">
        <v>-1.3</v>
      </c>
      <c r="AD45" s="13">
        <v>-0.9</v>
      </c>
      <c r="AE45" s="13">
        <v>0.4</v>
      </c>
      <c r="AF45" s="13">
        <v>-2.6</v>
      </c>
      <c r="AG45" s="13"/>
      <c r="AH45" s="12" t="s">
        <v>171</v>
      </c>
      <c r="AI45" s="12" t="s">
        <v>280</v>
      </c>
      <c r="AJ45" s="12" t="s">
        <v>165</v>
      </c>
      <c r="AK45" s="9" t="s">
        <v>443</v>
      </c>
      <c r="AL45" s="9" t="s">
        <v>1342</v>
      </c>
      <c r="AM45" s="21" t="s">
        <v>1343</v>
      </c>
    </row>
    <row r="46" spans="1:39" s="6" customFormat="1">
      <c r="A46" s="7">
        <v>45557</v>
      </c>
      <c r="B46" s="15" t="s">
        <v>111</v>
      </c>
      <c r="C46" s="9" t="s">
        <v>167</v>
      </c>
      <c r="D46" s="10">
        <v>6.3958333333333339E-2</v>
      </c>
      <c r="E46" s="9" t="s">
        <v>1384</v>
      </c>
      <c r="F46" s="11">
        <v>12.3</v>
      </c>
      <c r="G46" s="11">
        <v>10.7</v>
      </c>
      <c r="H46" s="11">
        <v>11.5</v>
      </c>
      <c r="I46" s="11">
        <v>11.4</v>
      </c>
      <c r="J46" s="11">
        <v>11.6</v>
      </c>
      <c r="K46" s="11">
        <v>11.6</v>
      </c>
      <c r="L46" s="11">
        <v>11.5</v>
      </c>
      <c r="M46" s="11">
        <v>12</v>
      </c>
      <c r="N46" s="16">
        <f t="shared" si="5"/>
        <v>34.5</v>
      </c>
      <c r="O46" s="16">
        <f t="shared" si="6"/>
        <v>23</v>
      </c>
      <c r="P46" s="16">
        <f t="shared" si="7"/>
        <v>35.1</v>
      </c>
      <c r="Q46" s="17">
        <f t="shared" si="8"/>
        <v>57.5</v>
      </c>
      <c r="R46" s="17">
        <f t="shared" si="9"/>
        <v>58.1</v>
      </c>
      <c r="S46" s="12" t="s">
        <v>179</v>
      </c>
      <c r="T46" s="12" t="s">
        <v>168</v>
      </c>
      <c r="U46" s="38" t="s">
        <v>193</v>
      </c>
      <c r="V46" s="38" t="s">
        <v>1385</v>
      </c>
      <c r="W46" s="38" t="s">
        <v>193</v>
      </c>
      <c r="X46" s="14" t="s">
        <v>175</v>
      </c>
      <c r="Y46" s="13">
        <v>12.7</v>
      </c>
      <c r="Z46" s="13">
        <v>13.1</v>
      </c>
      <c r="AA46" s="13">
        <v>10</v>
      </c>
      <c r="AB46" s="12" t="s">
        <v>176</v>
      </c>
      <c r="AC46" s="13">
        <v>-2.2999999999999998</v>
      </c>
      <c r="AD46" s="13" t="s">
        <v>282</v>
      </c>
      <c r="AE46" s="13">
        <v>-0.1</v>
      </c>
      <c r="AF46" s="13">
        <v>-2.2000000000000002</v>
      </c>
      <c r="AG46" s="13"/>
      <c r="AH46" s="12" t="s">
        <v>280</v>
      </c>
      <c r="AI46" s="12" t="s">
        <v>280</v>
      </c>
      <c r="AJ46" s="12" t="s">
        <v>165</v>
      </c>
      <c r="AK46" s="9" t="s">
        <v>443</v>
      </c>
      <c r="AL46" s="9" t="s">
        <v>1383</v>
      </c>
      <c r="AM46" s="21" t="s">
        <v>1393</v>
      </c>
    </row>
    <row r="47" spans="1:39" s="6" customFormat="1">
      <c r="A47" s="7">
        <v>45557</v>
      </c>
      <c r="B47" s="15" t="s">
        <v>108</v>
      </c>
      <c r="C47" s="9" t="s">
        <v>167</v>
      </c>
      <c r="D47" s="10">
        <v>6.3935185185185192E-2</v>
      </c>
      <c r="E47" s="9" t="s">
        <v>1390</v>
      </c>
      <c r="F47" s="11">
        <v>12.5</v>
      </c>
      <c r="G47" s="11">
        <v>11.1</v>
      </c>
      <c r="H47" s="11">
        <v>11.7</v>
      </c>
      <c r="I47" s="11">
        <v>11.6</v>
      </c>
      <c r="J47" s="11">
        <v>11.6</v>
      </c>
      <c r="K47" s="11">
        <v>11.3</v>
      </c>
      <c r="L47" s="11">
        <v>11.1</v>
      </c>
      <c r="M47" s="11">
        <v>11.5</v>
      </c>
      <c r="N47" s="16">
        <f t="shared" si="5"/>
        <v>35.299999999999997</v>
      </c>
      <c r="O47" s="16">
        <f t="shared" si="6"/>
        <v>23.2</v>
      </c>
      <c r="P47" s="16">
        <f t="shared" si="7"/>
        <v>33.9</v>
      </c>
      <c r="Q47" s="17">
        <f t="shared" si="8"/>
        <v>58.5</v>
      </c>
      <c r="R47" s="17">
        <f t="shared" si="9"/>
        <v>57.1</v>
      </c>
      <c r="S47" s="12" t="s">
        <v>176</v>
      </c>
      <c r="T47" s="12" t="s">
        <v>367</v>
      </c>
      <c r="U47" s="38" t="s">
        <v>184</v>
      </c>
      <c r="V47" s="38" t="s">
        <v>239</v>
      </c>
      <c r="W47" s="38" t="s">
        <v>178</v>
      </c>
      <c r="X47" s="14" t="s">
        <v>175</v>
      </c>
      <c r="Y47" s="13">
        <v>12.7</v>
      </c>
      <c r="Z47" s="13">
        <v>13.1</v>
      </c>
      <c r="AA47" s="13">
        <v>10</v>
      </c>
      <c r="AB47" s="12" t="s">
        <v>176</v>
      </c>
      <c r="AC47" s="13">
        <v>-1.9</v>
      </c>
      <c r="AD47" s="13">
        <v>-0.3</v>
      </c>
      <c r="AE47" s="13" t="s">
        <v>281</v>
      </c>
      <c r="AF47" s="13">
        <v>-2.2000000000000002</v>
      </c>
      <c r="AG47" s="13"/>
      <c r="AH47" s="12" t="s">
        <v>280</v>
      </c>
      <c r="AI47" s="12" t="s">
        <v>280</v>
      </c>
      <c r="AJ47" s="12" t="s">
        <v>165</v>
      </c>
      <c r="AK47" s="9" t="s">
        <v>443</v>
      </c>
      <c r="AL47" s="9" t="s">
        <v>1391</v>
      </c>
      <c r="AM47" s="21" t="s">
        <v>1392</v>
      </c>
    </row>
    <row r="48" spans="1:39" s="6" customFormat="1">
      <c r="A48" s="7">
        <v>45563</v>
      </c>
      <c r="B48" s="27" t="s">
        <v>1136</v>
      </c>
      <c r="C48" s="9" t="s">
        <v>167</v>
      </c>
      <c r="D48" s="10">
        <v>6.6666666666666666E-2</v>
      </c>
      <c r="E48" s="9" t="s">
        <v>1411</v>
      </c>
      <c r="F48" s="11">
        <v>12.6</v>
      </c>
      <c r="G48" s="11">
        <v>11</v>
      </c>
      <c r="H48" s="11">
        <v>12.3</v>
      </c>
      <c r="I48" s="11">
        <v>12.3</v>
      </c>
      <c r="J48" s="11">
        <v>12.2</v>
      </c>
      <c r="K48" s="11">
        <v>12</v>
      </c>
      <c r="L48" s="11">
        <v>11.8</v>
      </c>
      <c r="M48" s="11">
        <v>11.8</v>
      </c>
      <c r="N48" s="16">
        <f t="shared" ref="N48:N51" si="10">SUM(F48:H48)</f>
        <v>35.900000000000006</v>
      </c>
      <c r="O48" s="16">
        <f t="shared" ref="O48:O51" si="11">SUM(I48:J48)</f>
        <v>24.5</v>
      </c>
      <c r="P48" s="16">
        <f t="shared" ref="P48:P51" si="12">SUM(K48:M48)</f>
        <v>35.6</v>
      </c>
      <c r="Q48" s="17">
        <f t="shared" ref="Q48:Q51" si="13">SUM(F48:J48)</f>
        <v>60.400000000000006</v>
      </c>
      <c r="R48" s="17">
        <f t="shared" ref="R48:R51" si="14">SUM(I48:M48)</f>
        <v>60.099999999999994</v>
      </c>
      <c r="S48" s="12" t="s">
        <v>176</v>
      </c>
      <c r="T48" s="12" t="s">
        <v>168</v>
      </c>
      <c r="U48" s="38" t="s">
        <v>381</v>
      </c>
      <c r="V48" s="38" t="s">
        <v>1412</v>
      </c>
      <c r="W48" s="38" t="s">
        <v>209</v>
      </c>
      <c r="X48" s="14" t="s">
        <v>175</v>
      </c>
      <c r="Y48" s="13">
        <v>13.5</v>
      </c>
      <c r="Z48" s="13">
        <v>14.5</v>
      </c>
      <c r="AA48" s="13">
        <v>9.4</v>
      </c>
      <c r="AB48" s="12" t="s">
        <v>175</v>
      </c>
      <c r="AC48" s="13">
        <v>-0.1</v>
      </c>
      <c r="AD48" s="13">
        <v>-0.2</v>
      </c>
      <c r="AE48" s="13">
        <v>0.6</v>
      </c>
      <c r="AF48" s="13">
        <v>-0.9</v>
      </c>
      <c r="AG48" s="13"/>
      <c r="AH48" s="12" t="s">
        <v>171</v>
      </c>
      <c r="AI48" s="12" t="s">
        <v>280</v>
      </c>
      <c r="AJ48" s="12" t="s">
        <v>165</v>
      </c>
      <c r="AK48" s="9"/>
      <c r="AL48" s="9" t="s">
        <v>1410</v>
      </c>
      <c r="AM48" s="21" t="s">
        <v>1414</v>
      </c>
    </row>
    <row r="49" spans="1:39" s="6" customFormat="1">
      <c r="A49" s="7">
        <v>45563</v>
      </c>
      <c r="B49" s="15" t="s">
        <v>1219</v>
      </c>
      <c r="C49" s="9" t="s">
        <v>167</v>
      </c>
      <c r="D49" s="10">
        <v>6.4618055555555554E-2</v>
      </c>
      <c r="E49" s="9" t="s">
        <v>1429</v>
      </c>
      <c r="F49" s="11">
        <v>12.8</v>
      </c>
      <c r="G49" s="11">
        <v>10.9</v>
      </c>
      <c r="H49" s="11">
        <v>11.6</v>
      </c>
      <c r="I49" s="11">
        <v>11.9</v>
      </c>
      <c r="J49" s="11">
        <v>11.8</v>
      </c>
      <c r="K49" s="11">
        <v>11.5</v>
      </c>
      <c r="L49" s="11">
        <v>11.4</v>
      </c>
      <c r="M49" s="11">
        <v>11.4</v>
      </c>
      <c r="N49" s="16">
        <f t="shared" si="10"/>
        <v>35.300000000000004</v>
      </c>
      <c r="O49" s="16">
        <f t="shared" si="11"/>
        <v>23.700000000000003</v>
      </c>
      <c r="P49" s="16">
        <f t="shared" si="12"/>
        <v>34.299999999999997</v>
      </c>
      <c r="Q49" s="17">
        <f t="shared" si="13"/>
        <v>59</v>
      </c>
      <c r="R49" s="17">
        <f t="shared" si="14"/>
        <v>58</v>
      </c>
      <c r="S49" s="12" t="s">
        <v>176</v>
      </c>
      <c r="T49" s="12" t="s">
        <v>367</v>
      </c>
      <c r="U49" s="38" t="s">
        <v>356</v>
      </c>
      <c r="V49" s="38" t="s">
        <v>212</v>
      </c>
      <c r="W49" s="38" t="s">
        <v>169</v>
      </c>
      <c r="X49" s="14" t="s">
        <v>175</v>
      </c>
      <c r="Y49" s="13">
        <v>13.5</v>
      </c>
      <c r="Z49" s="13">
        <v>14.5</v>
      </c>
      <c r="AA49" s="13">
        <v>9.4</v>
      </c>
      <c r="AB49" s="12" t="s">
        <v>175</v>
      </c>
      <c r="AC49" s="13">
        <v>-0.4</v>
      </c>
      <c r="AD49" s="13">
        <v>-0.2</v>
      </c>
      <c r="AE49" s="13">
        <v>0.4</v>
      </c>
      <c r="AF49" s="13">
        <v>-1</v>
      </c>
      <c r="AG49" s="13"/>
      <c r="AH49" s="12" t="s">
        <v>171</v>
      </c>
      <c r="AI49" s="12" t="s">
        <v>280</v>
      </c>
      <c r="AJ49" s="12" t="s">
        <v>165</v>
      </c>
      <c r="AK49" s="9"/>
      <c r="AL49" s="9" t="s">
        <v>1440</v>
      </c>
      <c r="AM49" s="21" t="s">
        <v>1441</v>
      </c>
    </row>
    <row r="50" spans="1:39" s="6" customFormat="1">
      <c r="A50" s="7">
        <v>45564</v>
      </c>
      <c r="B50" s="15" t="s">
        <v>1135</v>
      </c>
      <c r="C50" s="9" t="s">
        <v>167</v>
      </c>
      <c r="D50" s="10">
        <v>6.5312499999999996E-2</v>
      </c>
      <c r="E50" s="9" t="s">
        <v>1432</v>
      </c>
      <c r="F50" s="11">
        <v>12.6</v>
      </c>
      <c r="G50" s="11">
        <v>10.8</v>
      </c>
      <c r="H50" s="11">
        <v>11.8</v>
      </c>
      <c r="I50" s="11">
        <v>12.1</v>
      </c>
      <c r="J50" s="11">
        <v>12.1</v>
      </c>
      <c r="K50" s="11">
        <v>11.8</v>
      </c>
      <c r="L50" s="11">
        <v>11.7</v>
      </c>
      <c r="M50" s="11">
        <v>11.4</v>
      </c>
      <c r="N50" s="16">
        <f t="shared" si="10"/>
        <v>35.200000000000003</v>
      </c>
      <c r="O50" s="16">
        <f t="shared" si="11"/>
        <v>24.2</v>
      </c>
      <c r="P50" s="16">
        <f t="shared" si="12"/>
        <v>34.9</v>
      </c>
      <c r="Q50" s="17">
        <f t="shared" si="13"/>
        <v>59.400000000000006</v>
      </c>
      <c r="R50" s="17">
        <f t="shared" si="14"/>
        <v>59.1</v>
      </c>
      <c r="S50" s="12" t="s">
        <v>185</v>
      </c>
      <c r="T50" s="12" t="s">
        <v>222</v>
      </c>
      <c r="U50" s="38" t="s">
        <v>218</v>
      </c>
      <c r="V50" s="38" t="s">
        <v>184</v>
      </c>
      <c r="W50" s="38" t="s">
        <v>1183</v>
      </c>
      <c r="X50" s="14" t="s">
        <v>175</v>
      </c>
      <c r="Y50" s="13">
        <v>13.7</v>
      </c>
      <c r="Z50" s="13">
        <v>14.1</v>
      </c>
      <c r="AA50" s="13">
        <v>10.1</v>
      </c>
      <c r="AB50" s="12" t="s">
        <v>175</v>
      </c>
      <c r="AC50" s="13">
        <v>-1.5</v>
      </c>
      <c r="AD50" s="13" t="s">
        <v>282</v>
      </c>
      <c r="AE50" s="13">
        <v>-0.2</v>
      </c>
      <c r="AF50" s="13">
        <v>-1.3</v>
      </c>
      <c r="AG50" s="13" t="s">
        <v>283</v>
      </c>
      <c r="AH50" s="12" t="s">
        <v>280</v>
      </c>
      <c r="AI50" s="12" t="s">
        <v>280</v>
      </c>
      <c r="AJ50" s="12" t="s">
        <v>165</v>
      </c>
      <c r="AK50" s="9"/>
      <c r="AL50" s="9" t="s">
        <v>1445</v>
      </c>
      <c r="AM50" s="21" t="s">
        <v>1456</v>
      </c>
    </row>
    <row r="51" spans="1:39" s="6" customFormat="1">
      <c r="A51" s="7">
        <v>45564</v>
      </c>
      <c r="B51" s="27" t="s">
        <v>1400</v>
      </c>
      <c r="C51" s="9" t="s">
        <v>167</v>
      </c>
      <c r="D51" s="10">
        <v>6.5995370370370371E-2</v>
      </c>
      <c r="E51" s="9" t="s">
        <v>1438</v>
      </c>
      <c r="F51" s="11">
        <v>12.5</v>
      </c>
      <c r="G51" s="11">
        <v>11.1</v>
      </c>
      <c r="H51" s="11">
        <v>12.2</v>
      </c>
      <c r="I51" s="11">
        <v>12</v>
      </c>
      <c r="J51" s="11">
        <v>12.5</v>
      </c>
      <c r="K51" s="11">
        <v>11.7</v>
      </c>
      <c r="L51" s="11">
        <v>11.5</v>
      </c>
      <c r="M51" s="11">
        <v>11.7</v>
      </c>
      <c r="N51" s="16">
        <f t="shared" si="10"/>
        <v>35.799999999999997</v>
      </c>
      <c r="O51" s="16">
        <f t="shared" si="11"/>
        <v>24.5</v>
      </c>
      <c r="P51" s="16">
        <f t="shared" si="12"/>
        <v>34.9</v>
      </c>
      <c r="Q51" s="17">
        <f t="shared" si="13"/>
        <v>60.3</v>
      </c>
      <c r="R51" s="17">
        <f t="shared" si="14"/>
        <v>59.400000000000006</v>
      </c>
      <c r="S51" s="12" t="s">
        <v>176</v>
      </c>
      <c r="T51" s="12" t="s">
        <v>367</v>
      </c>
      <c r="U51" s="38" t="s">
        <v>245</v>
      </c>
      <c r="V51" s="38" t="s">
        <v>225</v>
      </c>
      <c r="W51" s="38" t="s">
        <v>209</v>
      </c>
      <c r="X51" s="14" t="s">
        <v>175</v>
      </c>
      <c r="Y51" s="13">
        <v>13.7</v>
      </c>
      <c r="Z51" s="13">
        <v>14.1</v>
      </c>
      <c r="AA51" s="13">
        <v>10.1</v>
      </c>
      <c r="AB51" s="12" t="s">
        <v>175</v>
      </c>
      <c r="AC51" s="13">
        <v>0.1</v>
      </c>
      <c r="AD51" s="13">
        <v>-0.3</v>
      </c>
      <c r="AE51" s="13">
        <v>1.1000000000000001</v>
      </c>
      <c r="AF51" s="13">
        <v>-1.3</v>
      </c>
      <c r="AG51" s="13"/>
      <c r="AH51" s="12" t="s">
        <v>286</v>
      </c>
      <c r="AI51" s="12" t="s">
        <v>280</v>
      </c>
      <c r="AJ51" s="12" t="s">
        <v>165</v>
      </c>
      <c r="AK51" s="9"/>
      <c r="AL51" s="9" t="s">
        <v>1452</v>
      </c>
      <c r="AM51" s="21" t="s">
        <v>1463</v>
      </c>
    </row>
    <row r="52" spans="1:39" s="6" customFormat="1">
      <c r="A52" s="7">
        <v>45627</v>
      </c>
      <c r="B52" s="15" t="s">
        <v>1135</v>
      </c>
      <c r="C52" s="9" t="s">
        <v>167</v>
      </c>
      <c r="D52" s="10">
        <v>6.4629629629629634E-2</v>
      </c>
      <c r="E52" s="9" t="s">
        <v>1512</v>
      </c>
      <c r="F52" s="11">
        <v>12.1</v>
      </c>
      <c r="G52" s="11">
        <v>11.1</v>
      </c>
      <c r="H52" s="11">
        <v>11.5</v>
      </c>
      <c r="I52" s="11">
        <v>11.9</v>
      </c>
      <c r="J52" s="11">
        <v>11.9</v>
      </c>
      <c r="K52" s="11">
        <v>11.8</v>
      </c>
      <c r="L52" s="11">
        <v>11.3</v>
      </c>
      <c r="M52" s="11">
        <v>11.8</v>
      </c>
      <c r="N52" s="16">
        <f t="shared" ref="N52" si="15">SUM(F52:H52)</f>
        <v>34.700000000000003</v>
      </c>
      <c r="O52" s="16">
        <f t="shared" ref="O52" si="16">SUM(I52:J52)</f>
        <v>23.8</v>
      </c>
      <c r="P52" s="16">
        <f t="shared" ref="P52" si="17">SUM(K52:M52)</f>
        <v>34.900000000000006</v>
      </c>
      <c r="Q52" s="17">
        <f t="shared" ref="Q52" si="18">SUM(F52:J52)</f>
        <v>58.5</v>
      </c>
      <c r="R52" s="17">
        <f t="shared" ref="R52" si="19">SUM(I52:M52)</f>
        <v>58.7</v>
      </c>
      <c r="S52" s="12" t="s">
        <v>185</v>
      </c>
      <c r="T52" s="12" t="s">
        <v>168</v>
      </c>
      <c r="U52" s="38" t="s">
        <v>184</v>
      </c>
      <c r="V52" s="38" t="s">
        <v>456</v>
      </c>
      <c r="W52" s="38" t="s">
        <v>227</v>
      </c>
      <c r="X52" s="14" t="s">
        <v>210</v>
      </c>
      <c r="Y52" s="13">
        <v>11.2</v>
      </c>
      <c r="Z52" s="13">
        <v>10.4</v>
      </c>
      <c r="AA52" s="13">
        <v>9.6</v>
      </c>
      <c r="AB52" s="12" t="s">
        <v>210</v>
      </c>
      <c r="AC52" s="13">
        <v>-2.2000000000000002</v>
      </c>
      <c r="AD52" s="13" t="s">
        <v>282</v>
      </c>
      <c r="AE52" s="13">
        <v>-0.2</v>
      </c>
      <c r="AF52" s="13">
        <v>-2</v>
      </c>
      <c r="AG52" s="13"/>
      <c r="AH52" s="12" t="s">
        <v>280</v>
      </c>
      <c r="AI52" s="12" t="s">
        <v>280</v>
      </c>
      <c r="AJ52" s="12" t="s">
        <v>165</v>
      </c>
      <c r="AK52" s="9"/>
      <c r="AL52" s="9" t="s">
        <v>1524</v>
      </c>
      <c r="AM52" s="21" t="s">
        <v>1525</v>
      </c>
    </row>
    <row r="53" spans="1:39" s="6" customFormat="1">
      <c r="A53" s="7">
        <v>45633</v>
      </c>
      <c r="B53" s="15" t="s">
        <v>1136</v>
      </c>
      <c r="C53" s="9" t="s">
        <v>167</v>
      </c>
      <c r="D53" s="10">
        <v>6.6747685185185188E-2</v>
      </c>
      <c r="E53" s="9" t="s">
        <v>1550</v>
      </c>
      <c r="F53" s="11">
        <v>12.8</v>
      </c>
      <c r="G53" s="11">
        <v>11.6</v>
      </c>
      <c r="H53" s="11">
        <v>12.3</v>
      </c>
      <c r="I53" s="11">
        <v>12.6</v>
      </c>
      <c r="J53" s="11">
        <v>12.4</v>
      </c>
      <c r="K53" s="11">
        <v>12</v>
      </c>
      <c r="L53" s="11">
        <v>11.4</v>
      </c>
      <c r="M53" s="11">
        <v>11.6</v>
      </c>
      <c r="N53" s="16">
        <f t="shared" ref="N53:N54" si="20">SUM(F53:H53)</f>
        <v>36.700000000000003</v>
      </c>
      <c r="O53" s="16">
        <f t="shared" ref="O53:O54" si="21">SUM(I53:J53)</f>
        <v>25</v>
      </c>
      <c r="P53" s="16">
        <f t="shared" ref="P53:P54" si="22">SUM(K53:M53)</f>
        <v>35</v>
      </c>
      <c r="Q53" s="17">
        <f t="shared" ref="Q53:Q54" si="23">SUM(F53:J53)</f>
        <v>61.7</v>
      </c>
      <c r="R53" s="17">
        <f t="shared" ref="R53:R54" si="24">SUM(I53:M53)</f>
        <v>60</v>
      </c>
      <c r="S53" s="12" t="s">
        <v>176</v>
      </c>
      <c r="T53" s="12" t="s">
        <v>367</v>
      </c>
      <c r="U53" s="38" t="s">
        <v>218</v>
      </c>
      <c r="V53" s="38" t="s">
        <v>193</v>
      </c>
      <c r="W53" s="38" t="s">
        <v>169</v>
      </c>
      <c r="X53" s="14" t="s">
        <v>210</v>
      </c>
      <c r="Y53" s="13">
        <v>12.2</v>
      </c>
      <c r="Z53" s="13">
        <v>12.9</v>
      </c>
      <c r="AA53" s="13">
        <v>9.8000000000000007</v>
      </c>
      <c r="AB53" s="12" t="s">
        <v>210</v>
      </c>
      <c r="AC53" s="13">
        <v>0.8</v>
      </c>
      <c r="AD53" s="13">
        <v>-0.4</v>
      </c>
      <c r="AE53" s="13">
        <v>2.2000000000000002</v>
      </c>
      <c r="AF53" s="13">
        <v>-1.8</v>
      </c>
      <c r="AG53" s="13"/>
      <c r="AH53" s="12" t="s">
        <v>286</v>
      </c>
      <c r="AI53" s="12" t="s">
        <v>280</v>
      </c>
      <c r="AJ53" s="12" t="s">
        <v>165</v>
      </c>
      <c r="AK53" s="9"/>
      <c r="AL53" s="9" t="s">
        <v>1576</v>
      </c>
      <c r="AM53" s="21" t="s">
        <v>1577</v>
      </c>
    </row>
    <row r="54" spans="1:39" s="6" customFormat="1">
      <c r="A54" s="7">
        <v>45634</v>
      </c>
      <c r="B54" s="15" t="s">
        <v>108</v>
      </c>
      <c r="C54" s="9" t="s">
        <v>167</v>
      </c>
      <c r="D54" s="10">
        <v>6.4664351851851848E-2</v>
      </c>
      <c r="E54" s="9" t="s">
        <v>1567</v>
      </c>
      <c r="F54" s="11">
        <v>12.4</v>
      </c>
      <c r="G54" s="11">
        <v>10.4</v>
      </c>
      <c r="H54" s="11">
        <v>11.1</v>
      </c>
      <c r="I54" s="11">
        <v>11.6</v>
      </c>
      <c r="J54" s="11">
        <v>11.9</v>
      </c>
      <c r="K54" s="11">
        <v>12.1</v>
      </c>
      <c r="L54" s="11">
        <v>12</v>
      </c>
      <c r="M54" s="11">
        <v>12.2</v>
      </c>
      <c r="N54" s="16">
        <f t="shared" si="20"/>
        <v>33.9</v>
      </c>
      <c r="O54" s="16">
        <f t="shared" si="21"/>
        <v>23.5</v>
      </c>
      <c r="P54" s="16">
        <f t="shared" si="22"/>
        <v>36.299999999999997</v>
      </c>
      <c r="Q54" s="17">
        <f t="shared" si="23"/>
        <v>57.4</v>
      </c>
      <c r="R54" s="17">
        <f t="shared" si="24"/>
        <v>59.8</v>
      </c>
      <c r="S54" s="12" t="s">
        <v>179</v>
      </c>
      <c r="T54" s="12" t="s">
        <v>180</v>
      </c>
      <c r="U54" s="38" t="s">
        <v>383</v>
      </c>
      <c r="V54" s="38" t="s">
        <v>390</v>
      </c>
      <c r="W54" s="38" t="s">
        <v>209</v>
      </c>
      <c r="X54" s="14" t="s">
        <v>210</v>
      </c>
      <c r="Y54" s="13">
        <v>12.3</v>
      </c>
      <c r="Z54" s="13">
        <v>12.4</v>
      </c>
      <c r="AA54" s="13">
        <v>9.6</v>
      </c>
      <c r="AB54" s="12" t="s">
        <v>210</v>
      </c>
      <c r="AC54" s="13">
        <v>-0.6</v>
      </c>
      <c r="AD54" s="13" t="s">
        <v>282</v>
      </c>
      <c r="AE54" s="13">
        <v>1</v>
      </c>
      <c r="AF54" s="13">
        <v>-1.6</v>
      </c>
      <c r="AG54" s="13"/>
      <c r="AH54" s="12" t="s">
        <v>172</v>
      </c>
      <c r="AI54" s="12" t="s">
        <v>171</v>
      </c>
      <c r="AJ54" s="12" t="s">
        <v>166</v>
      </c>
      <c r="AK54" s="9"/>
      <c r="AL54" s="9" t="s">
        <v>1610</v>
      </c>
      <c r="AM54" s="21" t="s">
        <v>1611</v>
      </c>
    </row>
    <row r="55" spans="1:39" s="6" customFormat="1">
      <c r="A55" s="7">
        <v>45640</v>
      </c>
      <c r="B55" s="15" t="s">
        <v>1137</v>
      </c>
      <c r="C55" s="9" t="s">
        <v>167</v>
      </c>
      <c r="D55" s="10">
        <v>6.3935185185185192E-2</v>
      </c>
      <c r="E55" s="9" t="s">
        <v>1622</v>
      </c>
      <c r="F55" s="11">
        <v>12.3</v>
      </c>
      <c r="G55" s="11">
        <v>10.9</v>
      </c>
      <c r="H55" s="11">
        <v>11.1</v>
      </c>
      <c r="I55" s="11">
        <v>11.5</v>
      </c>
      <c r="J55" s="11">
        <v>11.5</v>
      </c>
      <c r="K55" s="11">
        <v>11.6</v>
      </c>
      <c r="L55" s="11">
        <v>11.4</v>
      </c>
      <c r="M55" s="11">
        <v>12.1</v>
      </c>
      <c r="N55" s="16">
        <f t="shared" ref="N55:N59" si="25">SUM(F55:H55)</f>
        <v>34.300000000000004</v>
      </c>
      <c r="O55" s="16">
        <f t="shared" ref="O55:O59" si="26">SUM(I55:J55)</f>
        <v>23</v>
      </c>
      <c r="P55" s="16">
        <f t="shared" ref="P55:P59" si="27">SUM(K55:M55)</f>
        <v>35.1</v>
      </c>
      <c r="Q55" s="17">
        <f t="shared" ref="Q55:Q59" si="28">SUM(F55:J55)</f>
        <v>57.300000000000004</v>
      </c>
      <c r="R55" s="17">
        <f t="shared" ref="R55:R59" si="29">SUM(I55:M55)</f>
        <v>58.1</v>
      </c>
      <c r="S55" s="12" t="s">
        <v>179</v>
      </c>
      <c r="T55" s="12" t="s">
        <v>168</v>
      </c>
      <c r="U55" s="38" t="s">
        <v>218</v>
      </c>
      <c r="V55" s="38" t="s">
        <v>249</v>
      </c>
      <c r="W55" s="38" t="s">
        <v>356</v>
      </c>
      <c r="X55" s="14" t="s">
        <v>210</v>
      </c>
      <c r="Y55" s="13">
        <v>12.6</v>
      </c>
      <c r="Z55" s="13">
        <v>12.7</v>
      </c>
      <c r="AA55" s="13">
        <v>10.199999999999999</v>
      </c>
      <c r="AB55" s="12" t="s">
        <v>210</v>
      </c>
      <c r="AC55" s="13">
        <v>-2.5</v>
      </c>
      <c r="AD55" s="13" t="s">
        <v>282</v>
      </c>
      <c r="AE55" s="13">
        <v>-0.9</v>
      </c>
      <c r="AF55" s="13">
        <v>-1.6</v>
      </c>
      <c r="AG55" s="13" t="s">
        <v>283</v>
      </c>
      <c r="AH55" s="12" t="s">
        <v>497</v>
      </c>
      <c r="AI55" s="12" t="s">
        <v>280</v>
      </c>
      <c r="AJ55" s="12" t="s">
        <v>165</v>
      </c>
      <c r="AK55" s="9"/>
      <c r="AL55" s="9" t="s">
        <v>1650</v>
      </c>
      <c r="AM55" s="21" t="s">
        <v>1651</v>
      </c>
    </row>
    <row r="56" spans="1:39" s="6" customFormat="1">
      <c r="A56" s="7">
        <v>45640</v>
      </c>
      <c r="B56" s="15" t="s">
        <v>105</v>
      </c>
      <c r="C56" s="9" t="s">
        <v>167</v>
      </c>
      <c r="D56" s="10">
        <v>6.4606481481481487E-2</v>
      </c>
      <c r="E56" s="9" t="s">
        <v>1624</v>
      </c>
      <c r="F56" s="11">
        <v>12.3</v>
      </c>
      <c r="G56" s="11">
        <v>11.2</v>
      </c>
      <c r="H56" s="11">
        <v>11.2</v>
      </c>
      <c r="I56" s="11">
        <v>11.6</v>
      </c>
      <c r="J56" s="11">
        <v>11.8</v>
      </c>
      <c r="K56" s="11">
        <v>11.9</v>
      </c>
      <c r="L56" s="11">
        <v>11.3</v>
      </c>
      <c r="M56" s="11">
        <v>11.9</v>
      </c>
      <c r="N56" s="16">
        <f t="shared" si="25"/>
        <v>34.700000000000003</v>
      </c>
      <c r="O56" s="16">
        <f t="shared" si="26"/>
        <v>23.4</v>
      </c>
      <c r="P56" s="16">
        <f t="shared" si="27"/>
        <v>35.1</v>
      </c>
      <c r="Q56" s="17">
        <f t="shared" si="28"/>
        <v>58.100000000000009</v>
      </c>
      <c r="R56" s="17">
        <f t="shared" si="29"/>
        <v>58.499999999999993</v>
      </c>
      <c r="S56" s="12" t="s">
        <v>185</v>
      </c>
      <c r="T56" s="12" t="s">
        <v>168</v>
      </c>
      <c r="U56" s="38" t="s">
        <v>184</v>
      </c>
      <c r="V56" s="38" t="s">
        <v>209</v>
      </c>
      <c r="W56" s="38" t="s">
        <v>203</v>
      </c>
      <c r="X56" s="14" t="s">
        <v>210</v>
      </c>
      <c r="Y56" s="13">
        <v>12.6</v>
      </c>
      <c r="Z56" s="13">
        <v>12.7</v>
      </c>
      <c r="AA56" s="13">
        <v>10.199999999999999</v>
      </c>
      <c r="AB56" s="12" t="s">
        <v>210</v>
      </c>
      <c r="AC56" s="13">
        <v>0.1</v>
      </c>
      <c r="AD56" s="13" t="s">
        <v>282</v>
      </c>
      <c r="AE56" s="13">
        <v>1.7</v>
      </c>
      <c r="AF56" s="13">
        <v>-1.6</v>
      </c>
      <c r="AG56" s="13"/>
      <c r="AH56" s="12" t="s">
        <v>172</v>
      </c>
      <c r="AI56" s="12" t="s">
        <v>171</v>
      </c>
      <c r="AJ56" s="12" t="s">
        <v>166</v>
      </c>
      <c r="AK56" s="9"/>
      <c r="AL56" s="9"/>
      <c r="AM56" s="21"/>
    </row>
    <row r="57" spans="1:39" s="6" customFormat="1">
      <c r="A57" s="7">
        <v>45641</v>
      </c>
      <c r="B57" s="15" t="s">
        <v>1135</v>
      </c>
      <c r="C57" s="9" t="s">
        <v>167</v>
      </c>
      <c r="D57" s="10">
        <v>6.5324074074074076E-2</v>
      </c>
      <c r="E57" s="9" t="s">
        <v>1613</v>
      </c>
      <c r="F57" s="11">
        <v>12.7</v>
      </c>
      <c r="G57" s="11">
        <v>11.4</v>
      </c>
      <c r="H57" s="11">
        <v>11.8</v>
      </c>
      <c r="I57" s="11">
        <v>11.7</v>
      </c>
      <c r="J57" s="11">
        <v>11.8</v>
      </c>
      <c r="K57" s="11">
        <v>11.5</v>
      </c>
      <c r="L57" s="11">
        <v>11.5</v>
      </c>
      <c r="M57" s="11">
        <v>12</v>
      </c>
      <c r="N57" s="16">
        <f t="shared" si="25"/>
        <v>35.900000000000006</v>
      </c>
      <c r="O57" s="16">
        <f t="shared" si="26"/>
        <v>23.5</v>
      </c>
      <c r="P57" s="16">
        <f t="shared" si="27"/>
        <v>35</v>
      </c>
      <c r="Q57" s="17">
        <f t="shared" si="28"/>
        <v>59.400000000000006</v>
      </c>
      <c r="R57" s="17">
        <f t="shared" si="29"/>
        <v>58.5</v>
      </c>
      <c r="S57" s="12" t="s">
        <v>185</v>
      </c>
      <c r="T57" s="12" t="s">
        <v>168</v>
      </c>
      <c r="U57" s="38" t="s">
        <v>456</v>
      </c>
      <c r="V57" s="38" t="s">
        <v>356</v>
      </c>
      <c r="W57" s="38" t="s">
        <v>200</v>
      </c>
      <c r="X57" s="14" t="s">
        <v>210</v>
      </c>
      <c r="Y57" s="13">
        <v>12.4</v>
      </c>
      <c r="Z57" s="13">
        <v>12</v>
      </c>
      <c r="AA57" s="13">
        <v>10</v>
      </c>
      <c r="AB57" s="12" t="s">
        <v>210</v>
      </c>
      <c r="AC57" s="13">
        <v>-1.2</v>
      </c>
      <c r="AD57" s="13" t="s">
        <v>282</v>
      </c>
      <c r="AE57" s="13">
        <v>0.4</v>
      </c>
      <c r="AF57" s="13">
        <v>-1.6</v>
      </c>
      <c r="AG57" s="13"/>
      <c r="AH57" s="12" t="s">
        <v>171</v>
      </c>
      <c r="AI57" s="12" t="s">
        <v>280</v>
      </c>
      <c r="AJ57" s="12" t="s">
        <v>165</v>
      </c>
      <c r="AK57" s="9"/>
      <c r="AL57" s="9" t="s">
        <v>1660</v>
      </c>
      <c r="AM57" s="21" t="s">
        <v>1661</v>
      </c>
    </row>
    <row r="58" spans="1:39" s="6" customFormat="1">
      <c r="A58" s="7">
        <v>45641</v>
      </c>
      <c r="B58" s="15" t="s">
        <v>1136</v>
      </c>
      <c r="C58" s="9" t="s">
        <v>167</v>
      </c>
      <c r="D58" s="10">
        <v>6.598379629629629E-2</v>
      </c>
      <c r="E58" s="9" t="s">
        <v>1627</v>
      </c>
      <c r="F58" s="11">
        <v>12.6</v>
      </c>
      <c r="G58" s="11">
        <v>11.5</v>
      </c>
      <c r="H58" s="11">
        <v>12</v>
      </c>
      <c r="I58" s="11">
        <v>12.4</v>
      </c>
      <c r="J58" s="11">
        <v>12</v>
      </c>
      <c r="K58" s="11">
        <v>11.8</v>
      </c>
      <c r="L58" s="11">
        <v>11.5</v>
      </c>
      <c r="M58" s="11">
        <v>11.3</v>
      </c>
      <c r="N58" s="16">
        <f t="shared" si="25"/>
        <v>36.1</v>
      </c>
      <c r="O58" s="16">
        <f t="shared" si="26"/>
        <v>24.4</v>
      </c>
      <c r="P58" s="16">
        <f t="shared" si="27"/>
        <v>34.6</v>
      </c>
      <c r="Q58" s="17">
        <f t="shared" si="28"/>
        <v>60.5</v>
      </c>
      <c r="R58" s="17">
        <f t="shared" si="29"/>
        <v>59</v>
      </c>
      <c r="S58" s="12" t="s">
        <v>176</v>
      </c>
      <c r="T58" s="12" t="s">
        <v>367</v>
      </c>
      <c r="U58" s="38" t="s">
        <v>1183</v>
      </c>
      <c r="V58" s="38" t="s">
        <v>245</v>
      </c>
      <c r="W58" s="38" t="s">
        <v>218</v>
      </c>
      <c r="X58" s="14" t="s">
        <v>210</v>
      </c>
      <c r="Y58" s="13">
        <v>12.4</v>
      </c>
      <c r="Z58" s="13">
        <v>12</v>
      </c>
      <c r="AA58" s="13">
        <v>10</v>
      </c>
      <c r="AB58" s="12" t="s">
        <v>210</v>
      </c>
      <c r="AC58" s="13">
        <v>-0.8</v>
      </c>
      <c r="AD58" s="13">
        <v>-0.4</v>
      </c>
      <c r="AE58" s="13">
        <v>0.4</v>
      </c>
      <c r="AF58" s="13">
        <v>-1.6</v>
      </c>
      <c r="AG58" s="13"/>
      <c r="AH58" s="12" t="s">
        <v>171</v>
      </c>
      <c r="AI58" s="12" t="s">
        <v>280</v>
      </c>
      <c r="AJ58" s="12" t="s">
        <v>165</v>
      </c>
      <c r="AK58" s="9"/>
      <c r="AL58" s="9" t="s">
        <v>1662</v>
      </c>
      <c r="AM58" s="21" t="s">
        <v>1663</v>
      </c>
    </row>
    <row r="59" spans="1:39" s="6" customFormat="1">
      <c r="A59" s="7">
        <v>45641</v>
      </c>
      <c r="B59" s="15" t="s">
        <v>111</v>
      </c>
      <c r="C59" s="9" t="s">
        <v>167</v>
      </c>
      <c r="D59" s="10">
        <v>6.4618055555555554E-2</v>
      </c>
      <c r="E59" s="9" t="s">
        <v>1633</v>
      </c>
      <c r="F59" s="11">
        <v>12.3</v>
      </c>
      <c r="G59" s="11">
        <v>11.1</v>
      </c>
      <c r="H59" s="11">
        <v>11.4</v>
      </c>
      <c r="I59" s="11">
        <v>11.7</v>
      </c>
      <c r="J59" s="11">
        <v>11.8</v>
      </c>
      <c r="K59" s="11">
        <v>11.6</v>
      </c>
      <c r="L59" s="11">
        <v>11.6</v>
      </c>
      <c r="M59" s="11">
        <v>11.8</v>
      </c>
      <c r="N59" s="16">
        <f t="shared" si="25"/>
        <v>34.799999999999997</v>
      </c>
      <c r="O59" s="16">
        <f t="shared" si="26"/>
        <v>23.5</v>
      </c>
      <c r="P59" s="16">
        <f t="shared" si="27"/>
        <v>35</v>
      </c>
      <c r="Q59" s="17">
        <f t="shared" si="28"/>
        <v>58.3</v>
      </c>
      <c r="R59" s="17">
        <f t="shared" si="29"/>
        <v>58.5</v>
      </c>
      <c r="S59" s="12" t="s">
        <v>185</v>
      </c>
      <c r="T59" s="12" t="s">
        <v>168</v>
      </c>
      <c r="U59" s="38" t="s">
        <v>184</v>
      </c>
      <c r="V59" s="38" t="s">
        <v>184</v>
      </c>
      <c r="W59" s="38" t="s">
        <v>218</v>
      </c>
      <c r="X59" s="14" t="s">
        <v>210</v>
      </c>
      <c r="Y59" s="13">
        <v>12.4</v>
      </c>
      <c r="Z59" s="13">
        <v>12</v>
      </c>
      <c r="AA59" s="13">
        <v>10</v>
      </c>
      <c r="AB59" s="12" t="s">
        <v>210</v>
      </c>
      <c r="AC59" s="13">
        <v>-1.6</v>
      </c>
      <c r="AD59" s="13" t="s">
        <v>282</v>
      </c>
      <c r="AE59" s="13" t="s">
        <v>281</v>
      </c>
      <c r="AF59" s="13">
        <v>-1.6</v>
      </c>
      <c r="AG59" s="13"/>
      <c r="AH59" s="12" t="s">
        <v>280</v>
      </c>
      <c r="AI59" s="12" t="s">
        <v>280</v>
      </c>
      <c r="AJ59" s="12" t="s">
        <v>165</v>
      </c>
      <c r="AK59" s="9"/>
      <c r="AL59" s="9" t="s">
        <v>1676</v>
      </c>
      <c r="AM59" s="21" t="s">
        <v>1677</v>
      </c>
    </row>
    <row r="60" spans="1:39" s="6" customFormat="1">
      <c r="A60" s="7">
        <v>45647</v>
      </c>
      <c r="B60" s="15" t="s">
        <v>1135</v>
      </c>
      <c r="C60" s="9" t="s">
        <v>167</v>
      </c>
      <c r="D60" s="10">
        <v>6.5335648148148143E-2</v>
      </c>
      <c r="E60" s="9" t="s">
        <v>1685</v>
      </c>
      <c r="F60" s="11">
        <v>12.5</v>
      </c>
      <c r="G60" s="11">
        <v>11.1</v>
      </c>
      <c r="H60" s="11">
        <v>11.2</v>
      </c>
      <c r="I60" s="11">
        <v>11.7</v>
      </c>
      <c r="J60" s="11">
        <v>12</v>
      </c>
      <c r="K60" s="11">
        <v>11.9</v>
      </c>
      <c r="L60" s="11">
        <v>12.1</v>
      </c>
      <c r="M60" s="11">
        <v>12</v>
      </c>
      <c r="N60" s="16">
        <f t="shared" ref="N60:N62" si="30">SUM(F60:H60)</f>
        <v>34.799999999999997</v>
      </c>
      <c r="O60" s="16">
        <f t="shared" ref="O60:O62" si="31">SUM(I60:J60)</f>
        <v>23.7</v>
      </c>
      <c r="P60" s="16">
        <f t="shared" ref="P60:P62" si="32">SUM(K60:M60)</f>
        <v>36</v>
      </c>
      <c r="Q60" s="17">
        <f t="shared" ref="Q60:Q62" si="33">SUM(F60:J60)</f>
        <v>58.5</v>
      </c>
      <c r="R60" s="17">
        <f t="shared" ref="R60:R62" si="34">SUM(I60:M60)</f>
        <v>59.7</v>
      </c>
      <c r="S60" s="12" t="s">
        <v>185</v>
      </c>
      <c r="T60" s="12" t="s">
        <v>168</v>
      </c>
      <c r="U60" s="38" t="s">
        <v>193</v>
      </c>
      <c r="V60" s="38" t="s">
        <v>184</v>
      </c>
      <c r="W60" s="38" t="s">
        <v>645</v>
      </c>
      <c r="X60" s="14" t="s">
        <v>210</v>
      </c>
      <c r="Y60" s="13">
        <v>12.3</v>
      </c>
      <c r="Z60" s="13">
        <v>12.2</v>
      </c>
      <c r="AA60" s="13">
        <v>10</v>
      </c>
      <c r="AB60" s="12" t="s">
        <v>210</v>
      </c>
      <c r="AC60" s="13">
        <v>-1.1000000000000001</v>
      </c>
      <c r="AD60" s="13" t="s">
        <v>282</v>
      </c>
      <c r="AE60" s="13">
        <v>0.4</v>
      </c>
      <c r="AF60" s="13">
        <v>-1.5</v>
      </c>
      <c r="AG60" s="13"/>
      <c r="AH60" s="12" t="s">
        <v>171</v>
      </c>
      <c r="AI60" s="12" t="s">
        <v>280</v>
      </c>
      <c r="AJ60" s="12" t="s">
        <v>165</v>
      </c>
      <c r="AK60" s="9"/>
      <c r="AL60" s="9" t="s">
        <v>1684</v>
      </c>
      <c r="AM60" s="21" t="s">
        <v>1687</v>
      </c>
    </row>
    <row r="61" spans="1:39" s="6" customFormat="1">
      <c r="A61" s="7">
        <v>45648</v>
      </c>
      <c r="B61" s="15" t="s">
        <v>1136</v>
      </c>
      <c r="C61" s="9" t="s">
        <v>167</v>
      </c>
      <c r="D61" s="10">
        <v>6.6759259259259254E-2</v>
      </c>
      <c r="E61" s="9" t="s">
        <v>1719</v>
      </c>
      <c r="F61" s="11">
        <v>12.7</v>
      </c>
      <c r="G61" s="11">
        <v>11.4</v>
      </c>
      <c r="H61" s="11">
        <v>12.1</v>
      </c>
      <c r="I61" s="11">
        <v>12.2</v>
      </c>
      <c r="J61" s="11">
        <v>12.6</v>
      </c>
      <c r="K61" s="11">
        <v>12.3</v>
      </c>
      <c r="L61" s="11">
        <v>11.7</v>
      </c>
      <c r="M61" s="11">
        <v>11.6</v>
      </c>
      <c r="N61" s="16">
        <f t="shared" si="30"/>
        <v>36.200000000000003</v>
      </c>
      <c r="O61" s="16">
        <f t="shared" si="31"/>
        <v>24.799999999999997</v>
      </c>
      <c r="P61" s="16">
        <f t="shared" si="32"/>
        <v>35.6</v>
      </c>
      <c r="Q61" s="17">
        <f t="shared" si="33"/>
        <v>61.000000000000007</v>
      </c>
      <c r="R61" s="17">
        <f t="shared" si="34"/>
        <v>60.4</v>
      </c>
      <c r="S61" s="12" t="s">
        <v>176</v>
      </c>
      <c r="T61" s="12" t="s">
        <v>367</v>
      </c>
      <c r="U61" s="38" t="s">
        <v>184</v>
      </c>
      <c r="V61" s="38" t="s">
        <v>353</v>
      </c>
      <c r="W61" s="38" t="s">
        <v>225</v>
      </c>
      <c r="X61" s="14" t="s">
        <v>210</v>
      </c>
      <c r="Y61" s="13">
        <v>12.4</v>
      </c>
      <c r="Z61" s="13">
        <v>13.3</v>
      </c>
      <c r="AA61" s="13">
        <v>10</v>
      </c>
      <c r="AB61" s="12" t="s">
        <v>210</v>
      </c>
      <c r="AC61" s="13">
        <v>0.7</v>
      </c>
      <c r="AD61" s="13" t="s">
        <v>282</v>
      </c>
      <c r="AE61" s="13">
        <v>2.2000000000000002</v>
      </c>
      <c r="AF61" s="13">
        <v>-1.5</v>
      </c>
      <c r="AG61" s="13"/>
      <c r="AH61" s="12" t="s">
        <v>172</v>
      </c>
      <c r="AI61" s="12" t="s">
        <v>280</v>
      </c>
      <c r="AJ61" s="12" t="s">
        <v>165</v>
      </c>
      <c r="AK61" s="9" t="s">
        <v>443</v>
      </c>
      <c r="AL61" s="9" t="s">
        <v>1734</v>
      </c>
      <c r="AM61" s="21" t="s">
        <v>1735</v>
      </c>
    </row>
    <row r="62" spans="1:39" s="6" customFormat="1">
      <c r="A62" s="7">
        <v>45648</v>
      </c>
      <c r="B62" s="15" t="s">
        <v>111</v>
      </c>
      <c r="C62" s="9" t="s">
        <v>167</v>
      </c>
      <c r="D62" s="10">
        <v>6.4629629629629634E-2</v>
      </c>
      <c r="E62" s="9" t="s">
        <v>1185</v>
      </c>
      <c r="F62" s="11">
        <v>12.3</v>
      </c>
      <c r="G62" s="11">
        <v>11.2</v>
      </c>
      <c r="H62" s="11">
        <v>11.1</v>
      </c>
      <c r="I62" s="11">
        <v>11.3</v>
      </c>
      <c r="J62" s="11">
        <v>11.9</v>
      </c>
      <c r="K62" s="11">
        <v>11.9</v>
      </c>
      <c r="L62" s="11">
        <v>11.6</v>
      </c>
      <c r="M62" s="11">
        <v>12.1</v>
      </c>
      <c r="N62" s="16">
        <f t="shared" si="30"/>
        <v>34.6</v>
      </c>
      <c r="O62" s="16">
        <f t="shared" si="31"/>
        <v>23.200000000000003</v>
      </c>
      <c r="P62" s="16">
        <f t="shared" si="32"/>
        <v>35.6</v>
      </c>
      <c r="Q62" s="17">
        <f t="shared" si="33"/>
        <v>57.800000000000004</v>
      </c>
      <c r="R62" s="17">
        <f t="shared" si="34"/>
        <v>58.800000000000004</v>
      </c>
      <c r="S62" s="12" t="s">
        <v>179</v>
      </c>
      <c r="T62" s="12" t="s">
        <v>180</v>
      </c>
      <c r="U62" s="38" t="s">
        <v>218</v>
      </c>
      <c r="V62" s="38" t="s">
        <v>178</v>
      </c>
      <c r="W62" s="38" t="s">
        <v>1385</v>
      </c>
      <c r="X62" s="14" t="s">
        <v>210</v>
      </c>
      <c r="Y62" s="13">
        <v>12.4</v>
      </c>
      <c r="Z62" s="13">
        <v>13.3</v>
      </c>
      <c r="AA62" s="13">
        <v>10</v>
      </c>
      <c r="AB62" s="12" t="s">
        <v>210</v>
      </c>
      <c r="AC62" s="13">
        <v>-0.9</v>
      </c>
      <c r="AD62" s="13" t="s">
        <v>282</v>
      </c>
      <c r="AE62" s="13">
        <v>0.6</v>
      </c>
      <c r="AF62" s="13">
        <v>-1.5</v>
      </c>
      <c r="AG62" s="13"/>
      <c r="AH62" s="12" t="s">
        <v>171</v>
      </c>
      <c r="AI62" s="12" t="s">
        <v>171</v>
      </c>
      <c r="AJ62" s="12" t="s">
        <v>165</v>
      </c>
      <c r="AK62" s="9" t="s">
        <v>443</v>
      </c>
      <c r="AL62" s="9" t="s">
        <v>1742</v>
      </c>
      <c r="AM62" s="21" t="s">
        <v>1743</v>
      </c>
    </row>
    <row r="63" spans="1:39" s="6" customFormat="1">
      <c r="A63" s="7">
        <v>45654</v>
      </c>
      <c r="B63" s="15" t="s">
        <v>1135</v>
      </c>
      <c r="C63" s="9" t="s">
        <v>167</v>
      </c>
      <c r="D63" s="10">
        <v>6.598379629629629E-2</v>
      </c>
      <c r="E63" s="9" t="s">
        <v>1756</v>
      </c>
      <c r="F63" s="11">
        <v>12.4</v>
      </c>
      <c r="G63" s="11">
        <v>11</v>
      </c>
      <c r="H63" s="11">
        <v>11.2</v>
      </c>
      <c r="I63" s="11">
        <v>11.9</v>
      </c>
      <c r="J63" s="11">
        <v>11.9</v>
      </c>
      <c r="K63" s="11">
        <v>11.9</v>
      </c>
      <c r="L63" s="11">
        <v>12.4</v>
      </c>
      <c r="M63" s="11">
        <v>12.4</v>
      </c>
      <c r="N63" s="16">
        <f t="shared" ref="N63:N64" si="35">SUM(F63:H63)</f>
        <v>34.599999999999994</v>
      </c>
      <c r="O63" s="16">
        <f t="shared" ref="O63:O64" si="36">SUM(I63:J63)</f>
        <v>23.8</v>
      </c>
      <c r="P63" s="16">
        <f t="shared" ref="P63:P64" si="37">SUM(K63:M63)</f>
        <v>36.700000000000003</v>
      </c>
      <c r="Q63" s="17">
        <f t="shared" ref="Q63:Q64" si="38">SUM(F63:J63)</f>
        <v>58.399999999999991</v>
      </c>
      <c r="R63" s="17">
        <f t="shared" ref="R63:R64" si="39">SUM(I63:M63)</f>
        <v>60.5</v>
      </c>
      <c r="S63" s="12" t="s">
        <v>179</v>
      </c>
      <c r="T63" s="12" t="s">
        <v>180</v>
      </c>
      <c r="U63" s="38" t="s">
        <v>188</v>
      </c>
      <c r="V63" s="38" t="s">
        <v>390</v>
      </c>
      <c r="W63" s="38" t="s">
        <v>267</v>
      </c>
      <c r="X63" s="14" t="s">
        <v>210</v>
      </c>
      <c r="Y63" s="13">
        <v>12.5</v>
      </c>
      <c r="Z63" s="13">
        <v>12.6</v>
      </c>
      <c r="AA63" s="13">
        <v>9.5</v>
      </c>
      <c r="AB63" s="12" t="s">
        <v>175</v>
      </c>
      <c r="AC63" s="13">
        <v>-0.5</v>
      </c>
      <c r="AD63" s="13" t="s">
        <v>282</v>
      </c>
      <c r="AE63" s="13">
        <v>0.6</v>
      </c>
      <c r="AF63" s="13">
        <v>-1.1000000000000001</v>
      </c>
      <c r="AG63" s="13"/>
      <c r="AH63" s="12" t="s">
        <v>171</v>
      </c>
      <c r="AI63" s="12" t="s">
        <v>280</v>
      </c>
      <c r="AJ63" s="12" t="s">
        <v>165</v>
      </c>
      <c r="AK63" s="9"/>
      <c r="AL63" s="9" t="s">
        <v>1757</v>
      </c>
      <c r="AM63" s="21" t="s">
        <v>1755</v>
      </c>
    </row>
    <row r="64" spans="1:39" s="6" customFormat="1">
      <c r="A64" s="7">
        <v>45654</v>
      </c>
      <c r="B64" s="15" t="s">
        <v>110</v>
      </c>
      <c r="C64" s="9" t="s">
        <v>167</v>
      </c>
      <c r="D64" s="10">
        <v>6.5312499999999996E-2</v>
      </c>
      <c r="E64" s="46" t="s">
        <v>1777</v>
      </c>
      <c r="F64" s="11">
        <v>12.7</v>
      </c>
      <c r="G64" s="11">
        <v>11.3</v>
      </c>
      <c r="H64" s="11">
        <v>11.5</v>
      </c>
      <c r="I64" s="11">
        <v>11.5</v>
      </c>
      <c r="J64" s="11">
        <v>11.6</v>
      </c>
      <c r="K64" s="11">
        <v>11.7</v>
      </c>
      <c r="L64" s="11">
        <v>11.9</v>
      </c>
      <c r="M64" s="11">
        <v>12.1</v>
      </c>
      <c r="N64" s="16">
        <f t="shared" si="35"/>
        <v>35.5</v>
      </c>
      <c r="O64" s="16">
        <f t="shared" si="36"/>
        <v>23.1</v>
      </c>
      <c r="P64" s="16">
        <f t="shared" si="37"/>
        <v>35.700000000000003</v>
      </c>
      <c r="Q64" s="17">
        <f t="shared" si="38"/>
        <v>58.6</v>
      </c>
      <c r="R64" s="17">
        <f t="shared" si="39"/>
        <v>58.8</v>
      </c>
      <c r="S64" s="12" t="s">
        <v>185</v>
      </c>
      <c r="T64" s="12" t="s">
        <v>168</v>
      </c>
      <c r="U64" s="38" t="s">
        <v>203</v>
      </c>
      <c r="V64" s="38" t="s">
        <v>169</v>
      </c>
      <c r="W64" s="38" t="s">
        <v>390</v>
      </c>
      <c r="X64" s="14" t="s">
        <v>210</v>
      </c>
      <c r="Y64" s="13">
        <v>12.5</v>
      </c>
      <c r="Z64" s="13">
        <v>12.6</v>
      </c>
      <c r="AA64" s="13">
        <v>9.5</v>
      </c>
      <c r="AB64" s="12" t="s">
        <v>175</v>
      </c>
      <c r="AC64" s="13">
        <v>0.6</v>
      </c>
      <c r="AD64" s="13" t="s">
        <v>282</v>
      </c>
      <c r="AE64" s="13">
        <v>1.7</v>
      </c>
      <c r="AF64" s="13">
        <v>-1.1000000000000001</v>
      </c>
      <c r="AG64" s="13"/>
      <c r="AH64" s="12" t="s">
        <v>172</v>
      </c>
      <c r="AI64" s="12" t="s">
        <v>280</v>
      </c>
      <c r="AJ64" s="12" t="s">
        <v>165</v>
      </c>
      <c r="AK64" s="9"/>
      <c r="AL64" s="9" t="s">
        <v>1778</v>
      </c>
      <c r="AM64" s="21" t="s">
        <v>1779</v>
      </c>
    </row>
  </sheetData>
  <autoFilter ref="A1:AL6" xr:uid="{00000000-0009-0000-0000-000002000000}"/>
  <phoneticPr fontId="2"/>
  <conditionalFormatting sqref="F2:M2">
    <cfRule type="colorScale" priority="1983">
      <colorScale>
        <cfvo type="min"/>
        <cfvo type="percentile" val="50"/>
        <cfvo type="max"/>
        <color rgb="FFF8696B"/>
        <color rgb="FFFFEB84"/>
        <color rgb="FF63BE7B"/>
      </colorScale>
    </cfRule>
  </conditionalFormatting>
  <conditionalFormatting sqref="F3:M3 F5:M6">
    <cfRule type="colorScale" priority="2062">
      <colorScale>
        <cfvo type="min"/>
        <cfvo type="percentile" val="50"/>
        <cfvo type="max"/>
        <color rgb="FFF8696B"/>
        <color rgb="FFFFEB84"/>
        <color rgb="FF63BE7B"/>
      </colorScale>
    </cfRule>
  </conditionalFormatting>
  <conditionalFormatting sqref="F4:M4">
    <cfRule type="colorScale" priority="421">
      <colorScale>
        <cfvo type="min"/>
        <cfvo type="percentile" val="50"/>
        <cfvo type="max"/>
        <color rgb="FFF8696B"/>
        <color rgb="FFFFEB84"/>
        <color rgb="FF63BE7B"/>
      </colorScale>
    </cfRule>
  </conditionalFormatting>
  <conditionalFormatting sqref="F7:M11">
    <cfRule type="colorScale" priority="101">
      <colorScale>
        <cfvo type="min"/>
        <cfvo type="percentile" val="50"/>
        <cfvo type="max"/>
        <color rgb="FFF8696B"/>
        <color rgb="FFFFEB84"/>
        <color rgb="FF63BE7B"/>
      </colorScale>
    </cfRule>
  </conditionalFormatting>
  <conditionalFormatting sqref="F12:M13">
    <cfRule type="colorScale" priority="97">
      <colorScale>
        <cfvo type="min"/>
        <cfvo type="percentile" val="50"/>
        <cfvo type="max"/>
        <color rgb="FFF8696B"/>
        <color rgb="FFFFEB84"/>
        <color rgb="FF63BE7B"/>
      </colorScale>
    </cfRule>
  </conditionalFormatting>
  <conditionalFormatting sqref="F14:M14">
    <cfRule type="colorScale" priority="92">
      <colorScale>
        <cfvo type="min"/>
        <cfvo type="percentile" val="50"/>
        <cfvo type="max"/>
        <color rgb="FFF8696B"/>
        <color rgb="FFFFEB84"/>
        <color rgb="FF63BE7B"/>
      </colorScale>
    </cfRule>
  </conditionalFormatting>
  <conditionalFormatting sqref="F15:M15">
    <cfRule type="colorScale" priority="81">
      <colorScale>
        <cfvo type="min"/>
        <cfvo type="percentile" val="50"/>
        <cfvo type="max"/>
        <color rgb="FFF8696B"/>
        <color rgb="FFFFEB84"/>
        <color rgb="FF63BE7B"/>
      </colorScale>
    </cfRule>
  </conditionalFormatting>
  <conditionalFormatting sqref="F16:M16">
    <cfRule type="colorScale" priority="85">
      <colorScale>
        <cfvo type="min"/>
        <cfvo type="percentile" val="50"/>
        <cfvo type="max"/>
        <color rgb="FFF8696B"/>
        <color rgb="FFFFEB84"/>
        <color rgb="FF63BE7B"/>
      </colorScale>
    </cfRule>
  </conditionalFormatting>
  <conditionalFormatting sqref="F17:M20">
    <cfRule type="colorScale" priority="80">
      <colorScale>
        <cfvo type="min"/>
        <cfvo type="percentile" val="50"/>
        <cfvo type="max"/>
        <color rgb="FFF8696B"/>
        <color rgb="FFFFEB84"/>
        <color rgb="FF63BE7B"/>
      </colorScale>
    </cfRule>
  </conditionalFormatting>
  <conditionalFormatting sqref="F21:M21">
    <cfRule type="colorScale" priority="76">
      <colorScale>
        <cfvo type="min"/>
        <cfvo type="percentile" val="50"/>
        <cfvo type="max"/>
        <color rgb="FFF8696B"/>
        <color rgb="FFFFEB84"/>
        <color rgb="FF63BE7B"/>
      </colorScale>
    </cfRule>
  </conditionalFormatting>
  <conditionalFormatting sqref="F22:M22">
    <cfRule type="colorScale" priority="72">
      <colorScale>
        <cfvo type="min"/>
        <cfvo type="percentile" val="50"/>
        <cfvo type="max"/>
        <color rgb="FFF8696B"/>
        <color rgb="FFFFEB84"/>
        <color rgb="FF63BE7B"/>
      </colorScale>
    </cfRule>
  </conditionalFormatting>
  <conditionalFormatting sqref="F23:M25">
    <cfRule type="colorScale" priority="71">
      <colorScale>
        <cfvo type="min"/>
        <cfvo type="percentile" val="50"/>
        <cfvo type="max"/>
        <color rgb="FFF8696B"/>
        <color rgb="FFFFEB84"/>
        <color rgb="FF63BE7B"/>
      </colorScale>
    </cfRule>
  </conditionalFormatting>
  <conditionalFormatting sqref="F26:M27">
    <cfRule type="colorScale" priority="64">
      <colorScale>
        <cfvo type="min"/>
        <cfvo type="percentile" val="50"/>
        <cfvo type="max"/>
        <color rgb="FFF8696B"/>
        <color rgb="FFFFEB84"/>
        <color rgb="FF63BE7B"/>
      </colorScale>
    </cfRule>
  </conditionalFormatting>
  <conditionalFormatting sqref="F28:M28 F30:M31">
    <cfRule type="colorScale" priority="60">
      <colorScale>
        <cfvo type="min"/>
        <cfvo type="percentile" val="50"/>
        <cfvo type="max"/>
        <color rgb="FFF8696B"/>
        <color rgb="FFFFEB84"/>
        <color rgb="FF63BE7B"/>
      </colorScale>
    </cfRule>
  </conditionalFormatting>
  <conditionalFormatting sqref="F29:M29">
    <cfRule type="colorScale" priority="56">
      <colorScale>
        <cfvo type="min"/>
        <cfvo type="percentile" val="50"/>
        <cfvo type="max"/>
        <color rgb="FFF8696B"/>
        <color rgb="FFFFEB84"/>
        <color rgb="FF63BE7B"/>
      </colorScale>
    </cfRule>
  </conditionalFormatting>
  <conditionalFormatting sqref="F32:M32">
    <cfRule type="colorScale" priority="51">
      <colorScale>
        <cfvo type="min"/>
        <cfvo type="percentile" val="50"/>
        <cfvo type="max"/>
        <color rgb="FFF8696B"/>
        <color rgb="FFFFEB84"/>
        <color rgb="FF63BE7B"/>
      </colorScale>
    </cfRule>
  </conditionalFormatting>
  <conditionalFormatting sqref="F33:M33">
    <cfRule type="colorScale" priority="55">
      <colorScale>
        <cfvo type="min"/>
        <cfvo type="percentile" val="50"/>
        <cfvo type="max"/>
        <color rgb="FFF8696B"/>
        <color rgb="FFFFEB84"/>
        <color rgb="FF63BE7B"/>
      </colorScale>
    </cfRule>
  </conditionalFormatting>
  <conditionalFormatting sqref="F34:M34">
    <cfRule type="colorScale" priority="50">
      <colorScale>
        <cfvo type="min"/>
        <cfvo type="percentile" val="50"/>
        <cfvo type="max"/>
        <color rgb="FFF8696B"/>
        <color rgb="FFFFEB84"/>
        <color rgb="FF63BE7B"/>
      </colorScale>
    </cfRule>
  </conditionalFormatting>
  <conditionalFormatting sqref="F35:M38">
    <cfRule type="colorScale" priority="46">
      <colorScale>
        <cfvo type="min"/>
        <cfvo type="percentile" val="50"/>
        <cfvo type="max"/>
        <color rgb="FFF8696B"/>
        <color rgb="FFFFEB84"/>
        <color rgb="FF63BE7B"/>
      </colorScale>
    </cfRule>
  </conditionalFormatting>
  <conditionalFormatting sqref="F39:M39">
    <cfRule type="colorScale" priority="42">
      <colorScale>
        <cfvo type="min"/>
        <cfvo type="percentile" val="50"/>
        <cfvo type="max"/>
        <color rgb="FFF8696B"/>
        <color rgb="FFFFEB84"/>
        <color rgb="FF63BE7B"/>
      </colorScale>
    </cfRule>
  </conditionalFormatting>
  <conditionalFormatting sqref="F40:M43">
    <cfRule type="colorScale" priority="38">
      <colorScale>
        <cfvo type="min"/>
        <cfvo type="percentile" val="50"/>
        <cfvo type="max"/>
        <color rgb="FFF8696B"/>
        <color rgb="FFFFEB84"/>
        <color rgb="FF63BE7B"/>
      </colorScale>
    </cfRule>
  </conditionalFormatting>
  <conditionalFormatting sqref="F44:M47">
    <cfRule type="colorScale" priority="34">
      <colorScale>
        <cfvo type="min"/>
        <cfvo type="percentile" val="50"/>
        <cfvo type="max"/>
        <color rgb="FFF8696B"/>
        <color rgb="FFFFEB84"/>
        <color rgb="FF63BE7B"/>
      </colorScale>
    </cfRule>
  </conditionalFormatting>
  <conditionalFormatting sqref="F48:M51">
    <cfRule type="colorScale" priority="30">
      <colorScale>
        <cfvo type="min"/>
        <cfvo type="percentile" val="50"/>
        <cfvo type="max"/>
        <color rgb="FFF8696B"/>
        <color rgb="FFFFEB84"/>
        <color rgb="FF63BE7B"/>
      </colorScale>
    </cfRule>
  </conditionalFormatting>
  <conditionalFormatting sqref="F52:M52">
    <cfRule type="colorScale" priority="26">
      <colorScale>
        <cfvo type="min"/>
        <cfvo type="percentile" val="50"/>
        <cfvo type="max"/>
        <color rgb="FFF8696B"/>
        <color rgb="FFFFEB84"/>
        <color rgb="FF63BE7B"/>
      </colorScale>
    </cfRule>
  </conditionalFormatting>
  <conditionalFormatting sqref="F53:M54">
    <cfRule type="colorScale" priority="22">
      <colorScale>
        <cfvo type="min"/>
        <cfvo type="percentile" val="50"/>
        <cfvo type="max"/>
        <color rgb="FFF8696B"/>
        <color rgb="FFFFEB84"/>
        <color rgb="FF63BE7B"/>
      </colorScale>
    </cfRule>
  </conditionalFormatting>
  <conditionalFormatting sqref="F55:M55 F57:M59">
    <cfRule type="colorScale" priority="18">
      <colorScale>
        <cfvo type="min"/>
        <cfvo type="percentile" val="50"/>
        <cfvo type="max"/>
        <color rgb="FFF8696B"/>
        <color rgb="FFFFEB84"/>
        <color rgb="FF63BE7B"/>
      </colorScale>
    </cfRule>
  </conditionalFormatting>
  <conditionalFormatting sqref="F56:M56">
    <cfRule type="colorScale" priority="14">
      <colorScale>
        <cfvo type="min"/>
        <cfvo type="percentile" val="50"/>
        <cfvo type="max"/>
        <color rgb="FFF8696B"/>
        <color rgb="FFFFEB84"/>
        <color rgb="FF63BE7B"/>
      </colorScale>
    </cfRule>
  </conditionalFormatting>
  <conditionalFormatting sqref="F60:M61">
    <cfRule type="colorScale" priority="13">
      <colorScale>
        <cfvo type="min"/>
        <cfvo type="percentile" val="50"/>
        <cfvo type="max"/>
        <color rgb="FFF8696B"/>
        <color rgb="FFFFEB84"/>
        <color rgb="FF63BE7B"/>
      </colorScale>
    </cfRule>
  </conditionalFormatting>
  <conditionalFormatting sqref="F62:M62">
    <cfRule type="colorScale" priority="9">
      <colorScale>
        <cfvo type="min"/>
        <cfvo type="percentile" val="50"/>
        <cfvo type="max"/>
        <color rgb="FFF8696B"/>
        <color rgb="FFFFEB84"/>
        <color rgb="FF63BE7B"/>
      </colorScale>
    </cfRule>
  </conditionalFormatting>
  <conditionalFormatting sqref="F63:M63">
    <cfRule type="colorScale" priority="5">
      <colorScale>
        <cfvo type="min"/>
        <cfvo type="percentile" val="50"/>
        <cfvo type="max"/>
        <color rgb="FFF8696B"/>
        <color rgb="FFFFEB84"/>
        <color rgb="FF63BE7B"/>
      </colorScale>
    </cfRule>
  </conditionalFormatting>
  <conditionalFormatting sqref="AB2:AB64">
    <cfRule type="containsText" dxfId="121" priority="86" operator="containsText" text="D">
      <formula>NOT(ISERROR(SEARCH("D",AB2)))</formula>
    </cfRule>
    <cfRule type="containsText" dxfId="120" priority="87" operator="containsText" text="S">
      <formula>NOT(ISERROR(SEARCH("S",AB2)))</formula>
    </cfRule>
    <cfRule type="containsText" dxfId="119" priority="88" operator="containsText" text="F">
      <formula>NOT(ISERROR(SEARCH("F",AB2)))</formula>
    </cfRule>
    <cfRule type="containsText" dxfId="118" priority="89" operator="containsText" text="E">
      <formula>NOT(ISERROR(SEARCH("E",AB2)))</formula>
    </cfRule>
    <cfRule type="containsText" dxfId="117" priority="90" operator="containsText" text="B">
      <formula>NOT(ISERROR(SEARCH("B",AB2)))</formula>
    </cfRule>
    <cfRule type="containsText" dxfId="116" priority="91" operator="containsText" text="A">
      <formula>NOT(ISERROR(SEARCH("A",AB2)))</formula>
    </cfRule>
  </conditionalFormatting>
  <conditionalFormatting sqref="AH2:AK64">
    <cfRule type="containsText" dxfId="115" priority="4" operator="containsText" text="A">
      <formula>NOT(ISERROR(SEARCH("A",AH2)))</formula>
    </cfRule>
    <cfRule type="containsText" dxfId="114" priority="3" operator="containsText" text="B">
      <formula>NOT(ISERROR(SEARCH("B",AH2)))</formula>
    </cfRule>
    <cfRule type="containsText" dxfId="113" priority="2" operator="containsText" text="E">
      <formula>NOT(ISERROR(SEARCH("E",AH2)))</formula>
    </cfRule>
  </conditionalFormatting>
  <conditionalFormatting sqref="F64:M6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K2:AK23" xr:uid="{00000000-0002-0000-0200-000000000000}">
      <formula1>"強風,外差し,イン先行,タフ"</formula1>
    </dataValidation>
    <dataValidation type="list" allowBlank="1" showInputMessage="1" showErrorMessage="1" sqref="AK24:AK64" xr:uid="{21F15837-34DC-164E-B520-06C3DF5C52F8}">
      <formula1>"強風,外差し,イン先行,凍結防止,タフ"</formula1>
    </dataValidation>
  </dataValidations>
  <pageMargins left="0.7" right="0.7" top="0.75" bottom="0.75" header="0.3" footer="0.3"/>
  <pageSetup paperSize="9" orientation="portrait" horizontalDpi="4294967292" verticalDpi="4294967292"/>
  <ignoredErrors>
    <ignoredError sqref="N2:R2 N3:R5 N6:R6 N7:R11 N12:R13 N14:R16 N17:R20 N21:R22 N23:R25 N26:R27 N28:R31 N32:R33 N34:R34 N35:R39 N40:R43 N44:R47 N48:R51 N52:R52 N53:R54 N55:R59 N60:R62 N65:R65 N63:R6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6"/>
  <sheetViews>
    <sheetView zoomScaleNormal="100" workbookViewId="0">
      <pane xSplit="5" ySplit="1" topLeftCell="W12" activePane="bottomRight" state="frozen"/>
      <selection activeCell="E24" sqref="E24"/>
      <selection pane="topRight" activeCell="E24" sqref="E24"/>
      <selection pane="bottomLeft" activeCell="E24" sqref="E24"/>
      <selection pane="bottomRight" activeCell="AI36" sqref="AI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45311</v>
      </c>
      <c r="B2" s="15" t="s">
        <v>108</v>
      </c>
      <c r="C2" s="9" t="s">
        <v>167</v>
      </c>
      <c r="D2" s="10">
        <v>7.4340277777777783E-2</v>
      </c>
      <c r="E2" s="9" t="s">
        <v>465</v>
      </c>
      <c r="F2" s="11">
        <v>12.8</v>
      </c>
      <c r="G2" s="11">
        <v>12.5</v>
      </c>
      <c r="H2" s="11">
        <v>12</v>
      </c>
      <c r="I2" s="11">
        <v>11.8</v>
      </c>
      <c r="J2" s="11">
        <v>11.2</v>
      </c>
      <c r="K2" s="11">
        <v>11.8</v>
      </c>
      <c r="L2" s="11">
        <v>12</v>
      </c>
      <c r="M2" s="11">
        <v>11.5</v>
      </c>
      <c r="N2" s="11">
        <v>11.7</v>
      </c>
      <c r="O2" s="16">
        <f t="shared" ref="O2:O19" si="0">SUM(F2:H2)</f>
        <v>37.299999999999997</v>
      </c>
      <c r="P2" s="16">
        <f t="shared" ref="P2:P19" si="1">SUM(I2:K2)</f>
        <v>34.799999999999997</v>
      </c>
      <c r="Q2" s="16">
        <f t="shared" ref="Q2:Q19" si="2">SUM(L2:N2)</f>
        <v>35.200000000000003</v>
      </c>
      <c r="R2" s="17">
        <f t="shared" ref="R2:R19" si="3">SUM(F2:J2)</f>
        <v>60.3</v>
      </c>
      <c r="S2" s="17">
        <f t="shared" ref="S2:S19" si="4">SUM(J2:N2)</f>
        <v>58.2</v>
      </c>
      <c r="T2" s="12" t="s">
        <v>176</v>
      </c>
      <c r="U2" s="12" t="s">
        <v>222</v>
      </c>
      <c r="V2" s="14" t="s">
        <v>184</v>
      </c>
      <c r="W2" s="14" t="s">
        <v>200</v>
      </c>
      <c r="X2" s="14" t="s">
        <v>224</v>
      </c>
      <c r="Y2" s="14" t="s">
        <v>165</v>
      </c>
      <c r="Z2" s="13">
        <v>11</v>
      </c>
      <c r="AA2" s="13">
        <v>12.6</v>
      </c>
      <c r="AB2" s="13">
        <v>10.7</v>
      </c>
      <c r="AC2" s="12" t="s">
        <v>175</v>
      </c>
      <c r="AD2" s="13">
        <v>-0.6</v>
      </c>
      <c r="AE2" s="13">
        <v>-0.2</v>
      </c>
      <c r="AF2" s="13">
        <v>0.5</v>
      </c>
      <c r="AG2" s="13">
        <v>-1.3</v>
      </c>
      <c r="AH2" s="13"/>
      <c r="AI2" s="12" t="s">
        <v>171</v>
      </c>
      <c r="AJ2" s="12" t="s">
        <v>280</v>
      </c>
      <c r="AK2" s="12" t="s">
        <v>166</v>
      </c>
      <c r="AL2" s="9"/>
      <c r="AM2" s="9" t="s">
        <v>505</v>
      </c>
      <c r="AN2" s="21" t="s">
        <v>506</v>
      </c>
    </row>
    <row r="3" spans="1:40" s="6" customFormat="1">
      <c r="A3" s="7">
        <v>45312</v>
      </c>
      <c r="B3" s="15" t="s">
        <v>115</v>
      </c>
      <c r="C3" s="9" t="s">
        <v>469</v>
      </c>
      <c r="D3" s="10">
        <v>7.778935185185186E-2</v>
      </c>
      <c r="E3" s="9" t="s">
        <v>481</v>
      </c>
      <c r="F3" s="11">
        <v>12.4</v>
      </c>
      <c r="G3" s="11">
        <v>12</v>
      </c>
      <c r="H3" s="11">
        <v>11.6</v>
      </c>
      <c r="I3" s="11">
        <v>12.7</v>
      </c>
      <c r="J3" s="11">
        <v>12.4</v>
      </c>
      <c r="K3" s="11">
        <v>13.2</v>
      </c>
      <c r="L3" s="11">
        <v>12.8</v>
      </c>
      <c r="M3" s="11">
        <v>12.7</v>
      </c>
      <c r="N3" s="11">
        <v>12.3</v>
      </c>
      <c r="O3" s="16">
        <f t="shared" si="0"/>
        <v>36</v>
      </c>
      <c r="P3" s="16">
        <f t="shared" si="1"/>
        <v>38.299999999999997</v>
      </c>
      <c r="Q3" s="16">
        <f t="shared" si="2"/>
        <v>37.799999999999997</v>
      </c>
      <c r="R3" s="17">
        <f t="shared" si="3"/>
        <v>61.1</v>
      </c>
      <c r="S3" s="17">
        <f t="shared" si="4"/>
        <v>63.400000000000006</v>
      </c>
      <c r="T3" s="12" t="s">
        <v>185</v>
      </c>
      <c r="U3" s="12" t="s">
        <v>180</v>
      </c>
      <c r="V3" s="14" t="s">
        <v>209</v>
      </c>
      <c r="W3" s="14" t="s">
        <v>254</v>
      </c>
      <c r="X3" s="14" t="s">
        <v>353</v>
      </c>
      <c r="Y3" s="14" t="s">
        <v>165</v>
      </c>
      <c r="Z3" s="13">
        <v>12.3</v>
      </c>
      <c r="AA3" s="13">
        <v>13.8</v>
      </c>
      <c r="AB3" s="13">
        <v>8.1</v>
      </c>
      <c r="AC3" s="12" t="s">
        <v>486</v>
      </c>
      <c r="AD3" s="13">
        <v>3.4</v>
      </c>
      <c r="AE3" s="13" t="s">
        <v>282</v>
      </c>
      <c r="AF3" s="13" t="s">
        <v>282</v>
      </c>
      <c r="AG3" s="13" t="s">
        <v>282</v>
      </c>
      <c r="AH3" s="13"/>
      <c r="AI3" s="12" t="s">
        <v>498</v>
      </c>
      <c r="AJ3" s="12" t="s">
        <v>280</v>
      </c>
      <c r="AK3" s="12" t="s">
        <v>165</v>
      </c>
      <c r="AL3" s="9" t="s">
        <v>521</v>
      </c>
      <c r="AM3" s="9" t="s">
        <v>499</v>
      </c>
      <c r="AN3" s="21" t="s">
        <v>500</v>
      </c>
    </row>
    <row r="4" spans="1:40" s="6" customFormat="1">
      <c r="A4" s="7">
        <v>45346</v>
      </c>
      <c r="B4" s="15" t="s">
        <v>544</v>
      </c>
      <c r="C4" s="9" t="s">
        <v>395</v>
      </c>
      <c r="D4" s="10">
        <v>7.5034722222222225E-2</v>
      </c>
      <c r="E4" s="9" t="s">
        <v>558</v>
      </c>
      <c r="F4" s="11">
        <v>12.8</v>
      </c>
      <c r="G4" s="11">
        <v>11.5</v>
      </c>
      <c r="H4" s="11">
        <v>11.7</v>
      </c>
      <c r="I4" s="11">
        <v>12.1</v>
      </c>
      <c r="J4" s="11">
        <v>12.4</v>
      </c>
      <c r="K4" s="11">
        <v>12.2</v>
      </c>
      <c r="L4" s="11">
        <v>12.1</v>
      </c>
      <c r="M4" s="11">
        <v>11.6</v>
      </c>
      <c r="N4" s="11">
        <v>11.9</v>
      </c>
      <c r="O4" s="16">
        <f t="shared" si="0"/>
        <v>36</v>
      </c>
      <c r="P4" s="16">
        <f t="shared" si="1"/>
        <v>36.700000000000003</v>
      </c>
      <c r="Q4" s="16">
        <f t="shared" si="2"/>
        <v>35.6</v>
      </c>
      <c r="R4" s="17">
        <f t="shared" si="3"/>
        <v>60.5</v>
      </c>
      <c r="S4" s="17">
        <f t="shared" si="4"/>
        <v>60.2</v>
      </c>
      <c r="T4" s="12" t="s">
        <v>176</v>
      </c>
      <c r="U4" s="12" t="s">
        <v>168</v>
      </c>
      <c r="V4" s="14" t="s">
        <v>251</v>
      </c>
      <c r="W4" s="14" t="s">
        <v>200</v>
      </c>
      <c r="X4" s="14" t="s">
        <v>213</v>
      </c>
      <c r="Y4" s="14" t="s">
        <v>537</v>
      </c>
      <c r="Z4" s="13">
        <v>12.4</v>
      </c>
      <c r="AA4" s="13">
        <v>14.7</v>
      </c>
      <c r="AB4" s="13">
        <v>8.5</v>
      </c>
      <c r="AC4" s="12" t="s">
        <v>165</v>
      </c>
      <c r="AD4" s="13">
        <v>0.4</v>
      </c>
      <c r="AE4" s="13" t="s">
        <v>282</v>
      </c>
      <c r="AF4" s="13">
        <v>0.6</v>
      </c>
      <c r="AG4" s="13">
        <v>-0.2</v>
      </c>
      <c r="AH4" s="13"/>
      <c r="AI4" s="12" t="s">
        <v>171</v>
      </c>
      <c r="AJ4" s="12" t="s">
        <v>280</v>
      </c>
      <c r="AK4" s="12" t="s">
        <v>541</v>
      </c>
      <c r="AL4" s="9"/>
      <c r="AM4" s="9" t="s">
        <v>607</v>
      </c>
      <c r="AN4" s="21" t="s">
        <v>608</v>
      </c>
    </row>
    <row r="5" spans="1:40" s="6" customFormat="1">
      <c r="A5" s="7">
        <v>45347</v>
      </c>
      <c r="B5" s="27" t="s">
        <v>536</v>
      </c>
      <c r="C5" s="9" t="s">
        <v>395</v>
      </c>
      <c r="D5" s="10">
        <v>7.6458333333333336E-2</v>
      </c>
      <c r="E5" s="9" t="s">
        <v>571</v>
      </c>
      <c r="F5" s="11">
        <v>12.8</v>
      </c>
      <c r="G5" s="11">
        <v>12</v>
      </c>
      <c r="H5" s="11">
        <v>12.8</v>
      </c>
      <c r="I5" s="11">
        <v>12.6</v>
      </c>
      <c r="J5" s="11">
        <v>12.1</v>
      </c>
      <c r="K5" s="11">
        <v>12.1</v>
      </c>
      <c r="L5" s="11">
        <v>12.1</v>
      </c>
      <c r="M5" s="11">
        <v>11.8</v>
      </c>
      <c r="N5" s="11">
        <v>12.3</v>
      </c>
      <c r="O5" s="16">
        <f t="shared" si="0"/>
        <v>37.6</v>
      </c>
      <c r="P5" s="16">
        <f t="shared" si="1"/>
        <v>36.799999999999997</v>
      </c>
      <c r="Q5" s="16">
        <f t="shared" si="2"/>
        <v>36.200000000000003</v>
      </c>
      <c r="R5" s="17">
        <f t="shared" si="3"/>
        <v>62.300000000000004</v>
      </c>
      <c r="S5" s="17">
        <f t="shared" si="4"/>
        <v>60.399999999999991</v>
      </c>
      <c r="T5" s="12" t="s">
        <v>176</v>
      </c>
      <c r="U5" s="12" t="s">
        <v>198</v>
      </c>
      <c r="V5" s="14" t="s">
        <v>237</v>
      </c>
      <c r="W5" s="14" t="s">
        <v>357</v>
      </c>
      <c r="X5" s="14" t="s">
        <v>213</v>
      </c>
      <c r="Y5" s="14" t="s">
        <v>537</v>
      </c>
      <c r="Z5" s="13">
        <v>11.6</v>
      </c>
      <c r="AA5" s="13">
        <v>15.3</v>
      </c>
      <c r="AB5" s="13">
        <v>8.8000000000000007</v>
      </c>
      <c r="AC5" s="12" t="s">
        <v>539</v>
      </c>
      <c r="AD5" s="13">
        <v>2</v>
      </c>
      <c r="AE5" s="13">
        <v>-0.3</v>
      </c>
      <c r="AF5" s="13">
        <v>0.7</v>
      </c>
      <c r="AG5" s="13">
        <v>1</v>
      </c>
      <c r="AH5" s="13"/>
      <c r="AI5" s="12" t="s">
        <v>171</v>
      </c>
      <c r="AJ5" s="12" t="s">
        <v>280</v>
      </c>
      <c r="AK5" s="12" t="s">
        <v>541</v>
      </c>
      <c r="AL5" s="9"/>
      <c r="AM5" s="9" t="s">
        <v>623</v>
      </c>
      <c r="AN5" s="21" t="s">
        <v>624</v>
      </c>
    </row>
    <row r="6" spans="1:40" s="6" customFormat="1">
      <c r="A6" s="7">
        <v>45347</v>
      </c>
      <c r="B6" s="15" t="s">
        <v>545</v>
      </c>
      <c r="C6" s="9" t="s">
        <v>396</v>
      </c>
      <c r="D6" s="10">
        <v>7.5011574074074078E-2</v>
      </c>
      <c r="E6" s="9" t="s">
        <v>576</v>
      </c>
      <c r="F6" s="11">
        <v>12.7</v>
      </c>
      <c r="G6" s="11">
        <v>11.2</v>
      </c>
      <c r="H6" s="11">
        <v>11.7</v>
      </c>
      <c r="I6" s="11">
        <v>11.6</v>
      </c>
      <c r="J6" s="11">
        <v>11.4</v>
      </c>
      <c r="K6" s="11">
        <v>11.9</v>
      </c>
      <c r="L6" s="11">
        <v>12.5</v>
      </c>
      <c r="M6" s="11">
        <v>12.3</v>
      </c>
      <c r="N6" s="11">
        <v>12.8</v>
      </c>
      <c r="O6" s="16">
        <f t="shared" si="0"/>
        <v>35.599999999999994</v>
      </c>
      <c r="P6" s="16">
        <f t="shared" si="1"/>
        <v>34.9</v>
      </c>
      <c r="Q6" s="16">
        <f t="shared" si="2"/>
        <v>37.6</v>
      </c>
      <c r="R6" s="17">
        <f t="shared" si="3"/>
        <v>58.599999999999994</v>
      </c>
      <c r="S6" s="17">
        <f t="shared" si="4"/>
        <v>60.899999999999991</v>
      </c>
      <c r="T6" s="12" t="s">
        <v>179</v>
      </c>
      <c r="U6" s="12" t="s">
        <v>190</v>
      </c>
      <c r="V6" s="14" t="s">
        <v>218</v>
      </c>
      <c r="W6" s="14" t="s">
        <v>219</v>
      </c>
      <c r="X6" s="14" t="s">
        <v>188</v>
      </c>
      <c r="Y6" s="14" t="s">
        <v>537</v>
      </c>
      <c r="Z6" s="13">
        <v>11.6</v>
      </c>
      <c r="AA6" s="13">
        <v>15.3</v>
      </c>
      <c r="AB6" s="13">
        <v>8.8000000000000007</v>
      </c>
      <c r="AC6" s="12" t="s">
        <v>539</v>
      </c>
      <c r="AD6" s="13">
        <v>1.6</v>
      </c>
      <c r="AE6" s="13" t="s">
        <v>282</v>
      </c>
      <c r="AF6" s="13">
        <v>0.4</v>
      </c>
      <c r="AG6" s="13">
        <v>1.2</v>
      </c>
      <c r="AH6" s="13"/>
      <c r="AI6" s="12" t="s">
        <v>171</v>
      </c>
      <c r="AJ6" s="12" t="s">
        <v>280</v>
      </c>
      <c r="AK6" s="12" t="s">
        <v>541</v>
      </c>
      <c r="AL6" s="9"/>
      <c r="AM6" s="9"/>
      <c r="AN6" s="21"/>
    </row>
    <row r="7" spans="1:40" s="6" customFormat="1">
      <c r="A7" s="7">
        <v>45360</v>
      </c>
      <c r="B7" s="15" t="s">
        <v>109</v>
      </c>
      <c r="C7" s="9" t="s">
        <v>573</v>
      </c>
      <c r="D7" s="10">
        <v>7.6469907407407403E-2</v>
      </c>
      <c r="E7" s="9" t="s">
        <v>708</v>
      </c>
      <c r="F7" s="11">
        <v>12.5</v>
      </c>
      <c r="G7" s="11">
        <v>12.5</v>
      </c>
      <c r="H7" s="11">
        <v>12.4</v>
      </c>
      <c r="I7" s="11">
        <v>12.2</v>
      </c>
      <c r="J7" s="11">
        <v>12.2</v>
      </c>
      <c r="K7" s="11">
        <v>12.2</v>
      </c>
      <c r="L7" s="11">
        <v>12.2</v>
      </c>
      <c r="M7" s="11">
        <v>11.9</v>
      </c>
      <c r="N7" s="11">
        <v>12.6</v>
      </c>
      <c r="O7" s="16">
        <f t="shared" si="0"/>
        <v>37.4</v>
      </c>
      <c r="P7" s="16">
        <f t="shared" si="1"/>
        <v>36.599999999999994</v>
      </c>
      <c r="Q7" s="16">
        <f t="shared" si="2"/>
        <v>36.700000000000003</v>
      </c>
      <c r="R7" s="17">
        <f t="shared" si="3"/>
        <v>61.8</v>
      </c>
      <c r="S7" s="17">
        <f t="shared" si="4"/>
        <v>61.099999999999994</v>
      </c>
      <c r="T7" s="12" t="s">
        <v>176</v>
      </c>
      <c r="U7" s="12" t="s">
        <v>168</v>
      </c>
      <c r="V7" s="14" t="s">
        <v>218</v>
      </c>
      <c r="W7" s="14" t="s">
        <v>237</v>
      </c>
      <c r="X7" s="14" t="s">
        <v>192</v>
      </c>
      <c r="Y7" s="14" t="s">
        <v>210</v>
      </c>
      <c r="Z7" s="13">
        <v>23.1</v>
      </c>
      <c r="AA7" s="13">
        <v>21.2</v>
      </c>
      <c r="AB7" s="13">
        <v>6.2</v>
      </c>
      <c r="AC7" s="12" t="s">
        <v>166</v>
      </c>
      <c r="AD7" s="13">
        <v>1.3</v>
      </c>
      <c r="AE7" s="13" t="s">
        <v>282</v>
      </c>
      <c r="AF7" s="13">
        <v>0.8</v>
      </c>
      <c r="AG7" s="13">
        <v>0.5</v>
      </c>
      <c r="AH7" s="13"/>
      <c r="AI7" s="12" t="s">
        <v>171</v>
      </c>
      <c r="AJ7" s="12" t="s">
        <v>171</v>
      </c>
      <c r="AK7" s="12" t="s">
        <v>166</v>
      </c>
      <c r="AL7" s="9" t="s">
        <v>443</v>
      </c>
      <c r="AM7" s="9" t="s">
        <v>742</v>
      </c>
      <c r="AN7" s="21" t="s">
        <v>743</v>
      </c>
    </row>
    <row r="8" spans="1:40" s="6" customFormat="1">
      <c r="A8" s="7">
        <v>45360</v>
      </c>
      <c r="B8" s="27" t="s">
        <v>105</v>
      </c>
      <c r="C8" s="9" t="s">
        <v>395</v>
      </c>
      <c r="D8" s="10">
        <v>7.5694444444444439E-2</v>
      </c>
      <c r="E8" s="9" t="s">
        <v>721</v>
      </c>
      <c r="F8" s="11">
        <v>13</v>
      </c>
      <c r="G8" s="11">
        <v>12</v>
      </c>
      <c r="H8" s="11">
        <v>12.4</v>
      </c>
      <c r="I8" s="11">
        <v>12.2</v>
      </c>
      <c r="J8" s="11">
        <v>11.9</v>
      </c>
      <c r="K8" s="11">
        <v>11.3</v>
      </c>
      <c r="L8" s="11">
        <v>11.9</v>
      </c>
      <c r="M8" s="11">
        <v>11.7</v>
      </c>
      <c r="N8" s="11">
        <v>12.6</v>
      </c>
      <c r="O8" s="16">
        <f t="shared" si="0"/>
        <v>37.4</v>
      </c>
      <c r="P8" s="16">
        <f t="shared" si="1"/>
        <v>35.400000000000006</v>
      </c>
      <c r="Q8" s="16">
        <f t="shared" si="2"/>
        <v>36.200000000000003</v>
      </c>
      <c r="R8" s="17">
        <f t="shared" si="3"/>
        <v>61.499999999999993</v>
      </c>
      <c r="S8" s="17">
        <f t="shared" si="4"/>
        <v>59.4</v>
      </c>
      <c r="T8" s="12" t="s">
        <v>170</v>
      </c>
      <c r="U8" s="12" t="s">
        <v>168</v>
      </c>
      <c r="V8" s="14" t="s">
        <v>239</v>
      </c>
      <c r="W8" s="14" t="s">
        <v>224</v>
      </c>
      <c r="X8" s="14" t="s">
        <v>247</v>
      </c>
      <c r="Y8" s="14" t="s">
        <v>210</v>
      </c>
      <c r="Z8" s="13">
        <v>23.1</v>
      </c>
      <c r="AA8" s="13">
        <v>21.2</v>
      </c>
      <c r="AB8" s="13">
        <v>6.2</v>
      </c>
      <c r="AC8" s="12" t="s">
        <v>166</v>
      </c>
      <c r="AD8" s="13">
        <v>2.5</v>
      </c>
      <c r="AE8" s="13">
        <v>-0.4</v>
      </c>
      <c r="AF8" s="13">
        <v>1.6</v>
      </c>
      <c r="AG8" s="13">
        <v>0.5</v>
      </c>
      <c r="AH8" s="13"/>
      <c r="AI8" s="12" t="s">
        <v>172</v>
      </c>
      <c r="AJ8" s="12" t="s">
        <v>171</v>
      </c>
      <c r="AK8" s="12" t="s">
        <v>165</v>
      </c>
      <c r="AL8" s="9" t="s">
        <v>443</v>
      </c>
      <c r="AM8" s="9"/>
      <c r="AN8" s="21"/>
    </row>
    <row r="9" spans="1:40" s="6" customFormat="1">
      <c r="A9" s="7">
        <v>45361</v>
      </c>
      <c r="B9" s="27" t="s">
        <v>108</v>
      </c>
      <c r="C9" s="9" t="s">
        <v>167</v>
      </c>
      <c r="D9" s="10">
        <v>7.5694444444444439E-2</v>
      </c>
      <c r="E9" s="9" t="s">
        <v>731</v>
      </c>
      <c r="F9" s="11">
        <v>12.8</v>
      </c>
      <c r="G9" s="11">
        <v>12.2</v>
      </c>
      <c r="H9" s="11">
        <v>12.4</v>
      </c>
      <c r="I9" s="11">
        <v>11.9</v>
      </c>
      <c r="J9" s="11">
        <v>11.7</v>
      </c>
      <c r="K9" s="11">
        <v>12</v>
      </c>
      <c r="L9" s="11">
        <v>12.1</v>
      </c>
      <c r="M9" s="11">
        <v>11.9</v>
      </c>
      <c r="N9" s="11">
        <v>12</v>
      </c>
      <c r="O9" s="16">
        <f t="shared" si="0"/>
        <v>37.4</v>
      </c>
      <c r="P9" s="16">
        <f t="shared" si="1"/>
        <v>35.6</v>
      </c>
      <c r="Q9" s="16">
        <f t="shared" si="2"/>
        <v>36</v>
      </c>
      <c r="R9" s="17">
        <f t="shared" si="3"/>
        <v>61</v>
      </c>
      <c r="S9" s="17">
        <f t="shared" si="4"/>
        <v>59.699999999999996</v>
      </c>
      <c r="T9" s="12" t="s">
        <v>176</v>
      </c>
      <c r="U9" s="12" t="s">
        <v>168</v>
      </c>
      <c r="V9" s="14" t="s">
        <v>353</v>
      </c>
      <c r="W9" s="14" t="s">
        <v>200</v>
      </c>
      <c r="X9" s="14" t="s">
        <v>182</v>
      </c>
      <c r="Y9" s="14" t="s">
        <v>210</v>
      </c>
      <c r="Z9" s="13">
        <v>12.9</v>
      </c>
      <c r="AA9" s="13">
        <v>11.4</v>
      </c>
      <c r="AB9" s="13">
        <v>9.4</v>
      </c>
      <c r="AC9" s="12" t="s">
        <v>165</v>
      </c>
      <c r="AD9" s="13">
        <v>1.1000000000000001</v>
      </c>
      <c r="AE9" s="13">
        <v>-0.2</v>
      </c>
      <c r="AF9" s="13">
        <v>1.2</v>
      </c>
      <c r="AG9" s="13">
        <v>-0.3</v>
      </c>
      <c r="AH9" s="13"/>
      <c r="AI9" s="12" t="s">
        <v>172</v>
      </c>
      <c r="AJ9" s="12" t="s">
        <v>280</v>
      </c>
      <c r="AK9" s="12" t="s">
        <v>165</v>
      </c>
      <c r="AL9" s="9"/>
      <c r="AM9" s="9" t="s">
        <v>770</v>
      </c>
      <c r="AN9" s="21" t="s">
        <v>771</v>
      </c>
    </row>
    <row r="10" spans="1:40" s="6" customFormat="1">
      <c r="A10" s="7">
        <v>45367</v>
      </c>
      <c r="B10" s="15" t="s">
        <v>107</v>
      </c>
      <c r="C10" s="9" t="s">
        <v>167</v>
      </c>
      <c r="D10" s="10">
        <v>7.5763888888888895E-2</v>
      </c>
      <c r="E10" s="9" t="s">
        <v>785</v>
      </c>
      <c r="F10" s="11">
        <v>12.7</v>
      </c>
      <c r="G10" s="11">
        <v>12.2</v>
      </c>
      <c r="H10" s="11">
        <v>12.4</v>
      </c>
      <c r="I10" s="11">
        <v>12.5</v>
      </c>
      <c r="J10" s="11">
        <v>12.1</v>
      </c>
      <c r="K10" s="11">
        <v>11.8</v>
      </c>
      <c r="L10" s="11">
        <v>11.9</v>
      </c>
      <c r="M10" s="11">
        <v>11.9</v>
      </c>
      <c r="N10" s="11">
        <v>12.1</v>
      </c>
      <c r="O10" s="16">
        <f t="shared" si="0"/>
        <v>37.299999999999997</v>
      </c>
      <c r="P10" s="16">
        <f t="shared" si="1"/>
        <v>36.400000000000006</v>
      </c>
      <c r="Q10" s="16">
        <f t="shared" si="2"/>
        <v>35.9</v>
      </c>
      <c r="R10" s="17">
        <f t="shared" si="3"/>
        <v>61.9</v>
      </c>
      <c r="S10" s="17">
        <f t="shared" si="4"/>
        <v>59.8</v>
      </c>
      <c r="T10" s="12" t="s">
        <v>176</v>
      </c>
      <c r="U10" s="12" t="s">
        <v>168</v>
      </c>
      <c r="V10" s="14" t="s">
        <v>390</v>
      </c>
      <c r="W10" s="14" t="s">
        <v>251</v>
      </c>
      <c r="X10" s="14" t="s">
        <v>184</v>
      </c>
      <c r="Y10" s="14" t="s">
        <v>210</v>
      </c>
      <c r="Z10" s="13">
        <v>10.1</v>
      </c>
      <c r="AA10" s="13">
        <v>13.6</v>
      </c>
      <c r="AB10" s="13">
        <v>9.4</v>
      </c>
      <c r="AC10" s="12" t="s">
        <v>175</v>
      </c>
      <c r="AD10" s="13">
        <v>0.2</v>
      </c>
      <c r="AE10" s="13">
        <v>-0.3</v>
      </c>
      <c r="AF10" s="13">
        <v>0.5</v>
      </c>
      <c r="AG10" s="13">
        <v>-0.6</v>
      </c>
      <c r="AH10" s="13"/>
      <c r="AI10" s="12" t="s">
        <v>171</v>
      </c>
      <c r="AJ10" s="12" t="s">
        <v>171</v>
      </c>
      <c r="AK10" s="12" t="s">
        <v>165</v>
      </c>
      <c r="AL10" s="9"/>
      <c r="AM10" s="9" t="s">
        <v>809</v>
      </c>
      <c r="AN10" s="21" t="s">
        <v>810</v>
      </c>
    </row>
    <row r="11" spans="1:40" s="6" customFormat="1">
      <c r="A11" s="7">
        <v>45367</v>
      </c>
      <c r="B11" s="27" t="s">
        <v>106</v>
      </c>
      <c r="C11" s="9" t="s">
        <v>167</v>
      </c>
      <c r="D11" s="10">
        <v>7.4999999999999997E-2</v>
      </c>
      <c r="E11" s="9" t="s">
        <v>789</v>
      </c>
      <c r="F11" s="11">
        <v>12.5</v>
      </c>
      <c r="G11" s="11">
        <v>11.5</v>
      </c>
      <c r="H11" s="11">
        <v>12.1</v>
      </c>
      <c r="I11" s="11">
        <v>12.1</v>
      </c>
      <c r="J11" s="11">
        <v>11.8</v>
      </c>
      <c r="K11" s="11">
        <v>12</v>
      </c>
      <c r="L11" s="11">
        <v>12</v>
      </c>
      <c r="M11" s="11">
        <v>12</v>
      </c>
      <c r="N11" s="11">
        <v>12</v>
      </c>
      <c r="O11" s="16">
        <f t="shared" si="0"/>
        <v>36.1</v>
      </c>
      <c r="P11" s="16">
        <f t="shared" si="1"/>
        <v>35.9</v>
      </c>
      <c r="Q11" s="16">
        <f t="shared" si="2"/>
        <v>36</v>
      </c>
      <c r="R11" s="17">
        <f t="shared" si="3"/>
        <v>60</v>
      </c>
      <c r="S11" s="17">
        <f t="shared" si="4"/>
        <v>59.8</v>
      </c>
      <c r="T11" s="12" t="s">
        <v>185</v>
      </c>
      <c r="U11" s="12" t="s">
        <v>168</v>
      </c>
      <c r="V11" s="14" t="s">
        <v>200</v>
      </c>
      <c r="W11" s="14" t="s">
        <v>203</v>
      </c>
      <c r="X11" s="14" t="s">
        <v>251</v>
      </c>
      <c r="Y11" s="14" t="s">
        <v>210</v>
      </c>
      <c r="Z11" s="13">
        <v>10.1</v>
      </c>
      <c r="AA11" s="13">
        <v>13.6</v>
      </c>
      <c r="AB11" s="13">
        <v>9.4</v>
      </c>
      <c r="AC11" s="12" t="s">
        <v>175</v>
      </c>
      <c r="AD11" s="13">
        <v>0.2</v>
      </c>
      <c r="AE11" s="13" t="s">
        <v>282</v>
      </c>
      <c r="AF11" s="13">
        <v>0.8</v>
      </c>
      <c r="AG11" s="13">
        <v>-0.6</v>
      </c>
      <c r="AH11" s="13"/>
      <c r="AI11" s="12" t="s">
        <v>171</v>
      </c>
      <c r="AJ11" s="12" t="s">
        <v>171</v>
      </c>
      <c r="AK11" s="12" t="s">
        <v>166</v>
      </c>
      <c r="AL11" s="9"/>
      <c r="AM11" s="9"/>
      <c r="AN11" s="21"/>
    </row>
    <row r="12" spans="1:40" s="6" customFormat="1">
      <c r="A12" s="7">
        <v>45368</v>
      </c>
      <c r="B12" s="15" t="s">
        <v>110</v>
      </c>
      <c r="C12" s="9" t="s">
        <v>167</v>
      </c>
      <c r="D12" s="10">
        <v>7.4374999999999997E-2</v>
      </c>
      <c r="E12" s="9" t="s">
        <v>799</v>
      </c>
      <c r="F12" s="11">
        <v>12.3</v>
      </c>
      <c r="G12" s="11">
        <v>11.7</v>
      </c>
      <c r="H12" s="11">
        <v>12</v>
      </c>
      <c r="I12" s="11">
        <v>12.3</v>
      </c>
      <c r="J12" s="11">
        <v>12.2</v>
      </c>
      <c r="K12" s="11">
        <v>12.2</v>
      </c>
      <c r="L12" s="11">
        <v>12.1</v>
      </c>
      <c r="M12" s="11">
        <v>11.5</v>
      </c>
      <c r="N12" s="11">
        <v>11.3</v>
      </c>
      <c r="O12" s="16">
        <f t="shared" si="0"/>
        <v>36</v>
      </c>
      <c r="P12" s="16">
        <f t="shared" si="1"/>
        <v>36.700000000000003</v>
      </c>
      <c r="Q12" s="16">
        <f t="shared" si="2"/>
        <v>34.900000000000006</v>
      </c>
      <c r="R12" s="17">
        <f t="shared" si="3"/>
        <v>60.5</v>
      </c>
      <c r="S12" s="17">
        <f t="shared" si="4"/>
        <v>59.3</v>
      </c>
      <c r="T12" s="12" t="s">
        <v>176</v>
      </c>
      <c r="U12" s="12" t="s">
        <v>367</v>
      </c>
      <c r="V12" s="14" t="s">
        <v>390</v>
      </c>
      <c r="W12" s="14" t="s">
        <v>201</v>
      </c>
      <c r="X12" s="14" t="s">
        <v>251</v>
      </c>
      <c r="Y12" s="14" t="s">
        <v>210</v>
      </c>
      <c r="Z12" s="13">
        <v>11.9</v>
      </c>
      <c r="AA12" s="13">
        <v>13.4</v>
      </c>
      <c r="AB12" s="13">
        <v>9.6999999999999993</v>
      </c>
      <c r="AC12" s="12" t="s">
        <v>175</v>
      </c>
      <c r="AD12" s="13">
        <v>0.4</v>
      </c>
      <c r="AE12" s="13">
        <v>-0.4</v>
      </c>
      <c r="AF12" s="13">
        <v>1</v>
      </c>
      <c r="AG12" s="13">
        <v>-1</v>
      </c>
      <c r="AH12" s="13"/>
      <c r="AI12" s="12" t="s">
        <v>286</v>
      </c>
      <c r="AJ12" s="12" t="s">
        <v>280</v>
      </c>
      <c r="AK12" s="12" t="s">
        <v>165</v>
      </c>
      <c r="AL12" s="9" t="s">
        <v>443</v>
      </c>
      <c r="AM12" s="9" t="s">
        <v>840</v>
      </c>
      <c r="AN12" s="21" t="s">
        <v>841</v>
      </c>
    </row>
    <row r="13" spans="1:40" s="6" customFormat="1">
      <c r="A13" s="7">
        <v>45368</v>
      </c>
      <c r="B13" s="15" t="s">
        <v>106</v>
      </c>
      <c r="C13" s="9" t="s">
        <v>167</v>
      </c>
      <c r="D13" s="10">
        <v>7.5740740740740747E-2</v>
      </c>
      <c r="E13" s="9" t="s">
        <v>801</v>
      </c>
      <c r="F13" s="11">
        <v>12.7</v>
      </c>
      <c r="G13" s="11">
        <v>12.2</v>
      </c>
      <c r="H13" s="11">
        <v>12.6</v>
      </c>
      <c r="I13" s="11">
        <v>12.7</v>
      </c>
      <c r="J13" s="11">
        <v>12.9</v>
      </c>
      <c r="K13" s="11">
        <v>12.6</v>
      </c>
      <c r="L13" s="11">
        <v>12</v>
      </c>
      <c r="M13" s="11">
        <v>10.9</v>
      </c>
      <c r="N13" s="11">
        <v>10.8</v>
      </c>
      <c r="O13" s="16">
        <f t="shared" si="0"/>
        <v>37.5</v>
      </c>
      <c r="P13" s="16">
        <f t="shared" si="1"/>
        <v>38.200000000000003</v>
      </c>
      <c r="Q13" s="16">
        <f t="shared" si="2"/>
        <v>33.700000000000003</v>
      </c>
      <c r="R13" s="17">
        <f t="shared" si="3"/>
        <v>63.1</v>
      </c>
      <c r="S13" s="17">
        <f t="shared" si="4"/>
        <v>59.2</v>
      </c>
      <c r="T13" s="12" t="s">
        <v>170</v>
      </c>
      <c r="U13" s="12" t="s">
        <v>222</v>
      </c>
      <c r="V13" s="14" t="s">
        <v>239</v>
      </c>
      <c r="W13" s="14" t="s">
        <v>254</v>
      </c>
      <c r="X13" s="14" t="s">
        <v>209</v>
      </c>
      <c r="Y13" s="14" t="s">
        <v>210</v>
      </c>
      <c r="Z13" s="13">
        <v>11.9</v>
      </c>
      <c r="AA13" s="13">
        <v>13.4</v>
      </c>
      <c r="AB13" s="13">
        <v>9.6999999999999993</v>
      </c>
      <c r="AC13" s="12" t="s">
        <v>175</v>
      </c>
      <c r="AD13" s="13">
        <v>1.6</v>
      </c>
      <c r="AE13" s="13">
        <v>-1.1000000000000001</v>
      </c>
      <c r="AF13" s="13">
        <v>1.5</v>
      </c>
      <c r="AG13" s="13">
        <v>-1</v>
      </c>
      <c r="AH13" s="13"/>
      <c r="AI13" s="12" t="s">
        <v>286</v>
      </c>
      <c r="AJ13" s="12" t="s">
        <v>280</v>
      </c>
      <c r="AK13" s="12" t="s">
        <v>166</v>
      </c>
      <c r="AL13" s="9" t="s">
        <v>443</v>
      </c>
      <c r="AM13" s="9"/>
      <c r="AN13" s="21"/>
    </row>
    <row r="14" spans="1:40" s="6" customFormat="1">
      <c r="A14" s="7">
        <v>45374</v>
      </c>
      <c r="B14" s="15" t="s">
        <v>115</v>
      </c>
      <c r="C14" s="9" t="s">
        <v>167</v>
      </c>
      <c r="D14" s="10">
        <v>7.5787037037037042E-2</v>
      </c>
      <c r="E14" s="9" t="s">
        <v>850</v>
      </c>
      <c r="F14" s="11">
        <v>13.1</v>
      </c>
      <c r="G14" s="11">
        <v>12.2</v>
      </c>
      <c r="H14" s="11">
        <v>12.6</v>
      </c>
      <c r="I14" s="11">
        <v>12.3</v>
      </c>
      <c r="J14" s="11">
        <v>12.1</v>
      </c>
      <c r="K14" s="11">
        <v>12.2</v>
      </c>
      <c r="L14" s="11">
        <v>12.2</v>
      </c>
      <c r="M14" s="11">
        <v>11.6</v>
      </c>
      <c r="N14" s="11">
        <v>11.5</v>
      </c>
      <c r="O14" s="16">
        <f t="shared" si="0"/>
        <v>37.9</v>
      </c>
      <c r="P14" s="16">
        <f t="shared" si="1"/>
        <v>36.599999999999994</v>
      </c>
      <c r="Q14" s="16">
        <f t="shared" si="2"/>
        <v>35.299999999999997</v>
      </c>
      <c r="R14" s="17">
        <f t="shared" si="3"/>
        <v>62.300000000000004</v>
      </c>
      <c r="S14" s="17">
        <f t="shared" si="4"/>
        <v>59.6</v>
      </c>
      <c r="T14" s="12" t="s">
        <v>170</v>
      </c>
      <c r="U14" s="12" t="s">
        <v>222</v>
      </c>
      <c r="V14" s="14" t="s">
        <v>193</v>
      </c>
      <c r="W14" s="14" t="s">
        <v>184</v>
      </c>
      <c r="X14" s="14" t="s">
        <v>182</v>
      </c>
      <c r="Y14" s="14" t="s">
        <v>210</v>
      </c>
      <c r="Z14" s="13">
        <v>10.8</v>
      </c>
      <c r="AA14" s="13">
        <v>12.9</v>
      </c>
      <c r="AB14" s="13">
        <v>10.4</v>
      </c>
      <c r="AC14" s="12" t="s">
        <v>175</v>
      </c>
      <c r="AD14" s="13">
        <v>1.2</v>
      </c>
      <c r="AE14" s="13">
        <v>-0.7</v>
      </c>
      <c r="AF14" s="13">
        <v>1.7</v>
      </c>
      <c r="AG14" s="13">
        <v>-1.2</v>
      </c>
      <c r="AH14" s="13"/>
      <c r="AI14" s="12" t="s">
        <v>286</v>
      </c>
      <c r="AJ14" s="12" t="s">
        <v>171</v>
      </c>
      <c r="AK14" s="12" t="s">
        <v>166</v>
      </c>
      <c r="AL14" s="9"/>
      <c r="AM14" s="9" t="s">
        <v>883</v>
      </c>
      <c r="AN14" s="21" t="s">
        <v>884</v>
      </c>
    </row>
    <row r="15" spans="1:40" s="6" customFormat="1">
      <c r="A15" s="7">
        <v>45374</v>
      </c>
      <c r="B15" s="15" t="s">
        <v>108</v>
      </c>
      <c r="C15" s="9" t="s">
        <v>167</v>
      </c>
      <c r="D15" s="10">
        <v>7.5694444444444439E-2</v>
      </c>
      <c r="E15" s="9" t="s">
        <v>852</v>
      </c>
      <c r="F15" s="11">
        <v>13.1</v>
      </c>
      <c r="G15" s="11">
        <v>12.5</v>
      </c>
      <c r="H15" s="11">
        <v>12.7</v>
      </c>
      <c r="I15" s="11">
        <v>12.3</v>
      </c>
      <c r="J15" s="11">
        <v>11.9</v>
      </c>
      <c r="K15" s="11">
        <v>11.8</v>
      </c>
      <c r="L15" s="11">
        <v>11.7</v>
      </c>
      <c r="M15" s="11">
        <v>11.4</v>
      </c>
      <c r="N15" s="11">
        <v>11.6</v>
      </c>
      <c r="O15" s="16">
        <f t="shared" si="0"/>
        <v>38.299999999999997</v>
      </c>
      <c r="P15" s="16">
        <f t="shared" si="1"/>
        <v>36</v>
      </c>
      <c r="Q15" s="16">
        <f t="shared" si="2"/>
        <v>34.700000000000003</v>
      </c>
      <c r="R15" s="17">
        <f t="shared" si="3"/>
        <v>62.499999999999993</v>
      </c>
      <c r="S15" s="17">
        <f t="shared" si="4"/>
        <v>58.400000000000006</v>
      </c>
      <c r="T15" s="12" t="s">
        <v>170</v>
      </c>
      <c r="U15" s="12" t="s">
        <v>222</v>
      </c>
      <c r="V15" s="14" t="s">
        <v>224</v>
      </c>
      <c r="W15" s="14" t="s">
        <v>225</v>
      </c>
      <c r="X15" s="14" t="s">
        <v>473</v>
      </c>
      <c r="Y15" s="14" t="s">
        <v>210</v>
      </c>
      <c r="Z15" s="13">
        <v>10.8</v>
      </c>
      <c r="AA15" s="13">
        <v>12.9</v>
      </c>
      <c r="AB15" s="13">
        <v>10.4</v>
      </c>
      <c r="AC15" s="12" t="s">
        <v>175</v>
      </c>
      <c r="AD15" s="13">
        <v>1.1000000000000001</v>
      </c>
      <c r="AE15" s="13">
        <v>-0.9</v>
      </c>
      <c r="AF15" s="13">
        <v>1.4</v>
      </c>
      <c r="AG15" s="13">
        <v>-1.2</v>
      </c>
      <c r="AH15" s="13"/>
      <c r="AI15" s="12" t="s">
        <v>286</v>
      </c>
      <c r="AJ15" s="12" t="s">
        <v>171</v>
      </c>
      <c r="AK15" s="12" t="s">
        <v>166</v>
      </c>
      <c r="AL15" s="9"/>
      <c r="AM15" s="9" t="s">
        <v>887</v>
      </c>
      <c r="AN15" s="21" t="s">
        <v>888</v>
      </c>
    </row>
    <row r="16" spans="1:40" s="6" customFormat="1">
      <c r="A16" s="7">
        <v>45375</v>
      </c>
      <c r="B16" s="15" t="s">
        <v>109</v>
      </c>
      <c r="C16" s="9" t="s">
        <v>167</v>
      </c>
      <c r="D16" s="10">
        <v>7.5104166666666666E-2</v>
      </c>
      <c r="E16" s="9" t="s">
        <v>861</v>
      </c>
      <c r="F16" s="11">
        <v>12.4</v>
      </c>
      <c r="G16" s="11">
        <v>11.9</v>
      </c>
      <c r="H16" s="11">
        <v>12.1</v>
      </c>
      <c r="I16" s="11">
        <v>11.9</v>
      </c>
      <c r="J16" s="11">
        <v>12</v>
      </c>
      <c r="K16" s="11">
        <v>12.4</v>
      </c>
      <c r="L16" s="11">
        <v>12.1</v>
      </c>
      <c r="M16" s="11">
        <v>12</v>
      </c>
      <c r="N16" s="11">
        <v>12</v>
      </c>
      <c r="O16" s="16">
        <f t="shared" si="0"/>
        <v>36.4</v>
      </c>
      <c r="P16" s="16">
        <f t="shared" si="1"/>
        <v>36.299999999999997</v>
      </c>
      <c r="Q16" s="16">
        <f t="shared" si="2"/>
        <v>36.1</v>
      </c>
      <c r="R16" s="17">
        <f t="shared" si="3"/>
        <v>60.3</v>
      </c>
      <c r="S16" s="17">
        <f t="shared" si="4"/>
        <v>60.5</v>
      </c>
      <c r="T16" s="12" t="s">
        <v>185</v>
      </c>
      <c r="U16" s="12" t="s">
        <v>168</v>
      </c>
      <c r="V16" s="14" t="s">
        <v>651</v>
      </c>
      <c r="W16" s="14" t="s">
        <v>193</v>
      </c>
      <c r="X16" s="14" t="s">
        <v>218</v>
      </c>
      <c r="Y16" s="14" t="s">
        <v>210</v>
      </c>
      <c r="Z16" s="13">
        <v>10.8</v>
      </c>
      <c r="AA16" s="13">
        <v>13.4</v>
      </c>
      <c r="AB16" s="13">
        <v>10.3</v>
      </c>
      <c r="AC16" s="12" t="s">
        <v>175</v>
      </c>
      <c r="AD16" s="13">
        <v>-0.6</v>
      </c>
      <c r="AE16" s="13" t="s">
        <v>282</v>
      </c>
      <c r="AF16" s="13">
        <v>0.5</v>
      </c>
      <c r="AG16" s="13">
        <v>-1.1000000000000001</v>
      </c>
      <c r="AH16" s="13"/>
      <c r="AI16" s="12" t="s">
        <v>171</v>
      </c>
      <c r="AJ16" s="12" t="s">
        <v>171</v>
      </c>
      <c r="AK16" s="12" t="s">
        <v>166</v>
      </c>
      <c r="AL16" s="9"/>
      <c r="AM16" s="9" t="s">
        <v>901</v>
      </c>
      <c r="AN16" s="21" t="s">
        <v>902</v>
      </c>
    </row>
    <row r="17" spans="1:40" s="6" customFormat="1">
      <c r="A17" s="7">
        <v>45388</v>
      </c>
      <c r="B17" s="27" t="s">
        <v>115</v>
      </c>
      <c r="C17" s="9" t="s">
        <v>395</v>
      </c>
      <c r="D17" s="10">
        <v>7.5034722222222225E-2</v>
      </c>
      <c r="E17" s="9" t="s">
        <v>996</v>
      </c>
      <c r="F17" s="11">
        <v>12.7</v>
      </c>
      <c r="G17" s="11">
        <v>12.1</v>
      </c>
      <c r="H17" s="11">
        <v>12</v>
      </c>
      <c r="I17" s="11">
        <v>11.5</v>
      </c>
      <c r="J17" s="11">
        <v>11.7</v>
      </c>
      <c r="K17" s="11">
        <v>12.2</v>
      </c>
      <c r="L17" s="11">
        <v>12.3</v>
      </c>
      <c r="M17" s="11">
        <v>12.1</v>
      </c>
      <c r="N17" s="11">
        <v>11.7</v>
      </c>
      <c r="O17" s="16">
        <f t="shared" si="0"/>
        <v>36.799999999999997</v>
      </c>
      <c r="P17" s="16">
        <f t="shared" si="1"/>
        <v>35.4</v>
      </c>
      <c r="Q17" s="16">
        <f t="shared" si="2"/>
        <v>36.099999999999994</v>
      </c>
      <c r="R17" s="17">
        <f t="shared" si="3"/>
        <v>60</v>
      </c>
      <c r="S17" s="17">
        <f t="shared" si="4"/>
        <v>60</v>
      </c>
      <c r="T17" s="12" t="s">
        <v>185</v>
      </c>
      <c r="U17" s="12" t="s">
        <v>168</v>
      </c>
      <c r="V17" s="14" t="s">
        <v>201</v>
      </c>
      <c r="W17" s="14" t="s">
        <v>353</v>
      </c>
      <c r="X17" s="14" t="s">
        <v>390</v>
      </c>
      <c r="Y17" s="14" t="s">
        <v>175</v>
      </c>
      <c r="Z17" s="13">
        <v>14.1</v>
      </c>
      <c r="AA17" s="13">
        <v>16.100000000000001</v>
      </c>
      <c r="AB17" s="13">
        <v>9.1999999999999993</v>
      </c>
      <c r="AC17" s="12" t="s">
        <v>165</v>
      </c>
      <c r="AD17" s="13">
        <v>-0.3</v>
      </c>
      <c r="AE17" s="13" t="s">
        <v>282</v>
      </c>
      <c r="AF17" s="13">
        <v>0.1</v>
      </c>
      <c r="AG17" s="13">
        <v>-0.4</v>
      </c>
      <c r="AH17" s="13"/>
      <c r="AI17" s="12" t="s">
        <v>280</v>
      </c>
      <c r="AJ17" s="12" t="s">
        <v>171</v>
      </c>
      <c r="AK17" s="12" t="s">
        <v>166</v>
      </c>
      <c r="AL17" s="9"/>
      <c r="AM17" s="9" t="s">
        <v>1030</v>
      </c>
      <c r="AN17" s="21" t="s">
        <v>1031</v>
      </c>
    </row>
    <row r="18" spans="1:40" s="6" customFormat="1">
      <c r="A18" s="7">
        <v>45389</v>
      </c>
      <c r="B18" s="15" t="s">
        <v>111</v>
      </c>
      <c r="C18" s="9" t="s">
        <v>573</v>
      </c>
      <c r="D18" s="10">
        <v>7.6388888888888895E-2</v>
      </c>
      <c r="E18" s="9" t="s">
        <v>1013</v>
      </c>
      <c r="F18" s="11">
        <v>13</v>
      </c>
      <c r="G18" s="11">
        <v>12.7</v>
      </c>
      <c r="H18" s="11">
        <v>12.5</v>
      </c>
      <c r="I18" s="11">
        <v>12.4</v>
      </c>
      <c r="J18" s="11">
        <v>12.1</v>
      </c>
      <c r="K18" s="11">
        <v>11.9</v>
      </c>
      <c r="L18" s="11">
        <v>11.6</v>
      </c>
      <c r="M18" s="11">
        <v>11.9</v>
      </c>
      <c r="N18" s="11">
        <v>11.9</v>
      </c>
      <c r="O18" s="16">
        <f t="shared" si="0"/>
        <v>38.200000000000003</v>
      </c>
      <c r="P18" s="16">
        <f t="shared" si="1"/>
        <v>36.4</v>
      </c>
      <c r="Q18" s="16">
        <f t="shared" si="2"/>
        <v>35.4</v>
      </c>
      <c r="R18" s="17">
        <f t="shared" si="3"/>
        <v>62.7</v>
      </c>
      <c r="S18" s="17">
        <f t="shared" si="4"/>
        <v>59.4</v>
      </c>
      <c r="T18" s="12" t="s">
        <v>170</v>
      </c>
      <c r="U18" s="12" t="s">
        <v>367</v>
      </c>
      <c r="V18" s="14" t="s">
        <v>218</v>
      </c>
      <c r="W18" s="14" t="s">
        <v>203</v>
      </c>
      <c r="X18" s="14" t="s">
        <v>1014</v>
      </c>
      <c r="Y18" s="14" t="s">
        <v>175</v>
      </c>
      <c r="Z18" s="13">
        <v>15.4</v>
      </c>
      <c r="AA18" s="13">
        <v>17.8</v>
      </c>
      <c r="AB18" s="13">
        <v>8.1999999999999993</v>
      </c>
      <c r="AC18" s="12" t="s">
        <v>166</v>
      </c>
      <c r="AD18" s="13">
        <v>1.4</v>
      </c>
      <c r="AE18" s="13">
        <v>-0.7</v>
      </c>
      <c r="AF18" s="13">
        <v>0.6</v>
      </c>
      <c r="AG18" s="13">
        <v>0.1</v>
      </c>
      <c r="AH18" s="13"/>
      <c r="AI18" s="12" t="s">
        <v>171</v>
      </c>
      <c r="AJ18" s="12" t="s">
        <v>171</v>
      </c>
      <c r="AK18" s="12" t="s">
        <v>166</v>
      </c>
      <c r="AL18" s="9"/>
      <c r="AM18" s="9" t="s">
        <v>1054</v>
      </c>
      <c r="AN18" s="21" t="s">
        <v>1055</v>
      </c>
    </row>
    <row r="19" spans="1:40" s="6" customFormat="1">
      <c r="A19" s="7">
        <v>45543</v>
      </c>
      <c r="B19" s="15" t="s">
        <v>108</v>
      </c>
      <c r="C19" s="9" t="s">
        <v>167</v>
      </c>
      <c r="D19" s="10">
        <v>7.4398148148148144E-2</v>
      </c>
      <c r="E19" s="9" t="s">
        <v>1186</v>
      </c>
      <c r="F19" s="11">
        <v>12.6</v>
      </c>
      <c r="G19" s="11">
        <v>12.5</v>
      </c>
      <c r="H19" s="11">
        <v>12.7</v>
      </c>
      <c r="I19" s="11">
        <v>12.5</v>
      </c>
      <c r="J19" s="11">
        <v>12.3</v>
      </c>
      <c r="K19" s="11">
        <v>12.1</v>
      </c>
      <c r="L19" s="11">
        <v>11.3</v>
      </c>
      <c r="M19" s="11">
        <v>10.8</v>
      </c>
      <c r="N19" s="11">
        <v>11</v>
      </c>
      <c r="O19" s="16">
        <f t="shared" si="0"/>
        <v>37.799999999999997</v>
      </c>
      <c r="P19" s="16">
        <f t="shared" si="1"/>
        <v>36.9</v>
      </c>
      <c r="Q19" s="16">
        <f t="shared" si="2"/>
        <v>33.1</v>
      </c>
      <c r="R19" s="17">
        <f t="shared" si="3"/>
        <v>62.599999999999994</v>
      </c>
      <c r="S19" s="17">
        <f t="shared" si="4"/>
        <v>57.5</v>
      </c>
      <c r="T19" s="12" t="s">
        <v>170</v>
      </c>
      <c r="U19" s="12" t="s">
        <v>367</v>
      </c>
      <c r="V19" s="14" t="s">
        <v>473</v>
      </c>
      <c r="W19" s="14" t="s">
        <v>218</v>
      </c>
      <c r="X19" s="14" t="s">
        <v>200</v>
      </c>
      <c r="Y19" s="14" t="s">
        <v>175</v>
      </c>
      <c r="Z19" s="13">
        <v>13</v>
      </c>
      <c r="AA19" s="13">
        <v>14.1</v>
      </c>
      <c r="AB19" s="13">
        <v>10.199999999999999</v>
      </c>
      <c r="AC19" s="12" t="s">
        <v>176</v>
      </c>
      <c r="AD19" s="13">
        <v>-0.1</v>
      </c>
      <c r="AE19" s="13">
        <v>-1.2</v>
      </c>
      <c r="AF19" s="13">
        <v>1.8</v>
      </c>
      <c r="AG19" s="13">
        <v>-3.1</v>
      </c>
      <c r="AH19" s="13"/>
      <c r="AI19" s="12" t="s">
        <v>286</v>
      </c>
      <c r="AJ19" s="12" t="s">
        <v>171</v>
      </c>
      <c r="AK19" s="12" t="s">
        <v>166</v>
      </c>
      <c r="AL19" s="9"/>
      <c r="AM19" s="9" t="s">
        <v>1196</v>
      </c>
      <c r="AN19" s="21" t="s">
        <v>1197</v>
      </c>
    </row>
    <row r="20" spans="1:40" s="6" customFormat="1">
      <c r="A20" s="7">
        <v>45549</v>
      </c>
      <c r="B20" s="15" t="s">
        <v>1218</v>
      </c>
      <c r="C20" s="9" t="s">
        <v>167</v>
      </c>
      <c r="D20" s="10">
        <v>7.4328703703703702E-2</v>
      </c>
      <c r="E20" s="9" t="s">
        <v>1254</v>
      </c>
      <c r="F20" s="11">
        <v>12.4</v>
      </c>
      <c r="G20" s="11">
        <v>11.8</v>
      </c>
      <c r="H20" s="11">
        <v>12.1</v>
      </c>
      <c r="I20" s="11">
        <v>12.4</v>
      </c>
      <c r="J20" s="11">
        <v>12.4</v>
      </c>
      <c r="K20" s="11">
        <v>12</v>
      </c>
      <c r="L20" s="11">
        <v>11.6</v>
      </c>
      <c r="M20" s="11">
        <v>11.3</v>
      </c>
      <c r="N20" s="11">
        <v>11.2</v>
      </c>
      <c r="O20" s="16">
        <f t="shared" ref="O20:O25" si="5">SUM(F20:H20)</f>
        <v>36.300000000000004</v>
      </c>
      <c r="P20" s="16">
        <f t="shared" ref="P20:P25" si="6">SUM(I20:K20)</f>
        <v>36.799999999999997</v>
      </c>
      <c r="Q20" s="16">
        <f t="shared" ref="Q20:Q25" si="7">SUM(L20:N20)</f>
        <v>34.099999999999994</v>
      </c>
      <c r="R20" s="17">
        <f t="shared" ref="R20:R25" si="8">SUM(F20:J20)</f>
        <v>61.1</v>
      </c>
      <c r="S20" s="17">
        <f t="shared" ref="S20:S25" si="9">SUM(J20:N20)</f>
        <v>58.5</v>
      </c>
      <c r="T20" s="12" t="s">
        <v>170</v>
      </c>
      <c r="U20" s="12" t="s">
        <v>367</v>
      </c>
      <c r="V20" s="14" t="s">
        <v>184</v>
      </c>
      <c r="W20" s="14" t="s">
        <v>203</v>
      </c>
      <c r="X20" s="14" t="s">
        <v>239</v>
      </c>
      <c r="Y20" s="14" t="s">
        <v>175</v>
      </c>
      <c r="Z20" s="13">
        <v>14.1</v>
      </c>
      <c r="AA20" s="13">
        <v>13.6</v>
      </c>
      <c r="AB20" s="13">
        <v>9.3000000000000007</v>
      </c>
      <c r="AC20" s="12" t="s">
        <v>176</v>
      </c>
      <c r="AD20" s="13">
        <v>-1.4</v>
      </c>
      <c r="AE20" s="13">
        <v>-0.7</v>
      </c>
      <c r="AF20" s="13">
        <v>0.7</v>
      </c>
      <c r="AG20" s="13">
        <v>-2.8</v>
      </c>
      <c r="AH20" s="13"/>
      <c r="AI20" s="12" t="s">
        <v>171</v>
      </c>
      <c r="AJ20" s="12" t="s">
        <v>280</v>
      </c>
      <c r="AK20" s="12" t="s">
        <v>165</v>
      </c>
      <c r="AL20" s="9"/>
      <c r="AM20" s="9" t="s">
        <v>1278</v>
      </c>
      <c r="AN20" s="21" t="s">
        <v>1279</v>
      </c>
    </row>
    <row r="21" spans="1:40" s="6" customFormat="1">
      <c r="A21" s="7">
        <v>45550</v>
      </c>
      <c r="B21" s="15" t="s">
        <v>1219</v>
      </c>
      <c r="C21" s="9" t="s">
        <v>167</v>
      </c>
      <c r="D21" s="10">
        <v>7.2974537037037032E-2</v>
      </c>
      <c r="E21" s="9" t="s">
        <v>1289</v>
      </c>
      <c r="F21" s="11">
        <v>12.5</v>
      </c>
      <c r="G21" s="11">
        <v>11.5</v>
      </c>
      <c r="H21" s="11">
        <v>11.8</v>
      </c>
      <c r="I21" s="11">
        <v>11.7</v>
      </c>
      <c r="J21" s="11">
        <v>11.5</v>
      </c>
      <c r="K21" s="11">
        <v>12</v>
      </c>
      <c r="L21" s="11">
        <v>11.6</v>
      </c>
      <c r="M21" s="11">
        <v>11.4</v>
      </c>
      <c r="N21" s="11">
        <v>11.5</v>
      </c>
      <c r="O21" s="16">
        <f t="shared" si="5"/>
        <v>35.799999999999997</v>
      </c>
      <c r="P21" s="16">
        <f t="shared" si="6"/>
        <v>35.200000000000003</v>
      </c>
      <c r="Q21" s="16">
        <f t="shared" si="7"/>
        <v>34.5</v>
      </c>
      <c r="R21" s="17">
        <f t="shared" si="8"/>
        <v>59</v>
      </c>
      <c r="S21" s="17">
        <f t="shared" si="9"/>
        <v>58</v>
      </c>
      <c r="T21" s="12" t="s">
        <v>185</v>
      </c>
      <c r="U21" s="12" t="s">
        <v>222</v>
      </c>
      <c r="V21" s="14" t="s">
        <v>200</v>
      </c>
      <c r="W21" s="14" t="s">
        <v>201</v>
      </c>
      <c r="X21" s="14" t="s">
        <v>184</v>
      </c>
      <c r="Y21" s="14" t="s">
        <v>175</v>
      </c>
      <c r="Z21" s="13">
        <v>13.2</v>
      </c>
      <c r="AA21" s="13">
        <v>13.8</v>
      </c>
      <c r="AB21" s="13">
        <v>9.9</v>
      </c>
      <c r="AC21" s="12" t="s">
        <v>176</v>
      </c>
      <c r="AD21" s="13">
        <v>-1.7</v>
      </c>
      <c r="AE21" s="13">
        <v>-0.2</v>
      </c>
      <c r="AF21" s="13">
        <v>0.8</v>
      </c>
      <c r="AG21" s="13">
        <v>-2.7</v>
      </c>
      <c r="AH21" s="13"/>
      <c r="AI21" s="12" t="s">
        <v>171</v>
      </c>
      <c r="AJ21" s="12" t="s">
        <v>171</v>
      </c>
      <c r="AK21" s="12" t="s">
        <v>166</v>
      </c>
      <c r="AL21" s="9"/>
      <c r="AM21" s="9" t="s">
        <v>1290</v>
      </c>
      <c r="AN21" s="21" t="s">
        <v>1291</v>
      </c>
    </row>
    <row r="22" spans="1:40" s="6" customFormat="1">
      <c r="A22" s="7">
        <v>45551</v>
      </c>
      <c r="B22" s="27" t="s">
        <v>1135</v>
      </c>
      <c r="C22" s="9" t="s">
        <v>167</v>
      </c>
      <c r="D22" s="10">
        <v>7.570601851851852E-2</v>
      </c>
      <c r="E22" s="9" t="s">
        <v>1296</v>
      </c>
      <c r="F22" s="11">
        <v>12.8</v>
      </c>
      <c r="G22" s="11">
        <v>12.5</v>
      </c>
      <c r="H22" s="11">
        <v>12.3</v>
      </c>
      <c r="I22" s="11">
        <v>12.3</v>
      </c>
      <c r="J22" s="11">
        <v>12.2</v>
      </c>
      <c r="K22" s="11">
        <v>12</v>
      </c>
      <c r="L22" s="11">
        <v>11.8</v>
      </c>
      <c r="M22" s="11">
        <v>11.6</v>
      </c>
      <c r="N22" s="11">
        <v>11.6</v>
      </c>
      <c r="O22" s="16">
        <f t="shared" si="5"/>
        <v>37.6</v>
      </c>
      <c r="P22" s="16">
        <f t="shared" si="6"/>
        <v>36.5</v>
      </c>
      <c r="Q22" s="16">
        <f t="shared" si="7"/>
        <v>35</v>
      </c>
      <c r="R22" s="17">
        <f t="shared" si="8"/>
        <v>62.100000000000009</v>
      </c>
      <c r="S22" s="17">
        <f t="shared" si="9"/>
        <v>59.2</v>
      </c>
      <c r="T22" s="12" t="s">
        <v>170</v>
      </c>
      <c r="U22" s="12" t="s">
        <v>367</v>
      </c>
      <c r="V22" s="14" t="s">
        <v>239</v>
      </c>
      <c r="W22" s="14" t="s">
        <v>473</v>
      </c>
      <c r="X22" s="14" t="s">
        <v>356</v>
      </c>
      <c r="Y22" s="14" t="s">
        <v>175</v>
      </c>
      <c r="Z22" s="13">
        <v>14.4</v>
      </c>
      <c r="AA22" s="13">
        <v>15.3</v>
      </c>
      <c r="AB22" s="13">
        <v>9.5</v>
      </c>
      <c r="AC22" s="12" t="s">
        <v>210</v>
      </c>
      <c r="AD22" s="13">
        <v>-0.5</v>
      </c>
      <c r="AE22" s="13">
        <v>-0.7</v>
      </c>
      <c r="AF22" s="13">
        <v>0.4</v>
      </c>
      <c r="AG22" s="13">
        <v>-1.6</v>
      </c>
      <c r="AH22" s="13"/>
      <c r="AI22" s="12" t="s">
        <v>171</v>
      </c>
      <c r="AJ22" s="12" t="s">
        <v>280</v>
      </c>
      <c r="AK22" s="12" t="s">
        <v>165</v>
      </c>
      <c r="AL22" s="9"/>
      <c r="AM22" s="9" t="s">
        <v>1307</v>
      </c>
      <c r="AN22" s="21" t="s">
        <v>1308</v>
      </c>
    </row>
    <row r="23" spans="1:40" s="6" customFormat="1">
      <c r="A23" s="7">
        <v>45551</v>
      </c>
      <c r="B23" s="15" t="s">
        <v>1215</v>
      </c>
      <c r="C23" s="9" t="s">
        <v>167</v>
      </c>
      <c r="D23" s="10">
        <v>7.9178240740740743E-2</v>
      </c>
      <c r="E23" s="9" t="s">
        <v>1298</v>
      </c>
      <c r="F23" s="11">
        <v>13.3</v>
      </c>
      <c r="G23" s="11">
        <v>12.7</v>
      </c>
      <c r="H23" s="11">
        <v>12.7</v>
      </c>
      <c r="I23" s="11">
        <v>12.5</v>
      </c>
      <c r="J23" s="11">
        <v>12.2</v>
      </c>
      <c r="K23" s="11">
        <v>12.1</v>
      </c>
      <c r="L23" s="11">
        <v>11.8</v>
      </c>
      <c r="M23" s="11">
        <v>11.6</v>
      </c>
      <c r="N23" s="11">
        <v>11.2</v>
      </c>
      <c r="O23" s="16">
        <f t="shared" si="5"/>
        <v>38.700000000000003</v>
      </c>
      <c r="P23" s="16">
        <f t="shared" si="6"/>
        <v>36.799999999999997</v>
      </c>
      <c r="Q23" s="16">
        <f t="shared" si="7"/>
        <v>34.599999999999994</v>
      </c>
      <c r="R23" s="17">
        <f t="shared" si="8"/>
        <v>63.400000000000006</v>
      </c>
      <c r="S23" s="17">
        <f t="shared" si="9"/>
        <v>58.899999999999991</v>
      </c>
      <c r="T23" s="12" t="s">
        <v>170</v>
      </c>
      <c r="U23" s="12" t="s">
        <v>367</v>
      </c>
      <c r="V23" s="14" t="s">
        <v>184</v>
      </c>
      <c r="W23" s="14" t="s">
        <v>204</v>
      </c>
      <c r="X23" s="14" t="s">
        <v>277</v>
      </c>
      <c r="Y23" s="14" t="s">
        <v>175</v>
      </c>
      <c r="Z23" s="13">
        <v>14.4</v>
      </c>
      <c r="AA23" s="13">
        <v>15.3</v>
      </c>
      <c r="AB23" s="13">
        <v>9.5</v>
      </c>
      <c r="AC23" s="12" t="s">
        <v>210</v>
      </c>
      <c r="AD23" s="13">
        <v>0.2</v>
      </c>
      <c r="AE23" s="13">
        <v>-1</v>
      </c>
      <c r="AF23" s="13">
        <v>0.9</v>
      </c>
      <c r="AG23" s="13">
        <v>-1.7</v>
      </c>
      <c r="AH23" s="13"/>
      <c r="AI23" s="12" t="s">
        <v>286</v>
      </c>
      <c r="AJ23" s="12" t="s">
        <v>280</v>
      </c>
      <c r="AK23" s="12" t="s">
        <v>165</v>
      </c>
      <c r="AL23" s="9"/>
      <c r="AM23" s="9" t="s">
        <v>1311</v>
      </c>
      <c r="AN23" s="21" t="s">
        <v>1312</v>
      </c>
    </row>
    <row r="24" spans="1:40" s="6" customFormat="1">
      <c r="A24" s="7">
        <v>45557</v>
      </c>
      <c r="B24" s="15" t="s">
        <v>1214</v>
      </c>
      <c r="C24" s="9" t="s">
        <v>167</v>
      </c>
      <c r="D24" s="10">
        <v>7.570601851851852E-2</v>
      </c>
      <c r="E24" s="9" t="s">
        <v>1374</v>
      </c>
      <c r="F24" s="11">
        <v>11.5</v>
      </c>
      <c r="G24" s="11">
        <v>11.9</v>
      </c>
      <c r="H24" s="11">
        <v>12.5</v>
      </c>
      <c r="I24" s="11">
        <v>13.1</v>
      </c>
      <c r="J24" s="11">
        <v>13.4</v>
      </c>
      <c r="K24" s="11">
        <v>12.6</v>
      </c>
      <c r="L24" s="11">
        <v>11.8</v>
      </c>
      <c r="M24" s="11">
        <v>11.1</v>
      </c>
      <c r="N24" s="11">
        <v>11.2</v>
      </c>
      <c r="O24" s="16">
        <f t="shared" si="5"/>
        <v>35.9</v>
      </c>
      <c r="P24" s="16">
        <f t="shared" si="6"/>
        <v>39.1</v>
      </c>
      <c r="Q24" s="16">
        <f t="shared" si="7"/>
        <v>34.099999999999994</v>
      </c>
      <c r="R24" s="17">
        <f t="shared" si="8"/>
        <v>62.4</v>
      </c>
      <c r="S24" s="17">
        <f t="shared" si="9"/>
        <v>60.099999999999994</v>
      </c>
      <c r="T24" s="12" t="s">
        <v>170</v>
      </c>
      <c r="U24" s="12" t="s">
        <v>367</v>
      </c>
      <c r="V24" s="14" t="s">
        <v>188</v>
      </c>
      <c r="W24" s="14" t="s">
        <v>209</v>
      </c>
      <c r="X24" s="14" t="s">
        <v>1238</v>
      </c>
      <c r="Y24" s="14" t="s">
        <v>175</v>
      </c>
      <c r="Z24" s="13">
        <v>12.7</v>
      </c>
      <c r="AA24" s="13">
        <v>13.1</v>
      </c>
      <c r="AB24" s="13">
        <v>10</v>
      </c>
      <c r="AC24" s="12" t="s">
        <v>176</v>
      </c>
      <c r="AD24" s="13">
        <v>-0.5</v>
      </c>
      <c r="AE24" s="13">
        <v>-1.3</v>
      </c>
      <c r="AF24" s="13">
        <v>0.7</v>
      </c>
      <c r="AG24" s="13">
        <v>-2.5</v>
      </c>
      <c r="AH24" s="13"/>
      <c r="AI24" s="12" t="s">
        <v>171</v>
      </c>
      <c r="AJ24" s="12" t="s">
        <v>280</v>
      </c>
      <c r="AK24" s="12" t="s">
        <v>165</v>
      </c>
      <c r="AL24" s="9" t="s">
        <v>443</v>
      </c>
      <c r="AM24" s="9" t="s">
        <v>1372</v>
      </c>
      <c r="AN24" s="21" t="s">
        <v>1373</v>
      </c>
    </row>
    <row r="25" spans="1:40" s="6" customFormat="1">
      <c r="A25" s="7">
        <v>45557</v>
      </c>
      <c r="B25" s="15" t="s">
        <v>1215</v>
      </c>
      <c r="C25" s="9" t="s">
        <v>167</v>
      </c>
      <c r="D25" s="10">
        <v>7.5798611111111108E-2</v>
      </c>
      <c r="E25" s="9" t="s">
        <v>1378</v>
      </c>
      <c r="F25" s="11">
        <v>12.4</v>
      </c>
      <c r="G25" s="11">
        <v>12.5</v>
      </c>
      <c r="H25" s="11">
        <v>12.4</v>
      </c>
      <c r="I25" s="11">
        <v>12.5</v>
      </c>
      <c r="J25" s="11">
        <v>12.8</v>
      </c>
      <c r="K25" s="11">
        <v>12.5</v>
      </c>
      <c r="L25" s="11">
        <v>11.8</v>
      </c>
      <c r="M25" s="11">
        <v>11.5</v>
      </c>
      <c r="N25" s="11">
        <v>11.5</v>
      </c>
      <c r="O25" s="16">
        <f t="shared" si="5"/>
        <v>37.299999999999997</v>
      </c>
      <c r="P25" s="16">
        <f t="shared" si="6"/>
        <v>37.799999999999997</v>
      </c>
      <c r="Q25" s="16">
        <f t="shared" si="7"/>
        <v>34.799999999999997</v>
      </c>
      <c r="R25" s="17">
        <f t="shared" si="8"/>
        <v>62.599999999999994</v>
      </c>
      <c r="S25" s="17">
        <f t="shared" si="9"/>
        <v>60.1</v>
      </c>
      <c r="T25" s="12" t="s">
        <v>170</v>
      </c>
      <c r="U25" s="12" t="s">
        <v>367</v>
      </c>
      <c r="V25" s="14" t="s">
        <v>1379</v>
      </c>
      <c r="W25" s="14" t="s">
        <v>234</v>
      </c>
      <c r="X25" s="14" t="s">
        <v>182</v>
      </c>
      <c r="Y25" s="14" t="s">
        <v>175</v>
      </c>
      <c r="Z25" s="13">
        <v>12.7</v>
      </c>
      <c r="AA25" s="13">
        <v>13.1</v>
      </c>
      <c r="AB25" s="13">
        <v>10</v>
      </c>
      <c r="AC25" s="12" t="s">
        <v>176</v>
      </c>
      <c r="AD25" s="13" t="s">
        <v>281</v>
      </c>
      <c r="AE25" s="13">
        <v>-0.8</v>
      </c>
      <c r="AF25" s="13">
        <v>1.7</v>
      </c>
      <c r="AG25" s="13">
        <v>-2.5</v>
      </c>
      <c r="AH25" s="13"/>
      <c r="AI25" s="12" t="s">
        <v>286</v>
      </c>
      <c r="AJ25" s="12" t="s">
        <v>280</v>
      </c>
      <c r="AK25" s="12" t="s">
        <v>165</v>
      </c>
      <c r="AL25" s="9" t="s">
        <v>443</v>
      </c>
      <c r="AM25" s="9" t="s">
        <v>1376</v>
      </c>
      <c r="AN25" s="21" t="s">
        <v>1377</v>
      </c>
    </row>
    <row r="26" spans="1:40" s="6" customFormat="1">
      <c r="A26" s="7">
        <v>45564</v>
      </c>
      <c r="B26" s="15" t="s">
        <v>1220</v>
      </c>
      <c r="C26" s="9" t="s">
        <v>167</v>
      </c>
      <c r="D26" s="10">
        <v>7.4340277777777783E-2</v>
      </c>
      <c r="E26" s="9" t="s">
        <v>850</v>
      </c>
      <c r="F26" s="11">
        <v>12.1</v>
      </c>
      <c r="G26" s="11">
        <v>12.4</v>
      </c>
      <c r="H26" s="11">
        <v>11.7</v>
      </c>
      <c r="I26" s="11">
        <v>11.1</v>
      </c>
      <c r="J26" s="11">
        <v>11.6</v>
      </c>
      <c r="K26" s="11">
        <v>12.2</v>
      </c>
      <c r="L26" s="11">
        <v>12.1</v>
      </c>
      <c r="M26" s="11">
        <v>12.1</v>
      </c>
      <c r="N26" s="11">
        <v>12</v>
      </c>
      <c r="O26" s="16">
        <f t="shared" ref="O26" si="10">SUM(F26:H26)</f>
        <v>36.200000000000003</v>
      </c>
      <c r="P26" s="16">
        <f t="shared" ref="P26" si="11">SUM(I26:K26)</f>
        <v>34.9</v>
      </c>
      <c r="Q26" s="16">
        <f t="shared" ref="Q26" si="12">SUM(L26:N26)</f>
        <v>36.200000000000003</v>
      </c>
      <c r="R26" s="17">
        <f t="shared" ref="R26" si="13">SUM(F26:J26)</f>
        <v>58.900000000000006</v>
      </c>
      <c r="S26" s="17">
        <f t="shared" ref="S26" si="14">SUM(J26:N26)</f>
        <v>60</v>
      </c>
      <c r="T26" s="12" t="s">
        <v>185</v>
      </c>
      <c r="U26" s="12" t="s">
        <v>180</v>
      </c>
      <c r="V26" s="14" t="s">
        <v>193</v>
      </c>
      <c r="W26" s="14" t="s">
        <v>247</v>
      </c>
      <c r="X26" s="14" t="s">
        <v>184</v>
      </c>
      <c r="Y26" s="14" t="s">
        <v>175</v>
      </c>
      <c r="Z26" s="13">
        <v>13.7</v>
      </c>
      <c r="AA26" s="13">
        <v>14.1</v>
      </c>
      <c r="AB26" s="13">
        <v>10.1</v>
      </c>
      <c r="AC26" s="12" t="s">
        <v>175</v>
      </c>
      <c r="AD26" s="13">
        <v>-0.6</v>
      </c>
      <c r="AE26" s="13" t="s">
        <v>282</v>
      </c>
      <c r="AF26" s="13">
        <v>0.8</v>
      </c>
      <c r="AG26" s="13">
        <v>-1.4</v>
      </c>
      <c r="AH26" s="13"/>
      <c r="AI26" s="12" t="s">
        <v>171</v>
      </c>
      <c r="AJ26" s="12" t="s">
        <v>171</v>
      </c>
      <c r="AK26" s="12" t="s">
        <v>165</v>
      </c>
      <c r="AL26" s="9"/>
      <c r="AM26" s="9" t="s">
        <v>1453</v>
      </c>
      <c r="AN26" s="21" t="s">
        <v>1464</v>
      </c>
    </row>
    <row r="27" spans="1:40" s="6" customFormat="1">
      <c r="A27" s="7">
        <v>45633</v>
      </c>
      <c r="B27" s="15" t="s">
        <v>111</v>
      </c>
      <c r="C27" s="9" t="s">
        <v>167</v>
      </c>
      <c r="D27" s="10">
        <v>7.4386574074074077E-2</v>
      </c>
      <c r="E27" s="9" t="s">
        <v>1552</v>
      </c>
      <c r="F27" s="11">
        <v>12.5</v>
      </c>
      <c r="G27" s="11">
        <v>11.8</v>
      </c>
      <c r="H27" s="11">
        <v>12.2</v>
      </c>
      <c r="I27" s="11">
        <v>12.3</v>
      </c>
      <c r="J27" s="11">
        <v>12.1</v>
      </c>
      <c r="K27" s="11">
        <v>12</v>
      </c>
      <c r="L27" s="11">
        <v>11.4</v>
      </c>
      <c r="M27" s="11">
        <v>11.5</v>
      </c>
      <c r="N27" s="11">
        <v>11.9</v>
      </c>
      <c r="O27" s="16">
        <f t="shared" ref="O27:O30" si="15">SUM(F27:H27)</f>
        <v>36.5</v>
      </c>
      <c r="P27" s="16">
        <f t="shared" ref="P27:P30" si="16">SUM(I27:K27)</f>
        <v>36.4</v>
      </c>
      <c r="Q27" s="16">
        <f t="shared" ref="Q27:Q30" si="17">SUM(L27:N27)</f>
        <v>34.799999999999997</v>
      </c>
      <c r="R27" s="17">
        <f t="shared" ref="R27:R30" si="18">SUM(F27:J27)</f>
        <v>60.9</v>
      </c>
      <c r="S27" s="17">
        <f t="shared" ref="S27:S30" si="19">SUM(J27:N27)</f>
        <v>58.9</v>
      </c>
      <c r="T27" s="12" t="s">
        <v>176</v>
      </c>
      <c r="U27" s="12" t="s">
        <v>222</v>
      </c>
      <c r="V27" s="14" t="s">
        <v>201</v>
      </c>
      <c r="W27" s="14" t="s">
        <v>201</v>
      </c>
      <c r="X27" s="14" t="s">
        <v>203</v>
      </c>
      <c r="Y27" s="14" t="s">
        <v>210</v>
      </c>
      <c r="Z27" s="13">
        <v>12.2</v>
      </c>
      <c r="AA27" s="13">
        <v>12.9</v>
      </c>
      <c r="AB27" s="13">
        <v>9.8000000000000007</v>
      </c>
      <c r="AC27" s="12" t="s">
        <v>210</v>
      </c>
      <c r="AD27" s="13">
        <v>-0.9</v>
      </c>
      <c r="AE27" s="13">
        <v>-0.3</v>
      </c>
      <c r="AF27" s="13">
        <v>0.8</v>
      </c>
      <c r="AG27" s="13">
        <v>-2</v>
      </c>
      <c r="AH27" s="13"/>
      <c r="AI27" s="12" t="s">
        <v>171</v>
      </c>
      <c r="AJ27" s="12" t="s">
        <v>280</v>
      </c>
      <c r="AK27" s="12" t="s">
        <v>165</v>
      </c>
      <c r="AL27" s="9"/>
      <c r="AM27" s="9" t="s">
        <v>1580</v>
      </c>
      <c r="AN27" s="21" t="s">
        <v>1581</v>
      </c>
    </row>
    <row r="28" spans="1:40" s="6" customFormat="1">
      <c r="A28" s="7">
        <v>45633</v>
      </c>
      <c r="B28" s="15" t="s">
        <v>110</v>
      </c>
      <c r="C28" s="9" t="s">
        <v>167</v>
      </c>
      <c r="D28" s="10">
        <v>7.5034722222222225E-2</v>
      </c>
      <c r="E28" s="9" t="s">
        <v>1556</v>
      </c>
      <c r="F28" s="11">
        <v>12.4</v>
      </c>
      <c r="G28" s="11">
        <v>12.1</v>
      </c>
      <c r="H28" s="11">
        <v>12.5</v>
      </c>
      <c r="I28" s="11">
        <v>12.5</v>
      </c>
      <c r="J28" s="11">
        <v>12.1</v>
      </c>
      <c r="K28" s="11">
        <v>12.1</v>
      </c>
      <c r="L28" s="11">
        <v>11.8</v>
      </c>
      <c r="M28" s="11">
        <v>11.4</v>
      </c>
      <c r="N28" s="11">
        <v>11.4</v>
      </c>
      <c r="O28" s="16">
        <f t="shared" si="15"/>
        <v>37</v>
      </c>
      <c r="P28" s="16">
        <f t="shared" si="16"/>
        <v>36.700000000000003</v>
      </c>
      <c r="Q28" s="16">
        <f t="shared" si="17"/>
        <v>34.6</v>
      </c>
      <c r="R28" s="17">
        <f t="shared" si="18"/>
        <v>61.6</v>
      </c>
      <c r="S28" s="17">
        <f t="shared" si="19"/>
        <v>58.8</v>
      </c>
      <c r="T28" s="12" t="s">
        <v>170</v>
      </c>
      <c r="U28" s="12" t="s">
        <v>367</v>
      </c>
      <c r="V28" s="14" t="s">
        <v>184</v>
      </c>
      <c r="W28" s="14" t="s">
        <v>205</v>
      </c>
      <c r="X28" s="14" t="s">
        <v>184</v>
      </c>
      <c r="Y28" s="14" t="s">
        <v>210</v>
      </c>
      <c r="Z28" s="13">
        <v>12.2</v>
      </c>
      <c r="AA28" s="13">
        <v>12.9</v>
      </c>
      <c r="AB28" s="13">
        <v>9.8000000000000007</v>
      </c>
      <c r="AC28" s="12" t="s">
        <v>210</v>
      </c>
      <c r="AD28" s="13">
        <v>1.1000000000000001</v>
      </c>
      <c r="AE28" s="13">
        <v>-0.6</v>
      </c>
      <c r="AF28" s="13">
        <v>2.5</v>
      </c>
      <c r="AG28" s="13">
        <v>-2</v>
      </c>
      <c r="AH28" s="13"/>
      <c r="AI28" s="12" t="s">
        <v>172</v>
      </c>
      <c r="AJ28" s="12" t="s">
        <v>171</v>
      </c>
      <c r="AK28" s="12" t="s">
        <v>166</v>
      </c>
      <c r="AL28" s="9"/>
      <c r="AM28" s="9" t="s">
        <v>1588</v>
      </c>
      <c r="AN28" s="21" t="s">
        <v>1589</v>
      </c>
    </row>
    <row r="29" spans="1:40" s="6" customFormat="1">
      <c r="A29" s="7">
        <v>45634</v>
      </c>
      <c r="B29" s="15" t="s">
        <v>1135</v>
      </c>
      <c r="C29" s="9" t="s">
        <v>167</v>
      </c>
      <c r="D29" s="10">
        <v>7.5046296296296292E-2</v>
      </c>
      <c r="E29" s="9" t="s">
        <v>1559</v>
      </c>
      <c r="F29" s="11">
        <v>12.6</v>
      </c>
      <c r="G29" s="11">
        <v>11.8</v>
      </c>
      <c r="H29" s="11">
        <v>12.7</v>
      </c>
      <c r="I29" s="11">
        <v>12.4</v>
      </c>
      <c r="J29" s="11">
        <v>11.8</v>
      </c>
      <c r="K29" s="11">
        <v>12.2</v>
      </c>
      <c r="L29" s="11">
        <v>11.5</v>
      </c>
      <c r="M29" s="11">
        <v>11.8</v>
      </c>
      <c r="N29" s="11">
        <v>11.6</v>
      </c>
      <c r="O29" s="16">
        <f t="shared" si="15"/>
        <v>37.099999999999994</v>
      </c>
      <c r="P29" s="16">
        <f t="shared" si="16"/>
        <v>36.400000000000006</v>
      </c>
      <c r="Q29" s="16">
        <f t="shared" si="17"/>
        <v>34.9</v>
      </c>
      <c r="R29" s="17">
        <f t="shared" si="18"/>
        <v>61.3</v>
      </c>
      <c r="S29" s="17">
        <f t="shared" si="19"/>
        <v>58.9</v>
      </c>
      <c r="T29" s="12" t="s">
        <v>176</v>
      </c>
      <c r="U29" s="12" t="s">
        <v>222</v>
      </c>
      <c r="V29" s="14" t="s">
        <v>209</v>
      </c>
      <c r="W29" s="14" t="s">
        <v>239</v>
      </c>
      <c r="X29" s="14" t="s">
        <v>225</v>
      </c>
      <c r="Y29" s="14" t="s">
        <v>210</v>
      </c>
      <c r="Z29" s="13">
        <v>12.3</v>
      </c>
      <c r="AA29" s="13">
        <v>12.4</v>
      </c>
      <c r="AB29" s="13">
        <v>9.6</v>
      </c>
      <c r="AC29" s="12" t="s">
        <v>210</v>
      </c>
      <c r="AD29" s="13">
        <v>-1</v>
      </c>
      <c r="AE29" s="13">
        <v>-0.6</v>
      </c>
      <c r="AF29" s="13">
        <v>0.2</v>
      </c>
      <c r="AG29" s="13">
        <v>-1.8</v>
      </c>
      <c r="AH29" s="13"/>
      <c r="AI29" s="12" t="s">
        <v>280</v>
      </c>
      <c r="AJ29" s="12" t="s">
        <v>280</v>
      </c>
      <c r="AK29" s="12" t="s">
        <v>165</v>
      </c>
      <c r="AL29" s="9"/>
      <c r="AM29" s="9" t="s">
        <v>1596</v>
      </c>
      <c r="AN29" s="21" t="s">
        <v>1597</v>
      </c>
    </row>
    <row r="30" spans="1:40" s="6" customFormat="1">
      <c r="A30" s="7">
        <v>45634</v>
      </c>
      <c r="B30" s="15" t="s">
        <v>1215</v>
      </c>
      <c r="C30" s="9" t="s">
        <v>167</v>
      </c>
      <c r="D30" s="10">
        <v>7.5740740740740747E-2</v>
      </c>
      <c r="E30" s="9" t="s">
        <v>1560</v>
      </c>
      <c r="F30" s="11">
        <v>12.8</v>
      </c>
      <c r="G30" s="11">
        <v>12.1</v>
      </c>
      <c r="H30" s="11">
        <v>12.8</v>
      </c>
      <c r="I30" s="11">
        <v>12.4</v>
      </c>
      <c r="J30" s="11">
        <v>11.9</v>
      </c>
      <c r="K30" s="11">
        <v>11.9</v>
      </c>
      <c r="L30" s="11">
        <v>11.8</v>
      </c>
      <c r="M30" s="11">
        <v>11.7</v>
      </c>
      <c r="N30" s="11">
        <v>12</v>
      </c>
      <c r="O30" s="16">
        <f t="shared" si="15"/>
        <v>37.700000000000003</v>
      </c>
      <c r="P30" s="16">
        <f t="shared" si="16"/>
        <v>36.200000000000003</v>
      </c>
      <c r="Q30" s="16">
        <f t="shared" si="17"/>
        <v>35.5</v>
      </c>
      <c r="R30" s="17">
        <f t="shared" si="18"/>
        <v>62</v>
      </c>
      <c r="S30" s="17">
        <f t="shared" si="19"/>
        <v>59.3</v>
      </c>
      <c r="T30" s="12" t="s">
        <v>176</v>
      </c>
      <c r="U30" s="12" t="s">
        <v>222</v>
      </c>
      <c r="V30" s="14" t="s">
        <v>218</v>
      </c>
      <c r="W30" s="14" t="s">
        <v>1561</v>
      </c>
      <c r="X30" s="14" t="s">
        <v>267</v>
      </c>
      <c r="Y30" s="14" t="s">
        <v>210</v>
      </c>
      <c r="Z30" s="13">
        <v>12.3</v>
      </c>
      <c r="AA30" s="13">
        <v>12.4</v>
      </c>
      <c r="AB30" s="13">
        <v>9.6</v>
      </c>
      <c r="AC30" s="12" t="s">
        <v>210</v>
      </c>
      <c r="AD30" s="13">
        <v>-0.3</v>
      </c>
      <c r="AE30" s="13">
        <v>-0.7</v>
      </c>
      <c r="AF30" s="13">
        <v>0.8</v>
      </c>
      <c r="AG30" s="13">
        <v>-1.8</v>
      </c>
      <c r="AH30" s="13"/>
      <c r="AI30" s="12" t="s">
        <v>171</v>
      </c>
      <c r="AJ30" s="12" t="s">
        <v>280</v>
      </c>
      <c r="AK30" s="12" t="s">
        <v>165</v>
      </c>
      <c r="AL30" s="9"/>
      <c r="AM30" s="9" t="s">
        <v>1598</v>
      </c>
      <c r="AN30" s="21" t="s">
        <v>1599</v>
      </c>
    </row>
    <row r="31" spans="1:40" s="6" customFormat="1">
      <c r="A31" s="7">
        <v>45640</v>
      </c>
      <c r="B31" s="27" t="s">
        <v>1135</v>
      </c>
      <c r="C31" s="9" t="s">
        <v>167</v>
      </c>
      <c r="D31" s="10">
        <v>7.5023148148148144E-2</v>
      </c>
      <c r="E31" s="9" t="s">
        <v>1620</v>
      </c>
      <c r="F31" s="11">
        <v>12.8</v>
      </c>
      <c r="G31" s="11">
        <v>11.4</v>
      </c>
      <c r="H31" s="11">
        <v>11.6</v>
      </c>
      <c r="I31" s="11">
        <v>12.4</v>
      </c>
      <c r="J31" s="11">
        <v>12.2</v>
      </c>
      <c r="K31" s="11">
        <v>12.3</v>
      </c>
      <c r="L31" s="11">
        <v>11.9</v>
      </c>
      <c r="M31" s="11">
        <v>11.8</v>
      </c>
      <c r="N31" s="11">
        <v>11.8</v>
      </c>
      <c r="O31" s="16">
        <f t="shared" ref="O31:O33" si="20">SUM(F31:H31)</f>
        <v>35.800000000000004</v>
      </c>
      <c r="P31" s="16">
        <f t="shared" ref="P31:P33" si="21">SUM(I31:K31)</f>
        <v>36.900000000000006</v>
      </c>
      <c r="Q31" s="16">
        <f t="shared" ref="Q31:Q33" si="22">SUM(L31:N31)</f>
        <v>35.5</v>
      </c>
      <c r="R31" s="17">
        <f t="shared" ref="R31:R33" si="23">SUM(F31:J31)</f>
        <v>60.400000000000006</v>
      </c>
      <c r="S31" s="17">
        <f t="shared" ref="S31:S33" si="24">SUM(J31:N31)</f>
        <v>60</v>
      </c>
      <c r="T31" s="12" t="s">
        <v>185</v>
      </c>
      <c r="U31" s="12" t="s">
        <v>168</v>
      </c>
      <c r="V31" s="14" t="s">
        <v>1412</v>
      </c>
      <c r="W31" s="14" t="s">
        <v>1412</v>
      </c>
      <c r="X31" s="14" t="s">
        <v>169</v>
      </c>
      <c r="Y31" s="14" t="s">
        <v>210</v>
      </c>
      <c r="Z31" s="13">
        <v>12.6</v>
      </c>
      <c r="AA31" s="13">
        <v>12.7</v>
      </c>
      <c r="AB31" s="13">
        <v>10.199999999999999</v>
      </c>
      <c r="AC31" s="12" t="s">
        <v>210</v>
      </c>
      <c r="AD31" s="13">
        <v>-1.2</v>
      </c>
      <c r="AE31" s="13">
        <v>-0.3</v>
      </c>
      <c r="AF31" s="13">
        <v>0.1</v>
      </c>
      <c r="AG31" s="13">
        <v>-1.6</v>
      </c>
      <c r="AH31" s="13"/>
      <c r="AI31" s="12" t="s">
        <v>280</v>
      </c>
      <c r="AJ31" s="12" t="s">
        <v>280</v>
      </c>
      <c r="AK31" s="12" t="s">
        <v>165</v>
      </c>
      <c r="AL31" s="9"/>
      <c r="AM31" s="9" t="s">
        <v>1646</v>
      </c>
      <c r="AN31" s="21" t="s">
        <v>1647</v>
      </c>
    </row>
    <row r="32" spans="1:40" s="6" customFormat="1">
      <c r="A32" s="7">
        <v>45640</v>
      </c>
      <c r="B32" s="15" t="s">
        <v>108</v>
      </c>
      <c r="C32" s="9" t="s">
        <v>167</v>
      </c>
      <c r="D32" s="10">
        <v>7.435185185185185E-2</v>
      </c>
      <c r="E32" s="9" t="s">
        <v>1623</v>
      </c>
      <c r="F32" s="11">
        <v>13</v>
      </c>
      <c r="G32" s="11">
        <v>11.2</v>
      </c>
      <c r="H32" s="11">
        <v>10.9</v>
      </c>
      <c r="I32" s="11">
        <v>10.9</v>
      </c>
      <c r="J32" s="11">
        <v>11.4</v>
      </c>
      <c r="K32" s="11">
        <v>11.9</v>
      </c>
      <c r="L32" s="11">
        <v>12.7</v>
      </c>
      <c r="M32" s="11">
        <v>12.6</v>
      </c>
      <c r="N32" s="11">
        <v>12.8</v>
      </c>
      <c r="O32" s="16">
        <f t="shared" si="20"/>
        <v>35.1</v>
      </c>
      <c r="P32" s="16">
        <f t="shared" si="21"/>
        <v>34.200000000000003</v>
      </c>
      <c r="Q32" s="16">
        <f t="shared" si="22"/>
        <v>38.099999999999994</v>
      </c>
      <c r="R32" s="17">
        <f t="shared" si="23"/>
        <v>57.4</v>
      </c>
      <c r="S32" s="17">
        <f t="shared" si="24"/>
        <v>61.400000000000006</v>
      </c>
      <c r="T32" s="12" t="s">
        <v>179</v>
      </c>
      <c r="U32" s="12" t="s">
        <v>180</v>
      </c>
      <c r="V32" s="14" t="s">
        <v>456</v>
      </c>
      <c r="W32" s="14" t="s">
        <v>200</v>
      </c>
      <c r="X32" s="14" t="s">
        <v>1561</v>
      </c>
      <c r="Y32" s="14" t="s">
        <v>210</v>
      </c>
      <c r="Z32" s="13">
        <v>12.6</v>
      </c>
      <c r="AA32" s="13">
        <v>12.7</v>
      </c>
      <c r="AB32" s="13">
        <v>10.199999999999999</v>
      </c>
      <c r="AC32" s="12" t="s">
        <v>210</v>
      </c>
      <c r="AD32" s="13">
        <v>-0.5</v>
      </c>
      <c r="AE32" s="13" t="s">
        <v>282</v>
      </c>
      <c r="AF32" s="13">
        <v>1.1000000000000001</v>
      </c>
      <c r="AG32" s="13">
        <v>-1.6</v>
      </c>
      <c r="AH32" s="13"/>
      <c r="AI32" s="12" t="s">
        <v>172</v>
      </c>
      <c r="AJ32" s="12" t="s">
        <v>171</v>
      </c>
      <c r="AK32" s="12" t="s">
        <v>165</v>
      </c>
      <c r="AL32" s="9"/>
      <c r="AM32" s="9" t="s">
        <v>1652</v>
      </c>
      <c r="AN32" s="21" t="s">
        <v>1653</v>
      </c>
    </row>
    <row r="33" spans="1:40" s="6" customFormat="1">
      <c r="A33" s="7">
        <v>45641</v>
      </c>
      <c r="B33" s="15" t="s">
        <v>105</v>
      </c>
      <c r="C33" s="9" t="s">
        <v>167</v>
      </c>
      <c r="D33" s="10">
        <v>7.2939814814814818E-2</v>
      </c>
      <c r="E33" s="9" t="s">
        <v>1632</v>
      </c>
      <c r="F33" s="11">
        <v>12.4</v>
      </c>
      <c r="G33" s="11">
        <v>11.5</v>
      </c>
      <c r="H33" s="11">
        <v>11.9</v>
      </c>
      <c r="I33" s="11">
        <v>11.7</v>
      </c>
      <c r="J33" s="11">
        <v>11.3</v>
      </c>
      <c r="K33" s="11">
        <v>11.5</v>
      </c>
      <c r="L33" s="11">
        <v>11.7</v>
      </c>
      <c r="M33" s="11">
        <v>11.6</v>
      </c>
      <c r="N33" s="11">
        <v>11.6</v>
      </c>
      <c r="O33" s="16">
        <f t="shared" si="20"/>
        <v>35.799999999999997</v>
      </c>
      <c r="P33" s="16">
        <f t="shared" si="21"/>
        <v>34.5</v>
      </c>
      <c r="Q33" s="16">
        <f t="shared" si="22"/>
        <v>34.9</v>
      </c>
      <c r="R33" s="17">
        <f t="shared" si="23"/>
        <v>58.8</v>
      </c>
      <c r="S33" s="17">
        <f t="shared" si="24"/>
        <v>57.7</v>
      </c>
      <c r="T33" s="12" t="s">
        <v>185</v>
      </c>
      <c r="U33" s="12" t="s">
        <v>168</v>
      </c>
      <c r="V33" s="14" t="s">
        <v>169</v>
      </c>
      <c r="W33" s="14" t="s">
        <v>205</v>
      </c>
      <c r="X33" s="14" t="s">
        <v>1379</v>
      </c>
      <c r="Y33" s="14" t="s">
        <v>210</v>
      </c>
      <c r="Z33" s="13">
        <v>12.4</v>
      </c>
      <c r="AA33" s="13">
        <v>12</v>
      </c>
      <c r="AB33" s="13">
        <v>10</v>
      </c>
      <c r="AC33" s="12" t="s">
        <v>210</v>
      </c>
      <c r="AD33" s="13">
        <v>-1.5</v>
      </c>
      <c r="AE33" s="13" t="s">
        <v>282</v>
      </c>
      <c r="AF33" s="13">
        <v>0.3</v>
      </c>
      <c r="AG33" s="13">
        <v>-1.8</v>
      </c>
      <c r="AH33" s="13"/>
      <c r="AI33" s="12" t="s">
        <v>280</v>
      </c>
      <c r="AJ33" s="12" t="s">
        <v>171</v>
      </c>
      <c r="AK33" s="12" t="s">
        <v>165</v>
      </c>
      <c r="AL33" s="9"/>
      <c r="AM33" s="9" t="s">
        <v>1674</v>
      </c>
      <c r="AN33" s="21" t="s">
        <v>1675</v>
      </c>
    </row>
    <row r="34" spans="1:40" s="6" customFormat="1">
      <c r="A34" s="7">
        <v>45647</v>
      </c>
      <c r="B34" s="15" t="s">
        <v>1215</v>
      </c>
      <c r="C34" s="9" t="s">
        <v>167</v>
      </c>
      <c r="D34" s="10">
        <v>7.7106481481481484E-2</v>
      </c>
      <c r="E34" s="9" t="s">
        <v>1692</v>
      </c>
      <c r="F34" s="11">
        <v>13.1</v>
      </c>
      <c r="G34" s="11">
        <v>12.5</v>
      </c>
      <c r="H34" s="11">
        <v>13.3</v>
      </c>
      <c r="I34" s="11">
        <v>13.3</v>
      </c>
      <c r="J34" s="11">
        <v>12.8</v>
      </c>
      <c r="K34" s="11">
        <v>12.5</v>
      </c>
      <c r="L34" s="11">
        <v>11.6</v>
      </c>
      <c r="M34" s="11">
        <v>11.1</v>
      </c>
      <c r="N34" s="11">
        <v>11</v>
      </c>
      <c r="O34" s="16">
        <f t="shared" ref="O34" si="25">SUM(F34:H34)</f>
        <v>38.900000000000006</v>
      </c>
      <c r="P34" s="16">
        <f t="shared" ref="P34" si="26">SUM(I34:K34)</f>
        <v>38.6</v>
      </c>
      <c r="Q34" s="16">
        <f t="shared" ref="Q34" si="27">SUM(L34:N34)</f>
        <v>33.700000000000003</v>
      </c>
      <c r="R34" s="17">
        <f t="shared" ref="R34" si="28">SUM(F34:J34)</f>
        <v>65</v>
      </c>
      <c r="S34" s="17">
        <f t="shared" ref="S34" si="29">SUM(J34:N34)</f>
        <v>59</v>
      </c>
      <c r="T34" s="12" t="s">
        <v>170</v>
      </c>
      <c r="U34" s="12" t="s">
        <v>367</v>
      </c>
      <c r="V34" s="14" t="s">
        <v>251</v>
      </c>
      <c r="W34" s="14" t="s">
        <v>1238</v>
      </c>
      <c r="X34" s="14" t="s">
        <v>178</v>
      </c>
      <c r="Y34" s="14" t="s">
        <v>210</v>
      </c>
      <c r="Z34" s="13">
        <v>12.3</v>
      </c>
      <c r="AA34" s="13">
        <v>12.2</v>
      </c>
      <c r="AB34" s="13">
        <v>10</v>
      </c>
      <c r="AC34" s="12" t="s">
        <v>210</v>
      </c>
      <c r="AD34" s="13">
        <v>1.5</v>
      </c>
      <c r="AE34" s="13">
        <v>-1.3</v>
      </c>
      <c r="AF34" s="13">
        <v>2.1</v>
      </c>
      <c r="AG34" s="13">
        <v>-1.9</v>
      </c>
      <c r="AH34" s="13"/>
      <c r="AI34" s="12" t="s">
        <v>286</v>
      </c>
      <c r="AJ34" s="12" t="s">
        <v>280</v>
      </c>
      <c r="AK34" s="12" t="s">
        <v>166</v>
      </c>
      <c r="AL34" s="9"/>
      <c r="AM34" s="9" t="s">
        <v>1690</v>
      </c>
      <c r="AN34" s="21" t="s">
        <v>1691</v>
      </c>
    </row>
    <row r="35" spans="1:40" s="6" customFormat="1">
      <c r="A35" s="7">
        <v>45654</v>
      </c>
      <c r="B35" s="15" t="s">
        <v>1135</v>
      </c>
      <c r="C35" s="9" t="s">
        <v>167</v>
      </c>
      <c r="D35" s="10">
        <v>7.5694444444444439E-2</v>
      </c>
      <c r="E35" s="9" t="s">
        <v>1760</v>
      </c>
      <c r="F35" s="11">
        <v>12.5</v>
      </c>
      <c r="G35" s="11">
        <v>12.2</v>
      </c>
      <c r="H35" s="11">
        <v>12.1</v>
      </c>
      <c r="I35" s="11">
        <v>12.1</v>
      </c>
      <c r="J35" s="11">
        <v>11.7</v>
      </c>
      <c r="K35" s="11">
        <v>12</v>
      </c>
      <c r="L35" s="11">
        <v>11.8</v>
      </c>
      <c r="M35" s="11">
        <v>12.1</v>
      </c>
      <c r="N35" s="11">
        <v>12.5</v>
      </c>
      <c r="O35" s="16">
        <f t="shared" ref="O35:O36" si="30">SUM(F35:H35)</f>
        <v>36.799999999999997</v>
      </c>
      <c r="P35" s="16">
        <f t="shared" ref="P35:P36" si="31">SUM(I35:K35)</f>
        <v>35.799999999999997</v>
      </c>
      <c r="Q35" s="16">
        <f t="shared" ref="Q35:Q36" si="32">SUM(L35:N35)</f>
        <v>36.4</v>
      </c>
      <c r="R35" s="17">
        <f t="shared" ref="R35:R36" si="33">SUM(F35:J35)</f>
        <v>60.599999999999994</v>
      </c>
      <c r="S35" s="17">
        <f t="shared" ref="S35:S36" si="34">SUM(J35:N35)</f>
        <v>60.1</v>
      </c>
      <c r="T35" s="12" t="s">
        <v>185</v>
      </c>
      <c r="U35" s="12" t="s">
        <v>180</v>
      </c>
      <c r="V35" s="14" t="s">
        <v>370</v>
      </c>
      <c r="W35" s="14" t="s">
        <v>201</v>
      </c>
      <c r="X35" s="14" t="s">
        <v>203</v>
      </c>
      <c r="Y35" s="14" t="s">
        <v>210</v>
      </c>
      <c r="Z35" s="13">
        <v>12.5</v>
      </c>
      <c r="AA35" s="13">
        <v>12.6</v>
      </c>
      <c r="AB35" s="13">
        <v>9.5</v>
      </c>
      <c r="AC35" s="12" t="s">
        <v>175</v>
      </c>
      <c r="AD35" s="13">
        <v>-0.4</v>
      </c>
      <c r="AE35" s="13" t="s">
        <v>282</v>
      </c>
      <c r="AF35" s="13">
        <v>0.9</v>
      </c>
      <c r="AG35" s="13">
        <v>-1.3</v>
      </c>
      <c r="AH35" s="13"/>
      <c r="AI35" s="12" t="s">
        <v>172</v>
      </c>
      <c r="AJ35" s="12" t="s">
        <v>280</v>
      </c>
      <c r="AK35" s="12" t="s">
        <v>165</v>
      </c>
      <c r="AL35" s="9"/>
      <c r="AM35" s="9" t="s">
        <v>1758</v>
      </c>
      <c r="AN35" s="21" t="s">
        <v>1759</v>
      </c>
    </row>
    <row r="36" spans="1:40" s="6" customFormat="1">
      <c r="A36" s="7">
        <v>45654</v>
      </c>
      <c r="B36" s="15" t="s">
        <v>1746</v>
      </c>
      <c r="C36" s="9" t="s">
        <v>167</v>
      </c>
      <c r="D36" s="10">
        <v>7.4409722222222224E-2</v>
      </c>
      <c r="E36" s="9" t="s">
        <v>1766</v>
      </c>
      <c r="F36" s="11">
        <v>12.6</v>
      </c>
      <c r="G36" s="11">
        <v>11.4</v>
      </c>
      <c r="H36" s="11">
        <v>12</v>
      </c>
      <c r="I36" s="11">
        <v>12.1</v>
      </c>
      <c r="J36" s="11">
        <v>11.9</v>
      </c>
      <c r="K36" s="11">
        <v>12.2</v>
      </c>
      <c r="L36" s="11">
        <v>12.2</v>
      </c>
      <c r="M36" s="11">
        <v>11.7</v>
      </c>
      <c r="N36" s="11">
        <v>11.8</v>
      </c>
      <c r="O36" s="16">
        <f t="shared" si="30"/>
        <v>36</v>
      </c>
      <c r="P36" s="16">
        <f t="shared" si="31"/>
        <v>36.200000000000003</v>
      </c>
      <c r="Q36" s="16">
        <f t="shared" si="32"/>
        <v>35.700000000000003</v>
      </c>
      <c r="R36" s="17">
        <f t="shared" si="33"/>
        <v>60</v>
      </c>
      <c r="S36" s="17">
        <f t="shared" si="34"/>
        <v>59.8</v>
      </c>
      <c r="T36" s="12" t="s">
        <v>185</v>
      </c>
      <c r="U36" s="12" t="s">
        <v>168</v>
      </c>
      <c r="V36" s="14" t="s">
        <v>201</v>
      </c>
      <c r="W36" s="14" t="s">
        <v>265</v>
      </c>
      <c r="X36" s="14" t="s">
        <v>383</v>
      </c>
      <c r="Y36" s="14" t="s">
        <v>210</v>
      </c>
      <c r="Z36" s="13">
        <v>12.5</v>
      </c>
      <c r="AA36" s="13">
        <v>12.6</v>
      </c>
      <c r="AB36" s="13">
        <v>9.5</v>
      </c>
      <c r="AC36" s="12" t="s">
        <v>175</v>
      </c>
      <c r="AD36" s="13">
        <v>-0.7</v>
      </c>
      <c r="AE36" s="13" t="s">
        <v>282</v>
      </c>
      <c r="AF36" s="13">
        <v>0.6</v>
      </c>
      <c r="AG36" s="13">
        <v>-1.3</v>
      </c>
      <c r="AH36" s="13"/>
      <c r="AI36" s="12" t="s">
        <v>171</v>
      </c>
      <c r="AJ36" s="12" t="s">
        <v>280</v>
      </c>
      <c r="AK36" s="12" t="s">
        <v>165</v>
      </c>
      <c r="AL36" s="9"/>
      <c r="AM36" s="9" t="s">
        <v>1767</v>
      </c>
      <c r="AN36" s="21" t="s">
        <v>1768</v>
      </c>
    </row>
  </sheetData>
  <autoFilter ref="A1:AM2" xr:uid="{00000000-0009-0000-0000-000003000000}"/>
  <dataConsolidate/>
  <phoneticPr fontId="2"/>
  <conditionalFormatting sqref="F2:N2">
    <cfRule type="colorScale" priority="1238">
      <colorScale>
        <cfvo type="min"/>
        <cfvo type="percentile" val="50"/>
        <cfvo type="max"/>
        <color rgb="FFF8696B"/>
        <color rgb="FFFFEB84"/>
        <color rgb="FF63BE7B"/>
      </colorScale>
    </cfRule>
  </conditionalFormatting>
  <conditionalFormatting sqref="F3:N3">
    <cfRule type="colorScale" priority="84">
      <colorScale>
        <cfvo type="min"/>
        <cfvo type="percentile" val="50"/>
        <cfvo type="max"/>
        <color rgb="FFF8696B"/>
        <color rgb="FFFFEB84"/>
        <color rgb="FF63BE7B"/>
      </colorScale>
    </cfRule>
  </conditionalFormatting>
  <conditionalFormatting sqref="F4:N4">
    <cfRule type="colorScale" priority="80">
      <colorScale>
        <cfvo type="min"/>
        <cfvo type="percentile" val="50"/>
        <cfvo type="max"/>
        <color rgb="FFF8696B"/>
        <color rgb="FFFFEB84"/>
        <color rgb="FF63BE7B"/>
      </colorScale>
    </cfRule>
  </conditionalFormatting>
  <conditionalFormatting sqref="F5:N5">
    <cfRule type="colorScale" priority="70">
      <colorScale>
        <cfvo type="min"/>
        <cfvo type="percentile" val="50"/>
        <cfvo type="max"/>
        <color rgb="FFF8696B"/>
        <color rgb="FFFFEB84"/>
        <color rgb="FF63BE7B"/>
      </colorScale>
    </cfRule>
  </conditionalFormatting>
  <conditionalFormatting sqref="F6:N6">
    <cfRule type="colorScale" priority="66">
      <colorScale>
        <cfvo type="min"/>
        <cfvo type="percentile" val="50"/>
        <cfvo type="max"/>
        <color rgb="FFF8696B"/>
        <color rgb="FFFFEB84"/>
        <color rgb="FF63BE7B"/>
      </colorScale>
    </cfRule>
  </conditionalFormatting>
  <conditionalFormatting sqref="F7:N9">
    <cfRule type="colorScale" priority="62">
      <colorScale>
        <cfvo type="min"/>
        <cfvo type="percentile" val="50"/>
        <cfvo type="max"/>
        <color rgb="FFF8696B"/>
        <color rgb="FFFFEB84"/>
        <color rgb="FF63BE7B"/>
      </colorScale>
    </cfRule>
  </conditionalFormatting>
  <conditionalFormatting sqref="F10:N10 F12:N13">
    <cfRule type="colorScale" priority="55">
      <colorScale>
        <cfvo type="min"/>
        <cfvo type="percentile" val="50"/>
        <cfvo type="max"/>
        <color rgb="FFF8696B"/>
        <color rgb="FFFFEB84"/>
        <color rgb="FF63BE7B"/>
      </colorScale>
    </cfRule>
  </conditionalFormatting>
  <conditionalFormatting sqref="F11:N11">
    <cfRule type="colorScale" priority="51">
      <colorScale>
        <cfvo type="min"/>
        <cfvo type="percentile" val="50"/>
        <cfvo type="max"/>
        <color rgb="FFF8696B"/>
        <color rgb="FFFFEB84"/>
        <color rgb="FF63BE7B"/>
      </colorScale>
    </cfRule>
  </conditionalFormatting>
  <conditionalFormatting sqref="F14:N15">
    <cfRule type="colorScale" priority="47">
      <colorScale>
        <cfvo type="min"/>
        <cfvo type="percentile" val="50"/>
        <cfvo type="max"/>
        <color rgb="FFF8696B"/>
        <color rgb="FFFFEB84"/>
        <color rgb="FF63BE7B"/>
      </colorScale>
    </cfRule>
  </conditionalFormatting>
  <conditionalFormatting sqref="F16:N16">
    <cfRule type="colorScale" priority="43">
      <colorScale>
        <cfvo type="min"/>
        <cfvo type="percentile" val="50"/>
        <cfvo type="max"/>
        <color rgb="FFF8696B"/>
        <color rgb="FFFFEB84"/>
        <color rgb="FF63BE7B"/>
      </colorScale>
    </cfRule>
  </conditionalFormatting>
  <conditionalFormatting sqref="F17:N18">
    <cfRule type="colorScale" priority="39">
      <colorScale>
        <cfvo type="min"/>
        <cfvo type="percentile" val="50"/>
        <cfvo type="max"/>
        <color rgb="FFF8696B"/>
        <color rgb="FFFFEB84"/>
        <color rgb="FF63BE7B"/>
      </colorScale>
    </cfRule>
  </conditionalFormatting>
  <conditionalFormatting sqref="F19:N19">
    <cfRule type="colorScale" priority="35">
      <colorScale>
        <cfvo type="min"/>
        <cfvo type="percentile" val="50"/>
        <cfvo type="max"/>
        <color rgb="FFF8696B"/>
        <color rgb="FFFFEB84"/>
        <color rgb="FF63BE7B"/>
      </colorScale>
    </cfRule>
  </conditionalFormatting>
  <conditionalFormatting sqref="F20:N23">
    <cfRule type="colorScale" priority="2054">
      <colorScale>
        <cfvo type="min"/>
        <cfvo type="percentile" val="50"/>
        <cfvo type="max"/>
        <color rgb="FFF8696B"/>
        <color rgb="FFFFEB84"/>
        <color rgb="FF63BE7B"/>
      </colorScale>
    </cfRule>
  </conditionalFormatting>
  <conditionalFormatting sqref="F24:N25">
    <cfRule type="colorScale" priority="27">
      <colorScale>
        <cfvo type="min"/>
        <cfvo type="percentile" val="50"/>
        <cfvo type="max"/>
        <color rgb="FFF8696B"/>
        <color rgb="FFFFEB84"/>
        <color rgb="FF63BE7B"/>
      </colorScale>
    </cfRule>
  </conditionalFormatting>
  <conditionalFormatting sqref="F26:N26">
    <cfRule type="colorScale" priority="20">
      <colorScale>
        <cfvo type="min"/>
        <cfvo type="percentile" val="50"/>
        <cfvo type="max"/>
        <color rgb="FFF8696B"/>
        <color rgb="FFFFEB84"/>
        <color rgb="FF63BE7B"/>
      </colorScale>
    </cfRule>
  </conditionalFormatting>
  <conditionalFormatting sqref="F27:N30">
    <cfRule type="colorScale" priority="16">
      <colorScale>
        <cfvo type="min"/>
        <cfvo type="percentile" val="50"/>
        <cfvo type="max"/>
        <color rgb="FFF8696B"/>
        <color rgb="FFFFEB84"/>
        <color rgb="FF63BE7B"/>
      </colorScale>
    </cfRule>
  </conditionalFormatting>
  <conditionalFormatting sqref="F31:N33">
    <cfRule type="colorScale" priority="12">
      <colorScale>
        <cfvo type="min"/>
        <cfvo type="percentile" val="50"/>
        <cfvo type="max"/>
        <color rgb="FFF8696B"/>
        <color rgb="FFFFEB84"/>
        <color rgb="FF63BE7B"/>
      </colorScale>
    </cfRule>
  </conditionalFormatting>
  <conditionalFormatting sqref="F34:N34">
    <cfRule type="colorScale" priority="8">
      <colorScale>
        <cfvo type="min"/>
        <cfvo type="percentile" val="50"/>
        <cfvo type="max"/>
        <color rgb="FFF8696B"/>
        <color rgb="FFFFEB84"/>
        <color rgb="FF63BE7B"/>
      </colorScale>
    </cfRule>
  </conditionalFormatting>
  <conditionalFormatting sqref="F35:N36">
    <cfRule type="colorScale" priority="4">
      <colorScale>
        <cfvo type="min"/>
        <cfvo type="percentile" val="50"/>
        <cfvo type="max"/>
        <color rgb="FFF8696B"/>
        <color rgb="FFFFEB84"/>
        <color rgb="FF63BE7B"/>
      </colorScale>
    </cfRule>
  </conditionalFormatting>
  <conditionalFormatting sqref="AC2:AC36">
    <cfRule type="containsText" dxfId="112" priority="74" operator="containsText" text="D">
      <formula>NOT(ISERROR(SEARCH("D",AC2)))</formula>
    </cfRule>
    <cfRule type="containsText" dxfId="111" priority="75" operator="containsText" text="S">
      <formula>NOT(ISERROR(SEARCH("S",AC2)))</formula>
    </cfRule>
    <cfRule type="containsText" dxfId="110" priority="76" operator="containsText" text="F">
      <formula>NOT(ISERROR(SEARCH("F",AC2)))</formula>
    </cfRule>
    <cfRule type="containsText" dxfId="109" priority="77" operator="containsText" text="E">
      <formula>NOT(ISERROR(SEARCH("E",AC2)))</formula>
    </cfRule>
    <cfRule type="containsText" dxfId="108" priority="78" operator="containsText" text="B">
      <formula>NOT(ISERROR(SEARCH("B",AC2)))</formula>
    </cfRule>
    <cfRule type="containsText" dxfId="107" priority="79" operator="containsText" text="A">
      <formula>NOT(ISERROR(SEARCH("A",AC2)))</formula>
    </cfRule>
  </conditionalFormatting>
  <conditionalFormatting sqref="AI2:AL36">
    <cfRule type="containsText" dxfId="106" priority="3" operator="containsText" text="A">
      <formula>NOT(ISERROR(SEARCH("A",AI2)))</formula>
    </cfRule>
    <cfRule type="containsText" dxfId="105" priority="2" operator="containsText" text="B">
      <formula>NOT(ISERROR(SEARCH("B",AI2)))</formula>
    </cfRule>
    <cfRule type="containsText" dxfId="104" priority="1" operator="containsText" text="E">
      <formula>NOT(ISERROR(SEARCH("E",AI2)))</formula>
    </cfRule>
  </conditionalFormatting>
  <dataValidations count="2">
    <dataValidation type="list" allowBlank="1" showInputMessage="1" showErrorMessage="1" sqref="AL9 AL2:AL6" xr:uid="{00000000-0002-0000-0300-000000000000}">
      <formula1>"強風,外差し,イン先行,タフ"</formula1>
    </dataValidation>
    <dataValidation type="list" allowBlank="1" showInputMessage="1" showErrorMessage="1" sqref="AL7:AL8 AL10:AL36" xr:uid="{0EE22838-DC52-4C44-996D-241424989121}">
      <formula1>"強風,外差し,イン先行,凍結防止,タフ"</formula1>
    </dataValidation>
  </dataValidations>
  <pageMargins left="0.7" right="0.7" top="0.75" bottom="0.75" header="0.3" footer="0.3"/>
  <pageSetup paperSize="9" orientation="portrait" horizontalDpi="4294967292" verticalDpi="4294967292"/>
  <ignoredErrors>
    <ignoredError sqref="O2:S2 O4:S6 O7:S9 O10:S13 O14:S16 O17:S18 O19:S19 O20:S23 O24:S25 O26:S26 O28:S30 O27:S27 O31:S33 O34:S34 O37:S38 O35:S36 O39:S40" formulaRange="1"/>
    <ignoredError sqref="O3:S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9"/>
  <sheetViews>
    <sheetView zoomScaleNormal="100" workbookViewId="0">
      <pane xSplit="5" ySplit="1" topLeftCell="W27" activePane="bottomRight" state="frozen"/>
      <selection activeCell="E24" sqref="E24"/>
      <selection pane="topRight" activeCell="E24" sqref="E24"/>
      <selection pane="bottomLeft" activeCell="E24" sqref="E24"/>
      <selection pane="bottomRight" activeCell="AD51" sqref="AD5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45297</v>
      </c>
      <c r="B2" s="8" t="s">
        <v>109</v>
      </c>
      <c r="C2" s="9" t="s">
        <v>167</v>
      </c>
      <c r="D2" s="10">
        <v>8.2731481481481475E-2</v>
      </c>
      <c r="E2" s="9" t="s">
        <v>199</v>
      </c>
      <c r="F2" s="11">
        <v>12.5</v>
      </c>
      <c r="G2" s="11">
        <v>10.6</v>
      </c>
      <c r="H2" s="11">
        <v>12.6</v>
      </c>
      <c r="I2" s="11">
        <v>11.8</v>
      </c>
      <c r="J2" s="11">
        <v>12.7</v>
      </c>
      <c r="K2" s="11">
        <v>12.1</v>
      </c>
      <c r="L2" s="11">
        <v>12</v>
      </c>
      <c r="M2" s="11">
        <v>11.6</v>
      </c>
      <c r="N2" s="11">
        <v>11.6</v>
      </c>
      <c r="O2" s="11">
        <v>12.3</v>
      </c>
      <c r="P2" s="16">
        <f t="shared" ref="P2:P31" si="0">SUM(F2:H2)</f>
        <v>35.700000000000003</v>
      </c>
      <c r="Q2" s="16">
        <f t="shared" ref="Q2:Q31" si="1">SUM(I2:L2)</f>
        <v>48.6</v>
      </c>
      <c r="R2" s="16">
        <f t="shared" ref="R2:R31" si="2">SUM(M2:O2)</f>
        <v>35.5</v>
      </c>
      <c r="S2" s="17">
        <f t="shared" ref="S2:S31" si="3">SUM(F2:J2)</f>
        <v>60.2</v>
      </c>
      <c r="T2" s="17">
        <f t="shared" ref="T2:T31" si="4">SUM(K2:O2)</f>
        <v>59.600000000000009</v>
      </c>
      <c r="U2" s="12" t="s">
        <v>185</v>
      </c>
      <c r="V2" s="12" t="s">
        <v>198</v>
      </c>
      <c r="W2" s="14" t="s">
        <v>200</v>
      </c>
      <c r="X2" s="14" t="s">
        <v>201</v>
      </c>
      <c r="Y2" s="14" t="s">
        <v>201</v>
      </c>
      <c r="Z2" s="14" t="s">
        <v>165</v>
      </c>
      <c r="AA2" s="13">
        <v>11.5</v>
      </c>
      <c r="AB2" s="13">
        <v>13.1</v>
      </c>
      <c r="AC2" s="13">
        <v>10.3</v>
      </c>
      <c r="AD2" s="12" t="s">
        <v>210</v>
      </c>
      <c r="AE2" s="13">
        <v>-2.4</v>
      </c>
      <c r="AF2" s="13" t="s">
        <v>282</v>
      </c>
      <c r="AG2" s="13">
        <v>-0.2</v>
      </c>
      <c r="AH2" s="13">
        <v>-2.2000000000000002</v>
      </c>
      <c r="AI2" s="13"/>
      <c r="AJ2" s="12" t="s">
        <v>280</v>
      </c>
      <c r="AK2" s="12" t="s">
        <v>284</v>
      </c>
      <c r="AL2" s="12" t="s">
        <v>175</v>
      </c>
      <c r="AM2" s="9"/>
      <c r="AN2" s="9" t="s">
        <v>295</v>
      </c>
      <c r="AO2" s="21" t="s">
        <v>296</v>
      </c>
    </row>
    <row r="3" spans="1:41" s="6" customFormat="1">
      <c r="A3" s="7">
        <v>45297</v>
      </c>
      <c r="B3" s="8" t="s">
        <v>105</v>
      </c>
      <c r="C3" s="9" t="s">
        <v>167</v>
      </c>
      <c r="D3" s="10">
        <v>8.2048611111111114E-2</v>
      </c>
      <c r="E3" s="9" t="s">
        <v>223</v>
      </c>
      <c r="F3" s="11">
        <v>12.3</v>
      </c>
      <c r="G3" s="11">
        <v>11</v>
      </c>
      <c r="H3" s="11">
        <v>12.8</v>
      </c>
      <c r="I3" s="11">
        <v>12</v>
      </c>
      <c r="J3" s="11">
        <v>12.4</v>
      </c>
      <c r="K3" s="11">
        <v>11.8</v>
      </c>
      <c r="L3" s="11">
        <v>11.8</v>
      </c>
      <c r="M3" s="11">
        <v>11.7</v>
      </c>
      <c r="N3" s="11">
        <v>11.4</v>
      </c>
      <c r="O3" s="11">
        <v>11.7</v>
      </c>
      <c r="P3" s="16">
        <f t="shared" si="0"/>
        <v>36.1</v>
      </c>
      <c r="Q3" s="16">
        <f t="shared" si="1"/>
        <v>48</v>
      </c>
      <c r="R3" s="16">
        <f t="shared" si="2"/>
        <v>34.799999999999997</v>
      </c>
      <c r="S3" s="17">
        <f t="shared" si="3"/>
        <v>60.5</v>
      </c>
      <c r="T3" s="17">
        <f t="shared" si="4"/>
        <v>58.399999999999991</v>
      </c>
      <c r="U3" s="12" t="s">
        <v>176</v>
      </c>
      <c r="V3" s="12" t="s">
        <v>222</v>
      </c>
      <c r="W3" s="14" t="s">
        <v>178</v>
      </c>
      <c r="X3" s="14" t="s">
        <v>224</v>
      </c>
      <c r="Y3" s="14" t="s">
        <v>225</v>
      </c>
      <c r="Z3" s="14" t="s">
        <v>165</v>
      </c>
      <c r="AA3" s="13">
        <v>11.5</v>
      </c>
      <c r="AB3" s="13">
        <v>13.1</v>
      </c>
      <c r="AC3" s="13">
        <v>10.3</v>
      </c>
      <c r="AD3" s="12" t="s">
        <v>210</v>
      </c>
      <c r="AE3" s="13">
        <v>-0.3</v>
      </c>
      <c r="AF3" s="13">
        <v>-0.3</v>
      </c>
      <c r="AG3" s="13">
        <v>1.6</v>
      </c>
      <c r="AH3" s="13">
        <v>-2.2000000000000002</v>
      </c>
      <c r="AI3" s="13"/>
      <c r="AJ3" s="12" t="s">
        <v>172</v>
      </c>
      <c r="AK3" s="12" t="s">
        <v>171</v>
      </c>
      <c r="AL3" s="12" t="s">
        <v>166</v>
      </c>
      <c r="AM3" s="9"/>
      <c r="AN3" s="9"/>
      <c r="AO3" s="21"/>
    </row>
    <row r="4" spans="1:41" s="6" customFormat="1">
      <c r="A4" s="7">
        <v>45298</v>
      </c>
      <c r="B4" s="8" t="s">
        <v>112</v>
      </c>
      <c r="C4" s="9" t="s">
        <v>167</v>
      </c>
      <c r="D4" s="10">
        <v>8.4733796296296293E-2</v>
      </c>
      <c r="E4" s="9" t="s">
        <v>238</v>
      </c>
      <c r="F4" s="11">
        <v>12.9</v>
      </c>
      <c r="G4" s="11">
        <v>10.6</v>
      </c>
      <c r="H4" s="11">
        <v>12.9</v>
      </c>
      <c r="I4" s="11">
        <v>12.4</v>
      </c>
      <c r="J4" s="11">
        <v>12.9</v>
      </c>
      <c r="K4" s="11">
        <v>12.2</v>
      </c>
      <c r="L4" s="11">
        <v>12.3</v>
      </c>
      <c r="M4" s="11">
        <v>12.4</v>
      </c>
      <c r="N4" s="11">
        <v>11.8</v>
      </c>
      <c r="O4" s="11">
        <v>11.7</v>
      </c>
      <c r="P4" s="16">
        <f t="shared" si="0"/>
        <v>36.4</v>
      </c>
      <c r="Q4" s="16">
        <f t="shared" si="1"/>
        <v>49.8</v>
      </c>
      <c r="R4" s="16">
        <f t="shared" si="2"/>
        <v>35.900000000000006</v>
      </c>
      <c r="S4" s="17">
        <f t="shared" si="3"/>
        <v>61.699999999999996</v>
      </c>
      <c r="T4" s="17">
        <f t="shared" si="4"/>
        <v>60.400000000000006</v>
      </c>
      <c r="U4" s="12" t="s">
        <v>176</v>
      </c>
      <c r="V4" s="12" t="s">
        <v>222</v>
      </c>
      <c r="W4" s="14" t="s">
        <v>239</v>
      </c>
      <c r="X4" s="14" t="s">
        <v>239</v>
      </c>
      <c r="Y4" s="14" t="s">
        <v>177</v>
      </c>
      <c r="Z4" s="14" t="s">
        <v>165</v>
      </c>
      <c r="AA4" s="13">
        <v>11.2</v>
      </c>
      <c r="AB4" s="13">
        <v>12.8</v>
      </c>
      <c r="AC4" s="13">
        <v>10.199999999999999</v>
      </c>
      <c r="AD4" s="12" t="s">
        <v>210</v>
      </c>
      <c r="AE4" s="13">
        <v>-0.4</v>
      </c>
      <c r="AF4" s="13">
        <v>-0.3</v>
      </c>
      <c r="AG4" s="13">
        <v>1.5</v>
      </c>
      <c r="AH4" s="13">
        <v>-2.2000000000000002</v>
      </c>
      <c r="AI4" s="13"/>
      <c r="AJ4" s="12" t="s">
        <v>286</v>
      </c>
      <c r="AK4" s="12" t="s">
        <v>280</v>
      </c>
      <c r="AL4" s="12" t="s">
        <v>165</v>
      </c>
      <c r="AM4" s="9"/>
      <c r="AN4" s="9" t="s">
        <v>316</v>
      </c>
      <c r="AO4" s="21" t="s">
        <v>317</v>
      </c>
    </row>
    <row r="5" spans="1:41" s="6" customFormat="1">
      <c r="A5" s="7">
        <v>45298</v>
      </c>
      <c r="B5" s="8" t="s">
        <v>174</v>
      </c>
      <c r="C5" s="9" t="s">
        <v>167</v>
      </c>
      <c r="D5" s="10">
        <v>8.3333333333333329E-2</v>
      </c>
      <c r="E5" s="9" t="s">
        <v>246</v>
      </c>
      <c r="F5" s="11">
        <v>12.6</v>
      </c>
      <c r="G5" s="11">
        <v>11</v>
      </c>
      <c r="H5" s="11">
        <v>13.1</v>
      </c>
      <c r="I5" s="11">
        <v>12.3</v>
      </c>
      <c r="J5" s="11">
        <v>12.6</v>
      </c>
      <c r="K5" s="11">
        <v>11.2</v>
      </c>
      <c r="L5" s="11">
        <v>11.7</v>
      </c>
      <c r="M5" s="11">
        <v>11.9</v>
      </c>
      <c r="N5" s="11">
        <v>11.5</v>
      </c>
      <c r="O5" s="11">
        <v>12.1</v>
      </c>
      <c r="P5" s="16">
        <f t="shared" si="0"/>
        <v>36.700000000000003</v>
      </c>
      <c r="Q5" s="16">
        <f t="shared" si="1"/>
        <v>47.8</v>
      </c>
      <c r="R5" s="16">
        <f t="shared" si="2"/>
        <v>35.5</v>
      </c>
      <c r="S5" s="17">
        <f t="shared" si="3"/>
        <v>61.6</v>
      </c>
      <c r="T5" s="17">
        <f t="shared" si="4"/>
        <v>58.4</v>
      </c>
      <c r="U5" s="12" t="s">
        <v>176</v>
      </c>
      <c r="V5" s="12" t="s">
        <v>198</v>
      </c>
      <c r="W5" s="14" t="s">
        <v>205</v>
      </c>
      <c r="X5" s="14" t="s">
        <v>247</v>
      </c>
      <c r="Y5" s="14" t="s">
        <v>224</v>
      </c>
      <c r="Z5" s="14" t="s">
        <v>165</v>
      </c>
      <c r="AA5" s="13">
        <v>11.2</v>
      </c>
      <c r="AB5" s="13">
        <v>12.8</v>
      </c>
      <c r="AC5" s="13">
        <v>10.199999999999999</v>
      </c>
      <c r="AD5" s="12" t="s">
        <v>210</v>
      </c>
      <c r="AE5" s="13">
        <v>-0.6</v>
      </c>
      <c r="AF5" s="13">
        <v>-0.5</v>
      </c>
      <c r="AG5" s="13">
        <v>1.1000000000000001</v>
      </c>
      <c r="AH5" s="13">
        <v>-2.2000000000000002</v>
      </c>
      <c r="AI5" s="13"/>
      <c r="AJ5" s="12" t="s">
        <v>286</v>
      </c>
      <c r="AK5" s="12" t="s">
        <v>280</v>
      </c>
      <c r="AL5" s="12" t="s">
        <v>165</v>
      </c>
      <c r="AM5" s="9"/>
      <c r="AN5" s="9" t="s">
        <v>322</v>
      </c>
      <c r="AO5" s="21" t="s">
        <v>323</v>
      </c>
    </row>
    <row r="6" spans="1:41" s="6" customFormat="1">
      <c r="A6" s="7">
        <v>45299</v>
      </c>
      <c r="B6" s="8" t="s">
        <v>115</v>
      </c>
      <c r="C6" s="9" t="s">
        <v>167</v>
      </c>
      <c r="D6" s="10">
        <v>8.2731481481481475E-2</v>
      </c>
      <c r="E6" s="9" t="s">
        <v>266</v>
      </c>
      <c r="F6" s="11">
        <v>12.3</v>
      </c>
      <c r="G6" s="11">
        <v>11.2</v>
      </c>
      <c r="H6" s="11">
        <v>12.4</v>
      </c>
      <c r="I6" s="11">
        <v>11.6</v>
      </c>
      <c r="J6" s="11">
        <v>12.4</v>
      </c>
      <c r="K6" s="11">
        <v>11.9</v>
      </c>
      <c r="L6" s="11">
        <v>12.3</v>
      </c>
      <c r="M6" s="11">
        <v>12.4</v>
      </c>
      <c r="N6" s="11">
        <v>11.6</v>
      </c>
      <c r="O6" s="11">
        <v>11.7</v>
      </c>
      <c r="P6" s="16">
        <f t="shared" si="0"/>
        <v>35.9</v>
      </c>
      <c r="Q6" s="16">
        <f t="shared" si="1"/>
        <v>48.2</v>
      </c>
      <c r="R6" s="16">
        <f t="shared" si="2"/>
        <v>35.700000000000003</v>
      </c>
      <c r="S6" s="17">
        <f t="shared" si="3"/>
        <v>59.9</v>
      </c>
      <c r="T6" s="17">
        <f t="shared" si="4"/>
        <v>59.900000000000006</v>
      </c>
      <c r="U6" s="12" t="s">
        <v>185</v>
      </c>
      <c r="V6" s="12" t="s">
        <v>198</v>
      </c>
      <c r="W6" s="14" t="s">
        <v>251</v>
      </c>
      <c r="X6" s="14" t="s">
        <v>267</v>
      </c>
      <c r="Y6" s="14" t="s">
        <v>251</v>
      </c>
      <c r="Z6" s="14" t="s">
        <v>165</v>
      </c>
      <c r="AA6" s="13">
        <v>11</v>
      </c>
      <c r="AB6" s="13">
        <v>12.8</v>
      </c>
      <c r="AC6" s="13">
        <v>10.1</v>
      </c>
      <c r="AD6" s="12" t="s">
        <v>210</v>
      </c>
      <c r="AE6" s="13">
        <v>-1.6</v>
      </c>
      <c r="AF6" s="13" t="s">
        <v>282</v>
      </c>
      <c r="AG6" s="13">
        <v>0.5</v>
      </c>
      <c r="AH6" s="13">
        <v>-2.1</v>
      </c>
      <c r="AI6" s="13"/>
      <c r="AJ6" s="12" t="s">
        <v>171</v>
      </c>
      <c r="AK6" s="12" t="s">
        <v>280</v>
      </c>
      <c r="AL6" s="12" t="s">
        <v>165</v>
      </c>
      <c r="AM6" s="9"/>
      <c r="AN6" s="9" t="s">
        <v>338</v>
      </c>
      <c r="AO6" s="21" t="s">
        <v>339</v>
      </c>
    </row>
    <row r="7" spans="1:41" s="6" customFormat="1">
      <c r="A7" s="7">
        <v>45304</v>
      </c>
      <c r="B7" s="8" t="s">
        <v>107</v>
      </c>
      <c r="C7" s="9" t="s">
        <v>167</v>
      </c>
      <c r="D7" s="10">
        <v>8.335648148148149E-2</v>
      </c>
      <c r="E7" s="9" t="s">
        <v>368</v>
      </c>
      <c r="F7" s="11">
        <v>12.5</v>
      </c>
      <c r="G7" s="11">
        <v>10.6</v>
      </c>
      <c r="H7" s="11">
        <v>13</v>
      </c>
      <c r="I7" s="11">
        <v>12.5</v>
      </c>
      <c r="J7" s="11">
        <v>13.1</v>
      </c>
      <c r="K7" s="11">
        <v>11.8</v>
      </c>
      <c r="L7" s="11">
        <v>12.1</v>
      </c>
      <c r="M7" s="11">
        <v>12.1</v>
      </c>
      <c r="N7" s="11">
        <v>11.2</v>
      </c>
      <c r="O7" s="11">
        <v>11.3</v>
      </c>
      <c r="P7" s="16">
        <f t="shared" si="0"/>
        <v>36.1</v>
      </c>
      <c r="Q7" s="16">
        <f t="shared" si="1"/>
        <v>49.500000000000007</v>
      </c>
      <c r="R7" s="16">
        <f t="shared" si="2"/>
        <v>34.599999999999994</v>
      </c>
      <c r="S7" s="17">
        <f t="shared" si="3"/>
        <v>61.7</v>
      </c>
      <c r="T7" s="17">
        <f t="shared" si="4"/>
        <v>58.5</v>
      </c>
      <c r="U7" s="12" t="s">
        <v>176</v>
      </c>
      <c r="V7" s="12" t="s">
        <v>367</v>
      </c>
      <c r="W7" s="14" t="s">
        <v>203</v>
      </c>
      <c r="X7" s="14" t="s">
        <v>369</v>
      </c>
      <c r="Y7" s="14" t="s">
        <v>370</v>
      </c>
      <c r="Z7" s="14" t="s">
        <v>165</v>
      </c>
      <c r="AA7" s="13">
        <v>11.9</v>
      </c>
      <c r="AB7" s="13">
        <v>13</v>
      </c>
      <c r="AC7" s="13">
        <v>10.7</v>
      </c>
      <c r="AD7" s="12" t="s">
        <v>210</v>
      </c>
      <c r="AE7" s="13">
        <v>-2</v>
      </c>
      <c r="AF7" s="13">
        <v>-0.6</v>
      </c>
      <c r="AG7" s="13">
        <v>-0.5</v>
      </c>
      <c r="AH7" s="13">
        <v>-2.1</v>
      </c>
      <c r="AI7" s="13"/>
      <c r="AJ7" s="12" t="s">
        <v>284</v>
      </c>
      <c r="AK7" s="12" t="s">
        <v>280</v>
      </c>
      <c r="AL7" s="12" t="s">
        <v>165</v>
      </c>
      <c r="AM7" s="9"/>
      <c r="AN7" s="9" t="s">
        <v>427</v>
      </c>
      <c r="AO7" s="21" t="s">
        <v>428</v>
      </c>
    </row>
    <row r="8" spans="1:41" s="6" customFormat="1">
      <c r="A8" s="7">
        <v>45305</v>
      </c>
      <c r="B8" s="8" t="s">
        <v>106</v>
      </c>
      <c r="C8" s="9" t="s">
        <v>167</v>
      </c>
      <c r="D8" s="10">
        <v>8.3391203703703717E-2</v>
      </c>
      <c r="E8" s="9" t="s">
        <v>400</v>
      </c>
      <c r="F8" s="11">
        <v>12.3</v>
      </c>
      <c r="G8" s="11">
        <v>10.7</v>
      </c>
      <c r="H8" s="11">
        <v>12.6</v>
      </c>
      <c r="I8" s="11">
        <v>12.1</v>
      </c>
      <c r="J8" s="11">
        <v>13</v>
      </c>
      <c r="K8" s="11">
        <v>12.6</v>
      </c>
      <c r="L8" s="11">
        <v>12.4</v>
      </c>
      <c r="M8" s="11">
        <v>11.9</v>
      </c>
      <c r="N8" s="11">
        <v>11.3</v>
      </c>
      <c r="O8" s="11">
        <v>11.6</v>
      </c>
      <c r="P8" s="16">
        <f t="shared" si="0"/>
        <v>35.6</v>
      </c>
      <c r="Q8" s="16">
        <f t="shared" si="1"/>
        <v>50.1</v>
      </c>
      <c r="R8" s="16">
        <f t="shared" si="2"/>
        <v>34.800000000000004</v>
      </c>
      <c r="S8" s="17">
        <f t="shared" si="3"/>
        <v>60.7</v>
      </c>
      <c r="T8" s="17">
        <f t="shared" si="4"/>
        <v>59.800000000000004</v>
      </c>
      <c r="U8" s="12" t="s">
        <v>176</v>
      </c>
      <c r="V8" s="12" t="s">
        <v>222</v>
      </c>
      <c r="W8" s="14" t="s">
        <v>177</v>
      </c>
      <c r="X8" s="14" t="s">
        <v>370</v>
      </c>
      <c r="Y8" s="14" t="s">
        <v>201</v>
      </c>
      <c r="Z8" s="14" t="s">
        <v>165</v>
      </c>
      <c r="AA8" s="13">
        <v>12.2</v>
      </c>
      <c r="AB8" s="13">
        <v>13.4</v>
      </c>
      <c r="AC8" s="13">
        <v>10.1</v>
      </c>
      <c r="AD8" s="12" t="s">
        <v>210</v>
      </c>
      <c r="AE8" s="13">
        <v>-0.2</v>
      </c>
      <c r="AF8" s="13">
        <v>-0.8</v>
      </c>
      <c r="AG8" s="13">
        <v>0.8</v>
      </c>
      <c r="AH8" s="13">
        <v>-1.8</v>
      </c>
      <c r="AI8" s="13"/>
      <c r="AJ8" s="12" t="s">
        <v>171</v>
      </c>
      <c r="AK8" s="12" t="s">
        <v>280</v>
      </c>
      <c r="AL8" s="12" t="s">
        <v>165</v>
      </c>
      <c r="AM8" s="9"/>
      <c r="AN8" s="9"/>
      <c r="AO8" s="21"/>
    </row>
    <row r="9" spans="1:41" s="6" customFormat="1">
      <c r="A9" s="7">
        <v>45311</v>
      </c>
      <c r="B9" s="8" t="s">
        <v>109</v>
      </c>
      <c r="C9" s="9" t="s">
        <v>167</v>
      </c>
      <c r="D9" s="10">
        <v>8.3414351851851851E-2</v>
      </c>
      <c r="E9" s="9" t="s">
        <v>457</v>
      </c>
      <c r="F9" s="11">
        <v>12.9</v>
      </c>
      <c r="G9" s="11">
        <v>10.5</v>
      </c>
      <c r="H9" s="11">
        <v>12.1</v>
      </c>
      <c r="I9" s="11">
        <v>11.3</v>
      </c>
      <c r="J9" s="11">
        <v>12.9</v>
      </c>
      <c r="K9" s="11">
        <v>12.6</v>
      </c>
      <c r="L9" s="11">
        <v>12.8</v>
      </c>
      <c r="M9" s="11">
        <v>12.3</v>
      </c>
      <c r="N9" s="11">
        <v>11.5</v>
      </c>
      <c r="O9" s="11">
        <v>11.8</v>
      </c>
      <c r="P9" s="16">
        <f t="shared" si="0"/>
        <v>35.5</v>
      </c>
      <c r="Q9" s="16">
        <f t="shared" si="1"/>
        <v>49.600000000000009</v>
      </c>
      <c r="R9" s="16">
        <f t="shared" si="2"/>
        <v>35.6</v>
      </c>
      <c r="S9" s="17">
        <f t="shared" si="3"/>
        <v>59.699999999999996</v>
      </c>
      <c r="T9" s="17">
        <f t="shared" si="4"/>
        <v>61</v>
      </c>
      <c r="U9" s="12" t="s">
        <v>185</v>
      </c>
      <c r="V9" s="12" t="s">
        <v>222</v>
      </c>
      <c r="W9" s="14" t="s">
        <v>458</v>
      </c>
      <c r="X9" s="14" t="s">
        <v>201</v>
      </c>
      <c r="Y9" s="14" t="s">
        <v>356</v>
      </c>
      <c r="Z9" s="14" t="s">
        <v>165</v>
      </c>
      <c r="AA9" s="13">
        <v>11</v>
      </c>
      <c r="AB9" s="13">
        <v>12.6</v>
      </c>
      <c r="AC9" s="13">
        <v>10.7</v>
      </c>
      <c r="AD9" s="12" t="s">
        <v>210</v>
      </c>
      <c r="AE9" s="13">
        <v>-1.5</v>
      </c>
      <c r="AF9" s="13" t="s">
        <v>282</v>
      </c>
      <c r="AG9" s="13">
        <v>0.2</v>
      </c>
      <c r="AH9" s="13">
        <v>-1.7</v>
      </c>
      <c r="AI9" s="13"/>
      <c r="AJ9" s="12" t="s">
        <v>280</v>
      </c>
      <c r="AK9" s="12" t="s">
        <v>280</v>
      </c>
      <c r="AL9" s="12" t="s">
        <v>165</v>
      </c>
      <c r="AM9" s="9"/>
      <c r="AN9" s="9" t="s">
        <v>522</v>
      </c>
      <c r="AO9" s="21" t="s">
        <v>523</v>
      </c>
    </row>
    <row r="10" spans="1:41" s="6" customFormat="1">
      <c r="A10" s="7">
        <v>45311</v>
      </c>
      <c r="B10" s="8" t="s">
        <v>110</v>
      </c>
      <c r="C10" s="9" t="s">
        <v>167</v>
      </c>
      <c r="D10" s="10">
        <v>8.2662037037037034E-2</v>
      </c>
      <c r="E10" s="9" t="s">
        <v>466</v>
      </c>
      <c r="F10" s="11">
        <v>12.6</v>
      </c>
      <c r="G10" s="11">
        <v>11.1</v>
      </c>
      <c r="H10" s="11">
        <v>12.8</v>
      </c>
      <c r="I10" s="11">
        <v>11.9</v>
      </c>
      <c r="J10" s="11">
        <v>12.3</v>
      </c>
      <c r="K10" s="11">
        <v>11.6</v>
      </c>
      <c r="L10" s="11">
        <v>11.5</v>
      </c>
      <c r="M10" s="11">
        <v>11.8</v>
      </c>
      <c r="N10" s="11">
        <v>11.4</v>
      </c>
      <c r="O10" s="11">
        <v>12.2</v>
      </c>
      <c r="P10" s="16">
        <f t="shared" si="0"/>
        <v>36.5</v>
      </c>
      <c r="Q10" s="16">
        <f t="shared" si="1"/>
        <v>47.300000000000004</v>
      </c>
      <c r="R10" s="16">
        <f t="shared" si="2"/>
        <v>35.400000000000006</v>
      </c>
      <c r="S10" s="17">
        <f t="shared" si="3"/>
        <v>60.7</v>
      </c>
      <c r="T10" s="17">
        <f t="shared" si="4"/>
        <v>58.5</v>
      </c>
      <c r="U10" s="12" t="s">
        <v>176</v>
      </c>
      <c r="V10" s="12" t="s">
        <v>198</v>
      </c>
      <c r="W10" s="14" t="s">
        <v>239</v>
      </c>
      <c r="X10" s="14" t="s">
        <v>200</v>
      </c>
      <c r="Y10" s="14" t="s">
        <v>177</v>
      </c>
      <c r="Z10" s="14" t="s">
        <v>165</v>
      </c>
      <c r="AA10" s="13">
        <v>11</v>
      </c>
      <c r="AB10" s="13">
        <v>12.6</v>
      </c>
      <c r="AC10" s="13">
        <v>10.7</v>
      </c>
      <c r="AD10" s="12" t="s">
        <v>175</v>
      </c>
      <c r="AE10" s="13">
        <v>-0.7</v>
      </c>
      <c r="AF10" s="13">
        <v>-0.2</v>
      </c>
      <c r="AG10" s="13">
        <v>0.4</v>
      </c>
      <c r="AH10" s="13">
        <v>-1.3</v>
      </c>
      <c r="AI10" s="13"/>
      <c r="AJ10" s="12" t="s">
        <v>171</v>
      </c>
      <c r="AK10" s="12" t="s">
        <v>171</v>
      </c>
      <c r="AL10" s="12" t="s">
        <v>166</v>
      </c>
      <c r="AM10" s="9"/>
      <c r="AN10" s="9" t="s">
        <v>489</v>
      </c>
      <c r="AO10" s="21" t="s">
        <v>490</v>
      </c>
    </row>
    <row r="11" spans="1:41" s="6" customFormat="1">
      <c r="A11" s="7">
        <v>45312</v>
      </c>
      <c r="B11" s="8" t="s">
        <v>164</v>
      </c>
      <c r="C11" s="9" t="s">
        <v>469</v>
      </c>
      <c r="D11" s="10">
        <v>8.8298611111111105E-2</v>
      </c>
      <c r="E11" s="9" t="s">
        <v>478</v>
      </c>
      <c r="F11" s="11">
        <v>12.9</v>
      </c>
      <c r="G11" s="11">
        <v>11.6</v>
      </c>
      <c r="H11" s="11">
        <v>13.8</v>
      </c>
      <c r="I11" s="11">
        <v>13</v>
      </c>
      <c r="J11" s="11">
        <v>13.3</v>
      </c>
      <c r="K11" s="11">
        <v>12.8</v>
      </c>
      <c r="L11" s="11">
        <v>12.7</v>
      </c>
      <c r="M11" s="11">
        <v>12.9</v>
      </c>
      <c r="N11" s="11">
        <v>12.3</v>
      </c>
      <c r="O11" s="11">
        <v>12.6</v>
      </c>
      <c r="P11" s="16">
        <f t="shared" si="0"/>
        <v>38.299999999999997</v>
      </c>
      <c r="Q11" s="16">
        <f t="shared" si="1"/>
        <v>51.8</v>
      </c>
      <c r="R11" s="16">
        <f t="shared" si="2"/>
        <v>37.800000000000004</v>
      </c>
      <c r="S11" s="17">
        <f t="shared" si="3"/>
        <v>64.599999999999994</v>
      </c>
      <c r="T11" s="17">
        <f t="shared" si="4"/>
        <v>63.300000000000004</v>
      </c>
      <c r="U11" s="12" t="s">
        <v>170</v>
      </c>
      <c r="V11" s="12" t="s">
        <v>198</v>
      </c>
      <c r="W11" s="14" t="s">
        <v>205</v>
      </c>
      <c r="X11" s="14" t="s">
        <v>251</v>
      </c>
      <c r="Y11" s="14" t="s">
        <v>244</v>
      </c>
      <c r="Z11" s="14" t="s">
        <v>165</v>
      </c>
      <c r="AA11" s="13">
        <v>12.3</v>
      </c>
      <c r="AB11" s="13">
        <v>13.8</v>
      </c>
      <c r="AC11" s="13">
        <v>8.1</v>
      </c>
      <c r="AD11" s="12" t="s">
        <v>486</v>
      </c>
      <c r="AE11" s="13">
        <v>5.4</v>
      </c>
      <c r="AF11" s="13">
        <v>-0.4</v>
      </c>
      <c r="AG11" s="13" t="s">
        <v>282</v>
      </c>
      <c r="AH11" s="13" t="s">
        <v>282</v>
      </c>
      <c r="AI11" s="13"/>
      <c r="AJ11" s="12" t="s">
        <v>498</v>
      </c>
      <c r="AK11" s="12" t="s">
        <v>280</v>
      </c>
      <c r="AL11" s="12" t="s">
        <v>165</v>
      </c>
      <c r="AM11" s="9"/>
      <c r="AN11" s="9" t="s">
        <v>534</v>
      </c>
      <c r="AO11" s="21" t="s">
        <v>535</v>
      </c>
    </row>
    <row r="12" spans="1:41" s="6" customFormat="1">
      <c r="A12" s="7">
        <v>45346</v>
      </c>
      <c r="B12" s="8" t="s">
        <v>542</v>
      </c>
      <c r="C12" s="9" t="s">
        <v>395</v>
      </c>
      <c r="D12" s="10">
        <v>8.4826388888888896E-2</v>
      </c>
      <c r="E12" s="9" t="s">
        <v>602</v>
      </c>
      <c r="F12" s="11">
        <v>12.7</v>
      </c>
      <c r="G12" s="11">
        <v>11.7</v>
      </c>
      <c r="H12" s="11">
        <v>12.2</v>
      </c>
      <c r="I12" s="11">
        <v>12.7</v>
      </c>
      <c r="J12" s="11">
        <v>12.5</v>
      </c>
      <c r="K12" s="11">
        <v>12.2</v>
      </c>
      <c r="L12" s="11">
        <v>12.3</v>
      </c>
      <c r="M12" s="11">
        <v>12.4</v>
      </c>
      <c r="N12" s="11">
        <v>11.9</v>
      </c>
      <c r="O12" s="11">
        <v>12.3</v>
      </c>
      <c r="P12" s="16">
        <f t="shared" si="0"/>
        <v>36.599999999999994</v>
      </c>
      <c r="Q12" s="16">
        <f t="shared" si="1"/>
        <v>49.7</v>
      </c>
      <c r="R12" s="16">
        <f t="shared" si="2"/>
        <v>36.6</v>
      </c>
      <c r="S12" s="17">
        <f t="shared" si="3"/>
        <v>61.8</v>
      </c>
      <c r="T12" s="17">
        <f t="shared" si="4"/>
        <v>61.099999999999994</v>
      </c>
      <c r="U12" s="12" t="s">
        <v>176</v>
      </c>
      <c r="V12" s="12" t="s">
        <v>198</v>
      </c>
      <c r="W12" s="14" t="s">
        <v>356</v>
      </c>
      <c r="X12" s="14" t="s">
        <v>251</v>
      </c>
      <c r="Y12" s="14" t="s">
        <v>454</v>
      </c>
      <c r="Z12" s="14" t="s">
        <v>537</v>
      </c>
      <c r="AA12" s="13">
        <v>12.4</v>
      </c>
      <c r="AB12" s="13">
        <v>14.7</v>
      </c>
      <c r="AC12" s="13">
        <v>8.5</v>
      </c>
      <c r="AD12" s="12" t="s">
        <v>541</v>
      </c>
      <c r="AE12" s="13">
        <v>0.8</v>
      </c>
      <c r="AF12" s="13" t="s">
        <v>282</v>
      </c>
      <c r="AG12" s="13">
        <v>1</v>
      </c>
      <c r="AH12" s="13">
        <v>-0.2</v>
      </c>
      <c r="AI12" s="13"/>
      <c r="AJ12" s="12" t="s">
        <v>172</v>
      </c>
      <c r="AK12" s="12" t="s">
        <v>171</v>
      </c>
      <c r="AL12" s="12" t="s">
        <v>543</v>
      </c>
      <c r="AM12" s="9"/>
      <c r="AN12" s="9" t="s">
        <v>600</v>
      </c>
      <c r="AO12" s="21" t="s">
        <v>601</v>
      </c>
    </row>
    <row r="13" spans="1:41" s="6" customFormat="1">
      <c r="A13" s="7">
        <v>45354</v>
      </c>
      <c r="B13" s="27" t="s">
        <v>109</v>
      </c>
      <c r="C13" s="9" t="s">
        <v>396</v>
      </c>
      <c r="D13" s="10">
        <v>8.4074074074074079E-2</v>
      </c>
      <c r="E13" s="9" t="s">
        <v>650</v>
      </c>
      <c r="F13" s="11">
        <v>12.5</v>
      </c>
      <c r="G13" s="11">
        <v>10.9</v>
      </c>
      <c r="H13" s="11">
        <v>12.4</v>
      </c>
      <c r="I13" s="11">
        <v>12.6</v>
      </c>
      <c r="J13" s="11">
        <v>12.7</v>
      </c>
      <c r="K13" s="11">
        <v>12.3</v>
      </c>
      <c r="L13" s="11">
        <v>12.3</v>
      </c>
      <c r="M13" s="11">
        <v>12.2</v>
      </c>
      <c r="N13" s="11">
        <v>11.6</v>
      </c>
      <c r="O13" s="11">
        <v>11.9</v>
      </c>
      <c r="P13" s="16">
        <f t="shared" si="0"/>
        <v>35.799999999999997</v>
      </c>
      <c r="Q13" s="16">
        <f t="shared" si="1"/>
        <v>49.899999999999991</v>
      </c>
      <c r="R13" s="16">
        <f t="shared" si="2"/>
        <v>35.699999999999996</v>
      </c>
      <c r="S13" s="17">
        <f t="shared" si="3"/>
        <v>61.099999999999994</v>
      </c>
      <c r="T13" s="17">
        <f t="shared" si="4"/>
        <v>60.3</v>
      </c>
      <c r="U13" s="12" t="s">
        <v>176</v>
      </c>
      <c r="V13" s="12" t="s">
        <v>222</v>
      </c>
      <c r="W13" s="14" t="s">
        <v>247</v>
      </c>
      <c r="X13" s="14" t="s">
        <v>456</v>
      </c>
      <c r="Y13" s="14" t="s">
        <v>651</v>
      </c>
      <c r="Z13" s="14" t="s">
        <v>210</v>
      </c>
      <c r="AA13" s="13">
        <v>13.4</v>
      </c>
      <c r="AB13" s="13">
        <v>15.2</v>
      </c>
      <c r="AC13" s="13">
        <v>8.9</v>
      </c>
      <c r="AD13" s="12" t="s">
        <v>175</v>
      </c>
      <c r="AE13" s="13">
        <v>-0.7</v>
      </c>
      <c r="AF13" s="13">
        <v>-0.3</v>
      </c>
      <c r="AG13" s="13" t="s">
        <v>281</v>
      </c>
      <c r="AH13" s="13">
        <v>-1</v>
      </c>
      <c r="AI13" s="13"/>
      <c r="AJ13" s="12" t="s">
        <v>280</v>
      </c>
      <c r="AK13" s="12" t="s">
        <v>280</v>
      </c>
      <c r="AL13" s="12" t="s">
        <v>165</v>
      </c>
      <c r="AM13" s="9"/>
      <c r="AN13" s="9" t="s">
        <v>694</v>
      </c>
      <c r="AO13" s="21" t="s">
        <v>695</v>
      </c>
    </row>
    <row r="14" spans="1:41" s="6" customFormat="1">
      <c r="A14" s="7">
        <v>45354</v>
      </c>
      <c r="B14" s="8" t="s">
        <v>106</v>
      </c>
      <c r="C14" s="9" t="s">
        <v>167</v>
      </c>
      <c r="D14" s="10">
        <v>8.2731481481481475E-2</v>
      </c>
      <c r="E14" s="9" t="s">
        <v>658</v>
      </c>
      <c r="F14" s="39">
        <v>12.5</v>
      </c>
      <c r="G14" s="39">
        <v>10.7</v>
      </c>
      <c r="H14" s="39">
        <v>12</v>
      </c>
      <c r="I14" s="39">
        <v>12.8</v>
      </c>
      <c r="J14" s="39">
        <v>12.4</v>
      </c>
      <c r="K14" s="39">
        <v>12.2</v>
      </c>
      <c r="L14" s="39">
        <v>12.1</v>
      </c>
      <c r="M14" s="39">
        <v>11.7</v>
      </c>
      <c r="N14" s="39">
        <v>11.4</v>
      </c>
      <c r="O14" s="39">
        <v>12</v>
      </c>
      <c r="P14" s="16">
        <f t="shared" si="0"/>
        <v>35.200000000000003</v>
      </c>
      <c r="Q14" s="16">
        <f t="shared" si="1"/>
        <v>49.500000000000007</v>
      </c>
      <c r="R14" s="16">
        <f t="shared" si="2"/>
        <v>35.1</v>
      </c>
      <c r="S14" s="17">
        <f t="shared" si="3"/>
        <v>60.4</v>
      </c>
      <c r="T14" s="17">
        <f t="shared" si="4"/>
        <v>59.4</v>
      </c>
      <c r="U14" s="12" t="s">
        <v>176</v>
      </c>
      <c r="V14" s="12" t="s">
        <v>198</v>
      </c>
      <c r="W14" s="14" t="s">
        <v>267</v>
      </c>
      <c r="X14" s="14" t="s">
        <v>659</v>
      </c>
      <c r="Y14" s="14" t="s">
        <v>249</v>
      </c>
      <c r="Z14" s="14" t="s">
        <v>210</v>
      </c>
      <c r="AA14" s="13">
        <v>13.4</v>
      </c>
      <c r="AB14" s="13">
        <v>15.2</v>
      </c>
      <c r="AC14" s="13">
        <v>8.9</v>
      </c>
      <c r="AD14" s="12" t="s">
        <v>175</v>
      </c>
      <c r="AE14" s="13">
        <v>-0.7</v>
      </c>
      <c r="AF14" s="13">
        <v>-0.5</v>
      </c>
      <c r="AG14" s="13">
        <v>-0.2</v>
      </c>
      <c r="AH14" s="13">
        <v>-1</v>
      </c>
      <c r="AI14" s="13"/>
      <c r="AJ14" s="12" t="s">
        <v>280</v>
      </c>
      <c r="AK14" s="12" t="s">
        <v>280</v>
      </c>
      <c r="AL14" s="12" t="s">
        <v>165</v>
      </c>
      <c r="AM14" s="9"/>
      <c r="AN14" s="9"/>
      <c r="AO14" s="21"/>
    </row>
    <row r="15" spans="1:41" s="6" customFormat="1">
      <c r="A15" s="7">
        <v>45360</v>
      </c>
      <c r="B15" s="8" t="s">
        <v>115</v>
      </c>
      <c r="C15" s="9" t="s">
        <v>573</v>
      </c>
      <c r="D15" s="10">
        <v>8.413194444444444E-2</v>
      </c>
      <c r="E15" s="9" t="s">
        <v>368</v>
      </c>
      <c r="F15" s="39">
        <v>12.6</v>
      </c>
      <c r="G15" s="39">
        <v>11.4</v>
      </c>
      <c r="H15" s="39">
        <v>12.4</v>
      </c>
      <c r="I15" s="39">
        <v>12.1</v>
      </c>
      <c r="J15" s="39">
        <v>11.8</v>
      </c>
      <c r="K15" s="39">
        <v>11.6</v>
      </c>
      <c r="L15" s="39">
        <v>12.1</v>
      </c>
      <c r="M15" s="39">
        <v>12.5</v>
      </c>
      <c r="N15" s="39">
        <v>12.5</v>
      </c>
      <c r="O15" s="39">
        <v>12.9</v>
      </c>
      <c r="P15" s="16">
        <f t="shared" si="0"/>
        <v>36.4</v>
      </c>
      <c r="Q15" s="16">
        <f t="shared" si="1"/>
        <v>47.6</v>
      </c>
      <c r="R15" s="16">
        <f t="shared" si="2"/>
        <v>37.9</v>
      </c>
      <c r="S15" s="17">
        <f t="shared" si="3"/>
        <v>60.3</v>
      </c>
      <c r="T15" s="17">
        <f t="shared" si="4"/>
        <v>61.6</v>
      </c>
      <c r="U15" s="12" t="s">
        <v>185</v>
      </c>
      <c r="V15" s="12" t="s">
        <v>180</v>
      </c>
      <c r="W15" s="14" t="s">
        <v>203</v>
      </c>
      <c r="X15" s="14" t="s">
        <v>717</v>
      </c>
      <c r="Y15" s="14" t="s">
        <v>193</v>
      </c>
      <c r="Z15" s="14" t="s">
        <v>210</v>
      </c>
      <c r="AA15" s="13">
        <v>23.1</v>
      </c>
      <c r="AB15" s="13">
        <v>21.2</v>
      </c>
      <c r="AC15" s="13">
        <v>6.2</v>
      </c>
      <c r="AD15" s="12" t="s">
        <v>166</v>
      </c>
      <c r="AE15" s="13">
        <v>0.6</v>
      </c>
      <c r="AF15" s="13" t="s">
        <v>282</v>
      </c>
      <c r="AG15" s="13">
        <v>0.1</v>
      </c>
      <c r="AH15" s="13">
        <v>0.5</v>
      </c>
      <c r="AI15" s="13"/>
      <c r="AJ15" s="12" t="s">
        <v>280</v>
      </c>
      <c r="AK15" s="12" t="s">
        <v>280</v>
      </c>
      <c r="AL15" s="12" t="s">
        <v>165</v>
      </c>
      <c r="AM15" s="9" t="s">
        <v>443</v>
      </c>
      <c r="AN15" s="9" t="s">
        <v>746</v>
      </c>
      <c r="AO15" s="21" t="s">
        <v>747</v>
      </c>
    </row>
    <row r="16" spans="1:41" s="6" customFormat="1">
      <c r="A16" s="7">
        <v>45361</v>
      </c>
      <c r="B16" s="8" t="s">
        <v>109</v>
      </c>
      <c r="C16" s="9" t="s">
        <v>395</v>
      </c>
      <c r="D16" s="10">
        <v>8.4722222222222227E-2</v>
      </c>
      <c r="E16" s="9" t="s">
        <v>707</v>
      </c>
      <c r="F16" s="39">
        <v>12.6</v>
      </c>
      <c r="G16" s="39">
        <v>10.8</v>
      </c>
      <c r="H16" s="39">
        <v>11.9</v>
      </c>
      <c r="I16" s="39">
        <v>12.8</v>
      </c>
      <c r="J16" s="39">
        <v>12.7</v>
      </c>
      <c r="K16" s="39">
        <v>12.4</v>
      </c>
      <c r="L16" s="39">
        <v>12.2</v>
      </c>
      <c r="M16" s="39">
        <v>12.6</v>
      </c>
      <c r="N16" s="39">
        <v>11.8</v>
      </c>
      <c r="O16" s="39">
        <v>12.2</v>
      </c>
      <c r="P16" s="16">
        <f t="shared" si="0"/>
        <v>35.299999999999997</v>
      </c>
      <c r="Q16" s="16">
        <f t="shared" si="1"/>
        <v>50.099999999999994</v>
      </c>
      <c r="R16" s="16">
        <f t="shared" si="2"/>
        <v>36.599999999999994</v>
      </c>
      <c r="S16" s="17">
        <f t="shared" si="3"/>
        <v>60.8</v>
      </c>
      <c r="T16" s="17">
        <f t="shared" si="4"/>
        <v>61.2</v>
      </c>
      <c r="U16" s="12" t="s">
        <v>185</v>
      </c>
      <c r="V16" s="12" t="s">
        <v>198</v>
      </c>
      <c r="W16" s="14" t="s">
        <v>239</v>
      </c>
      <c r="X16" s="14" t="s">
        <v>227</v>
      </c>
      <c r="Y16" s="14" t="s">
        <v>213</v>
      </c>
      <c r="Z16" s="14" t="s">
        <v>210</v>
      </c>
      <c r="AA16" s="13">
        <v>12.9</v>
      </c>
      <c r="AB16" s="13">
        <v>11.4</v>
      </c>
      <c r="AC16" s="13">
        <v>9.4</v>
      </c>
      <c r="AD16" s="12" t="s">
        <v>165</v>
      </c>
      <c r="AE16" s="13">
        <v>-0.1</v>
      </c>
      <c r="AF16" s="13" t="s">
        <v>282</v>
      </c>
      <c r="AG16" s="13">
        <v>0.2</v>
      </c>
      <c r="AH16" s="13">
        <v>-0.3</v>
      </c>
      <c r="AI16" s="13"/>
      <c r="AJ16" s="12" t="s">
        <v>280</v>
      </c>
      <c r="AK16" s="12" t="s">
        <v>171</v>
      </c>
      <c r="AL16" s="12" t="s">
        <v>166</v>
      </c>
      <c r="AM16" s="9"/>
      <c r="AN16" s="9" t="s">
        <v>762</v>
      </c>
      <c r="AO16" s="21" t="s">
        <v>763</v>
      </c>
    </row>
    <row r="17" spans="1:41" s="6" customFormat="1">
      <c r="A17" s="7">
        <v>45367</v>
      </c>
      <c r="B17" s="8" t="s">
        <v>108</v>
      </c>
      <c r="C17" s="9" t="s">
        <v>167</v>
      </c>
      <c r="D17" s="10">
        <v>8.3333333333333329E-2</v>
      </c>
      <c r="E17" s="9" t="s">
        <v>779</v>
      </c>
      <c r="F17" s="39">
        <v>12.6</v>
      </c>
      <c r="G17" s="39">
        <v>11</v>
      </c>
      <c r="H17" s="39">
        <v>12.5</v>
      </c>
      <c r="I17" s="39">
        <v>12.5</v>
      </c>
      <c r="J17" s="39">
        <v>12.2</v>
      </c>
      <c r="K17" s="39">
        <v>11.9</v>
      </c>
      <c r="L17" s="39">
        <v>12</v>
      </c>
      <c r="M17" s="39">
        <v>11.8</v>
      </c>
      <c r="N17" s="39">
        <v>11.4</v>
      </c>
      <c r="O17" s="39">
        <v>12.1</v>
      </c>
      <c r="P17" s="16">
        <f t="shared" si="0"/>
        <v>36.1</v>
      </c>
      <c r="Q17" s="16">
        <f t="shared" si="1"/>
        <v>48.6</v>
      </c>
      <c r="R17" s="16">
        <f t="shared" si="2"/>
        <v>35.300000000000004</v>
      </c>
      <c r="S17" s="17">
        <f t="shared" si="3"/>
        <v>60.8</v>
      </c>
      <c r="T17" s="17">
        <f t="shared" si="4"/>
        <v>59.2</v>
      </c>
      <c r="U17" s="12" t="s">
        <v>176</v>
      </c>
      <c r="V17" s="12" t="s">
        <v>198</v>
      </c>
      <c r="W17" s="14" t="s">
        <v>247</v>
      </c>
      <c r="X17" s="14" t="s">
        <v>178</v>
      </c>
      <c r="Y17" s="14" t="s">
        <v>552</v>
      </c>
      <c r="Z17" s="14" t="s">
        <v>210</v>
      </c>
      <c r="AA17" s="13">
        <v>10.1</v>
      </c>
      <c r="AB17" s="13">
        <v>13.6</v>
      </c>
      <c r="AC17" s="13">
        <v>9.4</v>
      </c>
      <c r="AD17" s="12" t="s">
        <v>175</v>
      </c>
      <c r="AE17" s="13">
        <v>-0.6</v>
      </c>
      <c r="AF17" s="13" t="s">
        <v>282</v>
      </c>
      <c r="AG17" s="13">
        <v>0.1</v>
      </c>
      <c r="AH17" s="13">
        <v>-0.7</v>
      </c>
      <c r="AI17" s="13"/>
      <c r="AJ17" s="12" t="s">
        <v>280</v>
      </c>
      <c r="AK17" s="12" t="s">
        <v>171</v>
      </c>
      <c r="AL17" s="12" t="s">
        <v>166</v>
      </c>
      <c r="AM17" s="9"/>
      <c r="AN17" s="9" t="s">
        <v>817</v>
      </c>
      <c r="AO17" s="21" t="s">
        <v>818</v>
      </c>
    </row>
    <row r="18" spans="1:41" s="6" customFormat="1">
      <c r="A18" s="7">
        <v>45368</v>
      </c>
      <c r="B18" s="8" t="s">
        <v>111</v>
      </c>
      <c r="C18" s="9" t="s">
        <v>167</v>
      </c>
      <c r="D18" s="10">
        <v>8.3368055555555556E-2</v>
      </c>
      <c r="E18" s="9" t="s">
        <v>796</v>
      </c>
      <c r="F18" s="39">
        <v>12.2</v>
      </c>
      <c r="G18" s="39">
        <v>10.9</v>
      </c>
      <c r="H18" s="39">
        <v>11.5</v>
      </c>
      <c r="I18" s="39">
        <v>12.6</v>
      </c>
      <c r="J18" s="39">
        <v>13</v>
      </c>
      <c r="K18" s="39">
        <v>12</v>
      </c>
      <c r="L18" s="39">
        <v>12.2</v>
      </c>
      <c r="M18" s="39">
        <v>11.9</v>
      </c>
      <c r="N18" s="39">
        <v>11.7</v>
      </c>
      <c r="O18" s="39">
        <v>12.3</v>
      </c>
      <c r="P18" s="16">
        <f t="shared" si="0"/>
        <v>34.6</v>
      </c>
      <c r="Q18" s="16">
        <f t="shared" si="1"/>
        <v>49.8</v>
      </c>
      <c r="R18" s="16">
        <f t="shared" si="2"/>
        <v>35.900000000000006</v>
      </c>
      <c r="S18" s="17">
        <f t="shared" si="3"/>
        <v>60.2</v>
      </c>
      <c r="T18" s="17">
        <f t="shared" si="4"/>
        <v>60.099999999999994</v>
      </c>
      <c r="U18" s="12" t="s">
        <v>185</v>
      </c>
      <c r="V18" s="12" t="s">
        <v>198</v>
      </c>
      <c r="W18" s="14" t="s">
        <v>218</v>
      </c>
      <c r="X18" s="14" t="s">
        <v>219</v>
      </c>
      <c r="Y18" s="14" t="s">
        <v>200</v>
      </c>
      <c r="Z18" s="14" t="s">
        <v>210</v>
      </c>
      <c r="AA18" s="13">
        <v>11.9</v>
      </c>
      <c r="AB18" s="13">
        <v>13.4</v>
      </c>
      <c r="AC18" s="13">
        <v>9.6999999999999993</v>
      </c>
      <c r="AD18" s="12" t="s">
        <v>175</v>
      </c>
      <c r="AE18" s="13">
        <v>-1</v>
      </c>
      <c r="AF18" s="13">
        <v>-0.3</v>
      </c>
      <c r="AG18" s="13">
        <v>-0.2</v>
      </c>
      <c r="AH18" s="13">
        <v>-1.1000000000000001</v>
      </c>
      <c r="AI18" s="13"/>
      <c r="AJ18" s="12" t="s">
        <v>280</v>
      </c>
      <c r="AK18" s="12" t="s">
        <v>171</v>
      </c>
      <c r="AL18" s="12" t="s">
        <v>166</v>
      </c>
      <c r="AM18" s="9" t="s">
        <v>443</v>
      </c>
      <c r="AN18" s="9" t="s">
        <v>834</v>
      </c>
      <c r="AO18" s="21" t="s">
        <v>835</v>
      </c>
    </row>
    <row r="19" spans="1:41" s="6" customFormat="1">
      <c r="A19" s="7">
        <v>45375</v>
      </c>
      <c r="B19" s="27" t="s">
        <v>115</v>
      </c>
      <c r="C19" s="9" t="s">
        <v>167</v>
      </c>
      <c r="D19" s="10">
        <v>8.3379629629629623E-2</v>
      </c>
      <c r="E19" s="9" t="s">
        <v>866</v>
      </c>
      <c r="F19" s="39">
        <v>12.6</v>
      </c>
      <c r="G19" s="39">
        <v>11.5</v>
      </c>
      <c r="H19" s="39">
        <v>11.8</v>
      </c>
      <c r="I19" s="39">
        <v>12.4</v>
      </c>
      <c r="J19" s="39">
        <v>12.1</v>
      </c>
      <c r="K19" s="39">
        <v>12</v>
      </c>
      <c r="L19" s="39">
        <v>12.4</v>
      </c>
      <c r="M19" s="39">
        <v>12.1</v>
      </c>
      <c r="N19" s="39">
        <v>11.8</v>
      </c>
      <c r="O19" s="39">
        <v>11.7</v>
      </c>
      <c r="P19" s="16">
        <f t="shared" si="0"/>
        <v>35.900000000000006</v>
      </c>
      <c r="Q19" s="16">
        <f t="shared" si="1"/>
        <v>48.9</v>
      </c>
      <c r="R19" s="16">
        <f t="shared" si="2"/>
        <v>35.599999999999994</v>
      </c>
      <c r="S19" s="17">
        <f t="shared" si="3"/>
        <v>60.400000000000006</v>
      </c>
      <c r="T19" s="17">
        <f t="shared" si="4"/>
        <v>60</v>
      </c>
      <c r="U19" s="12" t="s">
        <v>185</v>
      </c>
      <c r="V19" s="12" t="s">
        <v>198</v>
      </c>
      <c r="W19" s="14" t="s">
        <v>456</v>
      </c>
      <c r="X19" s="14" t="s">
        <v>200</v>
      </c>
      <c r="Y19" s="14" t="s">
        <v>213</v>
      </c>
      <c r="Z19" s="14" t="s">
        <v>210</v>
      </c>
      <c r="AA19" s="13">
        <v>10.8</v>
      </c>
      <c r="AB19" s="13">
        <v>13.4</v>
      </c>
      <c r="AC19" s="13">
        <v>10.3</v>
      </c>
      <c r="AD19" s="12" t="s">
        <v>175</v>
      </c>
      <c r="AE19" s="13">
        <v>-0.9</v>
      </c>
      <c r="AF19" s="13">
        <v>-0.2</v>
      </c>
      <c r="AG19" s="13">
        <v>0.1</v>
      </c>
      <c r="AH19" s="13">
        <v>-1.2</v>
      </c>
      <c r="AI19" s="13"/>
      <c r="AJ19" s="12" t="s">
        <v>280</v>
      </c>
      <c r="AK19" s="12" t="s">
        <v>171</v>
      </c>
      <c r="AL19" s="12" t="s">
        <v>166</v>
      </c>
      <c r="AM19" s="9"/>
      <c r="AN19" s="9" t="s">
        <v>907</v>
      </c>
      <c r="AO19" s="21" t="s">
        <v>908</v>
      </c>
    </row>
    <row r="20" spans="1:41" s="6" customFormat="1">
      <c r="A20" s="7">
        <v>45381</v>
      </c>
      <c r="B20" s="8" t="s">
        <v>109</v>
      </c>
      <c r="C20" s="9" t="s">
        <v>920</v>
      </c>
      <c r="D20" s="10">
        <v>8.4027777777777785E-2</v>
      </c>
      <c r="E20" s="9" t="s">
        <v>921</v>
      </c>
      <c r="F20" s="11">
        <v>12.5</v>
      </c>
      <c r="G20" s="11">
        <v>11.6</v>
      </c>
      <c r="H20" s="11">
        <v>12.3</v>
      </c>
      <c r="I20" s="11">
        <v>11.9</v>
      </c>
      <c r="J20" s="11">
        <v>12.6</v>
      </c>
      <c r="K20" s="11">
        <v>12.3</v>
      </c>
      <c r="L20" s="11">
        <v>12.2</v>
      </c>
      <c r="M20" s="11">
        <v>11.6</v>
      </c>
      <c r="N20" s="11">
        <v>12</v>
      </c>
      <c r="O20" s="11">
        <v>12</v>
      </c>
      <c r="P20" s="16">
        <f t="shared" si="0"/>
        <v>36.400000000000006</v>
      </c>
      <c r="Q20" s="16">
        <f t="shared" si="1"/>
        <v>49</v>
      </c>
      <c r="R20" s="16">
        <f t="shared" si="2"/>
        <v>35.6</v>
      </c>
      <c r="S20" s="17">
        <f t="shared" si="3"/>
        <v>60.900000000000006</v>
      </c>
      <c r="T20" s="17">
        <f t="shared" si="4"/>
        <v>60.1</v>
      </c>
      <c r="U20" s="12" t="s">
        <v>922</v>
      </c>
      <c r="V20" s="12" t="s">
        <v>923</v>
      </c>
      <c r="W20" s="38" t="s">
        <v>924</v>
      </c>
      <c r="X20" s="38" t="s">
        <v>925</v>
      </c>
      <c r="Y20" s="38" t="s">
        <v>926</v>
      </c>
      <c r="Z20" s="14" t="s">
        <v>175</v>
      </c>
      <c r="AA20" s="40">
        <v>14.9</v>
      </c>
      <c r="AB20" s="41">
        <v>16.2</v>
      </c>
      <c r="AC20" s="41">
        <v>8.5</v>
      </c>
      <c r="AD20" s="12" t="s">
        <v>175</v>
      </c>
      <c r="AE20" s="13">
        <v>-1.1000000000000001</v>
      </c>
      <c r="AF20" s="13">
        <v>-0.1</v>
      </c>
      <c r="AG20" s="13">
        <v>0.1</v>
      </c>
      <c r="AH20" s="13">
        <v>-1.3</v>
      </c>
      <c r="AI20" s="13"/>
      <c r="AJ20" s="12" t="s">
        <v>280</v>
      </c>
      <c r="AK20" s="12" t="s">
        <v>280</v>
      </c>
      <c r="AL20" s="12" t="s">
        <v>165</v>
      </c>
      <c r="AM20" s="9"/>
      <c r="AN20" s="9" t="s">
        <v>953</v>
      </c>
      <c r="AO20" s="21" t="s">
        <v>954</v>
      </c>
    </row>
    <row r="21" spans="1:41" s="6" customFormat="1">
      <c r="A21" s="7">
        <v>45382</v>
      </c>
      <c r="B21" s="8" t="s">
        <v>110</v>
      </c>
      <c r="C21" s="9" t="s">
        <v>167</v>
      </c>
      <c r="D21" s="10">
        <v>8.2025462962962967E-2</v>
      </c>
      <c r="E21" s="9" t="s">
        <v>943</v>
      </c>
      <c r="F21" s="39">
        <v>12.4</v>
      </c>
      <c r="G21" s="39">
        <v>10.8</v>
      </c>
      <c r="H21" s="39">
        <v>11.6</v>
      </c>
      <c r="I21" s="39">
        <v>12.1</v>
      </c>
      <c r="J21" s="39">
        <v>12.5</v>
      </c>
      <c r="K21" s="39">
        <v>11.9</v>
      </c>
      <c r="L21" s="39">
        <v>11.6</v>
      </c>
      <c r="M21" s="39">
        <v>12.2</v>
      </c>
      <c r="N21" s="39">
        <v>11.8</v>
      </c>
      <c r="O21" s="39">
        <v>11.8</v>
      </c>
      <c r="P21" s="16">
        <f t="shared" si="0"/>
        <v>34.800000000000004</v>
      </c>
      <c r="Q21" s="16">
        <f t="shared" si="1"/>
        <v>48.1</v>
      </c>
      <c r="R21" s="16">
        <f t="shared" si="2"/>
        <v>35.799999999999997</v>
      </c>
      <c r="S21" s="17">
        <f t="shared" si="3"/>
        <v>59.400000000000006</v>
      </c>
      <c r="T21" s="17">
        <f t="shared" si="4"/>
        <v>59.3</v>
      </c>
      <c r="U21" s="12" t="s">
        <v>922</v>
      </c>
      <c r="V21" s="12" t="s">
        <v>923</v>
      </c>
      <c r="W21" s="14" t="s">
        <v>224</v>
      </c>
      <c r="X21" s="14" t="s">
        <v>225</v>
      </c>
      <c r="Y21" s="14" t="s">
        <v>200</v>
      </c>
      <c r="Z21" s="14" t="s">
        <v>175</v>
      </c>
      <c r="AA21" s="13">
        <v>14.9</v>
      </c>
      <c r="AB21" s="13">
        <v>15.3</v>
      </c>
      <c r="AC21" s="13">
        <v>9.1999999999999993</v>
      </c>
      <c r="AD21" s="12" t="s">
        <v>210</v>
      </c>
      <c r="AE21" s="13">
        <v>-1.2</v>
      </c>
      <c r="AF21" s="13" t="s">
        <v>282</v>
      </c>
      <c r="AG21" s="13">
        <v>0.4</v>
      </c>
      <c r="AH21" s="13">
        <v>-1.6</v>
      </c>
      <c r="AI21" s="13"/>
      <c r="AJ21" s="12" t="s">
        <v>171</v>
      </c>
      <c r="AK21" s="12" t="s">
        <v>171</v>
      </c>
      <c r="AL21" s="12" t="s">
        <v>165</v>
      </c>
      <c r="AM21" s="9"/>
      <c r="AN21" s="9" t="s">
        <v>986</v>
      </c>
      <c r="AO21" s="21" t="s">
        <v>987</v>
      </c>
    </row>
    <row r="22" spans="1:41" s="6" customFormat="1">
      <c r="A22" s="7">
        <v>45388</v>
      </c>
      <c r="B22" s="8" t="s">
        <v>109</v>
      </c>
      <c r="C22" s="9" t="s">
        <v>395</v>
      </c>
      <c r="D22" s="10">
        <v>8.4803240740740735E-2</v>
      </c>
      <c r="E22" s="9" t="s">
        <v>993</v>
      </c>
      <c r="F22" s="39">
        <v>12.6</v>
      </c>
      <c r="G22" s="39">
        <v>11.5</v>
      </c>
      <c r="H22" s="39">
        <v>12.3</v>
      </c>
      <c r="I22" s="39">
        <v>12.6</v>
      </c>
      <c r="J22" s="39">
        <v>12.5</v>
      </c>
      <c r="K22" s="39">
        <v>12.5</v>
      </c>
      <c r="L22" s="39">
        <v>12.6</v>
      </c>
      <c r="M22" s="39">
        <v>12.1</v>
      </c>
      <c r="N22" s="39">
        <v>12.1</v>
      </c>
      <c r="O22" s="39">
        <v>11.9</v>
      </c>
      <c r="P22" s="16">
        <f t="shared" si="0"/>
        <v>36.400000000000006</v>
      </c>
      <c r="Q22" s="16">
        <f t="shared" si="1"/>
        <v>50.2</v>
      </c>
      <c r="R22" s="16">
        <f t="shared" si="2"/>
        <v>36.1</v>
      </c>
      <c r="S22" s="17">
        <f t="shared" si="3"/>
        <v>61.500000000000007</v>
      </c>
      <c r="T22" s="17">
        <f t="shared" si="4"/>
        <v>61.2</v>
      </c>
      <c r="U22" s="12" t="s">
        <v>922</v>
      </c>
      <c r="V22" s="12" t="s">
        <v>923</v>
      </c>
      <c r="W22" s="14" t="s">
        <v>177</v>
      </c>
      <c r="X22" s="14" t="s">
        <v>201</v>
      </c>
      <c r="Y22" s="14" t="s">
        <v>227</v>
      </c>
      <c r="Z22" s="14" t="s">
        <v>175</v>
      </c>
      <c r="AA22" s="13">
        <v>14.1</v>
      </c>
      <c r="AB22" s="13">
        <v>16.100000000000001</v>
      </c>
      <c r="AC22" s="13">
        <v>9.1999999999999993</v>
      </c>
      <c r="AD22" s="12" t="s">
        <v>166</v>
      </c>
      <c r="AE22" s="13">
        <v>0.6</v>
      </c>
      <c r="AF22" s="13">
        <v>-0.3</v>
      </c>
      <c r="AG22" s="13">
        <v>0.7</v>
      </c>
      <c r="AH22" s="13">
        <v>-0.4</v>
      </c>
      <c r="AI22" s="13"/>
      <c r="AJ22" s="12" t="s">
        <v>171</v>
      </c>
      <c r="AK22" s="12" t="s">
        <v>280</v>
      </c>
      <c r="AL22" s="12" t="s">
        <v>166</v>
      </c>
      <c r="AM22" s="9"/>
      <c r="AN22" s="9" t="s">
        <v>1026</v>
      </c>
      <c r="AO22" s="21" t="s">
        <v>1027</v>
      </c>
    </row>
    <row r="23" spans="1:41" s="6" customFormat="1">
      <c r="A23" s="7">
        <v>45389</v>
      </c>
      <c r="B23" s="27" t="s">
        <v>109</v>
      </c>
      <c r="C23" s="9" t="s">
        <v>573</v>
      </c>
      <c r="D23" s="10">
        <v>8.5474537037037043E-2</v>
      </c>
      <c r="E23" s="9" t="s">
        <v>1008</v>
      </c>
      <c r="F23" s="39">
        <v>12.6</v>
      </c>
      <c r="G23" s="39">
        <v>11.6</v>
      </c>
      <c r="H23" s="39">
        <v>12.8</v>
      </c>
      <c r="I23" s="39">
        <v>12.8</v>
      </c>
      <c r="J23" s="39">
        <v>12.5</v>
      </c>
      <c r="K23" s="39">
        <v>12.2</v>
      </c>
      <c r="L23" s="39">
        <v>12.2</v>
      </c>
      <c r="M23" s="39">
        <v>12.2</v>
      </c>
      <c r="N23" s="39">
        <v>12.4</v>
      </c>
      <c r="O23" s="39">
        <v>12.2</v>
      </c>
      <c r="P23" s="16">
        <f t="shared" si="0"/>
        <v>37</v>
      </c>
      <c r="Q23" s="16">
        <f t="shared" si="1"/>
        <v>49.7</v>
      </c>
      <c r="R23" s="16">
        <f t="shared" si="2"/>
        <v>36.799999999999997</v>
      </c>
      <c r="S23" s="17">
        <f t="shared" si="3"/>
        <v>62.3</v>
      </c>
      <c r="T23" s="17">
        <f t="shared" si="4"/>
        <v>61.199999999999989</v>
      </c>
      <c r="U23" s="12" t="s">
        <v>176</v>
      </c>
      <c r="V23" s="12" t="s">
        <v>198</v>
      </c>
      <c r="W23" s="14" t="s">
        <v>357</v>
      </c>
      <c r="X23" s="14" t="s">
        <v>247</v>
      </c>
      <c r="Y23" s="14" t="s">
        <v>1009</v>
      </c>
      <c r="Z23" s="14" t="s">
        <v>175</v>
      </c>
      <c r="AA23" s="13">
        <v>15.4</v>
      </c>
      <c r="AB23" s="13">
        <v>17.8</v>
      </c>
      <c r="AC23" s="13">
        <v>8.1999999999999993</v>
      </c>
      <c r="AD23" s="12" t="s">
        <v>166</v>
      </c>
      <c r="AE23" s="13">
        <v>1.4</v>
      </c>
      <c r="AF23" s="13">
        <v>-0.1</v>
      </c>
      <c r="AG23" s="13">
        <v>1.2</v>
      </c>
      <c r="AH23" s="13">
        <v>0.1</v>
      </c>
      <c r="AI23" s="13"/>
      <c r="AJ23" s="12" t="s">
        <v>172</v>
      </c>
      <c r="AK23" s="12" t="s">
        <v>171</v>
      </c>
      <c r="AL23" s="12" t="s">
        <v>166</v>
      </c>
      <c r="AM23" s="9"/>
      <c r="AN23" s="9" t="s">
        <v>1048</v>
      </c>
      <c r="AO23" s="21" t="s">
        <v>1049</v>
      </c>
    </row>
    <row r="24" spans="1:41" s="6" customFormat="1">
      <c r="A24" s="7">
        <v>45389</v>
      </c>
      <c r="B24" s="8" t="s">
        <v>108</v>
      </c>
      <c r="C24" s="9" t="s">
        <v>1016</v>
      </c>
      <c r="D24" s="10">
        <v>8.4120370370370373E-2</v>
      </c>
      <c r="E24" s="9" t="s">
        <v>1015</v>
      </c>
      <c r="F24" s="39">
        <v>12.8</v>
      </c>
      <c r="G24" s="39">
        <v>11.7</v>
      </c>
      <c r="H24" s="39">
        <v>12.7</v>
      </c>
      <c r="I24" s="39">
        <v>12.8</v>
      </c>
      <c r="J24" s="39">
        <v>12.5</v>
      </c>
      <c r="K24" s="39">
        <v>12.1</v>
      </c>
      <c r="L24" s="39">
        <v>12</v>
      </c>
      <c r="M24" s="39">
        <v>11.9</v>
      </c>
      <c r="N24" s="39">
        <v>11.8</v>
      </c>
      <c r="O24" s="39">
        <v>11.5</v>
      </c>
      <c r="P24" s="16">
        <f t="shared" si="0"/>
        <v>37.200000000000003</v>
      </c>
      <c r="Q24" s="16">
        <f t="shared" si="1"/>
        <v>49.4</v>
      </c>
      <c r="R24" s="16">
        <f t="shared" si="2"/>
        <v>35.200000000000003</v>
      </c>
      <c r="S24" s="17">
        <f t="shared" si="3"/>
        <v>62.5</v>
      </c>
      <c r="T24" s="17">
        <f t="shared" si="4"/>
        <v>59.3</v>
      </c>
      <c r="U24" s="12" t="s">
        <v>170</v>
      </c>
      <c r="V24" s="12" t="s">
        <v>222</v>
      </c>
      <c r="W24" s="14" t="s">
        <v>225</v>
      </c>
      <c r="X24" s="14" t="s">
        <v>273</v>
      </c>
      <c r="Y24" s="14" t="s">
        <v>219</v>
      </c>
      <c r="Z24" s="14" t="s">
        <v>175</v>
      </c>
      <c r="AA24" s="13">
        <v>15.4</v>
      </c>
      <c r="AB24" s="13">
        <v>17.8</v>
      </c>
      <c r="AC24" s="13">
        <v>8.1999999999999993</v>
      </c>
      <c r="AD24" s="12" t="s">
        <v>166</v>
      </c>
      <c r="AE24" s="13">
        <v>1.2</v>
      </c>
      <c r="AF24" s="13">
        <v>-0.5</v>
      </c>
      <c r="AG24" s="13">
        <v>0.6</v>
      </c>
      <c r="AH24" s="13">
        <v>0.1</v>
      </c>
      <c r="AI24" s="13"/>
      <c r="AJ24" s="12" t="s">
        <v>171</v>
      </c>
      <c r="AK24" s="12" t="s">
        <v>171</v>
      </c>
      <c r="AL24" s="12" t="s">
        <v>166</v>
      </c>
      <c r="AM24" s="9"/>
      <c r="AN24" s="9" t="s">
        <v>1058</v>
      </c>
      <c r="AO24" s="21" t="s">
        <v>1059</v>
      </c>
    </row>
    <row r="25" spans="1:41" s="6" customFormat="1">
      <c r="A25" s="7">
        <v>45395</v>
      </c>
      <c r="B25" s="8" t="s">
        <v>115</v>
      </c>
      <c r="C25" s="9" t="s">
        <v>167</v>
      </c>
      <c r="D25" s="10">
        <v>8.4039351851851851E-2</v>
      </c>
      <c r="E25" s="9" t="s">
        <v>1074</v>
      </c>
      <c r="F25" s="39">
        <v>12.9</v>
      </c>
      <c r="G25" s="39">
        <v>11.9</v>
      </c>
      <c r="H25" s="39">
        <v>12.5</v>
      </c>
      <c r="I25" s="39">
        <v>12.4</v>
      </c>
      <c r="J25" s="39">
        <v>12.4</v>
      </c>
      <c r="K25" s="39">
        <v>12.2</v>
      </c>
      <c r="L25" s="39">
        <v>12.1</v>
      </c>
      <c r="M25" s="39">
        <v>11.7</v>
      </c>
      <c r="N25" s="39">
        <v>11.5</v>
      </c>
      <c r="O25" s="39">
        <v>11.5</v>
      </c>
      <c r="P25" s="16">
        <f t="shared" si="0"/>
        <v>37.299999999999997</v>
      </c>
      <c r="Q25" s="16">
        <f t="shared" si="1"/>
        <v>49.1</v>
      </c>
      <c r="R25" s="16">
        <f t="shared" si="2"/>
        <v>34.700000000000003</v>
      </c>
      <c r="S25" s="17">
        <f t="shared" si="3"/>
        <v>62.099999999999994</v>
      </c>
      <c r="T25" s="17">
        <f t="shared" si="4"/>
        <v>59</v>
      </c>
      <c r="U25" s="12" t="s">
        <v>170</v>
      </c>
      <c r="V25" s="12" t="s">
        <v>222</v>
      </c>
      <c r="W25" s="14" t="s">
        <v>717</v>
      </c>
      <c r="X25" s="14" t="s">
        <v>370</v>
      </c>
      <c r="Y25" s="14" t="s">
        <v>205</v>
      </c>
      <c r="Z25" s="14" t="s">
        <v>175</v>
      </c>
      <c r="AA25" s="13">
        <v>12.6</v>
      </c>
      <c r="AB25" s="13">
        <v>14</v>
      </c>
      <c r="AC25" s="13">
        <v>9.3000000000000007</v>
      </c>
      <c r="AD25" s="12" t="s">
        <v>210</v>
      </c>
      <c r="AE25" s="13">
        <v>-0.2</v>
      </c>
      <c r="AF25" s="13">
        <v>-0.7</v>
      </c>
      <c r="AG25" s="13">
        <v>0.9</v>
      </c>
      <c r="AH25" s="13">
        <v>-1.8</v>
      </c>
      <c r="AI25" s="13"/>
      <c r="AJ25" s="12" t="s">
        <v>286</v>
      </c>
      <c r="AK25" s="12" t="s">
        <v>280</v>
      </c>
      <c r="AL25" s="12" t="s">
        <v>165</v>
      </c>
      <c r="AM25" s="9"/>
      <c r="AN25" s="9" t="s">
        <v>1107</v>
      </c>
      <c r="AO25" s="21" t="s">
        <v>1108</v>
      </c>
    </row>
    <row r="26" spans="1:41" s="6" customFormat="1">
      <c r="A26" s="7">
        <v>45396</v>
      </c>
      <c r="B26" s="27" t="s">
        <v>108</v>
      </c>
      <c r="C26" s="9" t="s">
        <v>167</v>
      </c>
      <c r="D26" s="10">
        <v>8.1967592592592592E-2</v>
      </c>
      <c r="E26" s="9" t="s">
        <v>1084</v>
      </c>
      <c r="F26" s="39">
        <v>12.7</v>
      </c>
      <c r="G26" s="39">
        <v>11.9</v>
      </c>
      <c r="H26" s="39">
        <v>12.3</v>
      </c>
      <c r="I26" s="39">
        <v>11.7</v>
      </c>
      <c r="J26" s="39">
        <v>11.5</v>
      </c>
      <c r="K26" s="39">
        <v>11.7</v>
      </c>
      <c r="L26" s="39">
        <v>11.6</v>
      </c>
      <c r="M26" s="39">
        <v>11.5</v>
      </c>
      <c r="N26" s="39">
        <v>11.5</v>
      </c>
      <c r="O26" s="39">
        <v>11.8</v>
      </c>
      <c r="P26" s="16">
        <f t="shared" si="0"/>
        <v>36.900000000000006</v>
      </c>
      <c r="Q26" s="16">
        <f t="shared" si="1"/>
        <v>46.5</v>
      </c>
      <c r="R26" s="16">
        <f t="shared" si="2"/>
        <v>34.799999999999997</v>
      </c>
      <c r="S26" s="17">
        <f t="shared" si="3"/>
        <v>60.100000000000009</v>
      </c>
      <c r="T26" s="17">
        <f t="shared" si="4"/>
        <v>58.099999999999994</v>
      </c>
      <c r="U26" s="12" t="s">
        <v>922</v>
      </c>
      <c r="V26" s="12" t="s">
        <v>923</v>
      </c>
      <c r="W26" s="14" t="s">
        <v>200</v>
      </c>
      <c r="X26" s="14" t="s">
        <v>259</v>
      </c>
      <c r="Y26" s="14" t="s">
        <v>200</v>
      </c>
      <c r="Z26" s="14" t="s">
        <v>175</v>
      </c>
      <c r="AA26" s="13">
        <v>12.4</v>
      </c>
      <c r="AB26" s="13">
        <v>14.1</v>
      </c>
      <c r="AC26" s="13">
        <v>9.6</v>
      </c>
      <c r="AD26" s="12" t="s">
        <v>210</v>
      </c>
      <c r="AE26" s="13">
        <v>-2.4</v>
      </c>
      <c r="AF26" s="13">
        <v>-0.5</v>
      </c>
      <c r="AG26" s="13">
        <v>-1.1000000000000001</v>
      </c>
      <c r="AH26" s="13">
        <v>-1.8</v>
      </c>
      <c r="AI26" s="13" t="s">
        <v>283</v>
      </c>
      <c r="AJ26" s="12" t="s">
        <v>497</v>
      </c>
      <c r="AK26" s="12" t="s">
        <v>171</v>
      </c>
      <c r="AL26" s="12" t="s">
        <v>166</v>
      </c>
      <c r="AM26" s="9"/>
      <c r="AN26" s="9" t="s">
        <v>1127</v>
      </c>
      <c r="AO26" s="21" t="s">
        <v>1128</v>
      </c>
    </row>
    <row r="27" spans="1:41" s="6" customFormat="1">
      <c r="A27" s="7">
        <v>45396</v>
      </c>
      <c r="B27" s="8" t="s">
        <v>106</v>
      </c>
      <c r="C27" s="9" t="s">
        <v>167</v>
      </c>
      <c r="D27" s="10">
        <v>8.1261574074074069E-2</v>
      </c>
      <c r="E27" s="9" t="s">
        <v>1088</v>
      </c>
      <c r="F27" s="11">
        <v>12.2</v>
      </c>
      <c r="G27" s="11">
        <v>10.5</v>
      </c>
      <c r="H27" s="11">
        <v>11.5</v>
      </c>
      <c r="I27" s="11">
        <v>11.7</v>
      </c>
      <c r="J27" s="11">
        <v>11.6</v>
      </c>
      <c r="K27" s="11">
        <v>11.8</v>
      </c>
      <c r="L27" s="11">
        <v>12</v>
      </c>
      <c r="M27" s="11">
        <v>12.1</v>
      </c>
      <c r="N27" s="11">
        <v>11.7</v>
      </c>
      <c r="O27" s="11">
        <v>12</v>
      </c>
      <c r="P27" s="16">
        <f t="shared" si="0"/>
        <v>34.200000000000003</v>
      </c>
      <c r="Q27" s="16">
        <f t="shared" si="1"/>
        <v>47.099999999999994</v>
      </c>
      <c r="R27" s="16">
        <f t="shared" si="2"/>
        <v>35.799999999999997</v>
      </c>
      <c r="S27" s="17">
        <f t="shared" si="3"/>
        <v>57.500000000000007</v>
      </c>
      <c r="T27" s="17">
        <f t="shared" si="4"/>
        <v>59.599999999999994</v>
      </c>
      <c r="U27" s="12" t="s">
        <v>179</v>
      </c>
      <c r="V27" s="12" t="s">
        <v>190</v>
      </c>
      <c r="W27" s="14" t="s">
        <v>239</v>
      </c>
      <c r="X27" s="14" t="s">
        <v>267</v>
      </c>
      <c r="Y27" s="14" t="s">
        <v>1089</v>
      </c>
      <c r="Z27" s="14" t="s">
        <v>175</v>
      </c>
      <c r="AA27" s="13">
        <v>12.4</v>
      </c>
      <c r="AB27" s="13">
        <v>14.1</v>
      </c>
      <c r="AC27" s="13">
        <v>9.6</v>
      </c>
      <c r="AD27" s="12" t="s">
        <v>210</v>
      </c>
      <c r="AE27" s="13">
        <v>-2</v>
      </c>
      <c r="AF27" s="13" t="s">
        <v>282</v>
      </c>
      <c r="AG27" s="13">
        <v>-1.2</v>
      </c>
      <c r="AH27" s="13">
        <v>-0.8</v>
      </c>
      <c r="AI27" s="13" t="s">
        <v>283</v>
      </c>
      <c r="AJ27" s="12" t="s">
        <v>497</v>
      </c>
      <c r="AK27" s="12" t="s">
        <v>284</v>
      </c>
      <c r="AL27" s="12" t="s">
        <v>175</v>
      </c>
      <c r="AM27" s="9"/>
      <c r="AN27" s="9"/>
      <c r="AO27" s="21"/>
    </row>
    <row r="28" spans="1:41" s="6" customFormat="1">
      <c r="A28" s="7">
        <v>45542</v>
      </c>
      <c r="B28" s="8" t="s">
        <v>1136</v>
      </c>
      <c r="C28" s="9" t="s">
        <v>167</v>
      </c>
      <c r="D28" s="10">
        <v>8.6180555555555552E-2</v>
      </c>
      <c r="E28" s="9" t="s">
        <v>1155</v>
      </c>
      <c r="F28" s="11">
        <v>12.8</v>
      </c>
      <c r="G28" s="11">
        <v>11.9</v>
      </c>
      <c r="H28" s="11">
        <v>13.7</v>
      </c>
      <c r="I28" s="11">
        <v>13.5</v>
      </c>
      <c r="J28" s="11">
        <v>12.9</v>
      </c>
      <c r="K28" s="11">
        <v>13</v>
      </c>
      <c r="L28" s="11">
        <v>12.5</v>
      </c>
      <c r="M28" s="11">
        <v>11.7</v>
      </c>
      <c r="N28" s="11">
        <v>11.6</v>
      </c>
      <c r="O28" s="11">
        <v>11</v>
      </c>
      <c r="P28" s="16">
        <f t="shared" si="0"/>
        <v>38.400000000000006</v>
      </c>
      <c r="Q28" s="16">
        <f t="shared" si="1"/>
        <v>51.9</v>
      </c>
      <c r="R28" s="16">
        <f t="shared" si="2"/>
        <v>34.299999999999997</v>
      </c>
      <c r="S28" s="17">
        <f t="shared" si="3"/>
        <v>64.800000000000011</v>
      </c>
      <c r="T28" s="17">
        <f t="shared" si="4"/>
        <v>59.800000000000004</v>
      </c>
      <c r="U28" s="12" t="s">
        <v>170</v>
      </c>
      <c r="V28" s="12" t="s">
        <v>222</v>
      </c>
      <c r="W28" s="14" t="s">
        <v>1156</v>
      </c>
      <c r="X28" s="14" t="s">
        <v>1157</v>
      </c>
      <c r="Y28" s="14" t="s">
        <v>200</v>
      </c>
      <c r="Z28" s="14" t="s">
        <v>175</v>
      </c>
      <c r="AA28" s="13">
        <v>13</v>
      </c>
      <c r="AB28" s="13">
        <v>13.4</v>
      </c>
      <c r="AC28" s="13">
        <v>10.4</v>
      </c>
      <c r="AD28" s="12" t="s">
        <v>176</v>
      </c>
      <c r="AE28" s="13">
        <v>1.9</v>
      </c>
      <c r="AF28" s="13">
        <v>-1.2</v>
      </c>
      <c r="AG28" s="13">
        <v>4.0999999999999996</v>
      </c>
      <c r="AH28" s="13">
        <v>-3.4</v>
      </c>
      <c r="AI28" s="13"/>
      <c r="AJ28" s="12" t="s">
        <v>286</v>
      </c>
      <c r="AK28" s="12" t="s">
        <v>280</v>
      </c>
      <c r="AL28" s="12" t="s">
        <v>166</v>
      </c>
      <c r="AM28" s="9"/>
      <c r="AN28" s="9" t="s">
        <v>1153</v>
      </c>
      <c r="AO28" s="21" t="s">
        <v>1154</v>
      </c>
    </row>
    <row r="29" spans="1:41" s="6" customFormat="1">
      <c r="A29" s="7">
        <v>45542</v>
      </c>
      <c r="B29" s="8" t="s">
        <v>111</v>
      </c>
      <c r="C29" s="9" t="s">
        <v>167</v>
      </c>
      <c r="D29" s="10">
        <v>8.1319444444444444E-2</v>
      </c>
      <c r="E29" s="9" t="s">
        <v>1163</v>
      </c>
      <c r="F29" s="11">
        <v>12.6</v>
      </c>
      <c r="G29" s="11">
        <v>10.9</v>
      </c>
      <c r="H29" s="11">
        <v>11.5</v>
      </c>
      <c r="I29" s="11">
        <v>11.5</v>
      </c>
      <c r="J29" s="11">
        <v>11.5</v>
      </c>
      <c r="K29" s="11">
        <v>11.7</v>
      </c>
      <c r="L29" s="11">
        <v>12.6</v>
      </c>
      <c r="M29" s="11">
        <v>12</v>
      </c>
      <c r="N29" s="11">
        <v>11.7</v>
      </c>
      <c r="O29" s="11">
        <v>11.6</v>
      </c>
      <c r="P29" s="16">
        <f t="shared" si="0"/>
        <v>35</v>
      </c>
      <c r="Q29" s="16">
        <f t="shared" si="1"/>
        <v>47.300000000000004</v>
      </c>
      <c r="R29" s="16">
        <f t="shared" si="2"/>
        <v>35.299999999999997</v>
      </c>
      <c r="S29" s="17">
        <f t="shared" si="3"/>
        <v>58</v>
      </c>
      <c r="T29" s="17">
        <f t="shared" si="4"/>
        <v>59.6</v>
      </c>
      <c r="U29" s="12" t="s">
        <v>179</v>
      </c>
      <c r="V29" s="12" t="s">
        <v>168</v>
      </c>
      <c r="W29" s="14" t="s">
        <v>201</v>
      </c>
      <c r="X29" s="14" t="s">
        <v>205</v>
      </c>
      <c r="Y29" s="14" t="s">
        <v>456</v>
      </c>
      <c r="Z29" s="14" t="s">
        <v>175</v>
      </c>
      <c r="AA29" s="13">
        <v>13</v>
      </c>
      <c r="AB29" s="13">
        <v>13.4</v>
      </c>
      <c r="AC29" s="13">
        <v>10.4</v>
      </c>
      <c r="AD29" s="12" t="s">
        <v>176</v>
      </c>
      <c r="AE29" s="13">
        <v>-3.7</v>
      </c>
      <c r="AF29" s="13" t="s">
        <v>282</v>
      </c>
      <c r="AG29" s="13">
        <v>-0.3</v>
      </c>
      <c r="AH29" s="13">
        <v>-3.4</v>
      </c>
      <c r="AI29" s="13"/>
      <c r="AJ29" s="12" t="s">
        <v>280</v>
      </c>
      <c r="AK29" s="12" t="s">
        <v>280</v>
      </c>
      <c r="AL29" s="12" t="s">
        <v>166</v>
      </c>
      <c r="AM29" s="9"/>
      <c r="AN29" s="9" t="s">
        <v>1161</v>
      </c>
      <c r="AO29" s="21" t="s">
        <v>1162</v>
      </c>
    </row>
    <row r="30" spans="1:41" s="6" customFormat="1">
      <c r="A30" s="7">
        <v>45542</v>
      </c>
      <c r="B30" s="27" t="s">
        <v>106</v>
      </c>
      <c r="C30" s="9" t="s">
        <v>167</v>
      </c>
      <c r="D30" s="10">
        <v>8.0625000000000002E-2</v>
      </c>
      <c r="E30" s="9" t="s">
        <v>1174</v>
      </c>
      <c r="F30" s="39">
        <v>12</v>
      </c>
      <c r="G30" s="39">
        <v>10.9</v>
      </c>
      <c r="H30" s="39">
        <v>11.8</v>
      </c>
      <c r="I30" s="39">
        <v>12</v>
      </c>
      <c r="J30" s="39">
        <v>12.1</v>
      </c>
      <c r="K30" s="39">
        <v>11.9</v>
      </c>
      <c r="L30" s="39">
        <v>11.9</v>
      </c>
      <c r="M30" s="39">
        <v>11.6</v>
      </c>
      <c r="N30" s="39">
        <v>11.4</v>
      </c>
      <c r="O30" s="39">
        <v>11</v>
      </c>
      <c r="P30" s="16">
        <f t="shared" si="0"/>
        <v>34.700000000000003</v>
      </c>
      <c r="Q30" s="16">
        <f t="shared" si="1"/>
        <v>47.9</v>
      </c>
      <c r="R30" s="16">
        <f t="shared" si="2"/>
        <v>34</v>
      </c>
      <c r="S30" s="17">
        <f t="shared" si="3"/>
        <v>58.800000000000004</v>
      </c>
      <c r="T30" s="17">
        <f t="shared" si="4"/>
        <v>57.8</v>
      </c>
      <c r="U30" s="12" t="s">
        <v>922</v>
      </c>
      <c r="V30" s="12" t="s">
        <v>1173</v>
      </c>
      <c r="W30" s="14" t="s">
        <v>456</v>
      </c>
      <c r="X30" s="14" t="s">
        <v>200</v>
      </c>
      <c r="Y30" s="14" t="s">
        <v>213</v>
      </c>
      <c r="Z30" s="14" t="s">
        <v>175</v>
      </c>
      <c r="AA30" s="13">
        <v>13</v>
      </c>
      <c r="AB30" s="13">
        <v>13.4</v>
      </c>
      <c r="AC30" s="13">
        <v>10.4</v>
      </c>
      <c r="AD30" s="12" t="s">
        <v>176</v>
      </c>
      <c r="AE30" s="13">
        <v>-3.2</v>
      </c>
      <c r="AF30" s="13">
        <v>-0.4</v>
      </c>
      <c r="AG30" s="13">
        <v>-0.2</v>
      </c>
      <c r="AH30" s="13">
        <v>-3.4</v>
      </c>
      <c r="AI30" s="13"/>
      <c r="AJ30" s="12" t="s">
        <v>280</v>
      </c>
      <c r="AK30" s="12" t="s">
        <v>171</v>
      </c>
      <c r="AL30" s="12" t="s">
        <v>166</v>
      </c>
      <c r="AM30" s="9"/>
      <c r="AN30" s="9"/>
      <c r="AO30" s="21"/>
    </row>
    <row r="31" spans="1:41" s="6" customFormat="1">
      <c r="A31" s="7">
        <v>45543</v>
      </c>
      <c r="B31" s="8" t="s">
        <v>1135</v>
      </c>
      <c r="C31" s="9" t="s">
        <v>167</v>
      </c>
      <c r="D31" s="10">
        <v>8.4050925925925932E-2</v>
      </c>
      <c r="E31" s="9" t="s">
        <v>1179</v>
      </c>
      <c r="F31" s="11">
        <v>12.4</v>
      </c>
      <c r="G31" s="11">
        <v>10.8</v>
      </c>
      <c r="H31" s="11">
        <v>12</v>
      </c>
      <c r="I31" s="11">
        <v>13.1</v>
      </c>
      <c r="J31" s="11">
        <v>13.1</v>
      </c>
      <c r="K31" s="11">
        <v>12.6</v>
      </c>
      <c r="L31" s="11">
        <v>12.6</v>
      </c>
      <c r="M31" s="11">
        <v>11.8</v>
      </c>
      <c r="N31" s="11">
        <v>11.8</v>
      </c>
      <c r="O31" s="11">
        <v>11</v>
      </c>
      <c r="P31" s="16">
        <f t="shared" si="0"/>
        <v>35.200000000000003</v>
      </c>
      <c r="Q31" s="16">
        <f t="shared" si="1"/>
        <v>51.4</v>
      </c>
      <c r="R31" s="16">
        <f t="shared" si="2"/>
        <v>34.6</v>
      </c>
      <c r="S31" s="17">
        <f t="shared" si="3"/>
        <v>61.400000000000006</v>
      </c>
      <c r="T31" s="17">
        <f t="shared" si="4"/>
        <v>59.8</v>
      </c>
      <c r="U31" s="12" t="s">
        <v>176</v>
      </c>
      <c r="V31" s="12" t="s">
        <v>222</v>
      </c>
      <c r="W31" s="14" t="s">
        <v>169</v>
      </c>
      <c r="X31" s="14" t="s">
        <v>1180</v>
      </c>
      <c r="Y31" s="14" t="s">
        <v>251</v>
      </c>
      <c r="Z31" s="14" t="s">
        <v>175</v>
      </c>
      <c r="AA31" s="13">
        <v>13</v>
      </c>
      <c r="AB31" s="13">
        <v>14.1</v>
      </c>
      <c r="AC31" s="13">
        <v>10.199999999999999</v>
      </c>
      <c r="AD31" s="12" t="s">
        <v>176</v>
      </c>
      <c r="AE31" s="13">
        <v>-1.2</v>
      </c>
      <c r="AF31" s="13">
        <v>-1</v>
      </c>
      <c r="AG31" s="13">
        <v>1.2</v>
      </c>
      <c r="AH31" s="13">
        <v>-3.4</v>
      </c>
      <c r="AI31" s="13"/>
      <c r="AJ31" s="12" t="s">
        <v>286</v>
      </c>
      <c r="AK31" s="12" t="s">
        <v>280</v>
      </c>
      <c r="AL31" s="12" t="s">
        <v>166</v>
      </c>
      <c r="AM31" s="9"/>
      <c r="AN31" s="9" t="s">
        <v>1209</v>
      </c>
      <c r="AO31" s="21" t="s">
        <v>1208</v>
      </c>
    </row>
    <row r="32" spans="1:41" s="6" customFormat="1">
      <c r="A32" s="7">
        <v>45549</v>
      </c>
      <c r="B32" s="8" t="s">
        <v>1215</v>
      </c>
      <c r="C32" s="9" t="s">
        <v>167</v>
      </c>
      <c r="D32" s="10">
        <v>8.5509259259259257E-2</v>
      </c>
      <c r="E32" s="9" t="s">
        <v>1237</v>
      </c>
      <c r="F32" s="11">
        <v>13.2</v>
      </c>
      <c r="G32" s="11">
        <v>11.7</v>
      </c>
      <c r="H32" s="11">
        <v>13.5</v>
      </c>
      <c r="I32" s="11">
        <v>12.8</v>
      </c>
      <c r="J32" s="11">
        <v>13.3</v>
      </c>
      <c r="K32" s="11">
        <v>13.1</v>
      </c>
      <c r="L32" s="11">
        <v>12.7</v>
      </c>
      <c r="M32" s="11">
        <v>11.6</v>
      </c>
      <c r="N32" s="11">
        <v>11.2</v>
      </c>
      <c r="O32" s="11">
        <v>10.7</v>
      </c>
      <c r="P32" s="16">
        <f>SUM(F32:H32)</f>
        <v>38.4</v>
      </c>
      <c r="Q32" s="16">
        <f>SUM(I32:L32)</f>
        <v>51.900000000000006</v>
      </c>
      <c r="R32" s="16">
        <f>SUM(M32:O32)</f>
        <v>33.5</v>
      </c>
      <c r="S32" s="17">
        <f>SUM(F32:J32)</f>
        <v>64.5</v>
      </c>
      <c r="T32" s="17">
        <f>SUM(K32:O32)</f>
        <v>59.3</v>
      </c>
      <c r="U32" s="12" t="s">
        <v>170</v>
      </c>
      <c r="V32" s="12" t="s">
        <v>222</v>
      </c>
      <c r="W32" s="14" t="s">
        <v>200</v>
      </c>
      <c r="X32" s="14" t="s">
        <v>1183</v>
      </c>
      <c r="Y32" s="14" t="s">
        <v>1238</v>
      </c>
      <c r="Z32" s="14" t="s">
        <v>175</v>
      </c>
      <c r="AA32" s="13">
        <v>14.1</v>
      </c>
      <c r="AB32" s="13">
        <v>13.6</v>
      </c>
      <c r="AC32" s="13">
        <v>9.3000000000000007</v>
      </c>
      <c r="AD32" s="12" t="s">
        <v>176</v>
      </c>
      <c r="AE32" s="13">
        <v>1.1000000000000001</v>
      </c>
      <c r="AF32" s="13">
        <v>-1.4</v>
      </c>
      <c r="AG32" s="13">
        <v>2.8</v>
      </c>
      <c r="AH32" s="13">
        <v>-3.1</v>
      </c>
      <c r="AI32" s="13"/>
      <c r="AJ32" s="12" t="s">
        <v>286</v>
      </c>
      <c r="AK32" s="12" t="s">
        <v>280</v>
      </c>
      <c r="AL32" s="12" t="s">
        <v>165</v>
      </c>
      <c r="AM32" s="9"/>
      <c r="AN32" s="9" t="s">
        <v>1235</v>
      </c>
      <c r="AO32" s="21" t="s">
        <v>1236</v>
      </c>
    </row>
    <row r="33" spans="1:41" s="6" customFormat="1">
      <c r="A33" s="7">
        <v>45550</v>
      </c>
      <c r="B33" s="8" t="s">
        <v>1214</v>
      </c>
      <c r="C33" s="9" t="s">
        <v>167</v>
      </c>
      <c r="D33" s="10">
        <v>8.3356481481481476E-2</v>
      </c>
      <c r="E33" s="9" t="s">
        <v>1258</v>
      </c>
      <c r="F33" s="11">
        <v>12.3</v>
      </c>
      <c r="G33" s="11">
        <v>10.6</v>
      </c>
      <c r="H33" s="11">
        <v>12</v>
      </c>
      <c r="I33" s="11">
        <v>12.2</v>
      </c>
      <c r="J33" s="11">
        <v>12.3</v>
      </c>
      <c r="K33" s="11">
        <v>12.5</v>
      </c>
      <c r="L33" s="11">
        <v>12.5</v>
      </c>
      <c r="M33" s="11">
        <v>11.9</v>
      </c>
      <c r="N33" s="11">
        <v>12</v>
      </c>
      <c r="O33" s="11">
        <v>11.9</v>
      </c>
      <c r="P33" s="16">
        <f>SUM(F33:H33)</f>
        <v>34.9</v>
      </c>
      <c r="Q33" s="16">
        <f>SUM(I33:L33)</f>
        <v>49.5</v>
      </c>
      <c r="R33" s="16">
        <f>SUM(M33:O33)</f>
        <v>35.799999999999997</v>
      </c>
      <c r="S33" s="17">
        <f>SUM(F33:J33)</f>
        <v>59.399999999999991</v>
      </c>
      <c r="T33" s="17">
        <f>SUM(K33:O33)</f>
        <v>60.8</v>
      </c>
      <c r="U33" s="12" t="s">
        <v>179</v>
      </c>
      <c r="V33" s="12" t="s">
        <v>168</v>
      </c>
      <c r="W33" s="14" t="s">
        <v>251</v>
      </c>
      <c r="X33" s="14" t="s">
        <v>245</v>
      </c>
      <c r="Y33" s="14" t="s">
        <v>555</v>
      </c>
      <c r="Z33" s="14" t="s">
        <v>175</v>
      </c>
      <c r="AA33" s="13">
        <v>13.2</v>
      </c>
      <c r="AB33" s="13">
        <v>13.8</v>
      </c>
      <c r="AC33" s="13">
        <v>9.9</v>
      </c>
      <c r="AD33" s="12" t="s">
        <v>176</v>
      </c>
      <c r="AE33" s="13">
        <v>-2.2000000000000002</v>
      </c>
      <c r="AF33" s="13" t="s">
        <v>282</v>
      </c>
      <c r="AG33" s="13">
        <v>0.8</v>
      </c>
      <c r="AH33" s="13">
        <v>-3</v>
      </c>
      <c r="AI33" s="13"/>
      <c r="AJ33" s="12" t="s">
        <v>171</v>
      </c>
      <c r="AK33" s="12" t="s">
        <v>171</v>
      </c>
      <c r="AL33" s="12" t="s">
        <v>166</v>
      </c>
      <c r="AM33" s="9"/>
      <c r="AN33" s="9" t="s">
        <v>1260</v>
      </c>
      <c r="AO33" s="21" t="s">
        <v>1261</v>
      </c>
    </row>
    <row r="34" spans="1:41" s="6" customFormat="1">
      <c r="A34" s="7">
        <v>45550</v>
      </c>
      <c r="B34" s="27" t="s">
        <v>111</v>
      </c>
      <c r="C34" s="9" t="s">
        <v>167</v>
      </c>
      <c r="D34" s="10">
        <v>8.1956018518518525E-2</v>
      </c>
      <c r="E34" s="9" t="s">
        <v>1284</v>
      </c>
      <c r="F34" s="11">
        <v>12</v>
      </c>
      <c r="G34" s="11">
        <v>10.4</v>
      </c>
      <c r="H34" s="11">
        <v>11.6</v>
      </c>
      <c r="I34" s="11">
        <v>12</v>
      </c>
      <c r="J34" s="11">
        <v>11.6</v>
      </c>
      <c r="K34" s="11">
        <v>12</v>
      </c>
      <c r="L34" s="11">
        <v>12.6</v>
      </c>
      <c r="M34" s="11">
        <v>12</v>
      </c>
      <c r="N34" s="11">
        <v>12.1</v>
      </c>
      <c r="O34" s="11">
        <v>11.8</v>
      </c>
      <c r="P34" s="16">
        <f>SUM(F34:H34)</f>
        <v>34</v>
      </c>
      <c r="Q34" s="16">
        <f>SUM(I34:L34)</f>
        <v>48.2</v>
      </c>
      <c r="R34" s="16">
        <f>SUM(M34:O34)</f>
        <v>35.900000000000006</v>
      </c>
      <c r="S34" s="17">
        <f>SUM(F34:J34)</f>
        <v>57.6</v>
      </c>
      <c r="T34" s="17">
        <f>SUM(K34:O34)</f>
        <v>60.5</v>
      </c>
      <c r="U34" s="12" t="s">
        <v>179</v>
      </c>
      <c r="V34" s="12" t="s">
        <v>190</v>
      </c>
      <c r="W34" s="14" t="s">
        <v>390</v>
      </c>
      <c r="X34" s="14" t="s">
        <v>201</v>
      </c>
      <c r="Y34" s="14" t="s">
        <v>177</v>
      </c>
      <c r="Z34" s="14" t="s">
        <v>175</v>
      </c>
      <c r="AA34" s="13">
        <v>13.2</v>
      </c>
      <c r="AB34" s="13">
        <v>13.8</v>
      </c>
      <c r="AC34" s="13">
        <v>9.9</v>
      </c>
      <c r="AD34" s="12" t="s">
        <v>176</v>
      </c>
      <c r="AE34" s="13">
        <v>-3.2</v>
      </c>
      <c r="AF34" s="13" t="s">
        <v>282</v>
      </c>
      <c r="AG34" s="13">
        <v>-0.2</v>
      </c>
      <c r="AH34" s="13">
        <v>-3</v>
      </c>
      <c r="AI34" s="13"/>
      <c r="AJ34" s="12" t="s">
        <v>280</v>
      </c>
      <c r="AK34" s="12" t="s">
        <v>171</v>
      </c>
      <c r="AL34" s="12" t="s">
        <v>166</v>
      </c>
      <c r="AM34" s="9"/>
      <c r="AN34" s="9" t="s">
        <v>1283</v>
      </c>
      <c r="AO34" s="21" t="s">
        <v>1291</v>
      </c>
    </row>
    <row r="35" spans="1:41" s="6" customFormat="1">
      <c r="A35" s="7">
        <v>45551</v>
      </c>
      <c r="B35" s="8" t="s">
        <v>108</v>
      </c>
      <c r="C35" s="9" t="s">
        <v>167</v>
      </c>
      <c r="D35" s="10">
        <v>8.2673611111111114E-2</v>
      </c>
      <c r="E35" s="9" t="s">
        <v>1302</v>
      </c>
      <c r="F35" s="11">
        <v>12.6</v>
      </c>
      <c r="G35" s="11">
        <v>11</v>
      </c>
      <c r="H35" s="11">
        <v>12.4</v>
      </c>
      <c r="I35" s="11">
        <v>12.3</v>
      </c>
      <c r="J35" s="11">
        <v>11.9</v>
      </c>
      <c r="K35" s="11">
        <v>11.8</v>
      </c>
      <c r="L35" s="11">
        <v>11.8</v>
      </c>
      <c r="M35" s="11">
        <v>11.8</v>
      </c>
      <c r="N35" s="11">
        <v>11.7</v>
      </c>
      <c r="O35" s="11">
        <v>12</v>
      </c>
      <c r="P35" s="16">
        <f>SUM(F35:H35)</f>
        <v>36</v>
      </c>
      <c r="Q35" s="16">
        <f>SUM(I35:L35)</f>
        <v>47.8</v>
      </c>
      <c r="R35" s="16">
        <f>SUM(M35:O35)</f>
        <v>35.5</v>
      </c>
      <c r="S35" s="17">
        <f>SUM(F35:J35)</f>
        <v>60.199999999999996</v>
      </c>
      <c r="T35" s="17">
        <f>SUM(K35:O35)</f>
        <v>59.100000000000009</v>
      </c>
      <c r="U35" s="12" t="s">
        <v>176</v>
      </c>
      <c r="V35" s="12" t="s">
        <v>168</v>
      </c>
      <c r="W35" s="14" t="s">
        <v>201</v>
      </c>
      <c r="X35" s="14" t="s">
        <v>221</v>
      </c>
      <c r="Y35" s="14" t="s">
        <v>218</v>
      </c>
      <c r="Z35" s="14" t="s">
        <v>175</v>
      </c>
      <c r="AA35" s="13">
        <v>14.4</v>
      </c>
      <c r="AB35" s="13">
        <v>15.3</v>
      </c>
      <c r="AC35" s="13">
        <v>9.5</v>
      </c>
      <c r="AD35" s="12" t="s">
        <v>210</v>
      </c>
      <c r="AE35" s="13">
        <v>-1.3</v>
      </c>
      <c r="AF35" s="13">
        <v>-0.2</v>
      </c>
      <c r="AG35" s="13">
        <v>0.6</v>
      </c>
      <c r="AH35" s="13">
        <v>-2.1</v>
      </c>
      <c r="AI35" s="13"/>
      <c r="AJ35" s="12" t="s">
        <v>171</v>
      </c>
      <c r="AK35" s="12" t="s">
        <v>171</v>
      </c>
      <c r="AL35" s="12" t="s">
        <v>166</v>
      </c>
      <c r="AM35" s="9"/>
      <c r="AN35" s="9" t="s">
        <v>1323</v>
      </c>
      <c r="AO35" s="21" t="s">
        <v>1324</v>
      </c>
    </row>
    <row r="36" spans="1:41" s="6" customFormat="1">
      <c r="A36" s="7">
        <v>45556</v>
      </c>
      <c r="B36" s="8" t="s">
        <v>111</v>
      </c>
      <c r="C36" s="9" t="s">
        <v>167</v>
      </c>
      <c r="D36" s="10">
        <v>8.2708333333333328E-2</v>
      </c>
      <c r="E36" s="9" t="s">
        <v>1347</v>
      </c>
      <c r="F36" s="11">
        <v>12.4</v>
      </c>
      <c r="G36" s="11">
        <v>10.7</v>
      </c>
      <c r="H36" s="11">
        <v>12.4</v>
      </c>
      <c r="I36" s="11">
        <v>12.6</v>
      </c>
      <c r="J36" s="11">
        <v>12.8</v>
      </c>
      <c r="K36" s="11">
        <v>12.3</v>
      </c>
      <c r="L36" s="11">
        <v>12.1</v>
      </c>
      <c r="M36" s="11">
        <v>11.5</v>
      </c>
      <c r="N36" s="11">
        <v>11.2</v>
      </c>
      <c r="O36" s="11">
        <v>11.6</v>
      </c>
      <c r="P36" s="16">
        <f>SUM(F36:H36)</f>
        <v>35.5</v>
      </c>
      <c r="Q36" s="16">
        <f>SUM(I36:L36)</f>
        <v>49.800000000000004</v>
      </c>
      <c r="R36" s="16">
        <f>SUM(M36:O36)</f>
        <v>34.299999999999997</v>
      </c>
      <c r="S36" s="17">
        <f>SUM(F36:J36)</f>
        <v>60.900000000000006</v>
      </c>
      <c r="T36" s="17">
        <f>SUM(K36:O36)</f>
        <v>58.699999999999996</v>
      </c>
      <c r="U36" s="12" t="s">
        <v>176</v>
      </c>
      <c r="V36" s="12" t="s">
        <v>222</v>
      </c>
      <c r="W36" s="14" t="s">
        <v>200</v>
      </c>
      <c r="X36" s="14" t="s">
        <v>201</v>
      </c>
      <c r="Y36" s="14" t="s">
        <v>203</v>
      </c>
      <c r="Z36" s="14" t="s">
        <v>175</v>
      </c>
      <c r="AA36" s="13">
        <v>12.9</v>
      </c>
      <c r="AB36" s="13">
        <v>14.1</v>
      </c>
      <c r="AC36" s="13">
        <v>10.199999999999999</v>
      </c>
      <c r="AD36" s="12" t="s">
        <v>176</v>
      </c>
      <c r="AE36" s="13">
        <v>-1.7</v>
      </c>
      <c r="AF36" s="13">
        <v>-0.8</v>
      </c>
      <c r="AG36" s="13">
        <v>0.7</v>
      </c>
      <c r="AH36" s="13">
        <v>-3.2</v>
      </c>
      <c r="AI36" s="13"/>
      <c r="AJ36" s="12" t="s">
        <v>171</v>
      </c>
      <c r="AK36" s="12" t="s">
        <v>171</v>
      </c>
      <c r="AL36" s="12" t="s">
        <v>165</v>
      </c>
      <c r="AM36" s="9" t="s">
        <v>443</v>
      </c>
      <c r="AN36" s="9" t="s">
        <v>1345</v>
      </c>
      <c r="AO36" s="21" t="s">
        <v>1346</v>
      </c>
    </row>
    <row r="37" spans="1:41" s="6" customFormat="1">
      <c r="A37" s="7">
        <v>45563</v>
      </c>
      <c r="B37" s="8" t="s">
        <v>1135</v>
      </c>
      <c r="C37" s="9" t="s">
        <v>167</v>
      </c>
      <c r="D37" s="10">
        <v>8.4745370370370374E-2</v>
      </c>
      <c r="E37" s="9" t="s">
        <v>1409</v>
      </c>
      <c r="F37" s="11">
        <v>12.7</v>
      </c>
      <c r="G37" s="11">
        <v>10.9</v>
      </c>
      <c r="H37" s="11">
        <v>12.9</v>
      </c>
      <c r="I37" s="11">
        <v>12.9</v>
      </c>
      <c r="J37" s="11">
        <v>12.9</v>
      </c>
      <c r="K37" s="11">
        <v>11.5</v>
      </c>
      <c r="L37" s="11">
        <v>11.8</v>
      </c>
      <c r="M37" s="11">
        <v>12</v>
      </c>
      <c r="N37" s="11">
        <v>12.2</v>
      </c>
      <c r="O37" s="11">
        <v>12.4</v>
      </c>
      <c r="P37" s="16">
        <f t="shared" ref="P37:P39" si="5">SUM(F37:H37)</f>
        <v>36.5</v>
      </c>
      <c r="Q37" s="16">
        <f t="shared" ref="Q37:Q39" si="6">SUM(I37:L37)</f>
        <v>49.099999999999994</v>
      </c>
      <c r="R37" s="16">
        <f t="shared" ref="R37:R39" si="7">SUM(M37:O37)</f>
        <v>36.6</v>
      </c>
      <c r="S37" s="17">
        <f t="shared" ref="S37:S39" si="8">SUM(F37:J37)</f>
        <v>62.3</v>
      </c>
      <c r="T37" s="17">
        <f t="shared" ref="T37:T39" si="9">SUM(K37:O37)</f>
        <v>59.9</v>
      </c>
      <c r="U37" s="12" t="s">
        <v>176</v>
      </c>
      <c r="V37" s="12" t="s">
        <v>168</v>
      </c>
      <c r="W37" s="14" t="s">
        <v>1183</v>
      </c>
      <c r="X37" s="14" t="s">
        <v>245</v>
      </c>
      <c r="Y37" s="14" t="s">
        <v>209</v>
      </c>
      <c r="Z37" s="14" t="s">
        <v>175</v>
      </c>
      <c r="AA37" s="13">
        <v>13.5</v>
      </c>
      <c r="AB37" s="13">
        <v>14.5</v>
      </c>
      <c r="AC37" s="13">
        <v>9.4</v>
      </c>
      <c r="AD37" s="12" t="s">
        <v>175</v>
      </c>
      <c r="AE37" s="13">
        <v>-0.2</v>
      </c>
      <c r="AF37" s="13">
        <v>-0.1</v>
      </c>
      <c r="AG37" s="13">
        <v>0.8</v>
      </c>
      <c r="AH37" s="13">
        <v>-1.1000000000000001</v>
      </c>
      <c r="AI37" s="13"/>
      <c r="AJ37" s="12" t="s">
        <v>171</v>
      </c>
      <c r="AK37" s="12" t="s">
        <v>280</v>
      </c>
      <c r="AL37" s="12" t="s">
        <v>175</v>
      </c>
      <c r="AM37" s="9"/>
      <c r="AN37" s="9" t="s">
        <v>1407</v>
      </c>
      <c r="AO37" s="21" t="s">
        <v>1408</v>
      </c>
    </row>
    <row r="38" spans="1:41" s="6" customFormat="1">
      <c r="A38" s="7">
        <v>45563</v>
      </c>
      <c r="B38" s="8" t="s">
        <v>1327</v>
      </c>
      <c r="C38" s="9" t="s">
        <v>167</v>
      </c>
      <c r="D38" s="10">
        <v>8.4814814814814815E-2</v>
      </c>
      <c r="E38" s="9" t="s">
        <v>1401</v>
      </c>
      <c r="F38" s="11">
        <v>12.8</v>
      </c>
      <c r="G38" s="11">
        <v>10.7</v>
      </c>
      <c r="H38" s="11">
        <v>12.8</v>
      </c>
      <c r="I38" s="11">
        <v>12.9</v>
      </c>
      <c r="J38" s="11">
        <v>12.9</v>
      </c>
      <c r="K38" s="11">
        <v>12.8</v>
      </c>
      <c r="L38" s="11">
        <v>12.6</v>
      </c>
      <c r="M38" s="11">
        <v>12</v>
      </c>
      <c r="N38" s="11">
        <v>11.8</v>
      </c>
      <c r="O38" s="11">
        <v>11.5</v>
      </c>
      <c r="P38" s="16">
        <f t="shared" si="5"/>
        <v>36.299999999999997</v>
      </c>
      <c r="Q38" s="16">
        <f t="shared" si="6"/>
        <v>51.2</v>
      </c>
      <c r="R38" s="16">
        <f t="shared" si="7"/>
        <v>35.299999999999997</v>
      </c>
      <c r="S38" s="17">
        <f t="shared" si="8"/>
        <v>62.099999999999994</v>
      </c>
      <c r="T38" s="17">
        <f t="shared" si="9"/>
        <v>60.7</v>
      </c>
      <c r="U38" s="12" t="s">
        <v>170</v>
      </c>
      <c r="V38" s="12" t="s">
        <v>222</v>
      </c>
      <c r="W38" s="14" t="s">
        <v>450</v>
      </c>
      <c r="X38" s="14" t="s">
        <v>218</v>
      </c>
      <c r="Y38" s="14" t="s">
        <v>251</v>
      </c>
      <c r="Z38" s="14" t="s">
        <v>175</v>
      </c>
      <c r="AA38" s="13">
        <v>13.5</v>
      </c>
      <c r="AB38" s="13">
        <v>14.5</v>
      </c>
      <c r="AC38" s="13">
        <v>9.4</v>
      </c>
      <c r="AD38" s="12" t="s">
        <v>175</v>
      </c>
      <c r="AE38" s="13">
        <v>1.7</v>
      </c>
      <c r="AF38" s="13">
        <v>-0.8</v>
      </c>
      <c r="AG38" s="13">
        <v>2.2000000000000002</v>
      </c>
      <c r="AH38" s="13">
        <v>-1.3</v>
      </c>
      <c r="AI38" s="13"/>
      <c r="AJ38" s="12" t="s">
        <v>286</v>
      </c>
      <c r="AK38" s="12" t="s">
        <v>171</v>
      </c>
      <c r="AL38" s="12" t="s">
        <v>165</v>
      </c>
      <c r="AM38" s="9"/>
      <c r="AN38" s="9" t="s">
        <v>1424</v>
      </c>
      <c r="AO38" s="21" t="s">
        <v>1425</v>
      </c>
    </row>
    <row r="39" spans="1:41" s="6" customFormat="1">
      <c r="A39" s="7">
        <v>45564</v>
      </c>
      <c r="B39" s="8" t="s">
        <v>1136</v>
      </c>
      <c r="C39" s="9" t="s">
        <v>167</v>
      </c>
      <c r="D39" s="10">
        <v>8.5428240740740735E-2</v>
      </c>
      <c r="E39" s="9" t="s">
        <v>1435</v>
      </c>
      <c r="F39" s="11">
        <v>13.2</v>
      </c>
      <c r="G39" s="11">
        <v>11.3</v>
      </c>
      <c r="H39" s="11">
        <v>13.3</v>
      </c>
      <c r="I39" s="11">
        <v>12.7</v>
      </c>
      <c r="J39" s="11">
        <v>12.5</v>
      </c>
      <c r="K39" s="11">
        <v>12.5</v>
      </c>
      <c r="L39" s="11">
        <v>12.2</v>
      </c>
      <c r="M39" s="11">
        <v>12.2</v>
      </c>
      <c r="N39" s="11">
        <v>11.8</v>
      </c>
      <c r="O39" s="11">
        <v>11.4</v>
      </c>
      <c r="P39" s="16">
        <f t="shared" si="5"/>
        <v>37.799999999999997</v>
      </c>
      <c r="Q39" s="16">
        <f t="shared" si="6"/>
        <v>49.900000000000006</v>
      </c>
      <c r="R39" s="16">
        <f t="shared" si="7"/>
        <v>35.4</v>
      </c>
      <c r="S39" s="17">
        <f t="shared" si="8"/>
        <v>63</v>
      </c>
      <c r="T39" s="17">
        <f t="shared" si="9"/>
        <v>60.1</v>
      </c>
      <c r="U39" s="12" t="s">
        <v>170</v>
      </c>
      <c r="V39" s="12" t="s">
        <v>222</v>
      </c>
      <c r="W39" s="14" t="s">
        <v>205</v>
      </c>
      <c r="X39" s="14" t="s">
        <v>356</v>
      </c>
      <c r="Y39" s="14" t="s">
        <v>209</v>
      </c>
      <c r="Z39" s="14" t="s">
        <v>175</v>
      </c>
      <c r="AA39" s="13">
        <v>13.7</v>
      </c>
      <c r="AB39" s="13">
        <v>14.1</v>
      </c>
      <c r="AC39" s="13">
        <v>10.1</v>
      </c>
      <c r="AD39" s="12" t="s">
        <v>175</v>
      </c>
      <c r="AE39" s="13">
        <v>0.4</v>
      </c>
      <c r="AF39" s="13">
        <v>-0.6</v>
      </c>
      <c r="AG39" s="13">
        <v>1.4</v>
      </c>
      <c r="AH39" s="13">
        <v>-1.6</v>
      </c>
      <c r="AI39" s="13"/>
      <c r="AJ39" s="12" t="s">
        <v>286</v>
      </c>
      <c r="AK39" s="12" t="s">
        <v>280</v>
      </c>
      <c r="AL39" s="12" t="s">
        <v>165</v>
      </c>
      <c r="AM39" s="9"/>
      <c r="AN39" s="9" t="s">
        <v>1448</v>
      </c>
      <c r="AO39" s="21" t="s">
        <v>1459</v>
      </c>
    </row>
    <row r="40" spans="1:41" s="6" customFormat="1">
      <c r="A40" s="7">
        <v>45626</v>
      </c>
      <c r="B40" s="8" t="s">
        <v>1135</v>
      </c>
      <c r="C40" s="9" t="s">
        <v>167</v>
      </c>
      <c r="D40" s="10">
        <v>8.4733796296296293E-2</v>
      </c>
      <c r="E40" s="9" t="s">
        <v>1478</v>
      </c>
      <c r="F40" s="11">
        <v>13</v>
      </c>
      <c r="G40" s="11">
        <v>11.7</v>
      </c>
      <c r="H40" s="11">
        <v>12.4</v>
      </c>
      <c r="I40" s="11">
        <v>13</v>
      </c>
      <c r="J40" s="11">
        <v>12.8</v>
      </c>
      <c r="K40" s="11">
        <v>12.1</v>
      </c>
      <c r="L40" s="11">
        <v>12.4</v>
      </c>
      <c r="M40" s="11">
        <v>12.1</v>
      </c>
      <c r="N40" s="11">
        <v>11.3</v>
      </c>
      <c r="O40" s="11">
        <v>11.3</v>
      </c>
      <c r="P40" s="16">
        <f t="shared" ref="P40:P42" si="10">SUM(F40:H40)</f>
        <v>37.1</v>
      </c>
      <c r="Q40" s="16">
        <f t="shared" ref="Q40:Q42" si="11">SUM(I40:L40)</f>
        <v>50.3</v>
      </c>
      <c r="R40" s="16">
        <f t="shared" ref="R40:R42" si="12">SUM(M40:O40)</f>
        <v>34.700000000000003</v>
      </c>
      <c r="S40" s="17">
        <f t="shared" ref="S40:S42" si="13">SUM(F40:J40)</f>
        <v>62.900000000000006</v>
      </c>
      <c r="T40" s="17">
        <f t="shared" ref="T40:T42" si="14">SUM(K40:O40)</f>
        <v>59.2</v>
      </c>
      <c r="U40" s="12" t="s">
        <v>170</v>
      </c>
      <c r="V40" s="12" t="s">
        <v>222</v>
      </c>
      <c r="W40" s="14" t="s">
        <v>1238</v>
      </c>
      <c r="X40" s="14" t="s">
        <v>201</v>
      </c>
      <c r="Y40" s="14" t="s">
        <v>353</v>
      </c>
      <c r="Z40" s="14" t="s">
        <v>210</v>
      </c>
      <c r="AA40" s="13">
        <v>11.4</v>
      </c>
      <c r="AB40" s="13">
        <v>10.3</v>
      </c>
      <c r="AC40" s="13">
        <v>10</v>
      </c>
      <c r="AD40" s="12" t="s">
        <v>210</v>
      </c>
      <c r="AE40" s="13">
        <v>-0.1</v>
      </c>
      <c r="AF40" s="13">
        <v>-0.8</v>
      </c>
      <c r="AG40" s="13">
        <v>1.6</v>
      </c>
      <c r="AH40" s="13">
        <v>-2.5</v>
      </c>
      <c r="AI40" s="13"/>
      <c r="AJ40" s="12" t="s">
        <v>286</v>
      </c>
      <c r="AK40" s="12" t="s">
        <v>171</v>
      </c>
      <c r="AL40" s="12" t="s">
        <v>166</v>
      </c>
      <c r="AM40" s="9"/>
      <c r="AN40" s="9" t="s">
        <v>1476</v>
      </c>
      <c r="AO40" s="21" t="s">
        <v>1477</v>
      </c>
    </row>
    <row r="41" spans="1:41" s="6" customFormat="1">
      <c r="A41" s="7">
        <v>45626</v>
      </c>
      <c r="B41" s="8" t="s">
        <v>1137</v>
      </c>
      <c r="C41" s="9" t="s">
        <v>167</v>
      </c>
      <c r="D41" s="10">
        <v>8.2037037037037033E-2</v>
      </c>
      <c r="E41" s="9" t="s">
        <v>1491</v>
      </c>
      <c r="F41" s="11">
        <v>12.2</v>
      </c>
      <c r="G41" s="11">
        <v>10.4</v>
      </c>
      <c r="H41" s="11">
        <v>11.7</v>
      </c>
      <c r="I41" s="11">
        <v>12.8</v>
      </c>
      <c r="J41" s="11">
        <v>12.3</v>
      </c>
      <c r="K41" s="11">
        <v>11.9</v>
      </c>
      <c r="L41" s="11">
        <v>12.2</v>
      </c>
      <c r="M41" s="11">
        <v>12</v>
      </c>
      <c r="N41" s="11">
        <v>11.7</v>
      </c>
      <c r="O41" s="11">
        <v>11.6</v>
      </c>
      <c r="P41" s="16">
        <f t="shared" si="10"/>
        <v>34.299999999999997</v>
      </c>
      <c r="Q41" s="16">
        <f t="shared" si="11"/>
        <v>49.2</v>
      </c>
      <c r="R41" s="16">
        <f t="shared" si="12"/>
        <v>35.299999999999997</v>
      </c>
      <c r="S41" s="17">
        <f t="shared" si="13"/>
        <v>59.399999999999991</v>
      </c>
      <c r="T41" s="17">
        <f t="shared" si="14"/>
        <v>59.4</v>
      </c>
      <c r="U41" s="12" t="s">
        <v>185</v>
      </c>
      <c r="V41" s="12" t="s">
        <v>168</v>
      </c>
      <c r="W41" s="14" t="s">
        <v>353</v>
      </c>
      <c r="X41" s="14" t="s">
        <v>193</v>
      </c>
      <c r="Y41" s="14" t="s">
        <v>568</v>
      </c>
      <c r="Z41" s="14" t="s">
        <v>210</v>
      </c>
      <c r="AA41" s="13">
        <v>11.4</v>
      </c>
      <c r="AB41" s="13">
        <v>10.3</v>
      </c>
      <c r="AC41" s="13">
        <v>10</v>
      </c>
      <c r="AD41" s="12" t="s">
        <v>210</v>
      </c>
      <c r="AE41" s="13">
        <v>-2.6</v>
      </c>
      <c r="AF41" s="13">
        <v>-0.3</v>
      </c>
      <c r="AG41" s="13">
        <v>-0.4</v>
      </c>
      <c r="AH41" s="13">
        <v>-2.5</v>
      </c>
      <c r="AI41" s="13"/>
      <c r="AJ41" s="12" t="s">
        <v>284</v>
      </c>
      <c r="AK41" s="12" t="s">
        <v>284</v>
      </c>
      <c r="AL41" s="12" t="s">
        <v>165</v>
      </c>
      <c r="AM41" s="9"/>
      <c r="AN41" s="9" t="s">
        <v>1492</v>
      </c>
      <c r="AO41" s="21" t="s">
        <v>1493</v>
      </c>
    </row>
    <row r="42" spans="1:41" s="6" customFormat="1">
      <c r="A42" s="7">
        <v>45627</v>
      </c>
      <c r="B42" s="8" t="s">
        <v>1136</v>
      </c>
      <c r="C42" s="9" t="s">
        <v>167</v>
      </c>
      <c r="D42" s="10">
        <v>8.4039351851851851E-2</v>
      </c>
      <c r="E42" s="9" t="s">
        <v>1513</v>
      </c>
      <c r="F42" s="11">
        <v>12.8</v>
      </c>
      <c r="G42" s="11">
        <v>10.9</v>
      </c>
      <c r="H42" s="11">
        <v>12.4</v>
      </c>
      <c r="I42" s="11">
        <v>13</v>
      </c>
      <c r="J42" s="11">
        <v>13</v>
      </c>
      <c r="K42" s="11">
        <v>12.4</v>
      </c>
      <c r="L42" s="11">
        <v>12.3</v>
      </c>
      <c r="M42" s="11">
        <v>11.6</v>
      </c>
      <c r="N42" s="11">
        <v>11.3</v>
      </c>
      <c r="O42" s="11">
        <v>11.4</v>
      </c>
      <c r="P42" s="16">
        <f t="shared" si="10"/>
        <v>36.1</v>
      </c>
      <c r="Q42" s="16">
        <f t="shared" si="11"/>
        <v>50.7</v>
      </c>
      <c r="R42" s="16">
        <f t="shared" si="12"/>
        <v>34.299999999999997</v>
      </c>
      <c r="S42" s="17">
        <f t="shared" si="13"/>
        <v>62.1</v>
      </c>
      <c r="T42" s="17">
        <f t="shared" si="14"/>
        <v>59.000000000000007</v>
      </c>
      <c r="U42" s="12" t="s">
        <v>176</v>
      </c>
      <c r="V42" s="12" t="s">
        <v>222</v>
      </c>
      <c r="W42" s="14" t="s">
        <v>178</v>
      </c>
      <c r="X42" s="14" t="s">
        <v>353</v>
      </c>
      <c r="Y42" s="14" t="s">
        <v>1514</v>
      </c>
      <c r="Z42" s="14" t="s">
        <v>210</v>
      </c>
      <c r="AA42" s="13">
        <v>11.2</v>
      </c>
      <c r="AB42" s="13">
        <v>10.4</v>
      </c>
      <c r="AC42" s="13">
        <v>9.6</v>
      </c>
      <c r="AD42" s="12" t="s">
        <v>210</v>
      </c>
      <c r="AE42" s="13">
        <v>-1.4</v>
      </c>
      <c r="AF42" s="13">
        <v>-0.9</v>
      </c>
      <c r="AG42" s="13">
        <v>0.2</v>
      </c>
      <c r="AH42" s="13">
        <v>-2.5</v>
      </c>
      <c r="AI42" s="13"/>
      <c r="AJ42" s="12" t="s">
        <v>280</v>
      </c>
      <c r="AK42" s="12" t="s">
        <v>280</v>
      </c>
      <c r="AL42" s="12" t="s">
        <v>165</v>
      </c>
      <c r="AM42" s="9"/>
      <c r="AN42" s="9" t="s">
        <v>1528</v>
      </c>
      <c r="AO42" s="21" t="s">
        <v>1529</v>
      </c>
    </row>
    <row r="43" spans="1:41" s="6" customFormat="1">
      <c r="A43" s="7">
        <v>45633</v>
      </c>
      <c r="B43" s="8" t="s">
        <v>1135</v>
      </c>
      <c r="C43" s="9" t="s">
        <v>167</v>
      </c>
      <c r="D43" s="10">
        <v>8.4062499999999998E-2</v>
      </c>
      <c r="E43" s="9" t="s">
        <v>1548</v>
      </c>
      <c r="F43" s="11">
        <v>12.7</v>
      </c>
      <c r="G43" s="11">
        <v>10.9</v>
      </c>
      <c r="H43" s="11">
        <v>12.1</v>
      </c>
      <c r="I43" s="11">
        <v>12.6</v>
      </c>
      <c r="J43" s="11">
        <v>12.6</v>
      </c>
      <c r="K43" s="11">
        <v>12.2</v>
      </c>
      <c r="L43" s="11">
        <v>12.1</v>
      </c>
      <c r="M43" s="11">
        <v>12</v>
      </c>
      <c r="N43" s="11">
        <v>12.3</v>
      </c>
      <c r="O43" s="11">
        <v>11.8</v>
      </c>
      <c r="P43" s="16">
        <f t="shared" ref="P43:P44" si="15">SUM(F43:H43)</f>
        <v>35.700000000000003</v>
      </c>
      <c r="Q43" s="16">
        <f t="shared" ref="Q43:Q44" si="16">SUM(I43:L43)</f>
        <v>49.5</v>
      </c>
      <c r="R43" s="16">
        <f t="shared" ref="R43:R44" si="17">SUM(M43:O43)</f>
        <v>36.1</v>
      </c>
      <c r="S43" s="17">
        <f t="shared" ref="S43:S44" si="18">SUM(F43:J43)</f>
        <v>60.900000000000006</v>
      </c>
      <c r="T43" s="17">
        <f t="shared" ref="T43:T44" si="19">SUM(K43:O43)</f>
        <v>60.399999999999991</v>
      </c>
      <c r="U43" s="12" t="s">
        <v>185</v>
      </c>
      <c r="V43" s="12" t="s">
        <v>168</v>
      </c>
      <c r="W43" s="14" t="s">
        <v>1412</v>
      </c>
      <c r="X43" s="14" t="s">
        <v>239</v>
      </c>
      <c r="Y43" s="14" t="s">
        <v>390</v>
      </c>
      <c r="Z43" s="14" t="s">
        <v>210</v>
      </c>
      <c r="AA43" s="13">
        <v>12.2</v>
      </c>
      <c r="AB43" s="13">
        <v>12.9</v>
      </c>
      <c r="AC43" s="13">
        <v>9.8000000000000007</v>
      </c>
      <c r="AD43" s="12" t="s">
        <v>210</v>
      </c>
      <c r="AE43" s="13">
        <v>-0.9</v>
      </c>
      <c r="AF43" s="13" t="s">
        <v>282</v>
      </c>
      <c r="AG43" s="13">
        <v>1.3</v>
      </c>
      <c r="AH43" s="13">
        <v>-2.2000000000000002</v>
      </c>
      <c r="AI43" s="13"/>
      <c r="AJ43" s="12" t="s">
        <v>172</v>
      </c>
      <c r="AK43" s="12" t="s">
        <v>171</v>
      </c>
      <c r="AL43" s="12" t="s">
        <v>166</v>
      </c>
      <c r="AM43" s="9"/>
      <c r="AN43" s="9" t="s">
        <v>1572</v>
      </c>
      <c r="AO43" s="21" t="s">
        <v>1573</v>
      </c>
    </row>
    <row r="44" spans="1:41" s="6" customFormat="1">
      <c r="A44" s="7">
        <v>45634</v>
      </c>
      <c r="B44" s="27" t="s">
        <v>108</v>
      </c>
      <c r="C44" s="9" t="s">
        <v>167</v>
      </c>
      <c r="D44" s="10">
        <v>8.2743055555555556E-2</v>
      </c>
      <c r="E44" s="9" t="s">
        <v>455</v>
      </c>
      <c r="F44" s="11">
        <v>12.7</v>
      </c>
      <c r="G44" s="11">
        <v>11.2</v>
      </c>
      <c r="H44" s="11">
        <v>12.3</v>
      </c>
      <c r="I44" s="11">
        <v>12.3</v>
      </c>
      <c r="J44" s="11">
        <v>11.8</v>
      </c>
      <c r="K44" s="11">
        <v>11.7</v>
      </c>
      <c r="L44" s="11">
        <v>11.9</v>
      </c>
      <c r="M44" s="11">
        <v>11.8</v>
      </c>
      <c r="N44" s="11">
        <v>11.8</v>
      </c>
      <c r="O44" s="11">
        <v>12.4</v>
      </c>
      <c r="P44" s="16">
        <f t="shared" si="15"/>
        <v>36.200000000000003</v>
      </c>
      <c r="Q44" s="16">
        <f t="shared" si="16"/>
        <v>47.699999999999996</v>
      </c>
      <c r="R44" s="16">
        <f t="shared" si="17"/>
        <v>36</v>
      </c>
      <c r="S44" s="17">
        <f t="shared" si="18"/>
        <v>60.3</v>
      </c>
      <c r="T44" s="17">
        <f t="shared" si="19"/>
        <v>59.6</v>
      </c>
      <c r="U44" s="12" t="s">
        <v>185</v>
      </c>
      <c r="V44" s="12" t="s">
        <v>168</v>
      </c>
      <c r="W44" s="14" t="s">
        <v>247</v>
      </c>
      <c r="X44" s="14" t="s">
        <v>203</v>
      </c>
      <c r="Y44" s="14" t="s">
        <v>218</v>
      </c>
      <c r="Z44" s="14" t="s">
        <v>210</v>
      </c>
      <c r="AA44" s="13">
        <v>12.3</v>
      </c>
      <c r="AB44" s="13">
        <v>12.4</v>
      </c>
      <c r="AC44" s="13">
        <v>9.6</v>
      </c>
      <c r="AD44" s="12" t="s">
        <v>210</v>
      </c>
      <c r="AE44" s="13">
        <v>-0.7</v>
      </c>
      <c r="AF44" s="13" t="s">
        <v>282</v>
      </c>
      <c r="AG44" s="13">
        <v>1.3</v>
      </c>
      <c r="AH44" s="13">
        <v>-2</v>
      </c>
      <c r="AI44" s="13"/>
      <c r="AJ44" s="12" t="s">
        <v>172</v>
      </c>
      <c r="AK44" s="12" t="s">
        <v>171</v>
      </c>
      <c r="AL44" s="12" t="s">
        <v>166</v>
      </c>
      <c r="AM44" s="9"/>
      <c r="AN44" s="9" t="s">
        <v>1606</v>
      </c>
      <c r="AO44" s="21" t="s">
        <v>1607</v>
      </c>
    </row>
    <row r="45" spans="1:41" s="6" customFormat="1">
      <c r="A45" s="7">
        <v>45640</v>
      </c>
      <c r="B45" s="8" t="s">
        <v>1136</v>
      </c>
      <c r="C45" s="9" t="s">
        <v>167</v>
      </c>
      <c r="D45" s="10">
        <v>8.4027777777777785E-2</v>
      </c>
      <c r="E45" s="9" t="s">
        <v>1618</v>
      </c>
      <c r="F45" s="11">
        <v>12.8</v>
      </c>
      <c r="G45" s="11">
        <v>11.3</v>
      </c>
      <c r="H45" s="11">
        <v>12.4</v>
      </c>
      <c r="I45" s="11">
        <v>12.8</v>
      </c>
      <c r="J45" s="11">
        <v>12.7</v>
      </c>
      <c r="K45" s="11">
        <v>12.2</v>
      </c>
      <c r="L45" s="11">
        <v>11.8</v>
      </c>
      <c r="M45" s="11">
        <v>11.9</v>
      </c>
      <c r="N45" s="11">
        <v>11.4</v>
      </c>
      <c r="O45" s="11">
        <v>11.7</v>
      </c>
      <c r="P45" s="16">
        <f t="shared" ref="P45:P46" si="20">SUM(F45:H45)</f>
        <v>36.5</v>
      </c>
      <c r="Q45" s="16">
        <f t="shared" ref="Q45:Q46" si="21">SUM(I45:L45)</f>
        <v>49.5</v>
      </c>
      <c r="R45" s="16">
        <f t="shared" ref="R45:R46" si="22">SUM(M45:O45)</f>
        <v>35</v>
      </c>
      <c r="S45" s="17">
        <f t="shared" ref="S45:S46" si="23">SUM(F45:J45)</f>
        <v>62</v>
      </c>
      <c r="T45" s="17">
        <f t="shared" ref="T45:T46" si="24">SUM(K45:O45)</f>
        <v>59</v>
      </c>
      <c r="U45" s="12" t="s">
        <v>176</v>
      </c>
      <c r="V45" s="12" t="s">
        <v>222</v>
      </c>
      <c r="W45" s="14" t="s">
        <v>456</v>
      </c>
      <c r="X45" s="14" t="s">
        <v>193</v>
      </c>
      <c r="Y45" s="14" t="s">
        <v>251</v>
      </c>
      <c r="Z45" s="14" t="s">
        <v>210</v>
      </c>
      <c r="AA45" s="13">
        <v>12.6</v>
      </c>
      <c r="AB45" s="13">
        <v>12.7</v>
      </c>
      <c r="AC45" s="13">
        <v>10.199999999999999</v>
      </c>
      <c r="AD45" s="12" t="s">
        <v>210</v>
      </c>
      <c r="AE45" s="13">
        <v>-1.5</v>
      </c>
      <c r="AF45" s="13">
        <v>-0.5</v>
      </c>
      <c r="AG45" s="13">
        <v>-0.2</v>
      </c>
      <c r="AH45" s="13">
        <v>-1.8</v>
      </c>
      <c r="AI45" s="13"/>
      <c r="AJ45" s="12" t="s">
        <v>280</v>
      </c>
      <c r="AK45" s="12" t="s">
        <v>280</v>
      </c>
      <c r="AL45" s="12" t="s">
        <v>165</v>
      </c>
      <c r="AM45" s="9"/>
      <c r="AN45" s="9" t="s">
        <v>1642</v>
      </c>
      <c r="AO45" s="21" t="s">
        <v>1643</v>
      </c>
    </row>
    <row r="46" spans="1:41" s="6" customFormat="1">
      <c r="A46" s="7">
        <v>45641</v>
      </c>
      <c r="B46" s="8" t="s">
        <v>1135</v>
      </c>
      <c r="C46" s="9" t="s">
        <v>167</v>
      </c>
      <c r="D46" s="10">
        <v>8.2719907407407409E-2</v>
      </c>
      <c r="E46" s="9" t="s">
        <v>1629</v>
      </c>
      <c r="F46" s="11">
        <v>12.7</v>
      </c>
      <c r="G46" s="11">
        <v>11</v>
      </c>
      <c r="H46" s="11">
        <v>12.1</v>
      </c>
      <c r="I46" s="11">
        <v>12.5</v>
      </c>
      <c r="J46" s="11">
        <v>12.3</v>
      </c>
      <c r="K46" s="11">
        <v>11.6</v>
      </c>
      <c r="L46" s="11">
        <v>12</v>
      </c>
      <c r="M46" s="11">
        <v>12.1</v>
      </c>
      <c r="N46" s="11">
        <v>11.9</v>
      </c>
      <c r="O46" s="11">
        <v>11.5</v>
      </c>
      <c r="P46" s="16">
        <f t="shared" si="20"/>
        <v>35.799999999999997</v>
      </c>
      <c r="Q46" s="16">
        <f t="shared" si="21"/>
        <v>48.4</v>
      </c>
      <c r="R46" s="16">
        <f t="shared" si="22"/>
        <v>35.5</v>
      </c>
      <c r="S46" s="17">
        <f t="shared" si="23"/>
        <v>60.599999999999994</v>
      </c>
      <c r="T46" s="17">
        <f t="shared" si="24"/>
        <v>59.1</v>
      </c>
      <c r="U46" s="12" t="s">
        <v>185</v>
      </c>
      <c r="V46" s="12" t="s">
        <v>168</v>
      </c>
      <c r="W46" s="14" t="s">
        <v>1180</v>
      </c>
      <c r="X46" s="14" t="s">
        <v>234</v>
      </c>
      <c r="Y46" s="14" t="s">
        <v>209</v>
      </c>
      <c r="Z46" s="14" t="s">
        <v>210</v>
      </c>
      <c r="AA46" s="13">
        <v>12.4</v>
      </c>
      <c r="AB46" s="13">
        <v>12</v>
      </c>
      <c r="AC46" s="13">
        <v>10</v>
      </c>
      <c r="AD46" s="12" t="s">
        <v>210</v>
      </c>
      <c r="AE46" s="13">
        <v>-2.5</v>
      </c>
      <c r="AF46" s="13">
        <v>-0.3</v>
      </c>
      <c r="AG46" s="13">
        <v>-0.8</v>
      </c>
      <c r="AH46" s="13">
        <v>-2</v>
      </c>
      <c r="AI46" s="13"/>
      <c r="AJ46" s="12" t="s">
        <v>284</v>
      </c>
      <c r="AK46" s="12" t="s">
        <v>280</v>
      </c>
      <c r="AL46" s="12" t="s">
        <v>165</v>
      </c>
      <c r="AM46" s="9"/>
      <c r="AN46" s="9" t="s">
        <v>1666</v>
      </c>
      <c r="AO46" s="21" t="s">
        <v>1667</v>
      </c>
    </row>
    <row r="47" spans="1:41" s="6" customFormat="1">
      <c r="A47" s="7">
        <v>45648</v>
      </c>
      <c r="B47" s="8" t="s">
        <v>1135</v>
      </c>
      <c r="C47" s="9" t="s">
        <v>167</v>
      </c>
      <c r="D47" s="10">
        <v>8.4062499999999998E-2</v>
      </c>
      <c r="E47" s="9" t="s">
        <v>1716</v>
      </c>
      <c r="F47" s="11">
        <v>12.9</v>
      </c>
      <c r="G47" s="11">
        <v>11</v>
      </c>
      <c r="H47" s="11">
        <v>12.5</v>
      </c>
      <c r="I47" s="11">
        <v>12.5</v>
      </c>
      <c r="J47" s="11">
        <v>12.2</v>
      </c>
      <c r="K47" s="11">
        <v>12</v>
      </c>
      <c r="L47" s="11">
        <v>12.1</v>
      </c>
      <c r="M47" s="11">
        <v>12</v>
      </c>
      <c r="N47" s="11">
        <v>11.9</v>
      </c>
      <c r="O47" s="11">
        <v>12.2</v>
      </c>
      <c r="P47" s="16">
        <f t="shared" ref="P47" si="25">SUM(F47:H47)</f>
        <v>36.4</v>
      </c>
      <c r="Q47" s="16">
        <f t="shared" ref="Q47" si="26">SUM(I47:L47)</f>
        <v>48.800000000000004</v>
      </c>
      <c r="R47" s="16">
        <f t="shared" ref="R47" si="27">SUM(M47:O47)</f>
        <v>36.099999999999994</v>
      </c>
      <c r="S47" s="17">
        <f t="shared" ref="S47" si="28">SUM(F47:J47)</f>
        <v>61.099999999999994</v>
      </c>
      <c r="T47" s="17">
        <f t="shared" ref="T47" si="29">SUM(K47:O47)</f>
        <v>60.2</v>
      </c>
      <c r="U47" s="12" t="s">
        <v>185</v>
      </c>
      <c r="V47" s="12" t="s">
        <v>168</v>
      </c>
      <c r="W47" s="14" t="s">
        <v>251</v>
      </c>
      <c r="X47" s="14" t="s">
        <v>247</v>
      </c>
      <c r="Y47" s="14" t="s">
        <v>225</v>
      </c>
      <c r="Z47" s="14" t="s">
        <v>210</v>
      </c>
      <c r="AA47" s="13">
        <v>12.4</v>
      </c>
      <c r="AB47" s="13">
        <v>13.3</v>
      </c>
      <c r="AC47" s="13">
        <v>10</v>
      </c>
      <c r="AD47" s="12" t="s">
        <v>210</v>
      </c>
      <c r="AE47" s="13">
        <v>-0.9</v>
      </c>
      <c r="AF47" s="13" t="s">
        <v>282</v>
      </c>
      <c r="AG47" s="13">
        <v>0.8</v>
      </c>
      <c r="AH47" s="13">
        <v>-1.7</v>
      </c>
      <c r="AI47" s="13"/>
      <c r="AJ47" s="12" t="s">
        <v>171</v>
      </c>
      <c r="AK47" s="12" t="s">
        <v>280</v>
      </c>
      <c r="AL47" s="12" t="s">
        <v>165</v>
      </c>
      <c r="AM47" s="9" t="s">
        <v>443</v>
      </c>
      <c r="AN47" s="9" t="s">
        <v>1727</v>
      </c>
      <c r="AO47" s="21" t="s">
        <v>1728</v>
      </c>
    </row>
    <row r="48" spans="1:41" s="6" customFormat="1">
      <c r="A48" s="7">
        <v>45654</v>
      </c>
      <c r="B48" s="8" t="s">
        <v>1136</v>
      </c>
      <c r="C48" s="9" t="s">
        <v>167</v>
      </c>
      <c r="D48" s="10">
        <v>8.5509259259259257E-2</v>
      </c>
      <c r="E48" s="9" t="s">
        <v>1747</v>
      </c>
      <c r="F48" s="11">
        <v>12.9</v>
      </c>
      <c r="G48" s="11">
        <v>11.1</v>
      </c>
      <c r="H48" s="11">
        <v>13</v>
      </c>
      <c r="I48" s="11">
        <v>13.1</v>
      </c>
      <c r="J48" s="11">
        <v>13.1</v>
      </c>
      <c r="K48" s="11">
        <v>12.5</v>
      </c>
      <c r="L48" s="11">
        <v>12.6</v>
      </c>
      <c r="M48" s="11">
        <v>12.1</v>
      </c>
      <c r="N48" s="11">
        <v>11.6</v>
      </c>
      <c r="O48" s="11">
        <v>11.8</v>
      </c>
      <c r="P48" s="16">
        <f t="shared" ref="P48:P49" si="30">SUM(F48:H48)</f>
        <v>37</v>
      </c>
      <c r="Q48" s="16">
        <f t="shared" ref="Q48:Q49" si="31">SUM(I48:L48)</f>
        <v>51.300000000000004</v>
      </c>
      <c r="R48" s="16">
        <f t="shared" ref="R48:R49" si="32">SUM(M48:O48)</f>
        <v>35.5</v>
      </c>
      <c r="S48" s="17">
        <f t="shared" ref="S48:S49" si="33">SUM(F48:J48)</f>
        <v>63.2</v>
      </c>
      <c r="T48" s="17">
        <f t="shared" ref="T48:T49" si="34">SUM(K48:O48)</f>
        <v>60.600000000000009</v>
      </c>
      <c r="U48" s="12" t="s">
        <v>170</v>
      </c>
      <c r="V48" s="12" t="s">
        <v>222</v>
      </c>
      <c r="W48" s="14" t="s">
        <v>456</v>
      </c>
      <c r="X48" s="14" t="s">
        <v>233</v>
      </c>
      <c r="Y48" s="14" t="s">
        <v>1183</v>
      </c>
      <c r="Z48" s="14" t="s">
        <v>210</v>
      </c>
      <c r="AA48" s="13">
        <v>12.5</v>
      </c>
      <c r="AB48" s="13">
        <v>12.6</v>
      </c>
      <c r="AC48" s="13">
        <v>9.5</v>
      </c>
      <c r="AD48" s="12" t="s">
        <v>175</v>
      </c>
      <c r="AE48" s="13">
        <v>1.3</v>
      </c>
      <c r="AF48" s="13">
        <v>-0.8</v>
      </c>
      <c r="AG48" s="13">
        <v>1.9</v>
      </c>
      <c r="AH48" s="13">
        <v>-1.4</v>
      </c>
      <c r="AI48" s="13"/>
      <c r="AJ48" s="12" t="s">
        <v>286</v>
      </c>
      <c r="AK48" s="12" t="s">
        <v>280</v>
      </c>
      <c r="AL48" s="12" t="s">
        <v>165</v>
      </c>
      <c r="AM48" s="9"/>
      <c r="AN48" s="9" t="s">
        <v>1761</v>
      </c>
      <c r="AO48" s="21" t="s">
        <v>1762</v>
      </c>
    </row>
    <row r="49" spans="1:41" s="6" customFormat="1">
      <c r="A49" s="7">
        <v>45654</v>
      </c>
      <c r="B49" s="8" t="s">
        <v>1327</v>
      </c>
      <c r="C49" s="9" t="s">
        <v>167</v>
      </c>
      <c r="D49" s="10">
        <v>8.3391203703703703E-2</v>
      </c>
      <c r="E49" s="46" t="s">
        <v>1776</v>
      </c>
      <c r="F49" s="11">
        <v>12.6</v>
      </c>
      <c r="G49" s="11">
        <v>11.1</v>
      </c>
      <c r="H49" s="11">
        <v>12.3</v>
      </c>
      <c r="I49" s="11">
        <v>12.7</v>
      </c>
      <c r="J49" s="11">
        <v>12.7</v>
      </c>
      <c r="K49" s="11">
        <v>12</v>
      </c>
      <c r="L49" s="11">
        <v>11.6</v>
      </c>
      <c r="M49" s="11">
        <v>11.7</v>
      </c>
      <c r="N49" s="11">
        <v>11.9</v>
      </c>
      <c r="O49" s="11">
        <v>11.9</v>
      </c>
      <c r="P49" s="16">
        <f t="shared" si="30"/>
        <v>36</v>
      </c>
      <c r="Q49" s="16">
        <f t="shared" si="31"/>
        <v>49</v>
      </c>
      <c r="R49" s="16">
        <f t="shared" si="32"/>
        <v>35.5</v>
      </c>
      <c r="S49" s="17">
        <f t="shared" si="33"/>
        <v>61.400000000000006</v>
      </c>
      <c r="T49" s="17">
        <f t="shared" si="34"/>
        <v>59.099999999999994</v>
      </c>
      <c r="U49" s="12" t="s">
        <v>176</v>
      </c>
      <c r="V49" s="12" t="s">
        <v>168</v>
      </c>
      <c r="W49" s="14" t="s">
        <v>456</v>
      </c>
      <c r="X49" s="14" t="s">
        <v>251</v>
      </c>
      <c r="Y49" s="14" t="s">
        <v>1354</v>
      </c>
      <c r="Z49" s="14" t="s">
        <v>210</v>
      </c>
      <c r="AA49" s="13">
        <v>12.5</v>
      </c>
      <c r="AB49" s="13">
        <v>12.6</v>
      </c>
      <c r="AC49" s="13">
        <v>9.5</v>
      </c>
      <c r="AD49" s="12" t="s">
        <v>175</v>
      </c>
      <c r="AE49" s="13">
        <v>-0.1</v>
      </c>
      <c r="AF49" s="13">
        <v>-0.4</v>
      </c>
      <c r="AG49" s="13">
        <v>0.9</v>
      </c>
      <c r="AH49" s="13">
        <v>-1.4</v>
      </c>
      <c r="AI49" s="13"/>
      <c r="AJ49" s="12" t="s">
        <v>286</v>
      </c>
      <c r="AK49" s="12" t="s">
        <v>280</v>
      </c>
      <c r="AL49" s="12" t="s">
        <v>165</v>
      </c>
      <c r="AM49" s="9"/>
      <c r="AN49" s="9"/>
      <c r="AO49" s="21"/>
    </row>
  </sheetData>
  <autoFilter ref="A1:AN27" xr:uid="{00000000-0009-0000-0000-000004000000}"/>
  <phoneticPr fontId="2"/>
  <conditionalFormatting sqref="F2:O2">
    <cfRule type="colorScale" priority="1133">
      <colorScale>
        <cfvo type="min"/>
        <cfvo type="percentile" val="50"/>
        <cfvo type="max"/>
        <color rgb="FFF8696B"/>
        <color rgb="FFFFEB84"/>
        <color rgb="FF63BE7B"/>
      </colorScale>
    </cfRule>
  </conditionalFormatting>
  <conditionalFormatting sqref="F3:O3">
    <cfRule type="colorScale" priority="2057">
      <colorScale>
        <cfvo type="min"/>
        <cfvo type="percentile" val="50"/>
        <cfvo type="max"/>
        <color rgb="FFF8696B"/>
        <color rgb="FFFFEB84"/>
        <color rgb="FF63BE7B"/>
      </colorScale>
    </cfRule>
  </conditionalFormatting>
  <conditionalFormatting sqref="F4:O4">
    <cfRule type="colorScale" priority="462">
      <colorScale>
        <cfvo type="min"/>
        <cfvo type="percentile" val="50"/>
        <cfvo type="max"/>
        <color rgb="FFF8696B"/>
        <color rgb="FFFFEB84"/>
        <color rgb="FF63BE7B"/>
      </colorScale>
    </cfRule>
  </conditionalFormatting>
  <conditionalFormatting sqref="F5:O5">
    <cfRule type="colorScale" priority="484">
      <colorScale>
        <cfvo type="min"/>
        <cfvo type="percentile" val="50"/>
        <cfvo type="max"/>
        <color rgb="FFF8696B"/>
        <color rgb="FFFFEB84"/>
        <color rgb="FF63BE7B"/>
      </colorScale>
    </cfRule>
  </conditionalFormatting>
  <conditionalFormatting sqref="F6:O6">
    <cfRule type="colorScale" priority="2062">
      <colorScale>
        <cfvo type="min"/>
        <cfvo type="percentile" val="50"/>
        <cfvo type="max"/>
        <color rgb="FFF8696B"/>
        <color rgb="FFFFEB84"/>
        <color rgb="FF63BE7B"/>
      </colorScale>
    </cfRule>
  </conditionalFormatting>
  <conditionalFormatting sqref="F7:O8">
    <cfRule type="colorScale" priority="100">
      <colorScale>
        <cfvo type="min"/>
        <cfvo type="percentile" val="50"/>
        <cfvo type="max"/>
        <color rgb="FFF8696B"/>
        <color rgb="FFFFEB84"/>
        <color rgb="FF63BE7B"/>
      </colorScale>
    </cfRule>
  </conditionalFormatting>
  <conditionalFormatting sqref="F9:O11">
    <cfRule type="colorScale" priority="96">
      <colorScale>
        <cfvo type="min"/>
        <cfvo type="percentile" val="50"/>
        <cfvo type="max"/>
        <color rgb="FFF8696B"/>
        <color rgb="FFFFEB84"/>
        <color rgb="FF63BE7B"/>
      </colorScale>
    </cfRule>
  </conditionalFormatting>
  <conditionalFormatting sqref="F12:O12">
    <cfRule type="colorScale" priority="92">
      <colorScale>
        <cfvo type="min"/>
        <cfvo type="percentile" val="50"/>
        <cfvo type="max"/>
        <color rgb="FFF8696B"/>
        <color rgb="FFFFEB84"/>
        <color rgb="FF63BE7B"/>
      </colorScale>
    </cfRule>
  </conditionalFormatting>
  <conditionalFormatting sqref="F13:O13">
    <cfRule type="colorScale" priority="82">
      <colorScale>
        <cfvo type="min"/>
        <cfvo type="percentile" val="50"/>
        <cfvo type="max"/>
        <color rgb="FFF8696B"/>
        <color rgb="FFFFEB84"/>
        <color rgb="FF63BE7B"/>
      </colorScale>
    </cfRule>
  </conditionalFormatting>
  <conditionalFormatting sqref="F14:O14">
    <cfRule type="colorScale" priority="78">
      <colorScale>
        <cfvo type="min"/>
        <cfvo type="percentile" val="50"/>
        <cfvo type="max"/>
        <color rgb="FFF8696B"/>
        <color rgb="FFFFEB84"/>
        <color rgb="FF63BE7B"/>
      </colorScale>
    </cfRule>
  </conditionalFormatting>
  <conditionalFormatting sqref="F15:O16">
    <cfRule type="colorScale" priority="74">
      <colorScale>
        <cfvo type="min"/>
        <cfvo type="percentile" val="50"/>
        <cfvo type="max"/>
        <color rgb="FFF8696B"/>
        <color rgb="FFFFEB84"/>
        <color rgb="FF63BE7B"/>
      </colorScale>
    </cfRule>
  </conditionalFormatting>
  <conditionalFormatting sqref="F17:O18">
    <cfRule type="colorScale" priority="70">
      <colorScale>
        <cfvo type="min"/>
        <cfvo type="percentile" val="50"/>
        <cfvo type="max"/>
        <color rgb="FFF8696B"/>
        <color rgb="FFFFEB84"/>
        <color rgb="FF63BE7B"/>
      </colorScale>
    </cfRule>
  </conditionalFormatting>
  <conditionalFormatting sqref="F19:O19">
    <cfRule type="colorScale" priority="63">
      <colorScale>
        <cfvo type="min"/>
        <cfvo type="percentile" val="50"/>
        <cfvo type="max"/>
        <color rgb="FFF8696B"/>
        <color rgb="FFFFEB84"/>
        <color rgb="FF63BE7B"/>
      </colorScale>
    </cfRule>
  </conditionalFormatting>
  <conditionalFormatting sqref="F20:O20">
    <cfRule type="colorScale" priority="55">
      <colorScale>
        <cfvo type="min"/>
        <cfvo type="percentile" val="50"/>
        <cfvo type="max"/>
        <color rgb="FFF8696B"/>
        <color rgb="FFFFEB84"/>
        <color rgb="FF63BE7B"/>
      </colorScale>
    </cfRule>
  </conditionalFormatting>
  <conditionalFormatting sqref="F21:O21">
    <cfRule type="colorScale" priority="59">
      <colorScale>
        <cfvo type="min"/>
        <cfvo type="percentile" val="50"/>
        <cfvo type="max"/>
        <color rgb="FFF8696B"/>
        <color rgb="FFFFEB84"/>
        <color rgb="FF63BE7B"/>
      </colorScale>
    </cfRule>
  </conditionalFormatting>
  <conditionalFormatting sqref="F22:O24">
    <cfRule type="colorScale" priority="54">
      <colorScale>
        <cfvo type="min"/>
        <cfvo type="percentile" val="50"/>
        <cfvo type="max"/>
        <color rgb="FFF8696B"/>
        <color rgb="FFFFEB84"/>
        <color rgb="FF63BE7B"/>
      </colorScale>
    </cfRule>
  </conditionalFormatting>
  <conditionalFormatting sqref="F25:O26">
    <cfRule type="colorScale" priority="50">
      <colorScale>
        <cfvo type="min"/>
        <cfvo type="percentile" val="50"/>
        <cfvo type="max"/>
        <color rgb="FFF8696B"/>
        <color rgb="FFFFEB84"/>
        <color rgb="FF63BE7B"/>
      </colorScale>
    </cfRule>
  </conditionalFormatting>
  <conditionalFormatting sqref="F27:O27">
    <cfRule type="colorScale" priority="46">
      <colorScale>
        <cfvo type="min"/>
        <cfvo type="percentile" val="50"/>
        <cfvo type="max"/>
        <color rgb="FFF8696B"/>
        <color rgb="FFFFEB84"/>
        <color rgb="FF63BE7B"/>
      </colorScale>
    </cfRule>
  </conditionalFormatting>
  <conditionalFormatting sqref="F28:O29 F31:O31">
    <cfRule type="colorScale" priority="42">
      <colorScale>
        <cfvo type="min"/>
        <cfvo type="percentile" val="50"/>
        <cfvo type="max"/>
        <color rgb="FFF8696B"/>
        <color rgb="FFFFEB84"/>
        <color rgb="FF63BE7B"/>
      </colorScale>
    </cfRule>
  </conditionalFormatting>
  <conditionalFormatting sqref="F30:O30">
    <cfRule type="colorScale" priority="41">
      <colorScale>
        <cfvo type="min"/>
        <cfvo type="percentile" val="50"/>
        <cfvo type="max"/>
        <color rgb="FFF8696B"/>
        <color rgb="FFFFEB84"/>
        <color rgb="FF63BE7B"/>
      </colorScale>
    </cfRule>
  </conditionalFormatting>
  <conditionalFormatting sqref="F32:O35">
    <cfRule type="colorScale" priority="37">
      <colorScale>
        <cfvo type="min"/>
        <cfvo type="percentile" val="50"/>
        <cfvo type="max"/>
        <color rgb="FFF8696B"/>
        <color rgb="FFFFEB84"/>
        <color rgb="FF63BE7B"/>
      </colorScale>
    </cfRule>
  </conditionalFormatting>
  <conditionalFormatting sqref="F36:O36">
    <cfRule type="colorScale" priority="33">
      <colorScale>
        <cfvo type="min"/>
        <cfvo type="percentile" val="50"/>
        <cfvo type="max"/>
        <color rgb="FFF8696B"/>
        <color rgb="FFFFEB84"/>
        <color rgb="FF63BE7B"/>
      </colorScale>
    </cfRule>
  </conditionalFormatting>
  <conditionalFormatting sqref="F37:O39">
    <cfRule type="colorScale" priority="29">
      <colorScale>
        <cfvo type="min"/>
        <cfvo type="percentile" val="50"/>
        <cfvo type="max"/>
        <color rgb="FFF8696B"/>
        <color rgb="FFFFEB84"/>
        <color rgb="FF63BE7B"/>
      </colorScale>
    </cfRule>
  </conditionalFormatting>
  <conditionalFormatting sqref="F40:O42">
    <cfRule type="colorScale" priority="25">
      <colorScale>
        <cfvo type="min"/>
        <cfvo type="percentile" val="50"/>
        <cfvo type="max"/>
        <color rgb="FFF8696B"/>
        <color rgb="FFFFEB84"/>
        <color rgb="FF63BE7B"/>
      </colorScale>
    </cfRule>
  </conditionalFormatting>
  <conditionalFormatting sqref="F43:O44">
    <cfRule type="colorScale" priority="21">
      <colorScale>
        <cfvo type="min"/>
        <cfvo type="percentile" val="50"/>
        <cfvo type="max"/>
        <color rgb="FFF8696B"/>
        <color rgb="FFFFEB84"/>
        <color rgb="FF63BE7B"/>
      </colorScale>
    </cfRule>
  </conditionalFormatting>
  <conditionalFormatting sqref="F45:O46">
    <cfRule type="colorScale" priority="17">
      <colorScale>
        <cfvo type="min"/>
        <cfvo type="percentile" val="50"/>
        <cfvo type="max"/>
        <color rgb="FFF8696B"/>
        <color rgb="FFFFEB84"/>
        <color rgb="FF63BE7B"/>
      </colorScale>
    </cfRule>
  </conditionalFormatting>
  <conditionalFormatting sqref="F47:O47">
    <cfRule type="colorScale" priority="9">
      <colorScale>
        <cfvo type="min"/>
        <cfvo type="percentile" val="50"/>
        <cfvo type="max"/>
        <color rgb="FFF8696B"/>
        <color rgb="FFFFEB84"/>
        <color rgb="FF63BE7B"/>
      </colorScale>
    </cfRule>
  </conditionalFormatting>
  <conditionalFormatting sqref="F48:O48">
    <cfRule type="colorScale" priority="5">
      <colorScale>
        <cfvo type="min"/>
        <cfvo type="percentile" val="50"/>
        <cfvo type="max"/>
        <color rgb="FFF8696B"/>
        <color rgb="FFFFEB84"/>
        <color rgb="FF63BE7B"/>
      </colorScale>
    </cfRule>
  </conditionalFormatting>
  <conditionalFormatting sqref="AD2:AD49">
    <cfRule type="containsText" dxfId="103" priority="85" operator="containsText" text="F">
      <formula>NOT(ISERROR(SEARCH("F",AD2)))</formula>
    </cfRule>
    <cfRule type="containsText" dxfId="102" priority="86" operator="containsText" text="E">
      <formula>NOT(ISERROR(SEARCH("E",AD2)))</formula>
    </cfRule>
    <cfRule type="containsText" dxfId="101" priority="87" operator="containsText" text="B">
      <formula>NOT(ISERROR(SEARCH("B",AD2)))</formula>
    </cfRule>
    <cfRule type="containsText" dxfId="100" priority="88" operator="containsText" text="A">
      <formula>NOT(ISERROR(SEARCH("A",AD2)))</formula>
    </cfRule>
    <cfRule type="containsText" dxfId="99" priority="84" operator="containsText" text="S">
      <formula>NOT(ISERROR(SEARCH("S",AD2)))</formula>
    </cfRule>
    <cfRule type="containsText" dxfId="98" priority="83" operator="containsText" text="D">
      <formula>NOT(ISERROR(SEARCH("D",AD2)))</formula>
    </cfRule>
  </conditionalFormatting>
  <conditionalFormatting sqref="AJ2:AM4">
    <cfRule type="containsText" dxfId="97" priority="896" operator="containsText" text="E">
      <formula>NOT(ISERROR(SEARCH("E",AJ2)))</formula>
    </cfRule>
    <cfRule type="containsText" dxfId="96" priority="897" operator="containsText" text="B">
      <formula>NOT(ISERROR(SEARCH("B",AJ2)))</formula>
    </cfRule>
    <cfRule type="containsText" dxfId="95" priority="898" operator="containsText" text="A">
      <formula>NOT(ISERROR(SEARCH("A",AJ2)))</formula>
    </cfRule>
  </conditionalFormatting>
  <conditionalFormatting sqref="AJ4:AM49">
    <cfRule type="containsText" dxfId="94" priority="4" operator="containsText" text="A">
      <formula>NOT(ISERROR(SEARCH("A",AJ4)))</formula>
    </cfRule>
    <cfRule type="containsText" dxfId="93" priority="3" operator="containsText" text="B">
      <formula>NOT(ISERROR(SEARCH("B",AJ4)))</formula>
    </cfRule>
    <cfRule type="containsText" dxfId="92" priority="2" operator="containsText" text="E">
      <formula>NOT(ISERROR(SEARCH("E",AJ4)))</formula>
    </cfRule>
  </conditionalFormatting>
  <conditionalFormatting sqref="F49:O4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14 AM16:AM17" xr:uid="{00000000-0002-0000-0400-000000000000}">
      <formula1>"強風,外差し,イン先行,タフ"</formula1>
    </dataValidation>
    <dataValidation type="list" allowBlank="1" showInputMessage="1" showErrorMessage="1" sqref="AM15 AM18:AM49" xr:uid="{EC330E6D-3815-DC41-8A74-FE9769146145}">
      <formula1>"強風,外差し,イン先行,凍結防止,タフ"</formula1>
    </dataValidation>
  </dataValidations>
  <pageMargins left="0.7" right="0.7" top="0.75" bottom="0.75" header="0.3" footer="0.3"/>
  <pageSetup paperSize="9" orientation="portrait" horizontalDpi="4294967292" verticalDpi="4294967292"/>
  <ignoredErrors>
    <ignoredError sqref="P2:T6 P7:T8 P9:T11 P12:T12 P13:T14 P15:T16 P17:T18 P19:T19 P20:T21 P22:T24 P25:T31 P32:T35 P36:T36 P37:T39 P40:T42 P43:T44 P45:T46 P47:T47 P48:T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9"/>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E22" sqref="AE2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45297</v>
      </c>
      <c r="B2" s="8" t="s">
        <v>110</v>
      </c>
      <c r="C2" s="9" t="s">
        <v>167</v>
      </c>
      <c r="D2" s="10">
        <v>9.1064814814814821E-2</v>
      </c>
      <c r="E2" s="9" t="s">
        <v>217</v>
      </c>
      <c r="F2" s="11">
        <v>12.7</v>
      </c>
      <c r="G2" s="11">
        <v>11.4</v>
      </c>
      <c r="H2" s="11">
        <v>12.5</v>
      </c>
      <c r="I2" s="11">
        <v>12</v>
      </c>
      <c r="J2" s="11">
        <v>12</v>
      </c>
      <c r="K2" s="11">
        <v>12</v>
      </c>
      <c r="L2" s="11">
        <v>11.8</v>
      </c>
      <c r="M2" s="11">
        <v>11.9</v>
      </c>
      <c r="N2" s="11">
        <v>11.9</v>
      </c>
      <c r="O2" s="11">
        <v>11.7</v>
      </c>
      <c r="P2" s="11">
        <v>11.9</v>
      </c>
      <c r="Q2" s="16">
        <f t="shared" ref="Q2:Q15" si="0">SUM(F2:H2)</f>
        <v>36.6</v>
      </c>
      <c r="R2" s="16">
        <f t="shared" ref="R2:R15" si="1">SUM(I2:M2)</f>
        <v>59.699999999999996</v>
      </c>
      <c r="S2" s="16">
        <f t="shared" ref="S2:S15" si="2">SUM(N2:P2)</f>
        <v>35.5</v>
      </c>
      <c r="T2" s="17">
        <f t="shared" ref="T2:T15" si="3">SUM(F2:J2)</f>
        <v>60.6</v>
      </c>
      <c r="U2" s="17">
        <f t="shared" ref="U2:U15" si="4">SUM(L2:P2)</f>
        <v>59.199999999999996</v>
      </c>
      <c r="V2" s="12" t="s">
        <v>185</v>
      </c>
      <c r="W2" s="12" t="s">
        <v>216</v>
      </c>
      <c r="X2" s="14" t="s">
        <v>218</v>
      </c>
      <c r="Y2" s="14" t="s">
        <v>177</v>
      </c>
      <c r="Z2" s="14" t="s">
        <v>219</v>
      </c>
      <c r="AA2" s="14" t="s">
        <v>165</v>
      </c>
      <c r="AB2" s="13">
        <v>11.5</v>
      </c>
      <c r="AC2" s="13">
        <v>13.1</v>
      </c>
      <c r="AD2" s="13">
        <v>10.3</v>
      </c>
      <c r="AE2" s="12" t="s">
        <v>210</v>
      </c>
      <c r="AF2" s="13">
        <v>-1.2</v>
      </c>
      <c r="AG2" s="13" t="s">
        <v>282</v>
      </c>
      <c r="AH2" s="13">
        <v>1.2</v>
      </c>
      <c r="AI2" s="13">
        <v>-2.4</v>
      </c>
      <c r="AJ2" s="13"/>
      <c r="AK2" s="12" t="s">
        <v>172</v>
      </c>
      <c r="AL2" s="12" t="s">
        <v>171</v>
      </c>
      <c r="AM2" s="12" t="s">
        <v>166</v>
      </c>
      <c r="AN2" s="9"/>
      <c r="AO2" s="9" t="s">
        <v>303</v>
      </c>
      <c r="AP2" s="21" t="s">
        <v>350</v>
      </c>
    </row>
    <row r="3" spans="1:42" s="6" customFormat="1">
      <c r="A3" s="7">
        <v>45305</v>
      </c>
      <c r="B3" s="8" t="s">
        <v>108</v>
      </c>
      <c r="C3" s="9" t="s">
        <v>167</v>
      </c>
      <c r="D3" s="10">
        <v>9.1747685185185182E-2</v>
      </c>
      <c r="E3" s="9" t="s">
        <v>392</v>
      </c>
      <c r="F3" s="11">
        <v>12.4</v>
      </c>
      <c r="G3" s="11">
        <v>10.8</v>
      </c>
      <c r="H3" s="11">
        <v>12.3</v>
      </c>
      <c r="I3" s="11">
        <v>12.2</v>
      </c>
      <c r="J3" s="11">
        <v>12.3</v>
      </c>
      <c r="K3" s="11">
        <v>12.3</v>
      </c>
      <c r="L3" s="11">
        <v>12.2</v>
      </c>
      <c r="M3" s="11">
        <v>12.4</v>
      </c>
      <c r="N3" s="11">
        <v>12</v>
      </c>
      <c r="O3" s="11">
        <v>11.7</v>
      </c>
      <c r="P3" s="11">
        <v>12.1</v>
      </c>
      <c r="Q3" s="16">
        <f t="shared" si="0"/>
        <v>35.5</v>
      </c>
      <c r="R3" s="16">
        <f t="shared" si="1"/>
        <v>61.4</v>
      </c>
      <c r="S3" s="16">
        <f t="shared" si="2"/>
        <v>35.799999999999997</v>
      </c>
      <c r="T3" s="17">
        <f t="shared" si="3"/>
        <v>60</v>
      </c>
      <c r="U3" s="17">
        <f t="shared" si="4"/>
        <v>60.4</v>
      </c>
      <c r="V3" s="12" t="s">
        <v>185</v>
      </c>
      <c r="W3" s="12" t="s">
        <v>198</v>
      </c>
      <c r="X3" s="14" t="s">
        <v>225</v>
      </c>
      <c r="Y3" s="14" t="s">
        <v>201</v>
      </c>
      <c r="Z3" s="14" t="s">
        <v>224</v>
      </c>
      <c r="AA3" s="14" t="s">
        <v>165</v>
      </c>
      <c r="AB3" s="13">
        <v>12.2</v>
      </c>
      <c r="AC3" s="13">
        <v>13.4</v>
      </c>
      <c r="AD3" s="13">
        <v>10.1</v>
      </c>
      <c r="AE3" s="12" t="s">
        <v>210</v>
      </c>
      <c r="AF3" s="13">
        <v>-1</v>
      </c>
      <c r="AG3" s="13" t="s">
        <v>282</v>
      </c>
      <c r="AH3" s="13">
        <v>1</v>
      </c>
      <c r="AI3" s="13">
        <v>-2</v>
      </c>
      <c r="AJ3" s="13"/>
      <c r="AK3" s="12" t="s">
        <v>172</v>
      </c>
      <c r="AL3" s="12" t="s">
        <v>280</v>
      </c>
      <c r="AM3" s="12" t="s">
        <v>165</v>
      </c>
      <c r="AN3" s="9"/>
      <c r="AO3" s="9" t="s">
        <v>409</v>
      </c>
      <c r="AP3" s="21" t="s">
        <v>410</v>
      </c>
    </row>
    <row r="4" spans="1:42" s="6" customFormat="1">
      <c r="A4" s="7">
        <v>45311</v>
      </c>
      <c r="B4" s="8" t="s">
        <v>111</v>
      </c>
      <c r="C4" s="9" t="s">
        <v>167</v>
      </c>
      <c r="D4" s="10">
        <v>9.2384259259259263E-2</v>
      </c>
      <c r="E4" s="9" t="s">
        <v>467</v>
      </c>
      <c r="F4" s="11">
        <v>12.7</v>
      </c>
      <c r="G4" s="11">
        <v>10.9</v>
      </c>
      <c r="H4" s="11">
        <v>12.7</v>
      </c>
      <c r="I4" s="11">
        <v>12.4</v>
      </c>
      <c r="J4" s="11">
        <v>12.8</v>
      </c>
      <c r="K4" s="11">
        <v>12.1</v>
      </c>
      <c r="L4" s="11">
        <v>12.1</v>
      </c>
      <c r="M4" s="11">
        <v>11.9</v>
      </c>
      <c r="N4" s="11">
        <v>12.1</v>
      </c>
      <c r="O4" s="11">
        <v>11.6</v>
      </c>
      <c r="P4" s="11">
        <v>11.9</v>
      </c>
      <c r="Q4" s="16">
        <f t="shared" si="0"/>
        <v>36.299999999999997</v>
      </c>
      <c r="R4" s="16">
        <f t="shared" si="1"/>
        <v>61.300000000000004</v>
      </c>
      <c r="S4" s="16">
        <f t="shared" si="2"/>
        <v>35.6</v>
      </c>
      <c r="T4" s="17">
        <f t="shared" si="3"/>
        <v>61.5</v>
      </c>
      <c r="U4" s="17">
        <f t="shared" si="4"/>
        <v>59.6</v>
      </c>
      <c r="V4" s="12" t="s">
        <v>176</v>
      </c>
      <c r="W4" s="12" t="s">
        <v>168</v>
      </c>
      <c r="X4" s="14" t="s">
        <v>177</v>
      </c>
      <c r="Y4" s="14" t="s">
        <v>177</v>
      </c>
      <c r="Z4" s="14" t="s">
        <v>219</v>
      </c>
      <c r="AA4" s="14" t="s">
        <v>165</v>
      </c>
      <c r="AB4" s="13">
        <v>11</v>
      </c>
      <c r="AC4" s="13">
        <v>12.6</v>
      </c>
      <c r="AD4" s="13">
        <v>10.7</v>
      </c>
      <c r="AE4" s="12" t="s">
        <v>175</v>
      </c>
      <c r="AF4" s="13">
        <v>-1.2</v>
      </c>
      <c r="AG4" s="13">
        <v>-0.2</v>
      </c>
      <c r="AH4" s="13" t="s">
        <v>281</v>
      </c>
      <c r="AI4" s="13">
        <v>-1.4</v>
      </c>
      <c r="AJ4" s="13"/>
      <c r="AK4" s="12" t="s">
        <v>280</v>
      </c>
      <c r="AL4" s="12" t="s">
        <v>280</v>
      </c>
      <c r="AM4" s="12" t="s">
        <v>165</v>
      </c>
      <c r="AN4" s="9"/>
      <c r="AO4" s="9" t="s">
        <v>491</v>
      </c>
      <c r="AP4" s="21" t="s">
        <v>492</v>
      </c>
    </row>
    <row r="5" spans="1:42" s="6" customFormat="1">
      <c r="A5" s="7">
        <v>45312</v>
      </c>
      <c r="B5" s="8" t="s">
        <v>109</v>
      </c>
      <c r="C5" s="9" t="s">
        <v>469</v>
      </c>
      <c r="D5" s="10">
        <v>9.6527777777777768E-2</v>
      </c>
      <c r="E5" s="9" t="s">
        <v>476</v>
      </c>
      <c r="F5" s="11">
        <v>12.6</v>
      </c>
      <c r="G5" s="11">
        <v>11.5</v>
      </c>
      <c r="H5" s="11">
        <v>13</v>
      </c>
      <c r="I5" s="11">
        <v>12.4</v>
      </c>
      <c r="J5" s="11">
        <v>12.4</v>
      </c>
      <c r="K5" s="11">
        <v>12.7</v>
      </c>
      <c r="L5" s="11">
        <v>13.1</v>
      </c>
      <c r="M5" s="11">
        <v>13</v>
      </c>
      <c r="N5" s="11">
        <v>13</v>
      </c>
      <c r="O5" s="11">
        <v>12.3</v>
      </c>
      <c r="P5" s="11">
        <v>13</v>
      </c>
      <c r="Q5" s="16">
        <f t="shared" si="0"/>
        <v>37.1</v>
      </c>
      <c r="R5" s="16">
        <f t="shared" si="1"/>
        <v>63.6</v>
      </c>
      <c r="S5" s="16">
        <f t="shared" si="2"/>
        <v>38.299999999999997</v>
      </c>
      <c r="T5" s="17">
        <f t="shared" si="3"/>
        <v>61.9</v>
      </c>
      <c r="U5" s="17">
        <f t="shared" si="4"/>
        <v>64.400000000000006</v>
      </c>
      <c r="V5" s="12" t="s">
        <v>185</v>
      </c>
      <c r="W5" s="12" t="s">
        <v>180</v>
      </c>
      <c r="X5" s="14" t="s">
        <v>390</v>
      </c>
      <c r="Y5" s="14" t="s">
        <v>353</v>
      </c>
      <c r="Z5" s="14" t="s">
        <v>477</v>
      </c>
      <c r="AA5" s="14" t="s">
        <v>165</v>
      </c>
      <c r="AB5" s="13">
        <v>12.3</v>
      </c>
      <c r="AC5" s="13">
        <v>13.8</v>
      </c>
      <c r="AD5" s="13">
        <v>8.1</v>
      </c>
      <c r="AE5" s="12" t="s">
        <v>486</v>
      </c>
      <c r="AF5" s="13">
        <v>3.6</v>
      </c>
      <c r="AG5" s="13" t="s">
        <v>282</v>
      </c>
      <c r="AH5" s="13" t="s">
        <v>282</v>
      </c>
      <c r="AI5" s="13" t="s">
        <v>282</v>
      </c>
      <c r="AJ5" s="13"/>
      <c r="AK5" s="12" t="s">
        <v>498</v>
      </c>
      <c r="AL5" s="12" t="s">
        <v>280</v>
      </c>
      <c r="AM5" s="12" t="s">
        <v>165</v>
      </c>
      <c r="AN5" s="9"/>
      <c r="AO5" s="9" t="s">
        <v>501</v>
      </c>
      <c r="AP5" s="21" t="s">
        <v>502</v>
      </c>
    </row>
    <row r="6" spans="1:42" s="6" customFormat="1">
      <c r="A6" s="7">
        <v>45312</v>
      </c>
      <c r="B6" s="8" t="s">
        <v>105</v>
      </c>
      <c r="C6" s="9" t="s">
        <v>472</v>
      </c>
      <c r="D6" s="10">
        <v>9.4513888888888897E-2</v>
      </c>
      <c r="E6" s="9" t="s">
        <v>484</v>
      </c>
      <c r="F6" s="11">
        <v>12.8</v>
      </c>
      <c r="G6" s="11">
        <v>11.7</v>
      </c>
      <c r="H6" s="11">
        <v>12.6</v>
      </c>
      <c r="I6" s="11">
        <v>12.5</v>
      </c>
      <c r="J6" s="11">
        <v>12.6</v>
      </c>
      <c r="K6" s="11">
        <v>12.3</v>
      </c>
      <c r="L6" s="11">
        <v>12.2</v>
      </c>
      <c r="M6" s="11">
        <v>12.1</v>
      </c>
      <c r="N6" s="11">
        <v>12.2</v>
      </c>
      <c r="O6" s="11">
        <v>12.5</v>
      </c>
      <c r="P6" s="11">
        <v>13.1</v>
      </c>
      <c r="Q6" s="16">
        <f t="shared" si="0"/>
        <v>37.1</v>
      </c>
      <c r="R6" s="16">
        <f t="shared" si="1"/>
        <v>61.70000000000001</v>
      </c>
      <c r="S6" s="16">
        <f t="shared" si="2"/>
        <v>37.799999999999997</v>
      </c>
      <c r="T6" s="17">
        <f t="shared" si="3"/>
        <v>62.2</v>
      </c>
      <c r="U6" s="17">
        <f t="shared" si="4"/>
        <v>62.1</v>
      </c>
      <c r="V6" s="12" t="s">
        <v>176</v>
      </c>
      <c r="W6" s="12" t="s">
        <v>190</v>
      </c>
      <c r="X6" s="14" t="s">
        <v>177</v>
      </c>
      <c r="Y6" s="14" t="s">
        <v>224</v>
      </c>
      <c r="Z6" s="14" t="s">
        <v>184</v>
      </c>
      <c r="AA6" s="14" t="s">
        <v>165</v>
      </c>
      <c r="AB6" s="13">
        <v>12.3</v>
      </c>
      <c r="AC6" s="13">
        <v>13.8</v>
      </c>
      <c r="AD6" s="13">
        <v>8.1</v>
      </c>
      <c r="AE6" s="12" t="s">
        <v>486</v>
      </c>
      <c r="AF6" s="13">
        <v>4.3</v>
      </c>
      <c r="AG6" s="13" t="s">
        <v>282</v>
      </c>
      <c r="AH6" s="13" t="s">
        <v>282</v>
      </c>
      <c r="AI6" s="13" t="s">
        <v>282</v>
      </c>
      <c r="AJ6" s="13"/>
      <c r="AK6" s="12" t="s">
        <v>498</v>
      </c>
      <c r="AL6" s="12" t="s">
        <v>280</v>
      </c>
      <c r="AM6" s="12" t="s">
        <v>166</v>
      </c>
      <c r="AN6" s="9" t="s">
        <v>521</v>
      </c>
      <c r="AO6" s="9"/>
      <c r="AP6" s="21"/>
    </row>
    <row r="7" spans="1:42" s="6" customFormat="1">
      <c r="A7" s="7">
        <v>45346</v>
      </c>
      <c r="B7" s="8" t="s">
        <v>536</v>
      </c>
      <c r="C7" s="9" t="s">
        <v>167</v>
      </c>
      <c r="D7" s="10">
        <v>9.3090277777777772E-2</v>
      </c>
      <c r="E7" s="9" t="s">
        <v>557</v>
      </c>
      <c r="F7" s="11">
        <v>12.5</v>
      </c>
      <c r="G7" s="11">
        <v>10.9</v>
      </c>
      <c r="H7" s="11">
        <v>12.5</v>
      </c>
      <c r="I7" s="11">
        <v>13.1</v>
      </c>
      <c r="J7" s="11">
        <v>13</v>
      </c>
      <c r="K7" s="11">
        <v>12.4</v>
      </c>
      <c r="L7" s="11">
        <v>12.1</v>
      </c>
      <c r="M7" s="11">
        <v>11.9</v>
      </c>
      <c r="N7" s="11">
        <v>12</v>
      </c>
      <c r="O7" s="11">
        <v>11.8</v>
      </c>
      <c r="P7" s="11">
        <v>12.1</v>
      </c>
      <c r="Q7" s="16">
        <f t="shared" si="0"/>
        <v>35.9</v>
      </c>
      <c r="R7" s="16">
        <f t="shared" si="1"/>
        <v>62.5</v>
      </c>
      <c r="S7" s="16">
        <f t="shared" si="2"/>
        <v>35.9</v>
      </c>
      <c r="T7" s="17">
        <f t="shared" si="3"/>
        <v>62</v>
      </c>
      <c r="U7" s="17">
        <f t="shared" si="4"/>
        <v>59.9</v>
      </c>
      <c r="V7" s="12" t="s">
        <v>176</v>
      </c>
      <c r="W7" s="12" t="s">
        <v>198</v>
      </c>
      <c r="X7" s="14" t="s">
        <v>456</v>
      </c>
      <c r="Y7" s="14" t="s">
        <v>201</v>
      </c>
      <c r="Z7" s="14" t="s">
        <v>353</v>
      </c>
      <c r="AA7" s="14" t="s">
        <v>537</v>
      </c>
      <c r="AB7" s="13">
        <v>12.4</v>
      </c>
      <c r="AC7" s="13">
        <v>14.7</v>
      </c>
      <c r="AD7" s="13">
        <v>8.5</v>
      </c>
      <c r="AE7" s="12" t="s">
        <v>541</v>
      </c>
      <c r="AF7" s="13">
        <v>-0.2</v>
      </c>
      <c r="AG7" s="13">
        <v>-0.3</v>
      </c>
      <c r="AH7" s="13">
        <v>-0.3</v>
      </c>
      <c r="AI7" s="13">
        <v>-0.2</v>
      </c>
      <c r="AJ7" s="13"/>
      <c r="AK7" s="12" t="s">
        <v>280</v>
      </c>
      <c r="AL7" s="12" t="s">
        <v>280</v>
      </c>
      <c r="AM7" s="12" t="s">
        <v>541</v>
      </c>
      <c r="AN7" s="9"/>
      <c r="AO7" s="9" t="s">
        <v>605</v>
      </c>
      <c r="AP7" s="21" t="s">
        <v>606</v>
      </c>
    </row>
    <row r="8" spans="1:42" s="6" customFormat="1">
      <c r="A8" s="7">
        <v>45347</v>
      </c>
      <c r="B8" s="8" t="s">
        <v>542</v>
      </c>
      <c r="C8" s="9" t="s">
        <v>395</v>
      </c>
      <c r="D8" s="10">
        <v>9.5138888888888884E-2</v>
      </c>
      <c r="E8" s="9" t="s">
        <v>566</v>
      </c>
      <c r="F8" s="11">
        <v>12.9</v>
      </c>
      <c r="G8" s="11">
        <v>11.5</v>
      </c>
      <c r="H8" s="11">
        <v>12.5</v>
      </c>
      <c r="I8" s="11">
        <v>12.6</v>
      </c>
      <c r="J8" s="11">
        <v>13</v>
      </c>
      <c r="K8" s="11">
        <v>13.1</v>
      </c>
      <c r="L8" s="11">
        <v>12.7</v>
      </c>
      <c r="M8" s="11">
        <v>12.4</v>
      </c>
      <c r="N8" s="11">
        <v>12.4</v>
      </c>
      <c r="O8" s="11">
        <v>11.8</v>
      </c>
      <c r="P8" s="11">
        <v>12.1</v>
      </c>
      <c r="Q8" s="16">
        <f t="shared" si="0"/>
        <v>36.9</v>
      </c>
      <c r="R8" s="16">
        <f t="shared" si="1"/>
        <v>63.800000000000004</v>
      </c>
      <c r="S8" s="16">
        <f t="shared" si="2"/>
        <v>36.300000000000004</v>
      </c>
      <c r="T8" s="17">
        <f t="shared" si="3"/>
        <v>62.5</v>
      </c>
      <c r="U8" s="17">
        <f t="shared" si="4"/>
        <v>61.4</v>
      </c>
      <c r="V8" s="12" t="s">
        <v>176</v>
      </c>
      <c r="W8" s="12" t="s">
        <v>222</v>
      </c>
      <c r="X8" s="14" t="s">
        <v>193</v>
      </c>
      <c r="Y8" s="14" t="s">
        <v>567</v>
      </c>
      <c r="Z8" s="14" t="s">
        <v>568</v>
      </c>
      <c r="AA8" s="14" t="s">
        <v>537</v>
      </c>
      <c r="AB8" s="13">
        <v>11.6</v>
      </c>
      <c r="AC8" s="13">
        <v>15.3</v>
      </c>
      <c r="AD8" s="13">
        <v>8.8000000000000007</v>
      </c>
      <c r="AE8" s="12" t="s">
        <v>543</v>
      </c>
      <c r="AF8" s="13">
        <v>1.7</v>
      </c>
      <c r="AG8" s="13">
        <v>-0.5</v>
      </c>
      <c r="AH8" s="13">
        <v>0.5</v>
      </c>
      <c r="AI8" s="13">
        <v>0.7</v>
      </c>
      <c r="AJ8" s="13"/>
      <c r="AK8" s="12" t="s">
        <v>171</v>
      </c>
      <c r="AL8" s="12" t="s">
        <v>171</v>
      </c>
      <c r="AM8" s="12" t="s">
        <v>543</v>
      </c>
      <c r="AN8" s="9"/>
      <c r="AO8" s="9" t="s">
        <v>617</v>
      </c>
      <c r="AP8" s="21" t="s">
        <v>618</v>
      </c>
    </row>
    <row r="9" spans="1:42" s="6" customFormat="1">
      <c r="A9" s="7">
        <v>45353</v>
      </c>
      <c r="B9" s="8" t="s">
        <v>107</v>
      </c>
      <c r="C9" s="9" t="s">
        <v>396</v>
      </c>
      <c r="D9" s="10">
        <v>9.4502314814814817E-2</v>
      </c>
      <c r="E9" s="9" t="s">
        <v>636</v>
      </c>
      <c r="F9" s="11">
        <v>12.9</v>
      </c>
      <c r="G9" s="11">
        <v>11.6</v>
      </c>
      <c r="H9" s="11">
        <v>13.1</v>
      </c>
      <c r="I9" s="11">
        <v>13.3</v>
      </c>
      <c r="J9" s="11">
        <v>13</v>
      </c>
      <c r="K9" s="11">
        <v>12.7</v>
      </c>
      <c r="L9" s="11">
        <v>12.5</v>
      </c>
      <c r="M9" s="11">
        <v>12</v>
      </c>
      <c r="N9" s="11">
        <v>12</v>
      </c>
      <c r="O9" s="11">
        <v>11.7</v>
      </c>
      <c r="P9" s="11">
        <v>11.7</v>
      </c>
      <c r="Q9" s="16">
        <f t="shared" si="0"/>
        <v>37.6</v>
      </c>
      <c r="R9" s="16">
        <f t="shared" si="1"/>
        <v>63.5</v>
      </c>
      <c r="S9" s="16">
        <f t="shared" si="2"/>
        <v>35.4</v>
      </c>
      <c r="T9" s="17">
        <f t="shared" si="3"/>
        <v>63.900000000000006</v>
      </c>
      <c r="U9" s="17">
        <f t="shared" si="4"/>
        <v>59.900000000000006</v>
      </c>
      <c r="V9" s="12" t="s">
        <v>170</v>
      </c>
      <c r="W9" s="12" t="s">
        <v>367</v>
      </c>
      <c r="X9" s="14" t="s">
        <v>637</v>
      </c>
      <c r="Y9" s="14" t="s">
        <v>201</v>
      </c>
      <c r="Z9" s="14" t="s">
        <v>193</v>
      </c>
      <c r="AA9" s="14" t="s">
        <v>210</v>
      </c>
      <c r="AB9" s="13">
        <v>13.8</v>
      </c>
      <c r="AC9" s="13">
        <v>14.8</v>
      </c>
      <c r="AD9" s="13">
        <v>9.1</v>
      </c>
      <c r="AE9" s="12" t="s">
        <v>165</v>
      </c>
      <c r="AF9" s="13">
        <v>1.2</v>
      </c>
      <c r="AG9" s="13">
        <v>-0.7</v>
      </c>
      <c r="AH9" s="13">
        <v>1.2</v>
      </c>
      <c r="AI9" s="13">
        <v>-0.7</v>
      </c>
      <c r="AJ9" s="13"/>
      <c r="AK9" s="12" t="s">
        <v>286</v>
      </c>
      <c r="AL9" s="12" t="s">
        <v>280</v>
      </c>
      <c r="AM9" s="12" t="s">
        <v>175</v>
      </c>
      <c r="AN9" s="9"/>
      <c r="AO9" s="9" t="s">
        <v>670</v>
      </c>
      <c r="AP9" s="21" t="s">
        <v>671</v>
      </c>
    </row>
    <row r="10" spans="1:42" s="6" customFormat="1">
      <c r="A10" s="7">
        <v>45354</v>
      </c>
      <c r="B10" s="8" t="s">
        <v>110</v>
      </c>
      <c r="C10" s="9" t="s">
        <v>167</v>
      </c>
      <c r="D10" s="10">
        <v>9.1770833333333329E-2</v>
      </c>
      <c r="E10" s="9" t="s">
        <v>655</v>
      </c>
      <c r="F10" s="11">
        <v>12.6</v>
      </c>
      <c r="G10" s="11">
        <v>11</v>
      </c>
      <c r="H10" s="11">
        <v>12.1</v>
      </c>
      <c r="I10" s="11">
        <v>12.7</v>
      </c>
      <c r="J10" s="11">
        <v>12.3</v>
      </c>
      <c r="K10" s="11">
        <v>12.6</v>
      </c>
      <c r="L10" s="11">
        <v>12.4</v>
      </c>
      <c r="M10" s="11">
        <v>12.1</v>
      </c>
      <c r="N10" s="11">
        <v>11.8</v>
      </c>
      <c r="O10" s="11">
        <v>11.3</v>
      </c>
      <c r="P10" s="11">
        <v>12</v>
      </c>
      <c r="Q10" s="16">
        <f t="shared" si="0"/>
        <v>35.700000000000003</v>
      </c>
      <c r="R10" s="16">
        <f t="shared" si="1"/>
        <v>62.1</v>
      </c>
      <c r="S10" s="16">
        <f t="shared" si="2"/>
        <v>35.1</v>
      </c>
      <c r="T10" s="17">
        <f t="shared" si="3"/>
        <v>60.7</v>
      </c>
      <c r="U10" s="17">
        <f t="shared" si="4"/>
        <v>59.599999999999994</v>
      </c>
      <c r="V10" s="12" t="s">
        <v>176</v>
      </c>
      <c r="W10" s="12" t="s">
        <v>222</v>
      </c>
      <c r="X10" s="14" t="s">
        <v>656</v>
      </c>
      <c r="Y10" s="14" t="s">
        <v>177</v>
      </c>
      <c r="Z10" s="14" t="s">
        <v>224</v>
      </c>
      <c r="AA10" s="14" t="s">
        <v>210</v>
      </c>
      <c r="AB10" s="13">
        <v>13.4</v>
      </c>
      <c r="AC10" s="13">
        <v>15.2</v>
      </c>
      <c r="AD10" s="13">
        <v>8.9</v>
      </c>
      <c r="AE10" s="12" t="s">
        <v>175</v>
      </c>
      <c r="AF10" s="13">
        <v>-0.1</v>
      </c>
      <c r="AG10" s="13">
        <v>-0.6</v>
      </c>
      <c r="AH10" s="13">
        <v>0.4</v>
      </c>
      <c r="AI10" s="13">
        <v>-1.1000000000000001</v>
      </c>
      <c r="AJ10" s="13"/>
      <c r="AK10" s="12" t="s">
        <v>171</v>
      </c>
      <c r="AL10" s="12" t="s">
        <v>280</v>
      </c>
      <c r="AM10" s="12" t="s">
        <v>175</v>
      </c>
      <c r="AN10" s="9"/>
      <c r="AO10" s="9" t="s">
        <v>700</v>
      </c>
      <c r="AP10" s="21" t="s">
        <v>701</v>
      </c>
    </row>
    <row r="11" spans="1:42" s="6" customFormat="1">
      <c r="A11" s="7">
        <v>45367</v>
      </c>
      <c r="B11" s="8" t="s">
        <v>109</v>
      </c>
      <c r="C11" s="9" t="s">
        <v>167</v>
      </c>
      <c r="D11" s="10">
        <v>9.3796296296296294E-2</v>
      </c>
      <c r="E11" s="9" t="s">
        <v>778</v>
      </c>
      <c r="F11" s="11">
        <v>12.8</v>
      </c>
      <c r="G11" s="11">
        <v>11.2</v>
      </c>
      <c r="H11" s="11">
        <v>12.5</v>
      </c>
      <c r="I11" s="11">
        <v>12.8</v>
      </c>
      <c r="J11" s="11">
        <v>12.9</v>
      </c>
      <c r="K11" s="11">
        <v>12.6</v>
      </c>
      <c r="L11" s="11">
        <v>12.7</v>
      </c>
      <c r="M11" s="11">
        <v>12.6</v>
      </c>
      <c r="N11" s="11">
        <v>12</v>
      </c>
      <c r="O11" s="11">
        <v>11.5</v>
      </c>
      <c r="P11" s="11">
        <v>11.8</v>
      </c>
      <c r="Q11" s="16">
        <f t="shared" si="0"/>
        <v>36.5</v>
      </c>
      <c r="R11" s="16">
        <f t="shared" si="1"/>
        <v>63.6</v>
      </c>
      <c r="S11" s="16">
        <f t="shared" si="2"/>
        <v>35.299999999999997</v>
      </c>
      <c r="T11" s="17">
        <f t="shared" si="3"/>
        <v>62.199999999999996</v>
      </c>
      <c r="U11" s="17">
        <f t="shared" si="4"/>
        <v>60.599999999999994</v>
      </c>
      <c r="V11" s="12" t="s">
        <v>176</v>
      </c>
      <c r="W11" s="12" t="s">
        <v>222</v>
      </c>
      <c r="X11" s="14" t="s">
        <v>370</v>
      </c>
      <c r="Y11" s="14" t="s">
        <v>239</v>
      </c>
      <c r="Z11" s="14" t="s">
        <v>193</v>
      </c>
      <c r="AA11" s="14" t="s">
        <v>210</v>
      </c>
      <c r="AB11" s="13">
        <v>10.1</v>
      </c>
      <c r="AC11" s="13">
        <v>13.6</v>
      </c>
      <c r="AD11" s="13">
        <v>9.4</v>
      </c>
      <c r="AE11" s="12" t="s">
        <v>175</v>
      </c>
      <c r="AF11" s="13">
        <v>0.1</v>
      </c>
      <c r="AG11" s="13">
        <v>-0.7</v>
      </c>
      <c r="AH11" s="13">
        <v>0.2</v>
      </c>
      <c r="AI11" s="13">
        <v>-0.8</v>
      </c>
      <c r="AJ11" s="13"/>
      <c r="AK11" s="12" t="s">
        <v>280</v>
      </c>
      <c r="AL11" s="12" t="s">
        <v>280</v>
      </c>
      <c r="AM11" s="12" t="s">
        <v>165</v>
      </c>
      <c r="AN11" s="9"/>
      <c r="AO11" s="9" t="s">
        <v>811</v>
      </c>
      <c r="AP11" s="21" t="s">
        <v>812</v>
      </c>
    </row>
    <row r="12" spans="1:42" s="6" customFormat="1">
      <c r="A12" s="7">
        <v>45381</v>
      </c>
      <c r="B12" s="8" t="s">
        <v>115</v>
      </c>
      <c r="C12" s="9" t="s">
        <v>395</v>
      </c>
      <c r="D12" s="10">
        <v>9.3761574074074081E-2</v>
      </c>
      <c r="E12" s="9" t="s">
        <v>929</v>
      </c>
      <c r="F12" s="11">
        <v>12.7</v>
      </c>
      <c r="G12" s="11">
        <v>11.3</v>
      </c>
      <c r="H12" s="11">
        <v>12.5</v>
      </c>
      <c r="I12" s="11">
        <v>13</v>
      </c>
      <c r="J12" s="11">
        <v>12.9</v>
      </c>
      <c r="K12" s="11">
        <v>12.9</v>
      </c>
      <c r="L12" s="11">
        <v>12.4</v>
      </c>
      <c r="M12" s="11">
        <v>12.1</v>
      </c>
      <c r="N12" s="11">
        <v>11.6</v>
      </c>
      <c r="O12" s="11">
        <v>11.8</v>
      </c>
      <c r="P12" s="11">
        <v>11.9</v>
      </c>
      <c r="Q12" s="16">
        <f t="shared" si="0"/>
        <v>36.5</v>
      </c>
      <c r="R12" s="16">
        <f t="shared" si="1"/>
        <v>63.3</v>
      </c>
      <c r="S12" s="16">
        <f t="shared" si="2"/>
        <v>35.299999999999997</v>
      </c>
      <c r="T12" s="17">
        <f t="shared" si="3"/>
        <v>62.4</v>
      </c>
      <c r="U12" s="17">
        <f t="shared" si="4"/>
        <v>59.800000000000004</v>
      </c>
      <c r="V12" s="12" t="s">
        <v>176</v>
      </c>
      <c r="W12" s="12" t="s">
        <v>222</v>
      </c>
      <c r="X12" s="14" t="s">
        <v>356</v>
      </c>
      <c r="Y12" s="14" t="s">
        <v>201</v>
      </c>
      <c r="Z12" s="14" t="s">
        <v>458</v>
      </c>
      <c r="AA12" s="14" t="s">
        <v>175</v>
      </c>
      <c r="AB12" s="40">
        <v>14.9</v>
      </c>
      <c r="AC12" s="41">
        <v>16.2</v>
      </c>
      <c r="AD12" s="41">
        <v>8.5</v>
      </c>
      <c r="AE12" s="12" t="s">
        <v>175</v>
      </c>
      <c r="AF12" s="13">
        <v>0.6</v>
      </c>
      <c r="AG12" s="13">
        <v>-0.7</v>
      </c>
      <c r="AH12" s="13">
        <v>1.4</v>
      </c>
      <c r="AI12" s="13">
        <v>-1.5</v>
      </c>
      <c r="AJ12" s="13"/>
      <c r="AK12" s="12" t="s">
        <v>286</v>
      </c>
      <c r="AL12" s="12" t="s">
        <v>280</v>
      </c>
      <c r="AM12" s="12" t="s">
        <v>175</v>
      </c>
      <c r="AN12" s="9"/>
      <c r="AO12" s="9" t="s">
        <v>961</v>
      </c>
      <c r="AP12" s="21" t="s">
        <v>962</v>
      </c>
    </row>
    <row r="13" spans="1:42" s="6" customFormat="1">
      <c r="A13" s="7">
        <v>45382</v>
      </c>
      <c r="B13" s="8" t="s">
        <v>109</v>
      </c>
      <c r="C13" s="9" t="s">
        <v>167</v>
      </c>
      <c r="D13" s="10">
        <v>9.375E-2</v>
      </c>
      <c r="E13" s="9" t="s">
        <v>936</v>
      </c>
      <c r="F13" s="11">
        <v>12.9</v>
      </c>
      <c r="G13" s="11">
        <v>11.3</v>
      </c>
      <c r="H13" s="11">
        <v>12.5</v>
      </c>
      <c r="I13" s="11">
        <v>13.3</v>
      </c>
      <c r="J13" s="11">
        <v>13.4</v>
      </c>
      <c r="K13" s="11">
        <v>13</v>
      </c>
      <c r="L13" s="11">
        <v>12</v>
      </c>
      <c r="M13" s="11">
        <v>11.7</v>
      </c>
      <c r="N13" s="11">
        <v>11.6</v>
      </c>
      <c r="O13" s="11">
        <v>11.6</v>
      </c>
      <c r="P13" s="11">
        <v>11.7</v>
      </c>
      <c r="Q13" s="16">
        <f t="shared" si="0"/>
        <v>36.700000000000003</v>
      </c>
      <c r="R13" s="16">
        <f t="shared" si="1"/>
        <v>63.400000000000006</v>
      </c>
      <c r="S13" s="16">
        <f t="shared" si="2"/>
        <v>34.9</v>
      </c>
      <c r="T13" s="17">
        <f t="shared" si="3"/>
        <v>63.4</v>
      </c>
      <c r="U13" s="17">
        <f t="shared" si="4"/>
        <v>58.599999999999994</v>
      </c>
      <c r="V13" s="12" t="s">
        <v>170</v>
      </c>
      <c r="W13" s="12" t="s">
        <v>222</v>
      </c>
      <c r="X13" s="14" t="s">
        <v>383</v>
      </c>
      <c r="Y13" s="14" t="s">
        <v>227</v>
      </c>
      <c r="Z13" s="14" t="s">
        <v>239</v>
      </c>
      <c r="AA13" s="14" t="s">
        <v>175</v>
      </c>
      <c r="AB13" s="13">
        <v>14.9</v>
      </c>
      <c r="AC13" s="13">
        <v>15.3</v>
      </c>
      <c r="AD13" s="13">
        <v>9.1999999999999993</v>
      </c>
      <c r="AE13" s="12" t="s">
        <v>210</v>
      </c>
      <c r="AF13" s="13">
        <v>-0.3</v>
      </c>
      <c r="AG13" s="13">
        <v>-0.8</v>
      </c>
      <c r="AH13" s="13">
        <v>0.7</v>
      </c>
      <c r="AI13" s="13">
        <v>-1.8</v>
      </c>
      <c r="AJ13" s="13"/>
      <c r="AK13" s="12" t="s">
        <v>171</v>
      </c>
      <c r="AL13" s="12" t="s">
        <v>171</v>
      </c>
      <c r="AM13" s="12" t="s">
        <v>166</v>
      </c>
      <c r="AN13" s="9"/>
      <c r="AO13" s="9" t="s">
        <v>973</v>
      </c>
      <c r="AP13" s="21" t="s">
        <v>974</v>
      </c>
    </row>
    <row r="14" spans="1:42" s="6" customFormat="1">
      <c r="A14" s="7">
        <v>45395</v>
      </c>
      <c r="B14" s="8" t="s">
        <v>111</v>
      </c>
      <c r="C14" s="9" t="s">
        <v>167</v>
      </c>
      <c r="D14" s="10">
        <v>9.4502314814814817E-2</v>
      </c>
      <c r="E14" s="9" t="s">
        <v>1072</v>
      </c>
      <c r="F14" s="11">
        <v>12.9</v>
      </c>
      <c r="G14" s="11">
        <v>11.9</v>
      </c>
      <c r="H14" s="11">
        <v>12.7</v>
      </c>
      <c r="I14" s="11">
        <v>13.2</v>
      </c>
      <c r="J14" s="11">
        <v>13.1</v>
      </c>
      <c r="K14" s="11">
        <v>13</v>
      </c>
      <c r="L14" s="11">
        <v>12.5</v>
      </c>
      <c r="M14" s="11">
        <v>12.3</v>
      </c>
      <c r="N14" s="11">
        <v>11.9</v>
      </c>
      <c r="O14" s="11">
        <v>11.6</v>
      </c>
      <c r="P14" s="11">
        <v>11.4</v>
      </c>
      <c r="Q14" s="16">
        <f t="shared" si="0"/>
        <v>37.5</v>
      </c>
      <c r="R14" s="16">
        <f t="shared" si="1"/>
        <v>64.099999999999994</v>
      </c>
      <c r="S14" s="16">
        <f t="shared" si="2"/>
        <v>34.9</v>
      </c>
      <c r="T14" s="17">
        <f t="shared" si="3"/>
        <v>63.800000000000004</v>
      </c>
      <c r="U14" s="17">
        <f t="shared" si="4"/>
        <v>59.7</v>
      </c>
      <c r="V14" s="12" t="s">
        <v>170</v>
      </c>
      <c r="W14" s="12" t="s">
        <v>222</v>
      </c>
      <c r="X14" s="14" t="s">
        <v>218</v>
      </c>
      <c r="Y14" s="14" t="s">
        <v>177</v>
      </c>
      <c r="Z14" s="14" t="s">
        <v>219</v>
      </c>
      <c r="AA14" s="14" t="s">
        <v>175</v>
      </c>
      <c r="AB14" s="13">
        <v>12.6</v>
      </c>
      <c r="AC14" s="13">
        <v>14</v>
      </c>
      <c r="AD14" s="13">
        <v>9.3000000000000007</v>
      </c>
      <c r="AE14" s="12" t="s">
        <v>210</v>
      </c>
      <c r="AF14" s="13">
        <v>2.1</v>
      </c>
      <c r="AG14" s="13">
        <v>-0.9</v>
      </c>
      <c r="AH14" s="13">
        <v>3.2</v>
      </c>
      <c r="AI14" s="13">
        <v>-2</v>
      </c>
      <c r="AJ14" s="13"/>
      <c r="AK14" s="12" t="s">
        <v>286</v>
      </c>
      <c r="AL14" s="12" t="s">
        <v>171</v>
      </c>
      <c r="AM14" s="12" t="s">
        <v>165</v>
      </c>
      <c r="AN14" s="9"/>
      <c r="AO14" s="9" t="s">
        <v>1104</v>
      </c>
      <c r="AP14" s="21" t="s">
        <v>1103</v>
      </c>
    </row>
    <row r="15" spans="1:42" s="6" customFormat="1">
      <c r="A15" s="7">
        <v>45396</v>
      </c>
      <c r="B15" s="8" t="s">
        <v>109</v>
      </c>
      <c r="C15" s="9" t="s">
        <v>167</v>
      </c>
      <c r="D15" s="10">
        <v>9.2453703703703705E-2</v>
      </c>
      <c r="E15" s="9" t="s">
        <v>1080</v>
      </c>
      <c r="F15" s="11">
        <v>12.2</v>
      </c>
      <c r="G15" s="11">
        <v>11.5</v>
      </c>
      <c r="H15" s="11">
        <v>12.6</v>
      </c>
      <c r="I15" s="11">
        <v>12.8</v>
      </c>
      <c r="J15" s="11">
        <v>12.5</v>
      </c>
      <c r="K15" s="11">
        <v>12.2</v>
      </c>
      <c r="L15" s="11">
        <v>11.9</v>
      </c>
      <c r="M15" s="11">
        <v>12.3</v>
      </c>
      <c r="N15" s="11">
        <v>12.3</v>
      </c>
      <c r="O15" s="11">
        <v>11.8</v>
      </c>
      <c r="P15" s="11">
        <v>11.7</v>
      </c>
      <c r="Q15" s="16">
        <f t="shared" si="0"/>
        <v>36.299999999999997</v>
      </c>
      <c r="R15" s="16">
        <f t="shared" si="1"/>
        <v>61.7</v>
      </c>
      <c r="S15" s="16">
        <f t="shared" si="2"/>
        <v>35.799999999999997</v>
      </c>
      <c r="T15" s="17">
        <f t="shared" si="3"/>
        <v>61.599999999999994</v>
      </c>
      <c r="U15" s="17">
        <f t="shared" si="4"/>
        <v>60</v>
      </c>
      <c r="V15" s="12" t="s">
        <v>185</v>
      </c>
      <c r="W15" s="12" t="s">
        <v>198</v>
      </c>
      <c r="X15" s="14" t="s">
        <v>203</v>
      </c>
      <c r="Y15" s="14" t="s">
        <v>473</v>
      </c>
      <c r="Z15" s="14" t="s">
        <v>203</v>
      </c>
      <c r="AA15" s="14" t="s">
        <v>175</v>
      </c>
      <c r="AB15" s="13">
        <v>12.4</v>
      </c>
      <c r="AC15" s="13">
        <v>14.1</v>
      </c>
      <c r="AD15" s="13">
        <v>9.6</v>
      </c>
      <c r="AE15" s="12" t="s">
        <v>210</v>
      </c>
      <c r="AF15" s="13">
        <v>-1.5</v>
      </c>
      <c r="AG15" s="13">
        <v>-0.2</v>
      </c>
      <c r="AH15" s="13">
        <v>0.3</v>
      </c>
      <c r="AI15" s="13">
        <v>-2</v>
      </c>
      <c r="AJ15" s="13"/>
      <c r="AK15" s="12" t="s">
        <v>280</v>
      </c>
      <c r="AL15" s="12" t="s">
        <v>171</v>
      </c>
      <c r="AM15" s="12" t="s">
        <v>166</v>
      </c>
      <c r="AN15" s="9"/>
      <c r="AO15" s="9" t="s">
        <v>1119</v>
      </c>
      <c r="AP15" s="21" t="s">
        <v>1120</v>
      </c>
    </row>
    <row r="16" spans="1:42" s="6" customFormat="1">
      <c r="A16" s="7">
        <v>45551</v>
      </c>
      <c r="B16" s="8" t="s">
        <v>106</v>
      </c>
      <c r="C16" s="9" t="s">
        <v>167</v>
      </c>
      <c r="D16" s="10">
        <v>9.1041666666666674E-2</v>
      </c>
      <c r="E16" s="9" t="s">
        <v>1300</v>
      </c>
      <c r="F16" s="11">
        <v>12.8</v>
      </c>
      <c r="G16" s="11">
        <v>11</v>
      </c>
      <c r="H16" s="11">
        <v>12.4</v>
      </c>
      <c r="I16" s="11">
        <v>12</v>
      </c>
      <c r="J16" s="11">
        <v>12.3</v>
      </c>
      <c r="K16" s="11">
        <v>12.2</v>
      </c>
      <c r="L16" s="11">
        <v>12.3</v>
      </c>
      <c r="M16" s="11">
        <v>12</v>
      </c>
      <c r="N16" s="11">
        <v>11.7</v>
      </c>
      <c r="O16" s="11">
        <v>11.4</v>
      </c>
      <c r="P16" s="11">
        <v>11.5</v>
      </c>
      <c r="Q16" s="16">
        <f>SUM(F16:H16)</f>
        <v>36.200000000000003</v>
      </c>
      <c r="R16" s="16">
        <f>SUM(I16:M16)</f>
        <v>60.8</v>
      </c>
      <c r="S16" s="16">
        <f>SUM(N16:P16)</f>
        <v>34.6</v>
      </c>
      <c r="T16" s="17">
        <f>SUM(F16:J16)</f>
        <v>60.5</v>
      </c>
      <c r="U16" s="17">
        <f>SUM(L16:P16)</f>
        <v>58.9</v>
      </c>
      <c r="V16" s="12" t="s">
        <v>176</v>
      </c>
      <c r="W16" s="12" t="s">
        <v>222</v>
      </c>
      <c r="X16" s="14" t="s">
        <v>370</v>
      </c>
      <c r="Y16" s="14" t="s">
        <v>267</v>
      </c>
      <c r="Z16" s="14" t="s">
        <v>169</v>
      </c>
      <c r="AA16" s="14" t="s">
        <v>175</v>
      </c>
      <c r="AB16" s="13">
        <v>14.4</v>
      </c>
      <c r="AC16" s="13">
        <v>15.3</v>
      </c>
      <c r="AD16" s="13">
        <v>9.5</v>
      </c>
      <c r="AE16" s="12" t="s">
        <v>176</v>
      </c>
      <c r="AF16" s="13">
        <v>-1.3</v>
      </c>
      <c r="AG16" s="13">
        <v>-0.4</v>
      </c>
      <c r="AH16" s="13">
        <v>0.6</v>
      </c>
      <c r="AI16" s="13">
        <v>-2.2999999999999998</v>
      </c>
      <c r="AJ16" s="13"/>
      <c r="AK16" s="12" t="s">
        <v>171</v>
      </c>
      <c r="AL16" s="12" t="s">
        <v>280</v>
      </c>
      <c r="AM16" s="12" t="s">
        <v>165</v>
      </c>
      <c r="AN16" s="9"/>
      <c r="AO16" s="9"/>
      <c r="AP16" s="21"/>
    </row>
    <row r="17" spans="1:42" s="6" customFormat="1">
      <c r="A17" s="7">
        <v>45557</v>
      </c>
      <c r="B17" s="8" t="s">
        <v>105</v>
      </c>
      <c r="C17" s="9" t="s">
        <v>167</v>
      </c>
      <c r="D17" s="10">
        <v>9.1064814814814821E-2</v>
      </c>
      <c r="E17" s="9" t="s">
        <v>1397</v>
      </c>
      <c r="F17" s="11">
        <v>12.7</v>
      </c>
      <c r="G17" s="11">
        <v>11.3</v>
      </c>
      <c r="H17" s="11">
        <v>12.6</v>
      </c>
      <c r="I17" s="11">
        <v>12.1</v>
      </c>
      <c r="J17" s="11">
        <v>12.3</v>
      </c>
      <c r="K17" s="11">
        <v>12.4</v>
      </c>
      <c r="L17" s="11">
        <v>11.9</v>
      </c>
      <c r="M17" s="11">
        <v>11.8</v>
      </c>
      <c r="N17" s="11">
        <v>11.6</v>
      </c>
      <c r="O17" s="11">
        <v>11.3</v>
      </c>
      <c r="P17" s="11">
        <v>11.8</v>
      </c>
      <c r="Q17" s="16">
        <f>SUM(F17:H17)</f>
        <v>36.6</v>
      </c>
      <c r="R17" s="16">
        <f>SUM(I17:M17)</f>
        <v>60.5</v>
      </c>
      <c r="S17" s="16">
        <f>SUM(N17:P17)</f>
        <v>34.700000000000003</v>
      </c>
      <c r="T17" s="17">
        <f>SUM(F17:J17)</f>
        <v>61</v>
      </c>
      <c r="U17" s="17">
        <f>SUM(L17:P17)</f>
        <v>58.400000000000006</v>
      </c>
      <c r="V17" s="12" t="s">
        <v>170</v>
      </c>
      <c r="W17" s="12" t="s">
        <v>222</v>
      </c>
      <c r="X17" s="14" t="s">
        <v>353</v>
      </c>
      <c r="Y17" s="14" t="s">
        <v>717</v>
      </c>
      <c r="Z17" s="14" t="s">
        <v>178</v>
      </c>
      <c r="AA17" s="14" t="s">
        <v>175</v>
      </c>
      <c r="AB17" s="13">
        <v>12.7</v>
      </c>
      <c r="AC17" s="13">
        <v>13.1</v>
      </c>
      <c r="AD17" s="13">
        <v>10</v>
      </c>
      <c r="AE17" s="12" t="s">
        <v>176</v>
      </c>
      <c r="AF17" s="13">
        <v>-0.5</v>
      </c>
      <c r="AG17" s="13">
        <v>-0.5</v>
      </c>
      <c r="AH17" s="13">
        <v>2.1</v>
      </c>
      <c r="AI17" s="13">
        <v>-3.1</v>
      </c>
      <c r="AJ17" s="13"/>
      <c r="AK17" s="12" t="s">
        <v>286</v>
      </c>
      <c r="AL17" s="12" t="s">
        <v>280</v>
      </c>
      <c r="AM17" s="12" t="s">
        <v>165</v>
      </c>
      <c r="AN17" s="9" t="s">
        <v>443</v>
      </c>
      <c r="AO17" s="9"/>
      <c r="AP17" s="21"/>
    </row>
    <row r="18" spans="1:42" s="6" customFormat="1">
      <c r="A18" s="7">
        <v>45564</v>
      </c>
      <c r="B18" s="8" t="s">
        <v>1218</v>
      </c>
      <c r="C18" s="9" t="s">
        <v>167</v>
      </c>
      <c r="D18" s="10">
        <v>9.240740740740741E-2</v>
      </c>
      <c r="E18" s="9" t="s">
        <v>1437</v>
      </c>
      <c r="F18" s="11">
        <v>12.9</v>
      </c>
      <c r="G18" s="11">
        <v>11.3</v>
      </c>
      <c r="H18" s="11">
        <v>12.9</v>
      </c>
      <c r="I18" s="11">
        <v>12.4</v>
      </c>
      <c r="J18" s="11">
        <v>12.4</v>
      </c>
      <c r="K18" s="11">
        <v>12.5</v>
      </c>
      <c r="L18" s="11">
        <v>12.4</v>
      </c>
      <c r="M18" s="11">
        <v>12</v>
      </c>
      <c r="N18" s="11">
        <v>11.7</v>
      </c>
      <c r="O18" s="11">
        <v>11.3</v>
      </c>
      <c r="P18" s="11">
        <v>11.6</v>
      </c>
      <c r="Q18" s="16">
        <f>SUM(F18:H18)</f>
        <v>37.1</v>
      </c>
      <c r="R18" s="16">
        <f>SUM(I18:M18)</f>
        <v>61.699999999999996</v>
      </c>
      <c r="S18" s="16">
        <f>SUM(N18:P18)</f>
        <v>34.6</v>
      </c>
      <c r="T18" s="17">
        <f>SUM(F18:J18)</f>
        <v>61.9</v>
      </c>
      <c r="U18" s="17">
        <f>SUM(L18:P18)</f>
        <v>58.999999999999993</v>
      </c>
      <c r="V18" s="12" t="s">
        <v>176</v>
      </c>
      <c r="W18" s="12" t="s">
        <v>222</v>
      </c>
      <c r="X18" s="14" t="s">
        <v>251</v>
      </c>
      <c r="Y18" s="14" t="s">
        <v>169</v>
      </c>
      <c r="Z18" s="14" t="s">
        <v>213</v>
      </c>
      <c r="AA18" s="14" t="s">
        <v>175</v>
      </c>
      <c r="AB18" s="13">
        <v>13.7</v>
      </c>
      <c r="AC18" s="13">
        <v>14.1</v>
      </c>
      <c r="AD18" s="13">
        <v>10.1</v>
      </c>
      <c r="AE18" s="12" t="s">
        <v>175</v>
      </c>
      <c r="AF18" s="13">
        <v>-1</v>
      </c>
      <c r="AG18" s="13">
        <v>-0.6</v>
      </c>
      <c r="AH18" s="13">
        <v>0.2</v>
      </c>
      <c r="AI18" s="13">
        <v>-1.8</v>
      </c>
      <c r="AJ18" s="13"/>
      <c r="AK18" s="12" t="s">
        <v>280</v>
      </c>
      <c r="AL18" s="12" t="s">
        <v>280</v>
      </c>
      <c r="AM18" s="12" t="s">
        <v>165</v>
      </c>
      <c r="AN18" s="9"/>
      <c r="AO18" s="9" t="s">
        <v>1450</v>
      </c>
      <c r="AP18" s="21" t="s">
        <v>1461</v>
      </c>
    </row>
    <row r="19" spans="1:42" s="6" customFormat="1">
      <c r="A19" s="7">
        <v>45647</v>
      </c>
      <c r="B19" s="8" t="s">
        <v>111</v>
      </c>
      <c r="C19" s="9" t="s">
        <v>167</v>
      </c>
      <c r="D19" s="10">
        <v>9.105324074074074E-2</v>
      </c>
      <c r="E19" s="9" t="s">
        <v>1703</v>
      </c>
      <c r="F19" s="11">
        <v>12.2</v>
      </c>
      <c r="G19" s="11">
        <v>10.7</v>
      </c>
      <c r="H19" s="11">
        <v>11.8</v>
      </c>
      <c r="I19" s="11">
        <v>11.9</v>
      </c>
      <c r="J19" s="11">
        <v>12</v>
      </c>
      <c r="K19" s="11">
        <v>12.1</v>
      </c>
      <c r="L19" s="11">
        <v>12.4</v>
      </c>
      <c r="M19" s="11">
        <v>12.9</v>
      </c>
      <c r="N19" s="11">
        <v>12.2</v>
      </c>
      <c r="O19" s="11">
        <v>11.6</v>
      </c>
      <c r="P19" s="11">
        <v>11.9</v>
      </c>
      <c r="Q19" s="16">
        <f>SUM(F19:H19)</f>
        <v>34.700000000000003</v>
      </c>
      <c r="R19" s="16">
        <f>SUM(I19:M19)</f>
        <v>61.3</v>
      </c>
      <c r="S19" s="16">
        <f>SUM(N19:P19)</f>
        <v>35.699999999999996</v>
      </c>
      <c r="T19" s="17">
        <f>SUM(F19:J19)</f>
        <v>58.6</v>
      </c>
      <c r="U19" s="17">
        <f>SUM(L19:P19)</f>
        <v>61</v>
      </c>
      <c r="V19" s="12" t="s">
        <v>179</v>
      </c>
      <c r="W19" s="12" t="s">
        <v>180</v>
      </c>
      <c r="X19" s="14" t="s">
        <v>201</v>
      </c>
      <c r="Y19" s="14" t="s">
        <v>205</v>
      </c>
      <c r="Z19" s="14" t="s">
        <v>239</v>
      </c>
      <c r="AA19" s="14" t="s">
        <v>210</v>
      </c>
      <c r="AB19" s="13">
        <v>12.3</v>
      </c>
      <c r="AC19" s="13">
        <v>12.2</v>
      </c>
      <c r="AD19" s="13">
        <v>10</v>
      </c>
      <c r="AE19" s="12" t="s">
        <v>210</v>
      </c>
      <c r="AF19" s="13">
        <v>-2.7</v>
      </c>
      <c r="AG19" s="13" t="s">
        <v>282</v>
      </c>
      <c r="AH19" s="13">
        <v>-0.4</v>
      </c>
      <c r="AI19" s="13">
        <v>-2.2999999999999998</v>
      </c>
      <c r="AJ19" s="13"/>
      <c r="AK19" s="12" t="s">
        <v>284</v>
      </c>
      <c r="AL19" s="12" t="s">
        <v>280</v>
      </c>
      <c r="AM19" s="12" t="s">
        <v>165</v>
      </c>
      <c r="AN19" s="9"/>
      <c r="AO19" s="9" t="s">
        <v>1704</v>
      </c>
      <c r="AP19" s="21" t="s">
        <v>1705</v>
      </c>
    </row>
  </sheetData>
  <autoFilter ref="A1:AO2" xr:uid="{00000000-0009-0000-0000-000005000000}"/>
  <phoneticPr fontId="2"/>
  <conditionalFormatting sqref="F2:P2">
    <cfRule type="colorScale" priority="837">
      <colorScale>
        <cfvo type="min"/>
        <cfvo type="percentile" val="50"/>
        <cfvo type="max"/>
        <color rgb="FFF8696B"/>
        <color rgb="FFFFEB84"/>
        <color rgb="FF63BE7B"/>
      </colorScale>
    </cfRule>
  </conditionalFormatting>
  <conditionalFormatting sqref="F3:P3">
    <cfRule type="colorScale" priority="56">
      <colorScale>
        <cfvo type="min"/>
        <cfvo type="percentile" val="50"/>
        <cfvo type="max"/>
        <color rgb="FFF8696B"/>
        <color rgb="FFFFEB84"/>
        <color rgb="FF63BE7B"/>
      </colorScale>
    </cfRule>
  </conditionalFormatting>
  <conditionalFormatting sqref="F4:P6">
    <cfRule type="colorScale" priority="52">
      <colorScale>
        <cfvo type="min"/>
        <cfvo type="percentile" val="50"/>
        <cfvo type="max"/>
        <color rgb="FFF8696B"/>
        <color rgb="FFFFEB84"/>
        <color rgb="FF63BE7B"/>
      </colorScale>
    </cfRule>
  </conditionalFormatting>
  <conditionalFormatting sqref="F7:P7">
    <cfRule type="colorScale" priority="48">
      <colorScale>
        <cfvo type="min"/>
        <cfvo type="percentile" val="50"/>
        <cfvo type="max"/>
        <color rgb="FFF8696B"/>
        <color rgb="FFFFEB84"/>
        <color rgb="FF63BE7B"/>
      </colorScale>
    </cfRule>
  </conditionalFormatting>
  <conditionalFormatting sqref="F8:P8">
    <cfRule type="colorScale" priority="41">
      <colorScale>
        <cfvo type="min"/>
        <cfvo type="percentile" val="50"/>
        <cfvo type="max"/>
        <color rgb="FFF8696B"/>
        <color rgb="FFFFEB84"/>
        <color rgb="FF63BE7B"/>
      </colorScale>
    </cfRule>
  </conditionalFormatting>
  <conditionalFormatting sqref="F9:P10">
    <cfRule type="colorScale" priority="37">
      <colorScale>
        <cfvo type="min"/>
        <cfvo type="percentile" val="50"/>
        <cfvo type="max"/>
        <color rgb="FFF8696B"/>
        <color rgb="FFFFEB84"/>
        <color rgb="FF63BE7B"/>
      </colorScale>
    </cfRule>
  </conditionalFormatting>
  <conditionalFormatting sqref="F11:P11">
    <cfRule type="colorScale" priority="33">
      <colorScale>
        <cfvo type="min"/>
        <cfvo type="percentile" val="50"/>
        <cfvo type="max"/>
        <color rgb="FFF8696B"/>
        <color rgb="FFFFEB84"/>
        <color rgb="FF63BE7B"/>
      </colorScale>
    </cfRule>
  </conditionalFormatting>
  <conditionalFormatting sqref="F12:P13">
    <cfRule type="colorScale" priority="29">
      <colorScale>
        <cfvo type="min"/>
        <cfvo type="percentile" val="50"/>
        <cfvo type="max"/>
        <color rgb="FFF8696B"/>
        <color rgb="FFFFEB84"/>
        <color rgb="FF63BE7B"/>
      </colorScale>
    </cfRule>
  </conditionalFormatting>
  <conditionalFormatting sqref="F14:P15">
    <cfRule type="colorScale" priority="25">
      <colorScale>
        <cfvo type="min"/>
        <cfvo type="percentile" val="50"/>
        <cfvo type="max"/>
        <color rgb="FFF8696B"/>
        <color rgb="FFFFEB84"/>
        <color rgb="FF63BE7B"/>
      </colorScale>
    </cfRule>
  </conditionalFormatting>
  <conditionalFormatting sqref="F16:P16">
    <cfRule type="colorScale" priority="17">
      <colorScale>
        <cfvo type="min"/>
        <cfvo type="percentile" val="50"/>
        <cfvo type="max"/>
        <color rgb="FFF8696B"/>
        <color rgb="FFFFEB84"/>
        <color rgb="FF63BE7B"/>
      </colorScale>
    </cfRule>
  </conditionalFormatting>
  <conditionalFormatting sqref="F17:P17">
    <cfRule type="colorScale" priority="12">
      <colorScale>
        <cfvo type="min"/>
        <cfvo type="percentile" val="50"/>
        <cfvo type="max"/>
        <color rgb="FFF8696B"/>
        <color rgb="FFFFEB84"/>
        <color rgb="FF63BE7B"/>
      </colorScale>
    </cfRule>
  </conditionalFormatting>
  <conditionalFormatting sqref="F18:P18">
    <cfRule type="colorScale" priority="8">
      <colorScale>
        <cfvo type="min"/>
        <cfvo type="percentile" val="50"/>
        <cfvo type="max"/>
        <color rgb="FFF8696B"/>
        <color rgb="FFFFEB84"/>
        <color rgb="FF63BE7B"/>
      </colorScale>
    </cfRule>
  </conditionalFormatting>
  <conditionalFormatting sqref="F19:P19">
    <cfRule type="colorScale" priority="4">
      <colorScale>
        <cfvo type="min"/>
        <cfvo type="percentile" val="50"/>
        <cfvo type="max"/>
        <color rgb="FFF8696B"/>
        <color rgb="FFFFEB84"/>
        <color rgb="FF63BE7B"/>
      </colorScale>
    </cfRule>
  </conditionalFormatting>
  <conditionalFormatting sqref="AE2:AE6">
    <cfRule type="containsText" dxfId="91" priority="83" operator="containsText" text="F">
      <formula>NOT(ISERROR(SEARCH("F",AE2)))</formula>
    </cfRule>
    <cfRule type="containsText" dxfId="90" priority="82" operator="containsText" text="S">
      <formula>NOT(ISERROR(SEARCH("S",AE2)))</formula>
    </cfRule>
    <cfRule type="containsText" dxfId="89" priority="81" operator="containsText" text="D">
      <formula>NOT(ISERROR(SEARCH("D",AE2)))</formula>
    </cfRule>
  </conditionalFormatting>
  <conditionalFormatting sqref="AE7:AE19">
    <cfRule type="containsText" dxfId="88" priority="44" operator="containsText" text="F">
      <formula>NOT(ISERROR(SEARCH("F",AE7)))</formula>
    </cfRule>
    <cfRule type="containsText" dxfId="87" priority="43" operator="containsText" text="S">
      <formula>NOT(ISERROR(SEARCH("S",AE7)))</formula>
    </cfRule>
    <cfRule type="containsText" dxfId="86" priority="42" operator="containsText" text="D">
      <formula>NOT(ISERROR(SEARCH("D",AE7)))</formula>
    </cfRule>
  </conditionalFormatting>
  <conditionalFormatting sqref="AE2:AN2">
    <cfRule type="containsText" dxfId="85" priority="84" operator="containsText" text="E">
      <formula>NOT(ISERROR(SEARCH("E",AE2)))</formula>
    </cfRule>
    <cfRule type="containsText" dxfId="84" priority="85" operator="containsText" text="B">
      <formula>NOT(ISERROR(SEARCH("B",AE2)))</formula>
    </cfRule>
    <cfRule type="containsText" dxfId="83" priority="86" operator="containsText" text="A">
      <formula>NOT(ISERROR(SEARCH("A",AE2)))</formula>
    </cfRule>
  </conditionalFormatting>
  <conditionalFormatting sqref="AE3:AN7">
    <cfRule type="containsText" dxfId="82" priority="47" operator="containsText" text="A">
      <formula>NOT(ISERROR(SEARCH("A",AE3)))</formula>
    </cfRule>
    <cfRule type="containsText" dxfId="81" priority="46" operator="containsText" text="B">
      <formula>NOT(ISERROR(SEARCH("B",AE3)))</formula>
    </cfRule>
    <cfRule type="containsText" dxfId="80" priority="45" operator="containsText" text="E">
      <formula>NOT(ISERROR(SEARCH("E",AE3)))</formula>
    </cfRule>
  </conditionalFormatting>
  <conditionalFormatting sqref="AE8:AN19">
    <cfRule type="containsText" dxfId="79" priority="3" operator="containsText" text="A">
      <formula>NOT(ISERROR(SEARCH("A",AE8)))</formula>
    </cfRule>
    <cfRule type="containsText" dxfId="78" priority="2" operator="containsText" text="B">
      <formula>NOT(ISERROR(SEARCH("B",AE8)))</formula>
    </cfRule>
    <cfRule type="containsText" dxfId="77" priority="1" operator="containsText" text="E">
      <formula>NOT(ISERROR(SEARCH("E",AE8)))</formula>
    </cfRule>
  </conditionalFormatting>
  <dataValidations count="2">
    <dataValidation type="list" allowBlank="1" showInputMessage="1" showErrorMessage="1" sqref="AN2:AN16" xr:uid="{00000000-0002-0000-0500-000000000000}">
      <formula1>"強風,外差し,イン先行,タフ"</formula1>
    </dataValidation>
    <dataValidation type="list" allowBlank="1" showInputMessage="1" showErrorMessage="1" sqref="AN17:AN19" xr:uid="{5633E154-6188-484D-9F00-F434BD8A120A}">
      <formula1>"強風,外差し,イン先行,凍結防止,タフ"</formula1>
    </dataValidation>
  </dataValidations>
  <pageMargins left="0.7" right="0.7" top="0.75" bottom="0.75" header="0.3" footer="0.3"/>
  <pageSetup paperSize="9" orientation="portrait" horizontalDpi="4294967292" verticalDpi="4294967292"/>
  <ignoredErrors>
    <ignoredError sqref="Q2:U2 Q3:U3 Q4:T6 U4:U6 Q9:U10 Q7:U8 Q11:U11 Q12:U13 Q14:U15 Q16:U16 Q17:U17 Q18:U18 Q19:U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11"/>
  <sheetViews>
    <sheetView zoomScaleNormal="100" workbookViewId="0">
      <pane xSplit="5" ySplit="1" topLeftCell="AP2" activePane="bottomRight" state="frozen"/>
      <selection activeCell="E24" sqref="E24"/>
      <selection pane="topRight" activeCell="E24" sqref="E24"/>
      <selection pane="bottomLeft" activeCell="E24" sqref="E24"/>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45353</v>
      </c>
      <c r="B2" s="8" t="s">
        <v>108</v>
      </c>
      <c r="C2" s="9" t="s">
        <v>395</v>
      </c>
      <c r="D2" s="10">
        <v>0.10704861111111111</v>
      </c>
      <c r="E2" s="9" t="s">
        <v>641</v>
      </c>
      <c r="F2" s="18">
        <v>7</v>
      </c>
      <c r="G2" s="11">
        <v>11.6</v>
      </c>
      <c r="H2" s="11">
        <v>12.2</v>
      </c>
      <c r="I2" s="11">
        <v>12.4</v>
      </c>
      <c r="J2" s="11">
        <v>12.2</v>
      </c>
      <c r="K2" s="11">
        <v>12.7</v>
      </c>
      <c r="L2" s="11">
        <v>13.2</v>
      </c>
      <c r="M2" s="11">
        <v>12.4</v>
      </c>
      <c r="N2" s="11">
        <v>11.9</v>
      </c>
      <c r="O2" s="11">
        <v>11.9</v>
      </c>
      <c r="P2" s="11">
        <v>12.1</v>
      </c>
      <c r="Q2" s="11">
        <v>12.3</v>
      </c>
      <c r="R2" s="11">
        <v>13</v>
      </c>
      <c r="S2" s="16">
        <f t="shared" ref="S2:S7" si="0">SUM(F2:H2)</f>
        <v>30.8</v>
      </c>
      <c r="T2" s="16">
        <f t="shared" ref="T2:T7" si="1">SUM(I2:O2)</f>
        <v>86.7</v>
      </c>
      <c r="U2" s="16">
        <f t="shared" ref="U2:U7" si="2">SUM(P2:R2)</f>
        <v>37.4</v>
      </c>
      <c r="V2" s="17">
        <f t="shared" ref="V2:V7" si="3">SUM(N2:R2)</f>
        <v>61.2</v>
      </c>
      <c r="W2" s="12" t="s">
        <v>185</v>
      </c>
      <c r="X2" s="12" t="s">
        <v>180</v>
      </c>
      <c r="Y2" s="14" t="s">
        <v>201</v>
      </c>
      <c r="Z2" s="14" t="s">
        <v>390</v>
      </c>
      <c r="AA2" s="14" t="s">
        <v>239</v>
      </c>
      <c r="AB2" s="14" t="s">
        <v>210</v>
      </c>
      <c r="AC2" s="13">
        <v>13.8</v>
      </c>
      <c r="AD2" s="13">
        <v>14.8</v>
      </c>
      <c r="AE2" s="13">
        <v>9.1</v>
      </c>
      <c r="AF2" s="12" t="s">
        <v>165</v>
      </c>
      <c r="AG2" s="13">
        <v>0.4</v>
      </c>
      <c r="AH2" s="13" t="s">
        <v>282</v>
      </c>
      <c r="AI2" s="13">
        <v>1.2</v>
      </c>
      <c r="AJ2" s="13">
        <v>-0.8</v>
      </c>
      <c r="AK2" s="13"/>
      <c r="AL2" s="12" t="s">
        <v>172</v>
      </c>
      <c r="AM2" s="12" t="s">
        <v>280</v>
      </c>
      <c r="AN2" s="12" t="s">
        <v>165</v>
      </c>
      <c r="AO2" s="9"/>
      <c r="AP2" s="9" t="s">
        <v>678</v>
      </c>
      <c r="AQ2" s="21" t="s">
        <v>679</v>
      </c>
    </row>
    <row r="3" spans="1:43" s="6" customFormat="1">
      <c r="A3" s="7">
        <v>45374</v>
      </c>
      <c r="B3" s="8" t="s">
        <v>105</v>
      </c>
      <c r="C3" s="9" t="s">
        <v>167</v>
      </c>
      <c r="D3" s="10">
        <v>0.10490740740740741</v>
      </c>
      <c r="E3" s="9" t="s">
        <v>856</v>
      </c>
      <c r="F3" s="18">
        <v>6.8</v>
      </c>
      <c r="G3" s="11">
        <v>11.9</v>
      </c>
      <c r="H3" s="11">
        <v>12.1</v>
      </c>
      <c r="I3" s="11">
        <v>11.5</v>
      </c>
      <c r="J3" s="11">
        <v>11.6</v>
      </c>
      <c r="K3" s="11">
        <v>12.1</v>
      </c>
      <c r="L3" s="11">
        <v>12.3</v>
      </c>
      <c r="M3" s="11">
        <v>12.4</v>
      </c>
      <c r="N3" s="11">
        <v>12.2</v>
      </c>
      <c r="O3" s="11">
        <v>12.3</v>
      </c>
      <c r="P3" s="11">
        <v>11.8</v>
      </c>
      <c r="Q3" s="11">
        <v>12</v>
      </c>
      <c r="R3" s="11">
        <v>12.4</v>
      </c>
      <c r="S3" s="16">
        <f t="shared" si="0"/>
        <v>30.799999999999997</v>
      </c>
      <c r="T3" s="16">
        <f t="shared" si="1"/>
        <v>84.399999999999991</v>
      </c>
      <c r="U3" s="16">
        <f t="shared" si="2"/>
        <v>36.200000000000003</v>
      </c>
      <c r="V3" s="17">
        <f t="shared" si="3"/>
        <v>60.699999999999996</v>
      </c>
      <c r="W3" s="12" t="s">
        <v>185</v>
      </c>
      <c r="X3" s="12" t="s">
        <v>190</v>
      </c>
      <c r="Y3" s="14" t="s">
        <v>224</v>
      </c>
      <c r="Z3" s="14" t="s">
        <v>184</v>
      </c>
      <c r="AA3" s="14" t="s">
        <v>225</v>
      </c>
      <c r="AB3" s="14" t="s">
        <v>210</v>
      </c>
      <c r="AC3" s="13">
        <v>10.8</v>
      </c>
      <c r="AD3" s="13">
        <v>12.9</v>
      </c>
      <c r="AE3" s="13">
        <v>10.4</v>
      </c>
      <c r="AF3" s="12" t="s">
        <v>175</v>
      </c>
      <c r="AG3" s="13">
        <v>-1.5</v>
      </c>
      <c r="AH3" s="13" t="s">
        <v>282</v>
      </c>
      <c r="AI3" s="13">
        <v>0.1</v>
      </c>
      <c r="AJ3" s="13">
        <v>-1.6</v>
      </c>
      <c r="AK3" s="13"/>
      <c r="AL3" s="12" t="s">
        <v>280</v>
      </c>
      <c r="AM3" s="12" t="s">
        <v>171</v>
      </c>
      <c r="AN3" s="12" t="s">
        <v>215</v>
      </c>
      <c r="AO3" s="9"/>
      <c r="AP3" s="9"/>
      <c r="AQ3" s="21"/>
    </row>
    <row r="4" spans="1:43" s="6" customFormat="1">
      <c r="A4" s="7">
        <v>45382</v>
      </c>
      <c r="B4" s="8" t="s">
        <v>108</v>
      </c>
      <c r="C4" s="9" t="s">
        <v>167</v>
      </c>
      <c r="D4" s="10">
        <v>0.10493055555555555</v>
      </c>
      <c r="E4" s="9" t="s">
        <v>940</v>
      </c>
      <c r="F4" s="18">
        <v>7</v>
      </c>
      <c r="G4" s="11">
        <v>11.1</v>
      </c>
      <c r="H4" s="11">
        <v>12.3</v>
      </c>
      <c r="I4" s="11">
        <v>11.9</v>
      </c>
      <c r="J4" s="11">
        <v>12.1</v>
      </c>
      <c r="K4" s="11">
        <v>12.7</v>
      </c>
      <c r="L4" s="11">
        <v>12.7</v>
      </c>
      <c r="M4" s="11">
        <v>12.5</v>
      </c>
      <c r="N4" s="11">
        <v>11.8</v>
      </c>
      <c r="O4" s="11">
        <v>11.9</v>
      </c>
      <c r="P4" s="11">
        <v>11.8</v>
      </c>
      <c r="Q4" s="11">
        <v>11.8</v>
      </c>
      <c r="R4" s="11">
        <v>12</v>
      </c>
      <c r="S4" s="16">
        <f t="shared" si="0"/>
        <v>30.400000000000002</v>
      </c>
      <c r="T4" s="16">
        <f t="shared" si="1"/>
        <v>85.600000000000009</v>
      </c>
      <c r="U4" s="16">
        <f t="shared" si="2"/>
        <v>35.6</v>
      </c>
      <c r="V4" s="17">
        <f t="shared" si="3"/>
        <v>59.3</v>
      </c>
      <c r="W4" s="12" t="s">
        <v>176</v>
      </c>
      <c r="X4" s="12" t="s">
        <v>168</v>
      </c>
      <c r="Y4" s="14" t="s">
        <v>213</v>
      </c>
      <c r="Z4" s="14" t="s">
        <v>239</v>
      </c>
      <c r="AA4" s="14" t="s">
        <v>390</v>
      </c>
      <c r="AB4" s="14" t="s">
        <v>175</v>
      </c>
      <c r="AC4" s="13">
        <v>14.9</v>
      </c>
      <c r="AD4" s="13">
        <v>15.3</v>
      </c>
      <c r="AE4" s="13">
        <v>9.1999999999999993</v>
      </c>
      <c r="AF4" s="12" t="s">
        <v>210</v>
      </c>
      <c r="AG4" s="13">
        <v>-2.9</v>
      </c>
      <c r="AH4" s="13" t="s">
        <v>282</v>
      </c>
      <c r="AI4" s="13">
        <v>-0.9</v>
      </c>
      <c r="AJ4" s="13">
        <v>-2</v>
      </c>
      <c r="AK4" s="13"/>
      <c r="AL4" s="12" t="s">
        <v>284</v>
      </c>
      <c r="AM4" s="12" t="s">
        <v>171</v>
      </c>
      <c r="AN4" s="12" t="s">
        <v>166</v>
      </c>
      <c r="AO4" s="9"/>
      <c r="AP4" s="9" t="s">
        <v>981</v>
      </c>
      <c r="AQ4" s="21" t="s">
        <v>982</v>
      </c>
    </row>
    <row r="5" spans="1:43" s="6" customFormat="1">
      <c r="A5" s="7">
        <v>45396</v>
      </c>
      <c r="B5" s="8" t="s">
        <v>110</v>
      </c>
      <c r="C5" s="9" t="s">
        <v>167</v>
      </c>
      <c r="D5" s="10">
        <v>0.10490740740740741</v>
      </c>
      <c r="E5" s="9" t="s">
        <v>1087</v>
      </c>
      <c r="F5" s="18">
        <v>7.1</v>
      </c>
      <c r="G5" s="11">
        <v>11.9</v>
      </c>
      <c r="H5" s="11">
        <v>11.9</v>
      </c>
      <c r="I5" s="11">
        <v>11.7</v>
      </c>
      <c r="J5" s="11">
        <v>12.2</v>
      </c>
      <c r="K5" s="11">
        <v>12.8</v>
      </c>
      <c r="L5" s="11">
        <v>12.5</v>
      </c>
      <c r="M5" s="11">
        <v>12.5</v>
      </c>
      <c r="N5" s="11">
        <v>12.1</v>
      </c>
      <c r="O5" s="11">
        <v>11.7</v>
      </c>
      <c r="P5" s="11">
        <v>11.6</v>
      </c>
      <c r="Q5" s="11">
        <v>11.5</v>
      </c>
      <c r="R5" s="11">
        <v>11.9</v>
      </c>
      <c r="S5" s="16">
        <f t="shared" si="0"/>
        <v>30.9</v>
      </c>
      <c r="T5" s="16">
        <f t="shared" si="1"/>
        <v>85.5</v>
      </c>
      <c r="U5" s="16">
        <f t="shared" si="2"/>
        <v>35</v>
      </c>
      <c r="V5" s="17">
        <f t="shared" si="3"/>
        <v>58.8</v>
      </c>
      <c r="W5" s="12" t="s">
        <v>185</v>
      </c>
      <c r="X5" s="12" t="s">
        <v>198</v>
      </c>
      <c r="Y5" s="14" t="s">
        <v>366</v>
      </c>
      <c r="Z5" s="14" t="s">
        <v>237</v>
      </c>
      <c r="AA5" s="14" t="s">
        <v>177</v>
      </c>
      <c r="AB5" s="14" t="s">
        <v>175</v>
      </c>
      <c r="AC5" s="13">
        <v>12.4</v>
      </c>
      <c r="AD5" s="13">
        <v>14.1</v>
      </c>
      <c r="AE5" s="13">
        <v>9.6</v>
      </c>
      <c r="AF5" s="12" t="s">
        <v>210</v>
      </c>
      <c r="AG5" s="13">
        <v>-2.2999999999999998</v>
      </c>
      <c r="AH5" s="13">
        <v>-0.4</v>
      </c>
      <c r="AI5" s="13">
        <v>-0.4</v>
      </c>
      <c r="AJ5" s="13">
        <v>-2.2999999999999998</v>
      </c>
      <c r="AK5" s="13"/>
      <c r="AL5" s="12" t="s">
        <v>280</v>
      </c>
      <c r="AM5" s="12" t="s">
        <v>171</v>
      </c>
      <c r="AN5" s="12" t="s">
        <v>165</v>
      </c>
      <c r="AO5" s="9"/>
      <c r="AP5" s="9" t="s">
        <v>1131</v>
      </c>
      <c r="AQ5" s="21" t="s">
        <v>1132</v>
      </c>
    </row>
    <row r="6" spans="1:43" s="6" customFormat="1">
      <c r="A6" s="7">
        <v>45549</v>
      </c>
      <c r="B6" s="8" t="s">
        <v>111</v>
      </c>
      <c r="C6" s="9" t="s">
        <v>167</v>
      </c>
      <c r="D6" s="10">
        <v>0.10493055555555555</v>
      </c>
      <c r="E6" s="9" t="s">
        <v>1241</v>
      </c>
      <c r="F6" s="18">
        <v>7</v>
      </c>
      <c r="G6" s="11">
        <v>11.1</v>
      </c>
      <c r="H6" s="11">
        <v>11.8</v>
      </c>
      <c r="I6" s="11">
        <v>12</v>
      </c>
      <c r="J6" s="11">
        <v>12.4</v>
      </c>
      <c r="K6" s="11">
        <v>13.2</v>
      </c>
      <c r="L6" s="11">
        <v>12.9</v>
      </c>
      <c r="M6" s="11">
        <v>12.4</v>
      </c>
      <c r="N6" s="11">
        <v>11.5</v>
      </c>
      <c r="O6" s="11">
        <v>11.7</v>
      </c>
      <c r="P6" s="11">
        <v>12.1</v>
      </c>
      <c r="Q6" s="11">
        <v>12</v>
      </c>
      <c r="R6" s="11">
        <v>11.5</v>
      </c>
      <c r="S6" s="16">
        <f t="shared" si="0"/>
        <v>29.900000000000002</v>
      </c>
      <c r="T6" s="16">
        <f t="shared" si="1"/>
        <v>86.1</v>
      </c>
      <c r="U6" s="16">
        <f t="shared" si="2"/>
        <v>35.6</v>
      </c>
      <c r="V6" s="17">
        <f t="shared" si="3"/>
        <v>58.8</v>
      </c>
      <c r="W6" s="12" t="s">
        <v>185</v>
      </c>
      <c r="X6" s="12" t="s">
        <v>198</v>
      </c>
      <c r="Y6" s="14" t="s">
        <v>200</v>
      </c>
      <c r="Z6" s="14" t="s">
        <v>1242</v>
      </c>
      <c r="AA6" s="14" t="s">
        <v>1082</v>
      </c>
      <c r="AB6" s="14" t="s">
        <v>175</v>
      </c>
      <c r="AC6" s="13">
        <v>14.1</v>
      </c>
      <c r="AD6" s="13">
        <v>13.6</v>
      </c>
      <c r="AE6" s="13">
        <v>9.3000000000000007</v>
      </c>
      <c r="AF6" s="12" t="s">
        <v>176</v>
      </c>
      <c r="AG6" s="13">
        <v>-3.7</v>
      </c>
      <c r="AH6" s="13">
        <v>-0.3</v>
      </c>
      <c r="AI6" s="13">
        <v>-0.1</v>
      </c>
      <c r="AJ6" s="13">
        <v>-3.9</v>
      </c>
      <c r="AK6" s="13"/>
      <c r="AL6" s="12" t="s">
        <v>280</v>
      </c>
      <c r="AM6" s="12" t="s">
        <v>171</v>
      </c>
      <c r="AN6" s="12" t="s">
        <v>166</v>
      </c>
      <c r="AO6" s="9"/>
      <c r="AP6" s="9" t="s">
        <v>1243</v>
      </c>
      <c r="AQ6" s="21" t="s">
        <v>1244</v>
      </c>
    </row>
    <row r="7" spans="1:43" s="6" customFormat="1">
      <c r="A7" s="7">
        <v>45556</v>
      </c>
      <c r="B7" s="8" t="s">
        <v>108</v>
      </c>
      <c r="C7" s="9" t="s">
        <v>167</v>
      </c>
      <c r="D7" s="10">
        <v>0.10423611111111111</v>
      </c>
      <c r="E7" s="9" t="s">
        <v>1328</v>
      </c>
      <c r="F7" s="18">
        <v>7.2</v>
      </c>
      <c r="G7" s="11">
        <v>11.7</v>
      </c>
      <c r="H7" s="11">
        <v>11.3</v>
      </c>
      <c r="I7" s="11">
        <v>11.3</v>
      </c>
      <c r="J7" s="11">
        <v>11.1</v>
      </c>
      <c r="K7" s="11">
        <v>12.7</v>
      </c>
      <c r="L7" s="11">
        <v>12.6</v>
      </c>
      <c r="M7" s="11">
        <v>12.8</v>
      </c>
      <c r="N7" s="11">
        <v>12.6</v>
      </c>
      <c r="O7" s="11">
        <v>12.4</v>
      </c>
      <c r="P7" s="11">
        <v>11.8</v>
      </c>
      <c r="Q7" s="11">
        <v>11.4</v>
      </c>
      <c r="R7" s="11">
        <v>11.7</v>
      </c>
      <c r="S7" s="16">
        <f t="shared" si="0"/>
        <v>30.2</v>
      </c>
      <c r="T7" s="16">
        <f t="shared" si="1"/>
        <v>85.5</v>
      </c>
      <c r="U7" s="16">
        <f t="shared" si="2"/>
        <v>34.900000000000006</v>
      </c>
      <c r="V7" s="17">
        <f t="shared" si="3"/>
        <v>59.899999999999991</v>
      </c>
      <c r="W7" s="12" t="s">
        <v>185</v>
      </c>
      <c r="X7" s="12" t="s">
        <v>168</v>
      </c>
      <c r="Y7" s="14" t="s">
        <v>390</v>
      </c>
      <c r="Z7" s="14" t="s">
        <v>200</v>
      </c>
      <c r="AA7" s="14" t="s">
        <v>203</v>
      </c>
      <c r="AB7" s="14" t="s">
        <v>175</v>
      </c>
      <c r="AC7" s="13">
        <v>12.9</v>
      </c>
      <c r="AD7" s="13">
        <v>14.1</v>
      </c>
      <c r="AE7" s="13">
        <v>10.199999999999999</v>
      </c>
      <c r="AF7" s="12" t="s">
        <v>210</v>
      </c>
      <c r="AG7" s="13">
        <v>-3.9</v>
      </c>
      <c r="AH7" s="13" t="s">
        <v>282</v>
      </c>
      <c r="AI7" s="13">
        <v>0.1</v>
      </c>
      <c r="AJ7" s="13">
        <v>-4</v>
      </c>
      <c r="AK7" s="13"/>
      <c r="AL7" s="12" t="s">
        <v>280</v>
      </c>
      <c r="AM7" s="12" t="s">
        <v>171</v>
      </c>
      <c r="AN7" s="12" t="s">
        <v>166</v>
      </c>
      <c r="AO7" s="9" t="s">
        <v>443</v>
      </c>
      <c r="AP7" s="9" t="s">
        <v>1356</v>
      </c>
      <c r="AQ7" s="21" t="s">
        <v>1357</v>
      </c>
    </row>
    <row r="8" spans="1:43" s="6" customFormat="1">
      <c r="A8" s="7">
        <v>45627</v>
      </c>
      <c r="B8" s="8" t="s">
        <v>108</v>
      </c>
      <c r="C8" s="9" t="s">
        <v>167</v>
      </c>
      <c r="D8" s="10">
        <v>0.10418981481481482</v>
      </c>
      <c r="E8" s="9" t="s">
        <v>1347</v>
      </c>
      <c r="F8" s="18">
        <v>6.9</v>
      </c>
      <c r="G8" s="11">
        <v>11.7</v>
      </c>
      <c r="H8" s="11">
        <v>12.1</v>
      </c>
      <c r="I8" s="11">
        <v>11.3</v>
      </c>
      <c r="J8" s="11">
        <v>11.5</v>
      </c>
      <c r="K8" s="11">
        <v>12.5</v>
      </c>
      <c r="L8" s="11">
        <v>12.4</v>
      </c>
      <c r="M8" s="11">
        <v>12.5</v>
      </c>
      <c r="N8" s="11">
        <v>11.7</v>
      </c>
      <c r="O8" s="11">
        <v>11.7</v>
      </c>
      <c r="P8" s="11">
        <v>11.5</v>
      </c>
      <c r="Q8" s="11">
        <v>12.1</v>
      </c>
      <c r="R8" s="11">
        <v>12.3</v>
      </c>
      <c r="S8" s="16">
        <f t="shared" ref="S8" si="4">SUM(F8:H8)</f>
        <v>30.700000000000003</v>
      </c>
      <c r="T8" s="16">
        <f t="shared" ref="T8" si="5">SUM(I8:O8)</f>
        <v>83.6</v>
      </c>
      <c r="U8" s="16">
        <f t="shared" ref="U8" si="6">SUM(P8:R8)</f>
        <v>35.900000000000006</v>
      </c>
      <c r="V8" s="17">
        <f t="shared" ref="V8" si="7">SUM(N8:R8)</f>
        <v>59.3</v>
      </c>
      <c r="W8" s="12" t="s">
        <v>179</v>
      </c>
      <c r="X8" s="12" t="s">
        <v>180</v>
      </c>
      <c r="Y8" s="14" t="s">
        <v>200</v>
      </c>
      <c r="Z8" s="14" t="s">
        <v>200</v>
      </c>
      <c r="AA8" s="14" t="s">
        <v>356</v>
      </c>
      <c r="AB8" s="14" t="s">
        <v>210</v>
      </c>
      <c r="AC8" s="13">
        <v>11.2</v>
      </c>
      <c r="AD8" s="13">
        <v>10.4</v>
      </c>
      <c r="AE8" s="13">
        <v>9.6</v>
      </c>
      <c r="AF8" s="12" t="s">
        <v>210</v>
      </c>
      <c r="AG8" s="13">
        <v>-4.3</v>
      </c>
      <c r="AH8" s="13" t="s">
        <v>282</v>
      </c>
      <c r="AI8" s="13">
        <v>-1.2</v>
      </c>
      <c r="AJ8" s="13">
        <v>-3.1</v>
      </c>
      <c r="AK8" s="13"/>
      <c r="AL8" s="12" t="s">
        <v>497</v>
      </c>
      <c r="AM8" s="12" t="s">
        <v>171</v>
      </c>
      <c r="AN8" s="12" t="s">
        <v>166</v>
      </c>
      <c r="AO8" s="9"/>
      <c r="AP8" s="9" t="s">
        <v>1534</v>
      </c>
      <c r="AQ8" s="21" t="s">
        <v>1535</v>
      </c>
    </row>
    <row r="9" spans="1:43" s="6" customFormat="1">
      <c r="A9" s="7">
        <v>45647</v>
      </c>
      <c r="B9" s="8" t="s">
        <v>110</v>
      </c>
      <c r="C9" s="9" t="s">
        <v>167</v>
      </c>
      <c r="D9" s="10">
        <v>0.10565972222222222</v>
      </c>
      <c r="E9" s="9" t="s">
        <v>1706</v>
      </c>
      <c r="F9" s="18">
        <v>7</v>
      </c>
      <c r="G9" s="11">
        <v>11.5</v>
      </c>
      <c r="H9" s="11">
        <v>12.3</v>
      </c>
      <c r="I9" s="11">
        <v>12.3</v>
      </c>
      <c r="J9" s="11">
        <v>12.1</v>
      </c>
      <c r="K9" s="11">
        <v>12.8</v>
      </c>
      <c r="L9" s="11">
        <v>13</v>
      </c>
      <c r="M9" s="11">
        <v>12.5</v>
      </c>
      <c r="N9" s="11">
        <v>11.8</v>
      </c>
      <c r="O9" s="11">
        <v>12</v>
      </c>
      <c r="P9" s="11">
        <v>12</v>
      </c>
      <c r="Q9" s="11">
        <v>11.6</v>
      </c>
      <c r="R9" s="11">
        <v>12</v>
      </c>
      <c r="S9" s="16">
        <f t="shared" ref="S9:S11" si="8">SUM(F9:H9)</f>
        <v>30.8</v>
      </c>
      <c r="T9" s="16">
        <f t="shared" ref="T9:T11" si="9">SUM(I9:O9)</f>
        <v>86.5</v>
      </c>
      <c r="U9" s="16">
        <f t="shared" ref="U9:U11" si="10">SUM(P9:R9)</f>
        <v>35.6</v>
      </c>
      <c r="V9" s="17">
        <f t="shared" ref="V9:V11" si="11">SUM(N9:R9)</f>
        <v>59.4</v>
      </c>
      <c r="W9" s="12" t="s">
        <v>176</v>
      </c>
      <c r="X9" s="12" t="s">
        <v>168</v>
      </c>
      <c r="Y9" s="14" t="s">
        <v>201</v>
      </c>
      <c r="Z9" s="14" t="s">
        <v>239</v>
      </c>
      <c r="AA9" s="14" t="s">
        <v>254</v>
      </c>
      <c r="AB9" s="14" t="s">
        <v>210</v>
      </c>
      <c r="AC9" s="13">
        <v>12.3</v>
      </c>
      <c r="AD9" s="13">
        <v>12.2</v>
      </c>
      <c r="AE9" s="13">
        <v>10</v>
      </c>
      <c r="AF9" s="12" t="s">
        <v>210</v>
      </c>
      <c r="AG9" s="13">
        <v>-0.8</v>
      </c>
      <c r="AH9" s="13">
        <v>-0.3</v>
      </c>
      <c r="AI9" s="13">
        <v>1.5</v>
      </c>
      <c r="AJ9" s="13">
        <v>-2.6</v>
      </c>
      <c r="AK9" s="13"/>
      <c r="AL9" s="12" t="s">
        <v>172</v>
      </c>
      <c r="AM9" s="12" t="s">
        <v>171</v>
      </c>
      <c r="AN9" s="12" t="s">
        <v>166</v>
      </c>
      <c r="AO9" s="9"/>
      <c r="AP9" s="9" t="s">
        <v>1707</v>
      </c>
      <c r="AQ9" s="21" t="s">
        <v>1708</v>
      </c>
    </row>
    <row r="10" spans="1:43" s="6" customFormat="1">
      <c r="A10" s="7">
        <v>45648</v>
      </c>
      <c r="B10" s="8" t="s">
        <v>108</v>
      </c>
      <c r="C10" s="9" t="s">
        <v>167</v>
      </c>
      <c r="D10" s="10">
        <v>0.1055787037037037</v>
      </c>
      <c r="E10" s="9" t="s">
        <v>238</v>
      </c>
      <c r="F10" s="18">
        <v>7.1</v>
      </c>
      <c r="G10" s="11">
        <v>11.2</v>
      </c>
      <c r="H10" s="11">
        <v>12.3</v>
      </c>
      <c r="I10" s="11">
        <v>12.1</v>
      </c>
      <c r="J10" s="11">
        <v>12.6</v>
      </c>
      <c r="K10" s="11">
        <v>13.5</v>
      </c>
      <c r="L10" s="11">
        <v>12.6</v>
      </c>
      <c r="M10" s="11">
        <v>11.4</v>
      </c>
      <c r="N10" s="11">
        <v>11.5</v>
      </c>
      <c r="O10" s="11">
        <v>11.5</v>
      </c>
      <c r="P10" s="11">
        <v>12</v>
      </c>
      <c r="Q10" s="11">
        <v>11.9</v>
      </c>
      <c r="R10" s="11">
        <v>12.5</v>
      </c>
      <c r="S10" s="16">
        <f t="shared" si="8"/>
        <v>30.599999999999998</v>
      </c>
      <c r="T10" s="16">
        <f t="shared" si="9"/>
        <v>85.2</v>
      </c>
      <c r="U10" s="16">
        <f t="shared" si="10"/>
        <v>36.4</v>
      </c>
      <c r="V10" s="17">
        <f t="shared" si="11"/>
        <v>59.4</v>
      </c>
      <c r="W10" s="12" t="s">
        <v>185</v>
      </c>
      <c r="X10" s="12" t="s">
        <v>180</v>
      </c>
      <c r="Y10" s="14" t="s">
        <v>239</v>
      </c>
      <c r="Z10" s="14" t="s">
        <v>239</v>
      </c>
      <c r="AA10" s="14" t="s">
        <v>244</v>
      </c>
      <c r="AB10" s="14" t="s">
        <v>210</v>
      </c>
      <c r="AC10" s="13">
        <v>12.4</v>
      </c>
      <c r="AD10" s="13">
        <v>13.3</v>
      </c>
      <c r="AE10" s="13">
        <v>10</v>
      </c>
      <c r="AF10" s="12" t="s">
        <v>210</v>
      </c>
      <c r="AG10" s="13">
        <v>-2.2999999999999998</v>
      </c>
      <c r="AH10" s="13" t="s">
        <v>282</v>
      </c>
      <c r="AI10" s="13">
        <v>-0.2</v>
      </c>
      <c r="AJ10" s="13">
        <v>-2.1</v>
      </c>
      <c r="AK10" s="13"/>
      <c r="AL10" s="12" t="s">
        <v>280</v>
      </c>
      <c r="AM10" s="12" t="s">
        <v>284</v>
      </c>
      <c r="AN10" s="12" t="s">
        <v>165</v>
      </c>
      <c r="AO10" s="9" t="s">
        <v>443</v>
      </c>
      <c r="AP10" s="9" t="s">
        <v>1740</v>
      </c>
      <c r="AQ10" s="21" t="s">
        <v>1741</v>
      </c>
    </row>
    <row r="11" spans="1:43" s="6" customFormat="1">
      <c r="A11" s="7">
        <v>45648</v>
      </c>
      <c r="B11" s="8" t="s">
        <v>105</v>
      </c>
      <c r="C11" s="9" t="s">
        <v>167</v>
      </c>
      <c r="D11" s="10">
        <v>0.1049537037037037</v>
      </c>
      <c r="E11" s="9" t="s">
        <v>1722</v>
      </c>
      <c r="F11" s="18">
        <v>6.8</v>
      </c>
      <c r="G11" s="11">
        <v>11.7</v>
      </c>
      <c r="H11" s="11">
        <v>12.9</v>
      </c>
      <c r="I11" s="11">
        <v>12.4</v>
      </c>
      <c r="J11" s="11">
        <v>12.4</v>
      </c>
      <c r="K11" s="11">
        <v>13.3</v>
      </c>
      <c r="L11" s="11">
        <v>12.4</v>
      </c>
      <c r="M11" s="11">
        <v>12</v>
      </c>
      <c r="N11" s="11">
        <v>11.3</v>
      </c>
      <c r="O11" s="11">
        <v>11.4</v>
      </c>
      <c r="P11" s="11">
        <v>11.6</v>
      </c>
      <c r="Q11" s="11">
        <v>11.5</v>
      </c>
      <c r="R11" s="11">
        <v>12.1</v>
      </c>
      <c r="S11" s="16">
        <f t="shared" si="8"/>
        <v>31.4</v>
      </c>
      <c r="T11" s="16">
        <f t="shared" si="9"/>
        <v>85.2</v>
      </c>
      <c r="U11" s="16">
        <f t="shared" si="10"/>
        <v>35.200000000000003</v>
      </c>
      <c r="V11" s="17">
        <f t="shared" si="11"/>
        <v>57.900000000000006</v>
      </c>
      <c r="W11" s="12" t="s">
        <v>170</v>
      </c>
      <c r="X11" s="12" t="s">
        <v>222</v>
      </c>
      <c r="Y11" s="14" t="s">
        <v>370</v>
      </c>
      <c r="Z11" s="14" t="s">
        <v>219</v>
      </c>
      <c r="AA11" s="14" t="s">
        <v>251</v>
      </c>
      <c r="AB11" s="14" t="s">
        <v>210</v>
      </c>
      <c r="AC11" s="13">
        <v>12.4</v>
      </c>
      <c r="AD11" s="13">
        <v>13.3</v>
      </c>
      <c r="AE11" s="13">
        <v>10</v>
      </c>
      <c r="AF11" s="12" t="s">
        <v>210</v>
      </c>
      <c r="AG11" s="13">
        <v>-0.7</v>
      </c>
      <c r="AH11" s="13">
        <v>-0.6</v>
      </c>
      <c r="AI11" s="13">
        <v>0.8</v>
      </c>
      <c r="AJ11" s="13">
        <v>-2.1</v>
      </c>
      <c r="AK11" s="13"/>
      <c r="AL11" s="12" t="s">
        <v>171</v>
      </c>
      <c r="AM11" s="12" t="s">
        <v>280</v>
      </c>
      <c r="AN11" s="12" t="s">
        <v>165</v>
      </c>
      <c r="AO11" s="9" t="s">
        <v>443</v>
      </c>
      <c r="AP11" s="9"/>
      <c r="AQ11"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G3:R3">
    <cfRule type="colorScale" priority="37">
      <colorScale>
        <cfvo type="min"/>
        <cfvo type="percentile" val="50"/>
        <cfvo type="max"/>
        <color rgb="FFF8696B"/>
        <color rgb="FFFFEB84"/>
        <color rgb="FF63BE7B"/>
      </colorScale>
    </cfRule>
  </conditionalFormatting>
  <conditionalFormatting sqref="G4:R4">
    <cfRule type="colorScale" priority="33">
      <colorScale>
        <cfvo type="min"/>
        <cfvo type="percentile" val="50"/>
        <cfvo type="max"/>
        <color rgb="FFF8696B"/>
        <color rgb="FFFFEB84"/>
        <color rgb="FF63BE7B"/>
      </colorScale>
    </cfRule>
  </conditionalFormatting>
  <conditionalFormatting sqref="G5:R5">
    <cfRule type="colorScale" priority="29">
      <colorScale>
        <cfvo type="min"/>
        <cfvo type="percentile" val="50"/>
        <cfvo type="max"/>
        <color rgb="FFF8696B"/>
        <color rgb="FFFFEB84"/>
        <color rgb="FF63BE7B"/>
      </colorScale>
    </cfRule>
  </conditionalFormatting>
  <conditionalFormatting sqref="G6:R6">
    <cfRule type="colorScale" priority="25">
      <colorScale>
        <cfvo type="min"/>
        <cfvo type="percentile" val="50"/>
        <cfvo type="max"/>
        <color rgb="FFF8696B"/>
        <color rgb="FFFFEB84"/>
        <color rgb="FF63BE7B"/>
      </colorScale>
    </cfRule>
  </conditionalFormatting>
  <conditionalFormatting sqref="G7:R7">
    <cfRule type="colorScale" priority="21">
      <colorScale>
        <cfvo type="min"/>
        <cfvo type="percentile" val="50"/>
        <cfvo type="max"/>
        <color rgb="FFF8696B"/>
        <color rgb="FFFFEB84"/>
        <color rgb="FF63BE7B"/>
      </colorScale>
    </cfRule>
  </conditionalFormatting>
  <conditionalFormatting sqref="G8:R8">
    <cfRule type="colorScale" priority="14">
      <colorScale>
        <cfvo type="min"/>
        <cfvo type="percentile" val="50"/>
        <cfvo type="max"/>
        <color rgb="FFF8696B"/>
        <color rgb="FFFFEB84"/>
        <color rgb="FF63BE7B"/>
      </colorScale>
    </cfRule>
  </conditionalFormatting>
  <conditionalFormatting sqref="G9:R11">
    <cfRule type="colorScale" priority="10">
      <colorScale>
        <cfvo type="min"/>
        <cfvo type="percentile" val="50"/>
        <cfvo type="max"/>
        <color rgb="FFF8696B"/>
        <color rgb="FFFFEB84"/>
        <color rgb="FF63BE7B"/>
      </colorScale>
    </cfRule>
  </conditionalFormatting>
  <conditionalFormatting sqref="AF2:AF11">
    <cfRule type="containsText" dxfId="76" priority="58" operator="containsText" text="D">
      <formula>NOT(ISERROR(SEARCH("D",AF2)))</formula>
    </cfRule>
    <cfRule type="containsText" dxfId="75" priority="59" operator="containsText" text="S">
      <formula>NOT(ISERROR(SEARCH("S",AF2)))</formula>
    </cfRule>
    <cfRule type="containsText" dxfId="74" priority="60" operator="containsText" text="F">
      <formula>NOT(ISERROR(SEARCH("F",AF2)))</formula>
    </cfRule>
  </conditionalFormatting>
  <conditionalFormatting sqref="AF9:AF11">
    <cfRule type="containsText" dxfId="73" priority="4" operator="containsText" text="E">
      <formula>NOT(ISERROR(SEARCH("E",AF9)))</formula>
    </cfRule>
    <cfRule type="containsText" dxfId="72" priority="5" operator="containsText" text="B">
      <formula>NOT(ISERROR(SEARCH("B",AF9)))</formula>
    </cfRule>
    <cfRule type="containsText" dxfId="71" priority="6" operator="containsText" text="A">
      <formula>NOT(ISERROR(SEARCH("A",AF9)))</formula>
    </cfRule>
  </conditionalFormatting>
  <conditionalFormatting sqref="AF2:AO2">
    <cfRule type="containsText" dxfId="70" priority="61" operator="containsText" text="E">
      <formula>NOT(ISERROR(SEARCH("E",AF2)))</formula>
    </cfRule>
    <cfRule type="containsText" dxfId="69" priority="62" operator="containsText" text="B">
      <formula>NOT(ISERROR(SEARCH("B",AF2)))</formula>
    </cfRule>
    <cfRule type="containsText" dxfId="68" priority="63" operator="containsText" text="A">
      <formula>NOT(ISERROR(SEARCH("A",AF2)))</formula>
    </cfRule>
  </conditionalFormatting>
  <conditionalFormatting sqref="AF3:AO9 AF10:AN11">
    <cfRule type="containsText" dxfId="67" priority="7" operator="containsText" text="E">
      <formula>NOT(ISERROR(SEARCH("E",AF3)))</formula>
    </cfRule>
    <cfRule type="containsText" dxfId="66" priority="8" operator="containsText" text="B">
      <formula>NOT(ISERROR(SEARCH("B",AF3)))</formula>
    </cfRule>
    <cfRule type="containsText" dxfId="65" priority="9" operator="containsText" text="A">
      <formula>NOT(ISERROR(SEARCH("A",AF3)))</formula>
    </cfRule>
  </conditionalFormatting>
  <conditionalFormatting sqref="AO10:AO11">
    <cfRule type="containsText" dxfId="64" priority="1" operator="containsText" text="E">
      <formula>NOT(ISERROR(SEARCH("E",AO10)))</formula>
    </cfRule>
    <cfRule type="containsText" dxfId="63" priority="2" operator="containsText" text="B">
      <formula>NOT(ISERROR(SEARCH("B",AO10)))</formula>
    </cfRule>
    <cfRule type="containsText" dxfId="62" priority="3" operator="containsText" text="A">
      <formula>NOT(ISERROR(SEARCH("A",AO10)))</formula>
    </cfRule>
  </conditionalFormatting>
  <dataValidations count="2">
    <dataValidation type="list" allowBlank="1" showInputMessage="1" showErrorMessage="1" sqref="AO2:AO6" xr:uid="{00000000-0002-0000-0600-000000000000}">
      <formula1>"強風,外差し,イン先行,タフ"</formula1>
    </dataValidation>
    <dataValidation type="list" allowBlank="1" showInputMessage="1" showErrorMessage="1" sqref="AO7:AO11" xr:uid="{44164FAD-E0DB-434C-A981-E8291ECD6820}">
      <formula1>"強風,外差し,イン先行,凍結防止,タフ"</formula1>
    </dataValidation>
  </dataValidations>
  <pageMargins left="0.7" right="0.7" top="0.75" bottom="0.75" header="0.3" footer="0.3"/>
  <pageSetup paperSize="9" orientation="portrait" horizontalDpi="4294967292" verticalDpi="4294967292"/>
  <ignoredErrors>
    <ignoredError sqref="S2:V2 S3:V3 S4:V6 S7:V7 S8:V8 S12:V12 S9:V1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D2" sqref="D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v>45626</v>
      </c>
      <c r="B2" s="8" t="s">
        <v>1466</v>
      </c>
      <c r="C2" s="9" t="s">
        <v>1498</v>
      </c>
      <c r="D2" s="10">
        <v>0.15702546296296296</v>
      </c>
      <c r="E2" s="9" t="s">
        <v>1497</v>
      </c>
      <c r="F2" s="19">
        <v>13</v>
      </c>
      <c r="G2" s="19">
        <v>12.1</v>
      </c>
      <c r="H2" s="19">
        <v>13.6</v>
      </c>
      <c r="I2" s="19">
        <v>13</v>
      </c>
      <c r="J2" s="19">
        <v>12.6</v>
      </c>
      <c r="K2" s="19">
        <v>13</v>
      </c>
      <c r="L2" s="19">
        <v>13.2</v>
      </c>
      <c r="M2" s="19">
        <v>13.5</v>
      </c>
      <c r="N2" s="19">
        <v>12.5</v>
      </c>
      <c r="O2" s="19">
        <v>12.5</v>
      </c>
      <c r="P2" s="19">
        <v>13.3</v>
      </c>
      <c r="Q2" s="19">
        <v>13.3</v>
      </c>
      <c r="R2" s="19">
        <v>12.2</v>
      </c>
      <c r="S2" s="19">
        <v>11.9</v>
      </c>
      <c r="T2" s="19">
        <v>11.7</v>
      </c>
      <c r="U2" s="19">
        <v>11.8</v>
      </c>
      <c r="V2" s="19">
        <v>11.5</v>
      </c>
      <c r="W2" s="19">
        <v>12</v>
      </c>
      <c r="X2" s="16">
        <f>SUM(F2:H2)</f>
        <v>38.700000000000003</v>
      </c>
      <c r="Y2" s="16">
        <f>SUM(I2:T2)</f>
        <v>152.69999999999999</v>
      </c>
      <c r="Z2" s="16">
        <f>SUM(U2:W2)</f>
        <v>35.299999999999997</v>
      </c>
      <c r="AA2" s="17">
        <f>SUM(F2:J2)</f>
        <v>64.3</v>
      </c>
      <c r="AB2" s="17">
        <f>SUM(S2:W2)</f>
        <v>58.900000000000006</v>
      </c>
      <c r="AC2" s="12" t="s">
        <v>1499</v>
      </c>
      <c r="AD2" s="12" t="s">
        <v>1173</v>
      </c>
      <c r="AE2" s="14" t="s">
        <v>1500</v>
      </c>
      <c r="AF2" s="14" t="s">
        <v>1501</v>
      </c>
      <c r="AG2" s="14" t="s">
        <v>1502</v>
      </c>
      <c r="AH2" s="14" t="s">
        <v>1467</v>
      </c>
      <c r="AI2" s="13">
        <v>11.4</v>
      </c>
      <c r="AJ2" s="13">
        <v>10.3</v>
      </c>
      <c r="AK2" s="13">
        <v>10</v>
      </c>
      <c r="AL2" s="12" t="s">
        <v>1467</v>
      </c>
      <c r="AM2" s="13">
        <v>1.9</v>
      </c>
      <c r="AN2" s="13">
        <v>-0.9</v>
      </c>
      <c r="AO2" s="13">
        <v>5.5</v>
      </c>
      <c r="AP2" s="13">
        <v>-4.5</v>
      </c>
      <c r="AQ2" s="13"/>
      <c r="AR2" s="12" t="s">
        <v>286</v>
      </c>
      <c r="AS2" s="12" t="s">
        <v>171</v>
      </c>
      <c r="AT2" s="12" t="s">
        <v>1468</v>
      </c>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61" priority="1" operator="containsText" text="D">
      <formula>NOT(ISERROR(SEARCH("D",AL2)))</formula>
    </cfRule>
    <cfRule type="containsText" dxfId="60" priority="2" operator="containsText" text="S">
      <formula>NOT(ISERROR(SEARCH("S",AL2)))</formula>
    </cfRule>
    <cfRule type="containsText" dxfId="59" priority="3" operator="containsText" text="F">
      <formula>NOT(ISERROR(SEARCH("F",AL2)))</formula>
    </cfRule>
    <cfRule type="containsText" dxfId="58" priority="4" operator="containsText" text="E">
      <formula>NOT(ISERROR(SEARCH("E",AL2)))</formula>
    </cfRule>
    <cfRule type="containsText" dxfId="57" priority="5" operator="containsText" text="B">
      <formula>NOT(ISERROR(SEARCH("B",AL2)))</formula>
    </cfRule>
    <cfRule type="containsText" dxfId="56" priority="6" operator="containsText" text="A">
      <formula>NOT(ISERROR(SEARCH("A",AL2)))</formula>
    </cfRule>
  </conditionalFormatting>
  <conditionalFormatting sqref="AR2:AU2">
    <cfRule type="containsText" dxfId="55" priority="19" operator="containsText" text="E">
      <formula>NOT(ISERROR(SEARCH("E",AR2)))</formula>
    </cfRule>
    <cfRule type="containsText" dxfId="54" priority="20" operator="containsText" text="B">
      <formula>NOT(ISERROR(SEARCH("B",AR2)))</formula>
    </cfRule>
    <cfRule type="containsText" dxfId="53"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121"/>
  <sheetViews>
    <sheetView zoomScaleNormal="100" workbookViewId="0">
      <pane xSplit="5" ySplit="1" topLeftCell="S98" activePane="bottomRight" state="frozen"/>
      <selection activeCell="E24" sqref="E24"/>
      <selection pane="topRight" activeCell="E24" sqref="E24"/>
      <selection pane="bottomLeft" activeCell="E24" sqref="E24"/>
      <selection pane="bottomRight" activeCell="AB127" sqref="AB1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45297</v>
      </c>
      <c r="B2" s="15" t="s">
        <v>109</v>
      </c>
      <c r="C2" s="9" t="s">
        <v>167</v>
      </c>
      <c r="D2" s="10">
        <v>5.0069444444444444E-2</v>
      </c>
      <c r="E2" s="9" t="s">
        <v>181</v>
      </c>
      <c r="F2" s="11">
        <v>11.8</v>
      </c>
      <c r="G2" s="11">
        <v>10.7</v>
      </c>
      <c r="H2" s="11">
        <v>11.4</v>
      </c>
      <c r="I2" s="11">
        <v>12.2</v>
      </c>
      <c r="J2" s="11">
        <v>12.7</v>
      </c>
      <c r="K2" s="11">
        <v>13.8</v>
      </c>
      <c r="L2" s="16">
        <f t="shared" ref="L2:L33" si="0">SUM(F2:H2)</f>
        <v>33.9</v>
      </c>
      <c r="M2" s="16">
        <f t="shared" ref="M2:M33" si="1">SUM(I2:K2)</f>
        <v>38.700000000000003</v>
      </c>
      <c r="N2" s="17">
        <f t="shared" ref="N2:N33" si="2">SUM(F2:J2)</f>
        <v>58.8</v>
      </c>
      <c r="O2" s="25" t="s">
        <v>179</v>
      </c>
      <c r="P2" s="26" t="s">
        <v>180</v>
      </c>
      <c r="Q2" s="14" t="s">
        <v>182</v>
      </c>
      <c r="R2" s="14" t="s">
        <v>183</v>
      </c>
      <c r="S2" s="14" t="s">
        <v>184</v>
      </c>
      <c r="T2" s="13">
        <v>1.7</v>
      </c>
      <c r="U2" s="13">
        <v>1.6</v>
      </c>
      <c r="V2" s="12" t="s">
        <v>165</v>
      </c>
      <c r="W2" s="13" t="s">
        <v>281</v>
      </c>
      <c r="X2" s="13" t="s">
        <v>282</v>
      </c>
      <c r="Y2" s="13">
        <v>0.1</v>
      </c>
      <c r="Z2" s="9">
        <v>-0.1</v>
      </c>
      <c r="AA2" s="9"/>
      <c r="AB2" s="12" t="s">
        <v>280</v>
      </c>
      <c r="AC2" s="12" t="s">
        <v>280</v>
      </c>
      <c r="AD2" s="12" t="s">
        <v>165</v>
      </c>
      <c r="AE2" s="9"/>
      <c r="AF2" s="9" t="s">
        <v>287</v>
      </c>
      <c r="AG2" s="21" t="s">
        <v>288</v>
      </c>
    </row>
    <row r="3" spans="1:33" s="6" customFormat="1">
      <c r="A3" s="7">
        <v>45297</v>
      </c>
      <c r="B3" s="15" t="s">
        <v>112</v>
      </c>
      <c r="C3" s="9" t="s">
        <v>167</v>
      </c>
      <c r="D3" s="10">
        <v>5.0752314814814813E-2</v>
      </c>
      <c r="E3" s="9" t="s">
        <v>191</v>
      </c>
      <c r="F3" s="11">
        <v>12.2</v>
      </c>
      <c r="G3" s="11">
        <v>10.7</v>
      </c>
      <c r="H3" s="11">
        <v>11.8</v>
      </c>
      <c r="I3" s="11">
        <v>12.4</v>
      </c>
      <c r="J3" s="11">
        <v>13.2</v>
      </c>
      <c r="K3" s="11">
        <v>13.2</v>
      </c>
      <c r="L3" s="16">
        <f t="shared" si="0"/>
        <v>34.700000000000003</v>
      </c>
      <c r="M3" s="16">
        <f t="shared" si="1"/>
        <v>38.799999999999997</v>
      </c>
      <c r="N3" s="17">
        <f t="shared" si="2"/>
        <v>60.3</v>
      </c>
      <c r="O3" s="25" t="s">
        <v>185</v>
      </c>
      <c r="P3" s="26" t="s">
        <v>190</v>
      </c>
      <c r="Q3" s="14" t="s">
        <v>192</v>
      </c>
      <c r="R3" s="14" t="s">
        <v>193</v>
      </c>
      <c r="S3" s="14" t="s">
        <v>194</v>
      </c>
      <c r="T3" s="13">
        <v>1.7</v>
      </c>
      <c r="U3" s="13">
        <v>1.6</v>
      </c>
      <c r="V3" s="12" t="s">
        <v>165</v>
      </c>
      <c r="W3" s="13">
        <v>0.7</v>
      </c>
      <c r="X3" s="13" t="s">
        <v>282</v>
      </c>
      <c r="Y3" s="13">
        <v>0.8</v>
      </c>
      <c r="Z3" s="9">
        <v>-0.1</v>
      </c>
      <c r="AA3" s="9"/>
      <c r="AB3" s="12" t="s">
        <v>172</v>
      </c>
      <c r="AC3" s="12" t="s">
        <v>280</v>
      </c>
      <c r="AD3" s="12" t="s">
        <v>165</v>
      </c>
      <c r="AE3" s="9"/>
      <c r="AF3" s="9" t="s">
        <v>291</v>
      </c>
      <c r="AG3" s="21" t="s">
        <v>292</v>
      </c>
    </row>
    <row r="4" spans="1:33" s="6" customFormat="1">
      <c r="A4" s="7">
        <v>45298</v>
      </c>
      <c r="B4" s="15" t="s">
        <v>108</v>
      </c>
      <c r="C4" s="9" t="s">
        <v>167</v>
      </c>
      <c r="D4" s="10">
        <v>4.9328703703703701E-2</v>
      </c>
      <c r="E4" s="9" t="s">
        <v>252</v>
      </c>
      <c r="F4" s="11">
        <v>11.8</v>
      </c>
      <c r="G4" s="11">
        <v>10.8</v>
      </c>
      <c r="H4" s="11">
        <v>11.6</v>
      </c>
      <c r="I4" s="11">
        <v>12.5</v>
      </c>
      <c r="J4" s="11">
        <v>12.4</v>
      </c>
      <c r="K4" s="11">
        <v>12.1</v>
      </c>
      <c r="L4" s="16">
        <f t="shared" si="0"/>
        <v>34.200000000000003</v>
      </c>
      <c r="M4" s="16">
        <f t="shared" si="1"/>
        <v>37</v>
      </c>
      <c r="N4" s="17">
        <f t="shared" si="2"/>
        <v>59.1</v>
      </c>
      <c r="O4" s="25" t="s">
        <v>185</v>
      </c>
      <c r="P4" s="26" t="s">
        <v>168</v>
      </c>
      <c r="Q4" s="14" t="s">
        <v>253</v>
      </c>
      <c r="R4" s="14" t="s">
        <v>254</v>
      </c>
      <c r="S4" s="14" t="s">
        <v>255</v>
      </c>
      <c r="T4" s="13">
        <v>1.8</v>
      </c>
      <c r="U4" s="13">
        <v>1.6</v>
      </c>
      <c r="V4" s="12" t="s">
        <v>165</v>
      </c>
      <c r="W4" s="13">
        <v>-0.1</v>
      </c>
      <c r="X4" s="13" t="s">
        <v>282</v>
      </c>
      <c r="Y4" s="13">
        <v>-0.1</v>
      </c>
      <c r="Z4" s="9" t="s">
        <v>281</v>
      </c>
      <c r="AA4" s="9"/>
      <c r="AB4" s="12" t="s">
        <v>280</v>
      </c>
      <c r="AC4" s="12" t="s">
        <v>171</v>
      </c>
      <c r="AD4" s="12" t="s">
        <v>166</v>
      </c>
      <c r="AE4" s="9"/>
      <c r="AF4" s="9" t="s">
        <v>326</v>
      </c>
      <c r="AG4" s="21" t="s">
        <v>308</v>
      </c>
    </row>
    <row r="5" spans="1:33" s="6" customFormat="1">
      <c r="A5" s="7">
        <v>45298</v>
      </c>
      <c r="B5" s="15" t="s">
        <v>107</v>
      </c>
      <c r="C5" s="9" t="s">
        <v>167</v>
      </c>
      <c r="D5" s="10">
        <v>5.0057870370370371E-2</v>
      </c>
      <c r="E5" s="9" t="s">
        <v>229</v>
      </c>
      <c r="F5" s="11">
        <v>11.8</v>
      </c>
      <c r="G5" s="11">
        <v>10.8</v>
      </c>
      <c r="H5" s="11">
        <v>12</v>
      </c>
      <c r="I5" s="11">
        <v>12.7</v>
      </c>
      <c r="J5" s="11">
        <v>12.5</v>
      </c>
      <c r="K5" s="11">
        <v>12.7</v>
      </c>
      <c r="L5" s="16">
        <f t="shared" si="0"/>
        <v>34.6</v>
      </c>
      <c r="M5" s="16">
        <f t="shared" si="1"/>
        <v>37.9</v>
      </c>
      <c r="N5" s="17">
        <f t="shared" si="2"/>
        <v>59.8</v>
      </c>
      <c r="O5" s="25" t="s">
        <v>185</v>
      </c>
      <c r="P5" s="26" t="s">
        <v>168</v>
      </c>
      <c r="Q5" s="14" t="s">
        <v>230</v>
      </c>
      <c r="R5" s="14" t="s">
        <v>231</v>
      </c>
      <c r="S5" s="14" t="s">
        <v>194</v>
      </c>
      <c r="T5" s="13">
        <v>1.8</v>
      </c>
      <c r="U5" s="13">
        <v>1.6</v>
      </c>
      <c r="V5" s="12" t="s">
        <v>165</v>
      </c>
      <c r="W5" s="13">
        <v>-0.1</v>
      </c>
      <c r="X5" s="13" t="s">
        <v>282</v>
      </c>
      <c r="Y5" s="13">
        <v>-0.1</v>
      </c>
      <c r="Z5" s="9" t="s">
        <v>281</v>
      </c>
      <c r="AA5" s="9"/>
      <c r="AB5" s="12" t="s">
        <v>280</v>
      </c>
      <c r="AC5" s="12" t="s">
        <v>280</v>
      </c>
      <c r="AD5" s="12" t="s">
        <v>165</v>
      </c>
      <c r="AE5" s="9"/>
      <c r="AF5" s="9" t="s">
        <v>307</v>
      </c>
      <c r="AG5" s="21" t="s">
        <v>327</v>
      </c>
    </row>
    <row r="6" spans="1:33" s="6" customFormat="1">
      <c r="A6" s="7">
        <v>45299</v>
      </c>
      <c r="B6" s="27" t="s">
        <v>109</v>
      </c>
      <c r="C6" s="9" t="s">
        <v>167</v>
      </c>
      <c r="D6" s="10">
        <v>5.0069444444444444E-2</v>
      </c>
      <c r="E6" s="9" t="s">
        <v>256</v>
      </c>
      <c r="F6" s="11">
        <v>11.8</v>
      </c>
      <c r="G6" s="11">
        <v>10.5</v>
      </c>
      <c r="H6" s="11">
        <v>11.6</v>
      </c>
      <c r="I6" s="11">
        <v>12.8</v>
      </c>
      <c r="J6" s="11">
        <v>12.6</v>
      </c>
      <c r="K6" s="11">
        <v>13.3</v>
      </c>
      <c r="L6" s="16">
        <f t="shared" si="0"/>
        <v>33.9</v>
      </c>
      <c r="M6" s="16">
        <f t="shared" si="1"/>
        <v>38.700000000000003</v>
      </c>
      <c r="N6" s="17">
        <f t="shared" si="2"/>
        <v>59.300000000000004</v>
      </c>
      <c r="O6" s="25" t="s">
        <v>179</v>
      </c>
      <c r="P6" s="26" t="s">
        <v>180</v>
      </c>
      <c r="Q6" s="14" t="s">
        <v>192</v>
      </c>
      <c r="R6" s="14" t="s">
        <v>257</v>
      </c>
      <c r="S6" s="14" t="s">
        <v>183</v>
      </c>
      <c r="T6" s="13">
        <v>1.8</v>
      </c>
      <c r="U6" s="13">
        <v>1.6</v>
      </c>
      <c r="V6" s="12" t="s">
        <v>166</v>
      </c>
      <c r="W6" s="13" t="s">
        <v>281</v>
      </c>
      <c r="X6" s="13" t="s">
        <v>282</v>
      </c>
      <c r="Y6" s="13">
        <v>-0.1</v>
      </c>
      <c r="Z6" s="9">
        <v>0.1</v>
      </c>
      <c r="AA6" s="9"/>
      <c r="AB6" s="12" t="s">
        <v>280</v>
      </c>
      <c r="AC6" s="12" t="s">
        <v>280</v>
      </c>
      <c r="AD6" s="12" t="s">
        <v>165</v>
      </c>
      <c r="AE6" s="9"/>
      <c r="AF6" s="9" t="s">
        <v>328</v>
      </c>
      <c r="AG6" s="21" t="s">
        <v>329</v>
      </c>
    </row>
    <row r="7" spans="1:33" s="6" customFormat="1">
      <c r="A7" s="7">
        <v>45299</v>
      </c>
      <c r="B7" s="15" t="s">
        <v>111</v>
      </c>
      <c r="C7" s="9" t="s">
        <v>167</v>
      </c>
      <c r="D7" s="10">
        <v>5.0104166666666672E-2</v>
      </c>
      <c r="E7" s="9" t="s">
        <v>268</v>
      </c>
      <c r="F7" s="11">
        <v>11.6</v>
      </c>
      <c r="G7" s="11">
        <v>10.4</v>
      </c>
      <c r="H7" s="11">
        <v>11.7</v>
      </c>
      <c r="I7" s="11">
        <v>13</v>
      </c>
      <c r="J7" s="11">
        <v>12.5</v>
      </c>
      <c r="K7" s="11">
        <v>13.7</v>
      </c>
      <c r="L7" s="16">
        <f t="shared" si="0"/>
        <v>33.700000000000003</v>
      </c>
      <c r="M7" s="16">
        <f t="shared" si="1"/>
        <v>39.200000000000003</v>
      </c>
      <c r="N7" s="17">
        <f t="shared" si="2"/>
        <v>59.2</v>
      </c>
      <c r="O7" s="25" t="s">
        <v>179</v>
      </c>
      <c r="P7" s="26" t="s">
        <v>180</v>
      </c>
      <c r="Q7" s="14" t="s">
        <v>188</v>
      </c>
      <c r="R7" s="14" t="s">
        <v>269</v>
      </c>
      <c r="S7" s="14" t="s">
        <v>270</v>
      </c>
      <c r="T7" s="13">
        <v>1.8</v>
      </c>
      <c r="U7" s="13">
        <v>1.6</v>
      </c>
      <c r="V7" s="12" t="s">
        <v>166</v>
      </c>
      <c r="W7" s="13">
        <v>1</v>
      </c>
      <c r="X7" s="13" t="s">
        <v>282</v>
      </c>
      <c r="Y7" s="13">
        <v>0.9</v>
      </c>
      <c r="Z7" s="9">
        <v>0.1</v>
      </c>
      <c r="AA7" s="9"/>
      <c r="AB7" s="12" t="s">
        <v>172</v>
      </c>
      <c r="AC7" s="12" t="s">
        <v>280</v>
      </c>
      <c r="AD7" s="12" t="s">
        <v>165</v>
      </c>
      <c r="AE7" s="9"/>
      <c r="AF7" s="9" t="s">
        <v>340</v>
      </c>
      <c r="AG7" s="21" t="s">
        <v>341</v>
      </c>
    </row>
    <row r="8" spans="1:33" s="6" customFormat="1">
      <c r="A8" s="7">
        <v>45304</v>
      </c>
      <c r="B8" s="15" t="s">
        <v>110</v>
      </c>
      <c r="C8" s="9" t="s">
        <v>167</v>
      </c>
      <c r="D8" s="10">
        <v>4.87037037037037E-2</v>
      </c>
      <c r="E8" s="9" t="s">
        <v>376</v>
      </c>
      <c r="F8" s="11">
        <v>11.9</v>
      </c>
      <c r="G8" s="11">
        <v>10.7</v>
      </c>
      <c r="H8" s="11">
        <v>11.2</v>
      </c>
      <c r="I8" s="11">
        <v>11.7</v>
      </c>
      <c r="J8" s="11">
        <v>11.9</v>
      </c>
      <c r="K8" s="11">
        <v>13.4</v>
      </c>
      <c r="L8" s="16">
        <f t="shared" si="0"/>
        <v>33.799999999999997</v>
      </c>
      <c r="M8" s="16">
        <f t="shared" si="1"/>
        <v>37</v>
      </c>
      <c r="N8" s="17">
        <f t="shared" si="2"/>
        <v>57.4</v>
      </c>
      <c r="O8" s="25" t="s">
        <v>185</v>
      </c>
      <c r="P8" s="26" t="s">
        <v>168</v>
      </c>
      <c r="Q8" s="14" t="s">
        <v>377</v>
      </c>
      <c r="R8" s="14" t="s">
        <v>277</v>
      </c>
      <c r="S8" s="14" t="s">
        <v>257</v>
      </c>
      <c r="T8" s="13">
        <v>3.6</v>
      </c>
      <c r="U8" s="13">
        <v>2.7</v>
      </c>
      <c r="V8" s="12" t="s">
        <v>175</v>
      </c>
      <c r="W8" s="13">
        <v>0.1</v>
      </c>
      <c r="X8" s="13" t="s">
        <v>282</v>
      </c>
      <c r="Y8" s="13">
        <v>0.6</v>
      </c>
      <c r="Z8" s="9">
        <v>-0.5</v>
      </c>
      <c r="AA8" s="9"/>
      <c r="AB8" s="12" t="s">
        <v>171</v>
      </c>
      <c r="AC8" s="12" t="s">
        <v>280</v>
      </c>
      <c r="AD8" s="12" t="s">
        <v>165</v>
      </c>
      <c r="AE8" s="9"/>
      <c r="AF8" s="9" t="s">
        <v>405</v>
      </c>
      <c r="AG8" s="21" t="s">
        <v>422</v>
      </c>
    </row>
    <row r="9" spans="1:33" s="6" customFormat="1">
      <c r="A9" s="7">
        <v>45304</v>
      </c>
      <c r="B9" s="15" t="s">
        <v>108</v>
      </c>
      <c r="C9" s="9" t="s">
        <v>167</v>
      </c>
      <c r="D9" s="10">
        <v>4.9340277777777775E-2</v>
      </c>
      <c r="E9" s="9" t="s">
        <v>374</v>
      </c>
      <c r="F9" s="11">
        <v>11.8</v>
      </c>
      <c r="G9" s="11">
        <v>10.9</v>
      </c>
      <c r="H9" s="11">
        <v>11.8</v>
      </c>
      <c r="I9" s="11">
        <v>12.1</v>
      </c>
      <c r="J9" s="11">
        <v>11.8</v>
      </c>
      <c r="K9" s="11">
        <v>12.9</v>
      </c>
      <c r="L9" s="16">
        <f t="shared" si="0"/>
        <v>34.5</v>
      </c>
      <c r="M9" s="16">
        <f t="shared" si="1"/>
        <v>36.799999999999997</v>
      </c>
      <c r="N9" s="17">
        <f t="shared" si="2"/>
        <v>58.400000000000006</v>
      </c>
      <c r="O9" s="25" t="s">
        <v>185</v>
      </c>
      <c r="P9" s="26" t="s">
        <v>168</v>
      </c>
      <c r="Q9" s="14" t="s">
        <v>184</v>
      </c>
      <c r="R9" s="14" t="s">
        <v>184</v>
      </c>
      <c r="S9" s="14" t="s">
        <v>277</v>
      </c>
      <c r="T9" s="13">
        <v>3.6</v>
      </c>
      <c r="U9" s="13">
        <v>2.7</v>
      </c>
      <c r="V9" s="12" t="s">
        <v>175</v>
      </c>
      <c r="W9" s="13" t="s">
        <v>281</v>
      </c>
      <c r="X9" s="13" t="s">
        <v>282</v>
      </c>
      <c r="Y9" s="13">
        <v>0.5</v>
      </c>
      <c r="Z9" s="9">
        <v>-0.5</v>
      </c>
      <c r="AA9" s="9"/>
      <c r="AB9" s="12" t="s">
        <v>171</v>
      </c>
      <c r="AC9" s="12" t="s">
        <v>171</v>
      </c>
      <c r="AD9" s="12" t="s">
        <v>165</v>
      </c>
      <c r="AE9" s="9"/>
      <c r="AF9" s="9" t="s">
        <v>403</v>
      </c>
      <c r="AG9" s="21" t="s">
        <v>421</v>
      </c>
    </row>
    <row r="10" spans="1:33" s="6" customFormat="1">
      <c r="A10" s="7">
        <v>45304</v>
      </c>
      <c r="B10" s="27" t="s">
        <v>109</v>
      </c>
      <c r="C10" s="9" t="s">
        <v>167</v>
      </c>
      <c r="D10" s="10">
        <v>4.9398148148148142E-2</v>
      </c>
      <c r="E10" s="9" t="s">
        <v>352</v>
      </c>
      <c r="F10" s="11">
        <v>12</v>
      </c>
      <c r="G10" s="11">
        <v>10.7</v>
      </c>
      <c r="H10" s="11">
        <v>11.4</v>
      </c>
      <c r="I10" s="11">
        <v>12</v>
      </c>
      <c r="J10" s="11">
        <v>12.3</v>
      </c>
      <c r="K10" s="11">
        <v>13.4</v>
      </c>
      <c r="L10" s="16">
        <f t="shared" si="0"/>
        <v>34.1</v>
      </c>
      <c r="M10" s="16">
        <f t="shared" si="1"/>
        <v>37.700000000000003</v>
      </c>
      <c r="N10" s="17">
        <f t="shared" si="2"/>
        <v>58.400000000000006</v>
      </c>
      <c r="O10" s="25" t="s">
        <v>179</v>
      </c>
      <c r="P10" s="26" t="s">
        <v>198</v>
      </c>
      <c r="Q10" s="14" t="s">
        <v>178</v>
      </c>
      <c r="R10" s="14" t="s">
        <v>353</v>
      </c>
      <c r="S10" s="14" t="s">
        <v>354</v>
      </c>
      <c r="T10" s="13">
        <v>3.6</v>
      </c>
      <c r="U10" s="13">
        <v>2.7</v>
      </c>
      <c r="V10" s="12" t="s">
        <v>175</v>
      </c>
      <c r="W10" s="13">
        <v>-0.8</v>
      </c>
      <c r="X10" s="13" t="s">
        <v>282</v>
      </c>
      <c r="Y10" s="13">
        <v>-0.3</v>
      </c>
      <c r="Z10" s="9">
        <v>-0.5</v>
      </c>
      <c r="AA10" s="9"/>
      <c r="AB10" s="12" t="s">
        <v>284</v>
      </c>
      <c r="AC10" s="12" t="s">
        <v>280</v>
      </c>
      <c r="AD10" s="12" t="s">
        <v>166</v>
      </c>
      <c r="AE10" s="9"/>
      <c r="AF10" s="9" t="s">
        <v>411</v>
      </c>
      <c r="AG10" s="21" t="s">
        <v>404</v>
      </c>
    </row>
    <row r="11" spans="1:33" s="6" customFormat="1">
      <c r="A11" s="7">
        <v>45304</v>
      </c>
      <c r="B11" s="15" t="s">
        <v>109</v>
      </c>
      <c r="C11" s="9" t="s">
        <v>167</v>
      </c>
      <c r="D11" s="10">
        <v>4.9999999999999996E-2</v>
      </c>
      <c r="E11" s="9" t="s">
        <v>359</v>
      </c>
      <c r="F11" s="11">
        <v>11.9</v>
      </c>
      <c r="G11" s="11">
        <v>11</v>
      </c>
      <c r="H11" s="11">
        <v>11.7</v>
      </c>
      <c r="I11" s="11">
        <v>12.2</v>
      </c>
      <c r="J11" s="11">
        <v>12.1</v>
      </c>
      <c r="K11" s="11">
        <v>13.1</v>
      </c>
      <c r="L11" s="16">
        <f t="shared" si="0"/>
        <v>34.599999999999994</v>
      </c>
      <c r="M11" s="16">
        <f t="shared" si="1"/>
        <v>37.4</v>
      </c>
      <c r="N11" s="17">
        <f t="shared" si="2"/>
        <v>58.9</v>
      </c>
      <c r="O11" s="25" t="s">
        <v>185</v>
      </c>
      <c r="P11" s="26" t="s">
        <v>168</v>
      </c>
      <c r="Q11" s="14" t="s">
        <v>360</v>
      </c>
      <c r="R11" s="14" t="s">
        <v>273</v>
      </c>
      <c r="S11" s="14" t="s">
        <v>361</v>
      </c>
      <c r="T11" s="13">
        <v>3.6</v>
      </c>
      <c r="U11" s="13">
        <v>2.7</v>
      </c>
      <c r="V11" s="12" t="s">
        <v>175</v>
      </c>
      <c r="W11" s="13">
        <v>-0.6</v>
      </c>
      <c r="X11" s="13" t="s">
        <v>282</v>
      </c>
      <c r="Y11" s="13">
        <v>-0.1</v>
      </c>
      <c r="Z11" s="9">
        <v>-0.5</v>
      </c>
      <c r="AA11" s="9"/>
      <c r="AB11" s="12" t="s">
        <v>280</v>
      </c>
      <c r="AC11" s="12" t="s">
        <v>171</v>
      </c>
      <c r="AD11" s="12" t="s">
        <v>165</v>
      </c>
      <c r="AE11" s="9"/>
      <c r="AF11" s="9" t="s">
        <v>420</v>
      </c>
      <c r="AG11" s="21" t="s">
        <v>406</v>
      </c>
    </row>
    <row r="12" spans="1:33" s="6" customFormat="1">
      <c r="A12" s="7">
        <v>45305</v>
      </c>
      <c r="B12" s="15" t="s">
        <v>105</v>
      </c>
      <c r="C12" s="9" t="s">
        <v>167</v>
      </c>
      <c r="D12" s="10">
        <v>4.87037037037037E-2</v>
      </c>
      <c r="E12" s="9" t="s">
        <v>398</v>
      </c>
      <c r="F12" s="11">
        <v>11.9</v>
      </c>
      <c r="G12" s="11">
        <v>10.7</v>
      </c>
      <c r="H12" s="11">
        <v>11.2</v>
      </c>
      <c r="I12" s="11">
        <v>12.1</v>
      </c>
      <c r="J12" s="11">
        <v>12.4</v>
      </c>
      <c r="K12" s="11">
        <v>12.5</v>
      </c>
      <c r="L12" s="16">
        <f t="shared" si="0"/>
        <v>33.799999999999997</v>
      </c>
      <c r="M12" s="16">
        <f t="shared" si="1"/>
        <v>37</v>
      </c>
      <c r="N12" s="17">
        <f t="shared" si="2"/>
        <v>58.3</v>
      </c>
      <c r="O12" s="25" t="s">
        <v>185</v>
      </c>
      <c r="P12" s="26" t="s">
        <v>168</v>
      </c>
      <c r="Q12" s="14" t="s">
        <v>399</v>
      </c>
      <c r="R12" s="14" t="s">
        <v>244</v>
      </c>
      <c r="S12" s="14" t="s">
        <v>257</v>
      </c>
      <c r="T12" s="13">
        <v>6.2</v>
      </c>
      <c r="U12" s="13">
        <v>5</v>
      </c>
      <c r="V12" s="12" t="s">
        <v>175</v>
      </c>
      <c r="W12" s="13">
        <v>0.6</v>
      </c>
      <c r="X12" s="13" t="s">
        <v>282</v>
      </c>
      <c r="Y12" s="13">
        <v>1.2</v>
      </c>
      <c r="Z12" s="9">
        <v>-0.6</v>
      </c>
      <c r="AA12" s="9"/>
      <c r="AB12" s="12" t="s">
        <v>172</v>
      </c>
      <c r="AC12" s="12" t="s">
        <v>171</v>
      </c>
      <c r="AD12" s="12" t="s">
        <v>166</v>
      </c>
      <c r="AE12" s="9"/>
      <c r="AF12" s="9" t="s">
        <v>444</v>
      </c>
      <c r="AG12" s="21" t="s">
        <v>413</v>
      </c>
    </row>
    <row r="13" spans="1:33" s="6" customFormat="1">
      <c r="A13" s="7">
        <v>45305</v>
      </c>
      <c r="B13" s="15" t="s">
        <v>111</v>
      </c>
      <c r="C13" s="9" t="s">
        <v>395</v>
      </c>
      <c r="D13" s="10">
        <v>4.9409722222222223E-2</v>
      </c>
      <c r="E13" s="9" t="s">
        <v>391</v>
      </c>
      <c r="F13" s="11">
        <v>12</v>
      </c>
      <c r="G13" s="11">
        <v>10.8</v>
      </c>
      <c r="H13" s="11">
        <v>11.6</v>
      </c>
      <c r="I13" s="11">
        <v>12.4</v>
      </c>
      <c r="J13" s="11">
        <v>12.6</v>
      </c>
      <c r="K13" s="11">
        <v>12.5</v>
      </c>
      <c r="L13" s="16">
        <f t="shared" si="0"/>
        <v>34.4</v>
      </c>
      <c r="M13" s="16">
        <f t="shared" si="1"/>
        <v>37.5</v>
      </c>
      <c r="N13" s="17">
        <f t="shared" si="2"/>
        <v>59.4</v>
      </c>
      <c r="O13" s="25" t="s">
        <v>185</v>
      </c>
      <c r="P13" s="26" t="s">
        <v>168</v>
      </c>
      <c r="Q13" s="14" t="s">
        <v>353</v>
      </c>
      <c r="R13" s="14" t="s">
        <v>255</v>
      </c>
      <c r="S13" s="14" t="s">
        <v>184</v>
      </c>
      <c r="T13" s="13">
        <v>6.2</v>
      </c>
      <c r="U13" s="13">
        <v>5</v>
      </c>
      <c r="V13" s="12" t="s">
        <v>175</v>
      </c>
      <c r="W13" s="13" t="s">
        <v>281</v>
      </c>
      <c r="X13" s="13" t="s">
        <v>282</v>
      </c>
      <c r="Y13" s="13">
        <v>0.6</v>
      </c>
      <c r="Z13" s="9">
        <v>-0.6</v>
      </c>
      <c r="AA13" s="9"/>
      <c r="AB13" s="12" t="s">
        <v>171</v>
      </c>
      <c r="AC13" s="12" t="s">
        <v>280</v>
      </c>
      <c r="AD13" s="12" t="s">
        <v>165</v>
      </c>
      <c r="AE13" s="9"/>
      <c r="AF13" s="9" t="s">
        <v>439</v>
      </c>
      <c r="AG13" s="21" t="s">
        <v>417</v>
      </c>
    </row>
    <row r="14" spans="1:33" s="6" customFormat="1">
      <c r="A14" s="7">
        <v>45305</v>
      </c>
      <c r="B14" s="15" t="s">
        <v>109</v>
      </c>
      <c r="C14" s="9" t="s">
        <v>395</v>
      </c>
      <c r="D14" s="10">
        <v>5.0694444444444452E-2</v>
      </c>
      <c r="E14" s="9" t="s">
        <v>380</v>
      </c>
      <c r="F14" s="11">
        <v>11.9</v>
      </c>
      <c r="G14" s="11">
        <v>10.8</v>
      </c>
      <c r="H14" s="11">
        <v>12</v>
      </c>
      <c r="I14" s="11">
        <v>12.6</v>
      </c>
      <c r="J14" s="11">
        <v>12.6</v>
      </c>
      <c r="K14" s="11">
        <v>13.1</v>
      </c>
      <c r="L14" s="16">
        <f t="shared" si="0"/>
        <v>34.700000000000003</v>
      </c>
      <c r="M14" s="16">
        <f t="shared" si="1"/>
        <v>38.299999999999997</v>
      </c>
      <c r="N14" s="17">
        <f t="shared" si="2"/>
        <v>59.900000000000006</v>
      </c>
      <c r="O14" s="25" t="s">
        <v>185</v>
      </c>
      <c r="P14" s="26" t="s">
        <v>180</v>
      </c>
      <c r="Q14" s="14" t="s">
        <v>381</v>
      </c>
      <c r="R14" s="14" t="s">
        <v>382</v>
      </c>
      <c r="S14" s="14" t="s">
        <v>360</v>
      </c>
      <c r="T14" s="13">
        <v>6.2</v>
      </c>
      <c r="U14" s="13">
        <v>5</v>
      </c>
      <c r="V14" s="12" t="s">
        <v>175</v>
      </c>
      <c r="W14" s="13">
        <v>0.4</v>
      </c>
      <c r="X14" s="13" t="s">
        <v>282</v>
      </c>
      <c r="Y14" s="13">
        <v>1</v>
      </c>
      <c r="Z14" s="9">
        <v>-0.6</v>
      </c>
      <c r="AA14" s="9"/>
      <c r="AB14" s="12" t="s">
        <v>172</v>
      </c>
      <c r="AC14" s="12" t="s">
        <v>171</v>
      </c>
      <c r="AD14" s="12" t="s">
        <v>165</v>
      </c>
      <c r="AE14" s="9"/>
      <c r="AF14" s="9" t="s">
        <v>412</v>
      </c>
      <c r="AG14" s="21" t="s">
        <v>440</v>
      </c>
    </row>
    <row r="15" spans="1:33" s="6" customFormat="1">
      <c r="A15" s="7">
        <v>45305</v>
      </c>
      <c r="B15" s="27" t="s">
        <v>164</v>
      </c>
      <c r="C15" s="9" t="s">
        <v>396</v>
      </c>
      <c r="D15" s="10">
        <v>5.0717592592592592E-2</v>
      </c>
      <c r="E15" s="9" t="s">
        <v>384</v>
      </c>
      <c r="F15" s="11">
        <v>12.1</v>
      </c>
      <c r="G15" s="11">
        <v>11.1</v>
      </c>
      <c r="H15" s="11">
        <v>12.1</v>
      </c>
      <c r="I15" s="11">
        <v>13.3</v>
      </c>
      <c r="J15" s="11">
        <v>12.4</v>
      </c>
      <c r="K15" s="11">
        <v>12.2</v>
      </c>
      <c r="L15" s="16">
        <f t="shared" si="0"/>
        <v>35.299999999999997</v>
      </c>
      <c r="M15" s="16">
        <f t="shared" si="1"/>
        <v>37.900000000000006</v>
      </c>
      <c r="N15" s="17">
        <f t="shared" si="2"/>
        <v>60.999999999999993</v>
      </c>
      <c r="O15" s="25" t="s">
        <v>176</v>
      </c>
      <c r="P15" s="26" t="s">
        <v>222</v>
      </c>
      <c r="Q15" s="14" t="s">
        <v>354</v>
      </c>
      <c r="R15" s="14" t="s">
        <v>385</v>
      </c>
      <c r="S15" s="14" t="s">
        <v>361</v>
      </c>
      <c r="T15" s="13">
        <v>6.2</v>
      </c>
      <c r="U15" s="13">
        <v>5</v>
      </c>
      <c r="V15" s="12" t="s">
        <v>175</v>
      </c>
      <c r="W15" s="13">
        <v>0.4</v>
      </c>
      <c r="X15" s="13" t="s">
        <v>282</v>
      </c>
      <c r="Y15" s="13">
        <v>1</v>
      </c>
      <c r="Z15" s="9">
        <v>-0.6</v>
      </c>
      <c r="AA15" s="9"/>
      <c r="AB15" s="12" t="s">
        <v>172</v>
      </c>
      <c r="AC15" s="12" t="s">
        <v>280</v>
      </c>
      <c r="AD15" s="12" t="s">
        <v>165</v>
      </c>
      <c r="AE15" s="9"/>
      <c r="AF15" s="9" t="s">
        <v>416</v>
      </c>
      <c r="AG15" s="21" t="s">
        <v>446</v>
      </c>
    </row>
    <row r="16" spans="1:33" s="6" customFormat="1">
      <c r="A16" s="7">
        <v>45311</v>
      </c>
      <c r="B16" s="15" t="s">
        <v>115</v>
      </c>
      <c r="C16" s="9" t="s">
        <v>167</v>
      </c>
      <c r="D16" s="10">
        <v>4.8715277777777781E-2</v>
      </c>
      <c r="E16" s="9" t="s">
        <v>459</v>
      </c>
      <c r="F16" s="11">
        <v>11.7</v>
      </c>
      <c r="G16" s="11">
        <v>10.4</v>
      </c>
      <c r="H16" s="11">
        <v>11.3</v>
      </c>
      <c r="I16" s="11">
        <v>12.2</v>
      </c>
      <c r="J16" s="11">
        <v>12.4</v>
      </c>
      <c r="K16" s="11">
        <v>12.9</v>
      </c>
      <c r="L16" s="16">
        <f t="shared" si="0"/>
        <v>33.400000000000006</v>
      </c>
      <c r="M16" s="16">
        <f t="shared" si="1"/>
        <v>37.5</v>
      </c>
      <c r="N16" s="17">
        <f t="shared" si="2"/>
        <v>58.000000000000007</v>
      </c>
      <c r="O16" s="25" t="s">
        <v>179</v>
      </c>
      <c r="P16" s="26" t="s">
        <v>168</v>
      </c>
      <c r="Q16" s="14" t="s">
        <v>257</v>
      </c>
      <c r="R16" s="14" t="s">
        <v>353</v>
      </c>
      <c r="S16" s="14" t="s">
        <v>204</v>
      </c>
      <c r="T16" s="13">
        <v>3.3</v>
      </c>
      <c r="U16" s="13">
        <v>2.6</v>
      </c>
      <c r="V16" s="12" t="s">
        <v>175</v>
      </c>
      <c r="W16" s="13">
        <v>-1</v>
      </c>
      <c r="X16" s="13" t="s">
        <v>282</v>
      </c>
      <c r="Y16" s="13">
        <v>-0.3</v>
      </c>
      <c r="Z16" s="9">
        <v>-0.7</v>
      </c>
      <c r="AA16" s="9"/>
      <c r="AB16" s="12" t="s">
        <v>284</v>
      </c>
      <c r="AC16" s="12" t="s">
        <v>280</v>
      </c>
      <c r="AD16" s="12" t="s">
        <v>165</v>
      </c>
      <c r="AE16" s="9"/>
      <c r="AF16" s="9" t="s">
        <v>493</v>
      </c>
      <c r="AG16" s="21" t="s">
        <v>496</v>
      </c>
    </row>
    <row r="17" spans="1:33" s="6" customFormat="1">
      <c r="A17" s="7">
        <v>45311</v>
      </c>
      <c r="B17" s="15" t="s">
        <v>109</v>
      </c>
      <c r="C17" s="9" t="s">
        <v>167</v>
      </c>
      <c r="D17" s="10">
        <v>5.002314814814815E-2</v>
      </c>
      <c r="E17" s="9" t="s">
        <v>449</v>
      </c>
      <c r="F17" s="11">
        <v>12</v>
      </c>
      <c r="G17" s="11">
        <v>11.2</v>
      </c>
      <c r="H17" s="11">
        <v>11.6</v>
      </c>
      <c r="I17" s="11">
        <v>12</v>
      </c>
      <c r="J17" s="11">
        <v>12.4</v>
      </c>
      <c r="K17" s="11">
        <v>13</v>
      </c>
      <c r="L17" s="16">
        <f t="shared" si="0"/>
        <v>34.799999999999997</v>
      </c>
      <c r="M17" s="16">
        <f t="shared" si="1"/>
        <v>37.4</v>
      </c>
      <c r="N17" s="17">
        <f t="shared" si="2"/>
        <v>59.199999999999996</v>
      </c>
      <c r="O17" s="25" t="s">
        <v>185</v>
      </c>
      <c r="P17" s="26" t="s">
        <v>168</v>
      </c>
      <c r="Q17" s="14" t="s">
        <v>257</v>
      </c>
      <c r="R17" s="14" t="s">
        <v>450</v>
      </c>
      <c r="S17" s="14" t="s">
        <v>363</v>
      </c>
      <c r="T17" s="13">
        <v>3.3</v>
      </c>
      <c r="U17" s="13">
        <v>2.6</v>
      </c>
      <c r="V17" s="12" t="s">
        <v>175</v>
      </c>
      <c r="W17" s="13">
        <v>-0.4</v>
      </c>
      <c r="X17" s="13" t="s">
        <v>282</v>
      </c>
      <c r="Y17" s="13">
        <v>0.3</v>
      </c>
      <c r="Z17" s="9">
        <v>-0.7</v>
      </c>
      <c r="AA17" s="9"/>
      <c r="AB17" s="12" t="s">
        <v>171</v>
      </c>
      <c r="AC17" s="12" t="s">
        <v>280</v>
      </c>
      <c r="AD17" s="12" t="s">
        <v>165</v>
      </c>
      <c r="AE17" s="9"/>
      <c r="AF17" s="9" t="s">
        <v>495</v>
      </c>
      <c r="AG17" s="21" t="s">
        <v>531</v>
      </c>
    </row>
    <row r="18" spans="1:33" s="6" customFormat="1">
      <c r="A18" s="7">
        <v>45311</v>
      </c>
      <c r="B18" s="15" t="s">
        <v>112</v>
      </c>
      <c r="C18" s="9" t="s">
        <v>167</v>
      </c>
      <c r="D18" s="10">
        <v>5.0694444444444452E-2</v>
      </c>
      <c r="E18" s="9" t="s">
        <v>452</v>
      </c>
      <c r="F18" s="11">
        <v>12.1</v>
      </c>
      <c r="G18" s="11">
        <v>11</v>
      </c>
      <c r="H18" s="11">
        <v>12</v>
      </c>
      <c r="I18" s="11">
        <v>12.9</v>
      </c>
      <c r="J18" s="11">
        <v>12.4</v>
      </c>
      <c r="K18" s="11">
        <v>12.6</v>
      </c>
      <c r="L18" s="16">
        <f t="shared" si="0"/>
        <v>35.1</v>
      </c>
      <c r="M18" s="16">
        <f t="shared" si="1"/>
        <v>37.9</v>
      </c>
      <c r="N18" s="17">
        <f t="shared" si="2"/>
        <v>60.4</v>
      </c>
      <c r="O18" s="25" t="s">
        <v>176</v>
      </c>
      <c r="P18" s="26" t="s">
        <v>168</v>
      </c>
      <c r="Q18" s="14" t="s">
        <v>249</v>
      </c>
      <c r="R18" s="14" t="s">
        <v>205</v>
      </c>
      <c r="S18" s="14" t="s">
        <v>209</v>
      </c>
      <c r="T18" s="13">
        <v>3.3</v>
      </c>
      <c r="U18" s="13">
        <v>2.6</v>
      </c>
      <c r="V18" s="12" t="s">
        <v>175</v>
      </c>
      <c r="W18" s="13">
        <v>0.2</v>
      </c>
      <c r="X18" s="13" t="s">
        <v>282</v>
      </c>
      <c r="Y18" s="13">
        <v>0.9</v>
      </c>
      <c r="Z18" s="9">
        <v>-0.7</v>
      </c>
      <c r="AA18" s="9"/>
      <c r="AB18" s="12" t="s">
        <v>172</v>
      </c>
      <c r="AC18" s="12" t="s">
        <v>280</v>
      </c>
      <c r="AD18" s="12" t="s">
        <v>166</v>
      </c>
      <c r="AE18" s="9"/>
      <c r="AF18" s="9" t="s">
        <v>530</v>
      </c>
      <c r="AG18" s="21" t="s">
        <v>494</v>
      </c>
    </row>
    <row r="19" spans="1:33" s="6" customFormat="1">
      <c r="A19" s="7">
        <v>45312</v>
      </c>
      <c r="B19" s="15" t="s">
        <v>109</v>
      </c>
      <c r="C19" s="9" t="s">
        <v>469</v>
      </c>
      <c r="D19" s="10">
        <v>4.8645833333333333E-2</v>
      </c>
      <c r="E19" s="9" t="s">
        <v>468</v>
      </c>
      <c r="F19" s="11">
        <v>12</v>
      </c>
      <c r="G19" s="11">
        <v>10.6</v>
      </c>
      <c r="H19" s="11">
        <v>11.3</v>
      </c>
      <c r="I19" s="11">
        <v>11.9</v>
      </c>
      <c r="J19" s="11">
        <v>11.9</v>
      </c>
      <c r="K19" s="11">
        <v>12.6</v>
      </c>
      <c r="L19" s="16">
        <f t="shared" si="0"/>
        <v>33.900000000000006</v>
      </c>
      <c r="M19" s="16">
        <f t="shared" si="1"/>
        <v>36.4</v>
      </c>
      <c r="N19" s="17">
        <f t="shared" si="2"/>
        <v>57.7</v>
      </c>
      <c r="O19" s="25" t="s">
        <v>185</v>
      </c>
      <c r="P19" s="26" t="s">
        <v>168</v>
      </c>
      <c r="Q19" s="14" t="s">
        <v>385</v>
      </c>
      <c r="R19" s="14" t="s">
        <v>277</v>
      </c>
      <c r="S19" s="14" t="s">
        <v>183</v>
      </c>
      <c r="T19" s="13">
        <v>9.5</v>
      </c>
      <c r="U19" s="13">
        <v>10.6</v>
      </c>
      <c r="V19" s="12" t="s">
        <v>210</v>
      </c>
      <c r="W19" s="13">
        <v>-2.2999999999999998</v>
      </c>
      <c r="X19" s="13" t="s">
        <v>282</v>
      </c>
      <c r="Y19" s="13">
        <v>-0.9</v>
      </c>
      <c r="Z19" s="9">
        <v>-1.4</v>
      </c>
      <c r="AA19" s="9"/>
      <c r="AB19" s="12" t="s">
        <v>497</v>
      </c>
      <c r="AC19" s="12" t="s">
        <v>280</v>
      </c>
      <c r="AD19" s="12" t="s">
        <v>165</v>
      </c>
      <c r="AE19" s="9"/>
      <c r="AF19" s="9" t="s">
        <v>524</v>
      </c>
      <c r="AG19" s="21" t="s">
        <v>525</v>
      </c>
    </row>
    <row r="20" spans="1:33" s="6" customFormat="1">
      <c r="A20" s="7">
        <v>45312</v>
      </c>
      <c r="B20" s="15" t="s">
        <v>108</v>
      </c>
      <c r="C20" s="9" t="s">
        <v>469</v>
      </c>
      <c r="D20" s="10">
        <v>4.8645833333333333E-2</v>
      </c>
      <c r="E20" s="9" t="s">
        <v>480</v>
      </c>
      <c r="F20" s="11">
        <v>11.8</v>
      </c>
      <c r="G20" s="11">
        <v>10.3</v>
      </c>
      <c r="H20" s="11">
        <v>11.1</v>
      </c>
      <c r="I20" s="11">
        <v>12.4</v>
      </c>
      <c r="J20" s="11">
        <v>12.2</v>
      </c>
      <c r="K20" s="11">
        <v>12.5</v>
      </c>
      <c r="L20" s="16">
        <f t="shared" si="0"/>
        <v>33.200000000000003</v>
      </c>
      <c r="M20" s="16">
        <f t="shared" si="1"/>
        <v>37.1</v>
      </c>
      <c r="N20" s="17">
        <f t="shared" si="2"/>
        <v>57.8</v>
      </c>
      <c r="O20" s="25" t="s">
        <v>179</v>
      </c>
      <c r="P20" s="26" t="s">
        <v>168</v>
      </c>
      <c r="Q20" s="14" t="s">
        <v>254</v>
      </c>
      <c r="R20" s="14" t="s">
        <v>182</v>
      </c>
      <c r="S20" s="14" t="s">
        <v>257</v>
      </c>
      <c r="T20" s="13">
        <v>9.5</v>
      </c>
      <c r="U20" s="13">
        <v>10.6</v>
      </c>
      <c r="V20" s="12" t="s">
        <v>210</v>
      </c>
      <c r="W20" s="13">
        <v>-1</v>
      </c>
      <c r="X20" s="13" t="s">
        <v>282</v>
      </c>
      <c r="Y20" s="13">
        <v>0.4</v>
      </c>
      <c r="Z20" s="9">
        <v>-1.4</v>
      </c>
      <c r="AA20" s="9"/>
      <c r="AB20" s="12" t="s">
        <v>171</v>
      </c>
      <c r="AC20" s="12" t="s">
        <v>280</v>
      </c>
      <c r="AD20" s="12" t="s">
        <v>165</v>
      </c>
      <c r="AE20" s="9"/>
      <c r="AF20" s="9" t="s">
        <v>515</v>
      </c>
      <c r="AG20" s="21" t="s">
        <v>518</v>
      </c>
    </row>
    <row r="21" spans="1:33" s="6" customFormat="1">
      <c r="A21" s="7">
        <v>45312</v>
      </c>
      <c r="B21" s="15" t="s">
        <v>111</v>
      </c>
      <c r="C21" s="9" t="s">
        <v>472</v>
      </c>
      <c r="D21" s="10">
        <v>4.9328703703703701E-2</v>
      </c>
      <c r="E21" s="9" t="s">
        <v>474</v>
      </c>
      <c r="F21" s="11">
        <v>11.8</v>
      </c>
      <c r="G21" s="11">
        <v>10.4</v>
      </c>
      <c r="H21" s="11">
        <v>11.2</v>
      </c>
      <c r="I21" s="11">
        <v>12</v>
      </c>
      <c r="J21" s="11">
        <v>12.4</v>
      </c>
      <c r="K21" s="11">
        <v>13.4</v>
      </c>
      <c r="L21" s="16">
        <f t="shared" si="0"/>
        <v>33.400000000000006</v>
      </c>
      <c r="M21" s="16">
        <f t="shared" si="1"/>
        <v>37.799999999999997</v>
      </c>
      <c r="N21" s="17">
        <f t="shared" si="2"/>
        <v>57.800000000000004</v>
      </c>
      <c r="O21" s="25" t="s">
        <v>179</v>
      </c>
      <c r="P21" s="26" t="s">
        <v>180</v>
      </c>
      <c r="Q21" s="14" t="s">
        <v>194</v>
      </c>
      <c r="R21" s="14" t="s">
        <v>177</v>
      </c>
      <c r="S21" s="14" t="s">
        <v>475</v>
      </c>
      <c r="T21" s="13">
        <v>9.5</v>
      </c>
      <c r="U21" s="13">
        <v>10.6</v>
      </c>
      <c r="V21" s="12" t="s">
        <v>210</v>
      </c>
      <c r="W21" s="13">
        <v>-0.7</v>
      </c>
      <c r="X21" s="13" t="s">
        <v>282</v>
      </c>
      <c r="Y21" s="13">
        <v>0.7</v>
      </c>
      <c r="Z21" s="9">
        <v>-1.4</v>
      </c>
      <c r="AA21" s="9"/>
      <c r="AB21" s="12" t="s">
        <v>171</v>
      </c>
      <c r="AC21" s="12" t="s">
        <v>280</v>
      </c>
      <c r="AD21" s="12" t="s">
        <v>165</v>
      </c>
      <c r="AE21" s="9"/>
      <c r="AF21" s="9" t="s">
        <v>517</v>
      </c>
      <c r="AG21" s="21" t="s">
        <v>516</v>
      </c>
    </row>
    <row r="22" spans="1:33" s="6" customFormat="1">
      <c r="A22" s="7">
        <v>45346</v>
      </c>
      <c r="B22" s="27" t="s">
        <v>544</v>
      </c>
      <c r="C22" s="9" t="s">
        <v>395</v>
      </c>
      <c r="D22" s="10">
        <v>4.8692129629629627E-2</v>
      </c>
      <c r="E22" s="9" t="s">
        <v>560</v>
      </c>
      <c r="F22" s="11">
        <v>11.8</v>
      </c>
      <c r="G22" s="11">
        <v>10.4</v>
      </c>
      <c r="H22" s="11">
        <v>11.3</v>
      </c>
      <c r="I22" s="11">
        <v>12.1</v>
      </c>
      <c r="J22" s="11">
        <v>12.7</v>
      </c>
      <c r="K22" s="11">
        <v>12.4</v>
      </c>
      <c r="L22" s="16">
        <f t="shared" si="0"/>
        <v>33.5</v>
      </c>
      <c r="M22" s="16">
        <f t="shared" si="1"/>
        <v>37.199999999999996</v>
      </c>
      <c r="N22" s="17">
        <f t="shared" si="2"/>
        <v>58.3</v>
      </c>
      <c r="O22" s="25" t="s">
        <v>179</v>
      </c>
      <c r="P22" s="26" t="s">
        <v>168</v>
      </c>
      <c r="Q22" s="14" t="s">
        <v>361</v>
      </c>
      <c r="R22" s="14" t="s">
        <v>205</v>
      </c>
      <c r="S22" s="14" t="s">
        <v>458</v>
      </c>
      <c r="T22" s="13">
        <v>9.8000000000000007</v>
      </c>
      <c r="U22" s="13">
        <v>10.8</v>
      </c>
      <c r="V22" s="12" t="s">
        <v>537</v>
      </c>
      <c r="W22" s="13">
        <v>-0.6</v>
      </c>
      <c r="X22" s="13" t="s">
        <v>282</v>
      </c>
      <c r="Y22" s="13">
        <v>0.5</v>
      </c>
      <c r="Z22" s="9">
        <v>-1.1000000000000001</v>
      </c>
      <c r="AA22" s="9"/>
      <c r="AB22" s="12" t="s">
        <v>171</v>
      </c>
      <c r="AC22" s="12" t="s">
        <v>280</v>
      </c>
      <c r="AD22" s="12" t="s">
        <v>541</v>
      </c>
      <c r="AE22" s="9"/>
      <c r="AF22" s="9" t="s">
        <v>609</v>
      </c>
      <c r="AG22" s="21" t="s">
        <v>595</v>
      </c>
    </row>
    <row r="23" spans="1:33" s="6" customFormat="1">
      <c r="A23" s="7">
        <v>45346</v>
      </c>
      <c r="B23" s="15" t="s">
        <v>546</v>
      </c>
      <c r="C23" s="9" t="s">
        <v>395</v>
      </c>
      <c r="D23" s="10">
        <v>4.9340277777777775E-2</v>
      </c>
      <c r="E23" s="9" t="s">
        <v>550</v>
      </c>
      <c r="F23" s="11">
        <v>12</v>
      </c>
      <c r="G23" s="11">
        <v>10.8</v>
      </c>
      <c r="H23" s="11">
        <v>11.7</v>
      </c>
      <c r="I23" s="11">
        <v>12.1</v>
      </c>
      <c r="J23" s="11">
        <v>12.1</v>
      </c>
      <c r="K23" s="11">
        <v>12.6</v>
      </c>
      <c r="L23" s="16">
        <f t="shared" si="0"/>
        <v>34.5</v>
      </c>
      <c r="M23" s="16">
        <f t="shared" si="1"/>
        <v>36.799999999999997</v>
      </c>
      <c r="N23" s="17">
        <f t="shared" si="2"/>
        <v>58.7</v>
      </c>
      <c r="O23" s="25" t="s">
        <v>185</v>
      </c>
      <c r="P23" s="26" t="s">
        <v>168</v>
      </c>
      <c r="Q23" s="14" t="s">
        <v>204</v>
      </c>
      <c r="R23" s="14" t="s">
        <v>273</v>
      </c>
      <c r="S23" s="14" t="s">
        <v>204</v>
      </c>
      <c r="T23" s="13">
        <v>9.8000000000000007</v>
      </c>
      <c r="U23" s="13">
        <v>10.8</v>
      </c>
      <c r="V23" s="12" t="s">
        <v>537</v>
      </c>
      <c r="W23" s="13">
        <v>-1.3</v>
      </c>
      <c r="X23" s="13" t="s">
        <v>282</v>
      </c>
      <c r="Y23" s="13">
        <v>-0.2</v>
      </c>
      <c r="Z23" s="9">
        <v>-1.1000000000000001</v>
      </c>
      <c r="AA23" s="9"/>
      <c r="AB23" s="12" t="s">
        <v>280</v>
      </c>
      <c r="AC23" s="12" t="s">
        <v>171</v>
      </c>
      <c r="AD23" s="12" t="s">
        <v>543</v>
      </c>
      <c r="AE23" s="9"/>
      <c r="AF23" s="9" t="s">
        <v>586</v>
      </c>
      <c r="AG23" s="21" t="s">
        <v>587</v>
      </c>
    </row>
    <row r="24" spans="1:33" s="6" customFormat="1">
      <c r="A24" s="7">
        <v>45346</v>
      </c>
      <c r="B24" s="27" t="s">
        <v>542</v>
      </c>
      <c r="C24" s="9" t="s">
        <v>395</v>
      </c>
      <c r="D24" s="10">
        <v>4.9375000000000002E-2</v>
      </c>
      <c r="E24" s="9" t="s">
        <v>551</v>
      </c>
      <c r="F24" s="11">
        <v>12</v>
      </c>
      <c r="G24" s="11">
        <v>10.8</v>
      </c>
      <c r="H24" s="11">
        <v>12</v>
      </c>
      <c r="I24" s="11">
        <v>12</v>
      </c>
      <c r="J24" s="11">
        <v>12.3</v>
      </c>
      <c r="K24" s="11">
        <v>12.5</v>
      </c>
      <c r="L24" s="16">
        <f t="shared" si="0"/>
        <v>34.799999999999997</v>
      </c>
      <c r="M24" s="16">
        <f t="shared" si="1"/>
        <v>36.799999999999997</v>
      </c>
      <c r="N24" s="17">
        <f t="shared" si="2"/>
        <v>59.099999999999994</v>
      </c>
      <c r="O24" s="25" t="s">
        <v>185</v>
      </c>
      <c r="P24" s="26" t="s">
        <v>168</v>
      </c>
      <c r="Q24" s="14" t="s">
        <v>552</v>
      </c>
      <c r="R24" s="14" t="s">
        <v>383</v>
      </c>
      <c r="S24" s="14" t="s">
        <v>387</v>
      </c>
      <c r="T24" s="13">
        <v>9.8000000000000007</v>
      </c>
      <c r="U24" s="13">
        <v>10.8</v>
      </c>
      <c r="V24" s="12" t="s">
        <v>537</v>
      </c>
      <c r="W24" s="13">
        <v>-1</v>
      </c>
      <c r="X24" s="13" t="s">
        <v>282</v>
      </c>
      <c r="Y24" s="13">
        <v>0.1</v>
      </c>
      <c r="Z24" s="9">
        <v>-1.1000000000000001</v>
      </c>
      <c r="AA24" s="9"/>
      <c r="AB24" s="12" t="s">
        <v>280</v>
      </c>
      <c r="AC24" s="12" t="s">
        <v>172</v>
      </c>
      <c r="AD24" s="12" t="s">
        <v>543</v>
      </c>
      <c r="AE24" s="9"/>
      <c r="AF24" s="9" t="s">
        <v>594</v>
      </c>
      <c r="AG24" s="21" t="s">
        <v>610</v>
      </c>
    </row>
    <row r="25" spans="1:33" s="6" customFormat="1">
      <c r="A25" s="7">
        <v>45347</v>
      </c>
      <c r="B25" s="15" t="s">
        <v>540</v>
      </c>
      <c r="C25" s="9" t="s">
        <v>573</v>
      </c>
      <c r="D25" s="10">
        <v>4.8622685185185185E-2</v>
      </c>
      <c r="E25" s="9" t="s">
        <v>572</v>
      </c>
      <c r="F25" s="11">
        <v>11.7</v>
      </c>
      <c r="G25" s="11">
        <v>10.3</v>
      </c>
      <c r="H25" s="11">
        <v>10.9</v>
      </c>
      <c r="I25" s="11">
        <v>12</v>
      </c>
      <c r="J25" s="11">
        <v>12.2</v>
      </c>
      <c r="K25" s="11">
        <v>13</v>
      </c>
      <c r="L25" s="16">
        <f t="shared" si="0"/>
        <v>32.9</v>
      </c>
      <c r="M25" s="16">
        <f t="shared" si="1"/>
        <v>37.200000000000003</v>
      </c>
      <c r="N25" s="17">
        <f t="shared" si="2"/>
        <v>57.099999999999994</v>
      </c>
      <c r="O25" s="25" t="s">
        <v>179</v>
      </c>
      <c r="P25" s="26" t="s">
        <v>168</v>
      </c>
      <c r="Q25" s="14" t="s">
        <v>574</v>
      </c>
      <c r="R25" s="14" t="s">
        <v>387</v>
      </c>
      <c r="S25" s="14" t="s">
        <v>575</v>
      </c>
      <c r="T25" s="13">
        <v>7.4</v>
      </c>
      <c r="U25" s="13">
        <v>8.6</v>
      </c>
      <c r="V25" s="12" t="s">
        <v>537</v>
      </c>
      <c r="W25" s="13">
        <v>-0.6</v>
      </c>
      <c r="X25" s="13" t="s">
        <v>282</v>
      </c>
      <c r="Y25" s="13">
        <v>0.8</v>
      </c>
      <c r="Z25" s="9">
        <v>-1.4</v>
      </c>
      <c r="AA25" s="9"/>
      <c r="AB25" s="12" t="s">
        <v>172</v>
      </c>
      <c r="AC25" s="12" t="s">
        <v>171</v>
      </c>
      <c r="AD25" s="12" t="s">
        <v>541</v>
      </c>
      <c r="AE25" s="9"/>
      <c r="AF25" s="9" t="s">
        <v>625</v>
      </c>
      <c r="AG25" s="21" t="s">
        <v>614</v>
      </c>
    </row>
    <row r="26" spans="1:33" s="6" customFormat="1">
      <c r="A26" s="7">
        <v>45347</v>
      </c>
      <c r="B26" s="15" t="s">
        <v>547</v>
      </c>
      <c r="C26" s="9" t="s">
        <v>395</v>
      </c>
      <c r="D26" s="10">
        <v>4.9351851851851855E-2</v>
      </c>
      <c r="E26" s="9" t="s">
        <v>570</v>
      </c>
      <c r="F26" s="11">
        <v>11.8</v>
      </c>
      <c r="G26" s="11">
        <v>10.4</v>
      </c>
      <c r="H26" s="11">
        <v>11.4</v>
      </c>
      <c r="I26" s="11">
        <v>12.3</v>
      </c>
      <c r="J26" s="11">
        <v>12.7</v>
      </c>
      <c r="K26" s="11">
        <v>12.8</v>
      </c>
      <c r="L26" s="16">
        <f t="shared" si="0"/>
        <v>33.6</v>
      </c>
      <c r="M26" s="16">
        <f t="shared" si="1"/>
        <v>37.799999999999997</v>
      </c>
      <c r="N26" s="17">
        <f t="shared" si="2"/>
        <v>58.600000000000009</v>
      </c>
      <c r="O26" s="25" t="s">
        <v>179</v>
      </c>
      <c r="P26" s="26" t="s">
        <v>168</v>
      </c>
      <c r="Q26" s="14" t="s">
        <v>354</v>
      </c>
      <c r="R26" s="14" t="s">
        <v>205</v>
      </c>
      <c r="S26" s="14" t="s">
        <v>209</v>
      </c>
      <c r="T26" s="13">
        <v>7.4</v>
      </c>
      <c r="U26" s="13">
        <v>8.6</v>
      </c>
      <c r="V26" s="12" t="s">
        <v>537</v>
      </c>
      <c r="W26" s="13">
        <v>-0.5</v>
      </c>
      <c r="X26" s="13" t="s">
        <v>282</v>
      </c>
      <c r="Y26" s="13">
        <v>0.7</v>
      </c>
      <c r="Z26" s="9">
        <v>-1.2</v>
      </c>
      <c r="AA26" s="9"/>
      <c r="AB26" s="12" t="s">
        <v>171</v>
      </c>
      <c r="AC26" s="12" t="s">
        <v>171</v>
      </c>
      <c r="AD26" s="12" t="s">
        <v>543</v>
      </c>
      <c r="AE26" s="9"/>
      <c r="AF26" s="9" t="s">
        <v>621</v>
      </c>
      <c r="AG26" s="21" t="s">
        <v>622</v>
      </c>
    </row>
    <row r="27" spans="1:33" s="6" customFormat="1">
      <c r="A27" s="7">
        <v>45347</v>
      </c>
      <c r="B27" s="15" t="s">
        <v>542</v>
      </c>
      <c r="C27" s="9" t="s">
        <v>395</v>
      </c>
      <c r="D27" s="10">
        <v>5.0011574074074076E-2</v>
      </c>
      <c r="E27" s="9" t="s">
        <v>561</v>
      </c>
      <c r="F27" s="11">
        <v>12</v>
      </c>
      <c r="G27" s="11">
        <v>10.9</v>
      </c>
      <c r="H27" s="11">
        <v>11.6</v>
      </c>
      <c r="I27" s="11">
        <v>12.4</v>
      </c>
      <c r="J27" s="11">
        <v>12.4</v>
      </c>
      <c r="K27" s="11">
        <v>12.8</v>
      </c>
      <c r="L27" s="16">
        <f t="shared" si="0"/>
        <v>34.5</v>
      </c>
      <c r="M27" s="16">
        <f t="shared" si="1"/>
        <v>37.6</v>
      </c>
      <c r="N27" s="17">
        <f t="shared" si="2"/>
        <v>59.3</v>
      </c>
      <c r="O27" s="25" t="s">
        <v>185</v>
      </c>
      <c r="P27" s="26" t="s">
        <v>168</v>
      </c>
      <c r="Q27" s="14" t="s">
        <v>360</v>
      </c>
      <c r="R27" s="14" t="s">
        <v>279</v>
      </c>
      <c r="S27" s="14" t="s">
        <v>562</v>
      </c>
      <c r="T27" s="13">
        <v>7.4</v>
      </c>
      <c r="U27" s="13">
        <v>8.6</v>
      </c>
      <c r="V27" s="12" t="s">
        <v>537</v>
      </c>
      <c r="W27" s="13">
        <v>-0.5</v>
      </c>
      <c r="X27" s="13" t="s">
        <v>282</v>
      </c>
      <c r="Y27" s="13">
        <v>0.5</v>
      </c>
      <c r="Z27" s="9">
        <v>-1</v>
      </c>
      <c r="AA27" s="9"/>
      <c r="AB27" s="12" t="s">
        <v>171</v>
      </c>
      <c r="AC27" s="12" t="s">
        <v>171</v>
      </c>
      <c r="AD27" s="12" t="s">
        <v>543</v>
      </c>
      <c r="AE27" s="9"/>
      <c r="AF27" s="9" t="s">
        <v>613</v>
      </c>
      <c r="AG27" s="21" t="s">
        <v>626</v>
      </c>
    </row>
    <row r="28" spans="1:33" s="6" customFormat="1">
      <c r="A28" s="7">
        <v>45353</v>
      </c>
      <c r="B28" s="15" t="s">
        <v>111</v>
      </c>
      <c r="C28" s="9" t="s">
        <v>573</v>
      </c>
      <c r="D28" s="10">
        <v>4.9305555555555554E-2</v>
      </c>
      <c r="E28" s="9" t="s">
        <v>629</v>
      </c>
      <c r="F28" s="11">
        <v>11.8</v>
      </c>
      <c r="G28" s="11">
        <v>10.4</v>
      </c>
      <c r="H28" s="11">
        <v>11.2</v>
      </c>
      <c r="I28" s="11">
        <v>12.1</v>
      </c>
      <c r="J28" s="11">
        <v>12.3</v>
      </c>
      <c r="K28" s="11">
        <v>13.2</v>
      </c>
      <c r="L28" s="16">
        <f t="shared" si="0"/>
        <v>33.400000000000006</v>
      </c>
      <c r="M28" s="16">
        <f t="shared" si="1"/>
        <v>37.599999999999994</v>
      </c>
      <c r="N28" s="17">
        <f t="shared" si="2"/>
        <v>57.800000000000011</v>
      </c>
      <c r="O28" s="25" t="s">
        <v>179</v>
      </c>
      <c r="P28" s="26" t="s">
        <v>168</v>
      </c>
      <c r="Q28" s="14" t="s">
        <v>184</v>
      </c>
      <c r="R28" s="14" t="s">
        <v>213</v>
      </c>
      <c r="S28" s="14" t="s">
        <v>188</v>
      </c>
      <c r="T28" s="13">
        <v>11.9</v>
      </c>
      <c r="U28" s="13">
        <v>12.4</v>
      </c>
      <c r="V28" s="12" t="s">
        <v>175</v>
      </c>
      <c r="W28" s="13">
        <v>-0.9</v>
      </c>
      <c r="X28" s="13" t="s">
        <v>282</v>
      </c>
      <c r="Y28" s="13" t="s">
        <v>281</v>
      </c>
      <c r="Z28" s="9">
        <v>-0.9</v>
      </c>
      <c r="AA28" s="9"/>
      <c r="AB28" s="12" t="s">
        <v>280</v>
      </c>
      <c r="AC28" s="12" t="s">
        <v>280</v>
      </c>
      <c r="AD28" s="12" t="s">
        <v>165</v>
      </c>
      <c r="AE28" s="9"/>
      <c r="AF28" s="9" t="s">
        <v>674</v>
      </c>
      <c r="AG28" s="21" t="s">
        <v>662</v>
      </c>
    </row>
    <row r="29" spans="1:33" s="6" customFormat="1">
      <c r="A29" s="7">
        <v>45353</v>
      </c>
      <c r="B29" s="27" t="s">
        <v>109</v>
      </c>
      <c r="C29" s="9" t="s">
        <v>573</v>
      </c>
      <c r="D29" s="10">
        <v>5.0046296296296297E-2</v>
      </c>
      <c r="E29" s="9" t="s">
        <v>630</v>
      </c>
      <c r="F29" s="11">
        <v>12</v>
      </c>
      <c r="G29" s="11">
        <v>10.6</v>
      </c>
      <c r="H29" s="11">
        <v>11.4</v>
      </c>
      <c r="I29" s="11">
        <v>12.6</v>
      </c>
      <c r="J29" s="11">
        <v>12.6</v>
      </c>
      <c r="K29" s="11">
        <v>13.2</v>
      </c>
      <c r="L29" s="16">
        <f t="shared" si="0"/>
        <v>34</v>
      </c>
      <c r="M29" s="16">
        <f t="shared" si="1"/>
        <v>38.4</v>
      </c>
      <c r="N29" s="17">
        <f t="shared" si="2"/>
        <v>59.2</v>
      </c>
      <c r="O29" s="25" t="s">
        <v>179</v>
      </c>
      <c r="P29" s="26" t="s">
        <v>180</v>
      </c>
      <c r="Q29" s="14" t="s">
        <v>361</v>
      </c>
      <c r="R29" s="14" t="s">
        <v>568</v>
      </c>
      <c r="S29" s="14" t="s">
        <v>251</v>
      </c>
      <c r="T29" s="13">
        <v>11.9</v>
      </c>
      <c r="U29" s="13">
        <v>12.4</v>
      </c>
      <c r="V29" s="12" t="s">
        <v>175</v>
      </c>
      <c r="W29" s="13">
        <v>-0.2</v>
      </c>
      <c r="X29" s="13" t="s">
        <v>282</v>
      </c>
      <c r="Y29" s="13">
        <v>0.7</v>
      </c>
      <c r="Z29" s="9">
        <v>-0.9</v>
      </c>
      <c r="AA29" s="9"/>
      <c r="AB29" s="12" t="s">
        <v>171</v>
      </c>
      <c r="AC29" s="12" t="s">
        <v>171</v>
      </c>
      <c r="AD29" s="12" t="s">
        <v>166</v>
      </c>
      <c r="AE29" s="9" t="s">
        <v>443</v>
      </c>
      <c r="AF29" s="9" t="s">
        <v>663</v>
      </c>
      <c r="AG29" s="21" t="s">
        <v>667</v>
      </c>
    </row>
    <row r="30" spans="1:33" s="6" customFormat="1">
      <c r="A30" s="7">
        <v>45353</v>
      </c>
      <c r="B30" s="15" t="s">
        <v>109</v>
      </c>
      <c r="C30" s="9" t="s">
        <v>573</v>
      </c>
      <c r="D30" s="10">
        <v>5.0069444444444444E-2</v>
      </c>
      <c r="E30" s="9" t="s">
        <v>633</v>
      </c>
      <c r="F30" s="11">
        <v>12</v>
      </c>
      <c r="G30" s="11">
        <v>10.8</v>
      </c>
      <c r="H30" s="11">
        <v>11.3</v>
      </c>
      <c r="I30" s="11">
        <v>12.4</v>
      </c>
      <c r="J30" s="11">
        <v>12.8</v>
      </c>
      <c r="K30" s="11">
        <v>13.3</v>
      </c>
      <c r="L30" s="16">
        <f t="shared" si="0"/>
        <v>34.1</v>
      </c>
      <c r="M30" s="16">
        <f t="shared" si="1"/>
        <v>38.5</v>
      </c>
      <c r="N30" s="17">
        <f t="shared" si="2"/>
        <v>59.3</v>
      </c>
      <c r="O30" s="25" t="s">
        <v>179</v>
      </c>
      <c r="P30" s="26" t="s">
        <v>180</v>
      </c>
      <c r="Q30" s="14" t="s">
        <v>183</v>
      </c>
      <c r="R30" s="14" t="s">
        <v>208</v>
      </c>
      <c r="S30" s="14" t="s">
        <v>230</v>
      </c>
      <c r="T30" s="13">
        <v>11.9</v>
      </c>
      <c r="U30" s="13">
        <v>12.4</v>
      </c>
      <c r="V30" s="12" t="s">
        <v>175</v>
      </c>
      <c r="W30" s="13" t="s">
        <v>281</v>
      </c>
      <c r="X30" s="13" t="s">
        <v>282</v>
      </c>
      <c r="Y30" s="13">
        <v>0.9</v>
      </c>
      <c r="Z30" s="9">
        <v>-0.9</v>
      </c>
      <c r="AA30" s="9"/>
      <c r="AB30" s="12" t="s">
        <v>172</v>
      </c>
      <c r="AC30" s="12" t="s">
        <v>171</v>
      </c>
      <c r="AD30" s="12" t="s">
        <v>166</v>
      </c>
      <c r="AE30" s="9" t="s">
        <v>443</v>
      </c>
      <c r="AF30" s="9" t="s">
        <v>666</v>
      </c>
      <c r="AG30" s="21" t="s">
        <v>675</v>
      </c>
    </row>
    <row r="31" spans="1:33" s="6" customFormat="1">
      <c r="A31" s="7">
        <v>45354</v>
      </c>
      <c r="B31" s="15" t="s">
        <v>108</v>
      </c>
      <c r="C31" s="9" t="s">
        <v>395</v>
      </c>
      <c r="D31" s="10">
        <v>4.9305555555555554E-2</v>
      </c>
      <c r="E31" s="9" t="s">
        <v>660</v>
      </c>
      <c r="F31" s="11">
        <v>11.6</v>
      </c>
      <c r="G31" s="11">
        <v>10.7</v>
      </c>
      <c r="H31" s="11">
        <v>11.3</v>
      </c>
      <c r="I31" s="11">
        <v>12.2</v>
      </c>
      <c r="J31" s="11">
        <v>12.5</v>
      </c>
      <c r="K31" s="11">
        <v>12.7</v>
      </c>
      <c r="L31" s="16">
        <f t="shared" si="0"/>
        <v>33.599999999999994</v>
      </c>
      <c r="M31" s="16">
        <f t="shared" si="1"/>
        <v>37.4</v>
      </c>
      <c r="N31" s="17">
        <f t="shared" si="2"/>
        <v>58.3</v>
      </c>
      <c r="O31" s="25" t="s">
        <v>179</v>
      </c>
      <c r="P31" s="26" t="s">
        <v>168</v>
      </c>
      <c r="Q31" s="14" t="s">
        <v>184</v>
      </c>
      <c r="R31" s="14" t="s">
        <v>385</v>
      </c>
      <c r="S31" s="14" t="s">
        <v>463</v>
      </c>
      <c r="T31" s="13">
        <v>11.9</v>
      </c>
      <c r="U31" s="13">
        <v>11.1</v>
      </c>
      <c r="V31" s="12" t="s">
        <v>175</v>
      </c>
      <c r="W31" s="13">
        <v>-0.3</v>
      </c>
      <c r="X31" s="13" t="s">
        <v>282</v>
      </c>
      <c r="Y31" s="13">
        <v>0.5</v>
      </c>
      <c r="Z31" s="9">
        <v>-0.8</v>
      </c>
      <c r="AA31" s="9"/>
      <c r="AB31" s="12" t="s">
        <v>171</v>
      </c>
      <c r="AC31" s="12" t="s">
        <v>171</v>
      </c>
      <c r="AD31" s="12" t="s">
        <v>166</v>
      </c>
      <c r="AE31" s="9"/>
      <c r="AF31" s="9" t="s">
        <v>704</v>
      </c>
      <c r="AG31" s="21" t="s">
        <v>687</v>
      </c>
    </row>
    <row r="32" spans="1:33" s="6" customFormat="1">
      <c r="A32" s="7">
        <v>45354</v>
      </c>
      <c r="B32" s="15" t="s">
        <v>115</v>
      </c>
      <c r="C32" s="9" t="s">
        <v>395</v>
      </c>
      <c r="D32" s="10">
        <v>4.9363425925925929E-2</v>
      </c>
      <c r="E32" s="9" t="s">
        <v>468</v>
      </c>
      <c r="F32" s="11">
        <v>11.8</v>
      </c>
      <c r="G32" s="11">
        <v>10.7</v>
      </c>
      <c r="H32" s="11">
        <v>11.5</v>
      </c>
      <c r="I32" s="11">
        <v>12.5</v>
      </c>
      <c r="J32" s="11">
        <v>12.5</v>
      </c>
      <c r="K32" s="11">
        <v>12.5</v>
      </c>
      <c r="L32" s="16">
        <f t="shared" si="0"/>
        <v>34</v>
      </c>
      <c r="M32" s="16">
        <f t="shared" si="1"/>
        <v>37.5</v>
      </c>
      <c r="N32" s="17">
        <f t="shared" si="2"/>
        <v>59</v>
      </c>
      <c r="O32" s="25" t="s">
        <v>185</v>
      </c>
      <c r="P32" s="26" t="s">
        <v>168</v>
      </c>
      <c r="Q32" s="14" t="s">
        <v>385</v>
      </c>
      <c r="R32" s="14" t="s">
        <v>214</v>
      </c>
      <c r="S32" s="14" t="s">
        <v>648</v>
      </c>
      <c r="T32" s="13">
        <v>11.9</v>
      </c>
      <c r="U32" s="13">
        <v>11.1</v>
      </c>
      <c r="V32" s="12" t="s">
        <v>175</v>
      </c>
      <c r="W32" s="13">
        <v>-0.4</v>
      </c>
      <c r="X32" s="13" t="s">
        <v>282</v>
      </c>
      <c r="Y32" s="13">
        <v>0.4</v>
      </c>
      <c r="Z32" s="9">
        <v>-0.8</v>
      </c>
      <c r="AA32" s="9"/>
      <c r="AB32" s="12" t="s">
        <v>171</v>
      </c>
      <c r="AC32" s="12" t="s">
        <v>280</v>
      </c>
      <c r="AD32" s="12" t="s">
        <v>165</v>
      </c>
      <c r="AE32" s="9"/>
      <c r="AF32" s="9" t="s">
        <v>690</v>
      </c>
      <c r="AG32" s="21" t="s">
        <v>691</v>
      </c>
    </row>
    <row r="33" spans="1:33" s="6" customFormat="1">
      <c r="A33" s="7">
        <v>45354</v>
      </c>
      <c r="B33" s="15" t="s">
        <v>109</v>
      </c>
      <c r="C33" s="9" t="s">
        <v>395</v>
      </c>
      <c r="D33" s="10">
        <v>4.9398148148148149E-2</v>
      </c>
      <c r="E33" s="9" t="s">
        <v>646</v>
      </c>
      <c r="F33" s="11">
        <v>12</v>
      </c>
      <c r="G33" s="11">
        <v>11.1</v>
      </c>
      <c r="H33" s="11">
        <v>11.6</v>
      </c>
      <c r="I33" s="11">
        <v>12</v>
      </c>
      <c r="J33" s="11">
        <v>12.2</v>
      </c>
      <c r="K33" s="11">
        <v>12.9</v>
      </c>
      <c r="L33" s="16">
        <f t="shared" si="0"/>
        <v>34.700000000000003</v>
      </c>
      <c r="M33" s="16">
        <f t="shared" si="1"/>
        <v>37.1</v>
      </c>
      <c r="N33" s="17">
        <f t="shared" si="2"/>
        <v>58.900000000000006</v>
      </c>
      <c r="O33" s="25" t="s">
        <v>185</v>
      </c>
      <c r="P33" s="26" t="s">
        <v>168</v>
      </c>
      <c r="Q33" s="14" t="s">
        <v>231</v>
      </c>
      <c r="R33" s="14" t="s">
        <v>273</v>
      </c>
      <c r="S33" s="14" t="s">
        <v>192</v>
      </c>
      <c r="T33" s="13">
        <v>11.9</v>
      </c>
      <c r="U33" s="13">
        <v>11.1</v>
      </c>
      <c r="V33" s="12" t="s">
        <v>175</v>
      </c>
      <c r="W33" s="13">
        <v>-0.8</v>
      </c>
      <c r="X33" s="13" t="s">
        <v>282</v>
      </c>
      <c r="Y33" s="13" t="s">
        <v>281</v>
      </c>
      <c r="Z33" s="9">
        <v>-0.8</v>
      </c>
      <c r="AA33" s="9"/>
      <c r="AB33" s="12" t="s">
        <v>280</v>
      </c>
      <c r="AC33" s="12" t="s">
        <v>280</v>
      </c>
      <c r="AD33" s="12" t="s">
        <v>165</v>
      </c>
      <c r="AE33" s="9"/>
      <c r="AF33" s="9" t="s">
        <v>686</v>
      </c>
      <c r="AG33" s="21" t="s">
        <v>705</v>
      </c>
    </row>
    <row r="34" spans="1:33" s="6" customFormat="1">
      <c r="A34" s="7">
        <v>45360</v>
      </c>
      <c r="B34" s="27" t="s">
        <v>111</v>
      </c>
      <c r="C34" s="9" t="s">
        <v>573</v>
      </c>
      <c r="D34" s="10">
        <v>4.9328703703703701E-2</v>
      </c>
      <c r="E34" s="9" t="s">
        <v>718</v>
      </c>
      <c r="F34" s="11">
        <v>11.6</v>
      </c>
      <c r="G34" s="11">
        <v>10.5</v>
      </c>
      <c r="H34" s="11">
        <v>11.3</v>
      </c>
      <c r="I34" s="11">
        <v>12.1</v>
      </c>
      <c r="J34" s="11">
        <v>12.1</v>
      </c>
      <c r="K34" s="11">
        <v>13.6</v>
      </c>
      <c r="L34" s="16">
        <f t="shared" ref="L34:L65" si="3">SUM(F34:H34)</f>
        <v>33.400000000000006</v>
      </c>
      <c r="M34" s="16">
        <f t="shared" ref="M34:M65" si="4">SUM(I34:K34)</f>
        <v>37.799999999999997</v>
      </c>
      <c r="N34" s="17">
        <f t="shared" ref="N34:N65" si="5">SUM(F34:J34)</f>
        <v>57.600000000000009</v>
      </c>
      <c r="O34" s="25" t="s">
        <v>179</v>
      </c>
      <c r="P34" s="26" t="s">
        <v>180</v>
      </c>
      <c r="Q34" s="14" t="s">
        <v>255</v>
      </c>
      <c r="R34" s="14" t="s">
        <v>183</v>
      </c>
      <c r="S34" s="14" t="s">
        <v>719</v>
      </c>
      <c r="T34" s="13">
        <v>16.399999999999999</v>
      </c>
      <c r="U34" s="13">
        <v>17.3</v>
      </c>
      <c r="V34" s="12" t="s">
        <v>175</v>
      </c>
      <c r="W34" s="13">
        <v>-0.7</v>
      </c>
      <c r="X34" s="13" t="s">
        <v>282</v>
      </c>
      <c r="Y34" s="13">
        <v>0.4</v>
      </c>
      <c r="Z34" s="9">
        <v>-1.1000000000000001</v>
      </c>
      <c r="AA34" s="9"/>
      <c r="AB34" s="12" t="s">
        <v>171</v>
      </c>
      <c r="AC34" s="12" t="s">
        <v>171</v>
      </c>
      <c r="AD34" s="12" t="s">
        <v>166</v>
      </c>
      <c r="AE34" s="9" t="s">
        <v>443</v>
      </c>
      <c r="AF34" s="9" t="s">
        <v>748</v>
      </c>
      <c r="AG34" s="21" t="s">
        <v>737</v>
      </c>
    </row>
    <row r="35" spans="1:33" s="6" customFormat="1">
      <c r="A35" s="7">
        <v>45360</v>
      </c>
      <c r="B35" s="15" t="s">
        <v>109</v>
      </c>
      <c r="C35" s="9" t="s">
        <v>573</v>
      </c>
      <c r="D35" s="10">
        <v>4.9363425925925929E-2</v>
      </c>
      <c r="E35" s="9" t="s">
        <v>711</v>
      </c>
      <c r="F35" s="11">
        <v>11.7</v>
      </c>
      <c r="G35" s="11">
        <v>10.5</v>
      </c>
      <c r="H35" s="11">
        <v>10.9</v>
      </c>
      <c r="I35" s="11">
        <v>12</v>
      </c>
      <c r="J35" s="11">
        <v>12.6</v>
      </c>
      <c r="K35" s="11">
        <v>13.8</v>
      </c>
      <c r="L35" s="16">
        <f t="shared" si="3"/>
        <v>33.1</v>
      </c>
      <c r="M35" s="16">
        <f t="shared" si="4"/>
        <v>38.400000000000006</v>
      </c>
      <c r="N35" s="17">
        <f t="shared" si="5"/>
        <v>57.7</v>
      </c>
      <c r="O35" s="25" t="s">
        <v>179</v>
      </c>
      <c r="P35" s="26" t="s">
        <v>180</v>
      </c>
      <c r="Q35" s="14" t="s">
        <v>354</v>
      </c>
      <c r="R35" s="14" t="s">
        <v>363</v>
      </c>
      <c r="S35" s="14" t="s">
        <v>231</v>
      </c>
      <c r="T35" s="13">
        <v>16.399999999999999</v>
      </c>
      <c r="U35" s="13">
        <v>17.3</v>
      </c>
      <c r="V35" s="12" t="s">
        <v>175</v>
      </c>
      <c r="W35" s="13">
        <v>-1.1000000000000001</v>
      </c>
      <c r="X35" s="13" t="s">
        <v>282</v>
      </c>
      <c r="Y35" s="13" t="s">
        <v>281</v>
      </c>
      <c r="Z35" s="9">
        <v>-1.1000000000000001</v>
      </c>
      <c r="AA35" s="9"/>
      <c r="AB35" s="12" t="s">
        <v>280</v>
      </c>
      <c r="AC35" s="12" t="s">
        <v>171</v>
      </c>
      <c r="AD35" s="12" t="s">
        <v>166</v>
      </c>
      <c r="AE35" s="9" t="s">
        <v>443</v>
      </c>
      <c r="AF35" s="9" t="s">
        <v>736</v>
      </c>
      <c r="AG35" s="21" t="s">
        <v>741</v>
      </c>
    </row>
    <row r="36" spans="1:33" s="6" customFormat="1">
      <c r="A36" s="7">
        <v>45360</v>
      </c>
      <c r="B36" s="27" t="s">
        <v>109</v>
      </c>
      <c r="C36" s="9" t="s">
        <v>573</v>
      </c>
      <c r="D36" s="10">
        <v>4.9409722222222223E-2</v>
      </c>
      <c r="E36" s="9" t="s">
        <v>714</v>
      </c>
      <c r="F36" s="11">
        <v>12.1</v>
      </c>
      <c r="G36" s="11">
        <v>10.4</v>
      </c>
      <c r="H36" s="11">
        <v>11.3</v>
      </c>
      <c r="I36" s="11">
        <v>12.2</v>
      </c>
      <c r="J36" s="11">
        <v>12.6</v>
      </c>
      <c r="K36" s="11">
        <v>13.3</v>
      </c>
      <c r="L36" s="16">
        <f t="shared" si="3"/>
        <v>33.799999999999997</v>
      </c>
      <c r="M36" s="16">
        <f t="shared" si="4"/>
        <v>38.099999999999994</v>
      </c>
      <c r="N36" s="17">
        <f t="shared" si="5"/>
        <v>58.6</v>
      </c>
      <c r="O36" s="25" t="s">
        <v>179</v>
      </c>
      <c r="P36" s="26" t="s">
        <v>180</v>
      </c>
      <c r="Q36" s="14" t="s">
        <v>204</v>
      </c>
      <c r="R36" s="14" t="s">
        <v>249</v>
      </c>
      <c r="S36" s="14" t="s">
        <v>715</v>
      </c>
      <c r="T36" s="13">
        <v>16.399999999999999</v>
      </c>
      <c r="U36" s="13">
        <v>17.3</v>
      </c>
      <c r="V36" s="12" t="s">
        <v>175</v>
      </c>
      <c r="W36" s="13">
        <v>-0.7</v>
      </c>
      <c r="X36" s="13" t="s">
        <v>282</v>
      </c>
      <c r="Y36" s="13">
        <v>0.4</v>
      </c>
      <c r="Z36" s="9">
        <v>-1.1000000000000001</v>
      </c>
      <c r="AA36" s="9"/>
      <c r="AB36" s="12" t="s">
        <v>171</v>
      </c>
      <c r="AC36" s="12" t="s">
        <v>171</v>
      </c>
      <c r="AD36" s="12" t="s">
        <v>166</v>
      </c>
      <c r="AE36" s="9" t="s">
        <v>443</v>
      </c>
      <c r="AF36" s="9" t="s">
        <v>740</v>
      </c>
      <c r="AG36" s="21" t="s">
        <v>749</v>
      </c>
    </row>
    <row r="37" spans="1:33" s="6" customFormat="1">
      <c r="A37" s="7">
        <v>45361</v>
      </c>
      <c r="B37" s="15" t="s">
        <v>111</v>
      </c>
      <c r="C37" s="9" t="s">
        <v>395</v>
      </c>
      <c r="D37" s="10">
        <v>4.9386574074074076E-2</v>
      </c>
      <c r="E37" s="9" t="s">
        <v>709</v>
      </c>
      <c r="F37" s="11">
        <v>11.7</v>
      </c>
      <c r="G37" s="11">
        <v>10.7</v>
      </c>
      <c r="H37" s="11">
        <v>11.4</v>
      </c>
      <c r="I37" s="11">
        <v>12</v>
      </c>
      <c r="J37" s="11">
        <v>12.4</v>
      </c>
      <c r="K37" s="11">
        <v>13.5</v>
      </c>
      <c r="L37" s="16">
        <f t="shared" si="3"/>
        <v>33.799999999999997</v>
      </c>
      <c r="M37" s="16">
        <f t="shared" si="4"/>
        <v>37.9</v>
      </c>
      <c r="N37" s="17">
        <f t="shared" si="5"/>
        <v>58.199999999999996</v>
      </c>
      <c r="O37" s="25" t="s">
        <v>179</v>
      </c>
      <c r="P37" s="26" t="s">
        <v>180</v>
      </c>
      <c r="Q37" s="14" t="s">
        <v>228</v>
      </c>
      <c r="R37" s="14" t="s">
        <v>218</v>
      </c>
      <c r="S37" s="14" t="s">
        <v>277</v>
      </c>
      <c r="T37" s="13">
        <v>9.4</v>
      </c>
      <c r="U37" s="13">
        <v>11.4</v>
      </c>
      <c r="V37" s="12" t="s">
        <v>165</v>
      </c>
      <c r="W37" s="13">
        <v>-0.2</v>
      </c>
      <c r="X37" s="13" t="s">
        <v>282</v>
      </c>
      <c r="Y37" s="13">
        <v>0.6</v>
      </c>
      <c r="Z37" s="9">
        <v>-0.8</v>
      </c>
      <c r="AA37" s="9"/>
      <c r="AB37" s="12" t="s">
        <v>171</v>
      </c>
      <c r="AC37" s="12" t="s">
        <v>171</v>
      </c>
      <c r="AD37" s="12" t="s">
        <v>215</v>
      </c>
      <c r="AE37" s="9"/>
      <c r="AF37" s="9" t="s">
        <v>776</v>
      </c>
      <c r="AG37" s="21" t="s">
        <v>759</v>
      </c>
    </row>
    <row r="38" spans="1:33" s="6" customFormat="1">
      <c r="A38" s="7">
        <v>45361</v>
      </c>
      <c r="B38" s="15" t="s">
        <v>109</v>
      </c>
      <c r="C38" s="9" t="s">
        <v>395</v>
      </c>
      <c r="D38" s="10">
        <v>5.0034722222222223E-2</v>
      </c>
      <c r="E38" s="9" t="s">
        <v>724</v>
      </c>
      <c r="F38" s="11">
        <v>12</v>
      </c>
      <c r="G38" s="11">
        <v>10.5</v>
      </c>
      <c r="H38" s="11">
        <v>11.3</v>
      </c>
      <c r="I38" s="11">
        <v>12.5</v>
      </c>
      <c r="J38" s="11">
        <v>12.8</v>
      </c>
      <c r="K38" s="11">
        <v>13.2</v>
      </c>
      <c r="L38" s="16">
        <f t="shared" si="3"/>
        <v>33.799999999999997</v>
      </c>
      <c r="M38" s="16">
        <f t="shared" si="4"/>
        <v>38.5</v>
      </c>
      <c r="N38" s="17">
        <f t="shared" si="5"/>
        <v>59.099999999999994</v>
      </c>
      <c r="O38" s="25" t="s">
        <v>179</v>
      </c>
      <c r="P38" s="26" t="s">
        <v>180</v>
      </c>
      <c r="Q38" s="14" t="s">
        <v>178</v>
      </c>
      <c r="R38" s="14" t="s">
        <v>366</v>
      </c>
      <c r="S38" s="14" t="s">
        <v>279</v>
      </c>
      <c r="T38" s="13">
        <v>9.4</v>
      </c>
      <c r="U38" s="13">
        <v>11.4</v>
      </c>
      <c r="V38" s="12" t="s">
        <v>165</v>
      </c>
      <c r="W38" s="13">
        <v>-0.3</v>
      </c>
      <c r="X38" s="13" t="s">
        <v>282</v>
      </c>
      <c r="Y38" s="13">
        <v>0.5</v>
      </c>
      <c r="Z38" s="9">
        <v>-0.8</v>
      </c>
      <c r="AA38" s="9"/>
      <c r="AB38" s="12" t="s">
        <v>171</v>
      </c>
      <c r="AC38" s="12" t="s">
        <v>171</v>
      </c>
      <c r="AD38" s="12" t="s">
        <v>166</v>
      </c>
      <c r="AE38" s="9"/>
      <c r="AF38" s="9" t="s">
        <v>758</v>
      </c>
      <c r="AG38" s="21" t="s">
        <v>777</v>
      </c>
    </row>
    <row r="39" spans="1:33" s="6" customFormat="1">
      <c r="A39" s="7">
        <v>45367</v>
      </c>
      <c r="B39" s="15" t="s">
        <v>109</v>
      </c>
      <c r="C39" s="9" t="s">
        <v>395</v>
      </c>
      <c r="D39" s="10">
        <v>4.866898148148148E-2</v>
      </c>
      <c r="E39" s="9" t="s">
        <v>782</v>
      </c>
      <c r="F39" s="11">
        <v>11.8</v>
      </c>
      <c r="G39" s="11">
        <v>10.4</v>
      </c>
      <c r="H39" s="11">
        <v>11.3</v>
      </c>
      <c r="I39" s="11">
        <v>12</v>
      </c>
      <c r="J39" s="11">
        <v>12.2</v>
      </c>
      <c r="K39" s="11">
        <v>12.8</v>
      </c>
      <c r="L39" s="16">
        <f t="shared" si="3"/>
        <v>33.5</v>
      </c>
      <c r="M39" s="16">
        <f t="shared" si="4"/>
        <v>37</v>
      </c>
      <c r="N39" s="17">
        <f t="shared" si="5"/>
        <v>57.7</v>
      </c>
      <c r="O39" s="25" t="s">
        <v>179</v>
      </c>
      <c r="P39" s="26" t="s">
        <v>168</v>
      </c>
      <c r="Q39" s="14" t="s">
        <v>783</v>
      </c>
      <c r="R39" s="14" t="s">
        <v>784</v>
      </c>
      <c r="S39" s="14" t="s">
        <v>363</v>
      </c>
      <c r="T39" s="13">
        <v>7.8</v>
      </c>
      <c r="U39" s="13">
        <v>7.9</v>
      </c>
      <c r="V39" s="12" t="s">
        <v>175</v>
      </c>
      <c r="W39" s="13">
        <v>-2.1</v>
      </c>
      <c r="X39" s="13" t="s">
        <v>282</v>
      </c>
      <c r="Y39" s="13">
        <v>-1.1000000000000001</v>
      </c>
      <c r="Z39" s="9">
        <v>-1</v>
      </c>
      <c r="AA39" s="9"/>
      <c r="AB39" s="12" t="s">
        <v>497</v>
      </c>
      <c r="AC39" s="12" t="s">
        <v>171</v>
      </c>
      <c r="AD39" s="12" t="s">
        <v>166</v>
      </c>
      <c r="AE39" s="9"/>
      <c r="AF39" s="9" t="s">
        <v>807</v>
      </c>
      <c r="AG39" s="21" t="s">
        <v>804</v>
      </c>
    </row>
    <row r="40" spans="1:33" s="6" customFormat="1">
      <c r="A40" s="7">
        <v>45367</v>
      </c>
      <c r="B40" s="15" t="s">
        <v>108</v>
      </c>
      <c r="C40" s="9" t="s">
        <v>167</v>
      </c>
      <c r="D40" s="10">
        <v>4.87037037037037E-2</v>
      </c>
      <c r="E40" s="9" t="s">
        <v>822</v>
      </c>
      <c r="F40" s="11">
        <v>11.8</v>
      </c>
      <c r="G40" s="11">
        <v>10.8</v>
      </c>
      <c r="H40" s="11">
        <v>11.5</v>
      </c>
      <c r="I40" s="11">
        <v>12.2</v>
      </c>
      <c r="J40" s="11">
        <v>12.3</v>
      </c>
      <c r="K40" s="11">
        <v>12.2</v>
      </c>
      <c r="L40" s="16">
        <f t="shared" si="3"/>
        <v>34.1</v>
      </c>
      <c r="M40" s="16">
        <f t="shared" si="4"/>
        <v>36.700000000000003</v>
      </c>
      <c r="N40" s="17">
        <f t="shared" si="5"/>
        <v>58.599999999999994</v>
      </c>
      <c r="O40" s="25" t="s">
        <v>185</v>
      </c>
      <c r="P40" s="26" t="s">
        <v>168</v>
      </c>
      <c r="Q40" s="14" t="s">
        <v>257</v>
      </c>
      <c r="R40" s="14" t="s">
        <v>458</v>
      </c>
      <c r="S40" s="14" t="s">
        <v>197</v>
      </c>
      <c r="T40" s="13">
        <v>7.8</v>
      </c>
      <c r="U40" s="13">
        <v>7.9</v>
      </c>
      <c r="V40" s="12" t="s">
        <v>175</v>
      </c>
      <c r="W40" s="13">
        <v>-0.5</v>
      </c>
      <c r="X40" s="13" t="s">
        <v>282</v>
      </c>
      <c r="Y40" s="13">
        <v>0.2</v>
      </c>
      <c r="Z40" s="9">
        <v>-0.7</v>
      </c>
      <c r="AA40" s="9"/>
      <c r="AB40" s="12" t="s">
        <v>280</v>
      </c>
      <c r="AC40" s="12" t="s">
        <v>280</v>
      </c>
      <c r="AD40" s="12" t="s">
        <v>165</v>
      </c>
      <c r="AE40" s="9"/>
      <c r="AF40" s="9" t="s">
        <v>821</v>
      </c>
      <c r="AG40" s="21" t="s">
        <v>808</v>
      </c>
    </row>
    <row r="41" spans="1:33" s="6" customFormat="1">
      <c r="A41" s="7">
        <v>45367</v>
      </c>
      <c r="B41" s="27" t="s">
        <v>109</v>
      </c>
      <c r="C41" s="9" t="s">
        <v>395</v>
      </c>
      <c r="D41" s="10">
        <v>4.9375000000000002E-2</v>
      </c>
      <c r="E41" s="9" t="s">
        <v>781</v>
      </c>
      <c r="F41" s="11">
        <v>11.7</v>
      </c>
      <c r="G41" s="11">
        <v>10.5</v>
      </c>
      <c r="H41" s="11">
        <v>11.4</v>
      </c>
      <c r="I41" s="11">
        <v>12.3</v>
      </c>
      <c r="J41" s="11">
        <v>12.5</v>
      </c>
      <c r="K41" s="11">
        <v>13.2</v>
      </c>
      <c r="L41" s="16">
        <f t="shared" si="3"/>
        <v>33.6</v>
      </c>
      <c r="M41" s="16">
        <f t="shared" si="4"/>
        <v>38</v>
      </c>
      <c r="N41" s="17">
        <f t="shared" si="5"/>
        <v>58.400000000000006</v>
      </c>
      <c r="O41" s="25" t="s">
        <v>179</v>
      </c>
      <c r="P41" s="26" t="s">
        <v>180</v>
      </c>
      <c r="Q41" s="14" t="s">
        <v>353</v>
      </c>
      <c r="R41" s="14" t="s">
        <v>230</v>
      </c>
      <c r="S41" s="14" t="s">
        <v>568</v>
      </c>
      <c r="T41" s="13">
        <v>7.8</v>
      </c>
      <c r="U41" s="13">
        <v>7.9</v>
      </c>
      <c r="V41" s="12" t="s">
        <v>175</v>
      </c>
      <c r="W41" s="13">
        <v>-1</v>
      </c>
      <c r="X41" s="13" t="s">
        <v>282</v>
      </c>
      <c r="Y41" s="13">
        <v>0.1</v>
      </c>
      <c r="Z41" s="9">
        <v>-1.1000000000000001</v>
      </c>
      <c r="AA41" s="9"/>
      <c r="AB41" s="12" t="s">
        <v>280</v>
      </c>
      <c r="AC41" s="12" t="s">
        <v>280</v>
      </c>
      <c r="AD41" s="12" t="s">
        <v>175</v>
      </c>
      <c r="AE41" s="9"/>
      <c r="AF41" s="9" t="s">
        <v>803</v>
      </c>
      <c r="AG41" s="21" t="s">
        <v>823</v>
      </c>
    </row>
    <row r="42" spans="1:33" s="6" customFormat="1">
      <c r="A42" s="7">
        <v>45368</v>
      </c>
      <c r="B42" s="15" t="s">
        <v>105</v>
      </c>
      <c r="C42" s="9" t="s">
        <v>167</v>
      </c>
      <c r="D42" s="10">
        <v>4.9328703703703701E-2</v>
      </c>
      <c r="E42" s="9" t="s">
        <v>800</v>
      </c>
      <c r="F42" s="11">
        <v>12.1</v>
      </c>
      <c r="G42" s="11">
        <v>10.7</v>
      </c>
      <c r="H42" s="11">
        <v>11.6</v>
      </c>
      <c r="I42" s="11">
        <v>12.3</v>
      </c>
      <c r="J42" s="11">
        <v>12.2</v>
      </c>
      <c r="K42" s="11">
        <v>12.3</v>
      </c>
      <c r="L42" s="16">
        <f t="shared" si="3"/>
        <v>34.4</v>
      </c>
      <c r="M42" s="16">
        <f t="shared" si="4"/>
        <v>36.799999999999997</v>
      </c>
      <c r="N42" s="17">
        <f t="shared" si="5"/>
        <v>58.900000000000006</v>
      </c>
      <c r="O42" s="25" t="s">
        <v>176</v>
      </c>
      <c r="P42" s="26" t="s">
        <v>168</v>
      </c>
      <c r="Q42" s="14" t="s">
        <v>257</v>
      </c>
      <c r="R42" s="14" t="s">
        <v>360</v>
      </c>
      <c r="S42" s="14" t="s">
        <v>257</v>
      </c>
      <c r="T42" s="13">
        <v>6.4</v>
      </c>
      <c r="U42" s="13">
        <v>7.4</v>
      </c>
      <c r="V42" s="12" t="s">
        <v>166</v>
      </c>
      <c r="W42" s="13">
        <v>1</v>
      </c>
      <c r="X42" s="13" t="s">
        <v>282</v>
      </c>
      <c r="Y42" s="13">
        <v>0.7</v>
      </c>
      <c r="Z42" s="9">
        <v>0.3</v>
      </c>
      <c r="AA42" s="9"/>
      <c r="AB42" s="12" t="s">
        <v>171</v>
      </c>
      <c r="AC42" s="12" t="s">
        <v>171</v>
      </c>
      <c r="AD42" s="12" t="s">
        <v>166</v>
      </c>
      <c r="AE42" s="9" t="s">
        <v>443</v>
      </c>
      <c r="AF42" s="9" t="s">
        <v>842</v>
      </c>
      <c r="AG42" s="21" t="s">
        <v>827</v>
      </c>
    </row>
    <row r="43" spans="1:33" s="6" customFormat="1">
      <c r="A43" s="7">
        <v>45368</v>
      </c>
      <c r="B43" s="15" t="s">
        <v>111</v>
      </c>
      <c r="C43" s="9" t="s">
        <v>167</v>
      </c>
      <c r="D43" s="10">
        <v>0.05</v>
      </c>
      <c r="E43" s="9" t="s">
        <v>797</v>
      </c>
      <c r="F43" s="11">
        <v>12.2</v>
      </c>
      <c r="G43" s="11">
        <v>11.3</v>
      </c>
      <c r="H43" s="11">
        <v>11.7</v>
      </c>
      <c r="I43" s="11">
        <v>12.2</v>
      </c>
      <c r="J43" s="11">
        <v>12</v>
      </c>
      <c r="K43" s="11">
        <v>12.6</v>
      </c>
      <c r="L43" s="16">
        <f t="shared" si="3"/>
        <v>35.200000000000003</v>
      </c>
      <c r="M43" s="16">
        <f t="shared" si="4"/>
        <v>36.799999999999997</v>
      </c>
      <c r="N43" s="17">
        <f t="shared" si="5"/>
        <v>59.400000000000006</v>
      </c>
      <c r="O43" s="25" t="s">
        <v>176</v>
      </c>
      <c r="P43" s="26" t="s">
        <v>168</v>
      </c>
      <c r="Q43" s="14" t="s">
        <v>213</v>
      </c>
      <c r="R43" s="14" t="s">
        <v>270</v>
      </c>
      <c r="S43" s="14" t="s">
        <v>354</v>
      </c>
      <c r="T43" s="13">
        <v>6.4</v>
      </c>
      <c r="U43" s="13">
        <v>7.4</v>
      </c>
      <c r="V43" s="12" t="s">
        <v>166</v>
      </c>
      <c r="W43" s="13">
        <v>0.1</v>
      </c>
      <c r="X43" s="13" t="s">
        <v>282</v>
      </c>
      <c r="Y43" s="13">
        <v>-0.2</v>
      </c>
      <c r="Z43" s="9">
        <v>0.3</v>
      </c>
      <c r="AA43" s="9"/>
      <c r="AB43" s="12" t="s">
        <v>280</v>
      </c>
      <c r="AC43" s="12" t="s">
        <v>280</v>
      </c>
      <c r="AD43" s="12" t="s">
        <v>166</v>
      </c>
      <c r="AE43" s="9" t="s">
        <v>443</v>
      </c>
      <c r="AF43" s="9" t="s">
        <v>836</v>
      </c>
      <c r="AG43" s="21" t="s">
        <v>831</v>
      </c>
    </row>
    <row r="44" spans="1:33" s="6" customFormat="1">
      <c r="A44" s="7">
        <v>45368</v>
      </c>
      <c r="B44" s="15" t="s">
        <v>109</v>
      </c>
      <c r="C44" s="9" t="s">
        <v>167</v>
      </c>
      <c r="D44" s="10">
        <v>5.0104166666666665E-2</v>
      </c>
      <c r="E44" s="9" t="s">
        <v>792</v>
      </c>
      <c r="F44" s="11">
        <v>12.4</v>
      </c>
      <c r="G44" s="11">
        <v>11</v>
      </c>
      <c r="H44" s="11">
        <v>12.1</v>
      </c>
      <c r="I44" s="11">
        <v>12.6</v>
      </c>
      <c r="J44" s="11">
        <v>12.4</v>
      </c>
      <c r="K44" s="11">
        <v>12.4</v>
      </c>
      <c r="L44" s="16">
        <f t="shared" si="3"/>
        <v>35.5</v>
      </c>
      <c r="M44" s="16">
        <f t="shared" si="4"/>
        <v>37.4</v>
      </c>
      <c r="N44" s="17">
        <f t="shared" si="5"/>
        <v>60.5</v>
      </c>
      <c r="O44" s="25" t="s">
        <v>176</v>
      </c>
      <c r="P44" s="26" t="s">
        <v>168</v>
      </c>
      <c r="Q44" s="14" t="s">
        <v>259</v>
      </c>
      <c r="R44" s="14" t="s">
        <v>233</v>
      </c>
      <c r="S44" s="14" t="s">
        <v>247</v>
      </c>
      <c r="T44" s="13">
        <v>6.4</v>
      </c>
      <c r="U44" s="13">
        <v>7.4</v>
      </c>
      <c r="V44" s="12" t="s">
        <v>166</v>
      </c>
      <c r="W44" s="13">
        <v>0.3</v>
      </c>
      <c r="X44" s="13" t="s">
        <v>282</v>
      </c>
      <c r="Y44" s="13" t="s">
        <v>281</v>
      </c>
      <c r="Z44" s="9">
        <v>0.3</v>
      </c>
      <c r="AA44" s="9"/>
      <c r="AB44" s="12" t="s">
        <v>280</v>
      </c>
      <c r="AC44" s="12" t="s">
        <v>280</v>
      </c>
      <c r="AD44" s="12" t="s">
        <v>166</v>
      </c>
      <c r="AE44" s="9" t="s">
        <v>443</v>
      </c>
      <c r="AF44" s="9" t="s">
        <v>826</v>
      </c>
      <c r="AG44" s="21" t="s">
        <v>837</v>
      </c>
    </row>
    <row r="45" spans="1:33" s="6" customFormat="1">
      <c r="A45" s="7">
        <v>45368</v>
      </c>
      <c r="B45" s="15" t="s">
        <v>115</v>
      </c>
      <c r="C45" s="9" t="s">
        <v>167</v>
      </c>
      <c r="D45" s="10">
        <v>5.0104166666666665E-2</v>
      </c>
      <c r="E45" s="9" t="s">
        <v>794</v>
      </c>
      <c r="F45" s="11">
        <v>11.9</v>
      </c>
      <c r="G45" s="11">
        <v>11.1</v>
      </c>
      <c r="H45" s="11">
        <v>11.9</v>
      </c>
      <c r="I45" s="11">
        <v>12.6</v>
      </c>
      <c r="J45" s="11">
        <v>12.4</v>
      </c>
      <c r="K45" s="11">
        <v>13</v>
      </c>
      <c r="L45" s="16">
        <f t="shared" si="3"/>
        <v>34.9</v>
      </c>
      <c r="M45" s="16">
        <f t="shared" si="4"/>
        <v>38</v>
      </c>
      <c r="N45" s="17">
        <f t="shared" si="5"/>
        <v>59.9</v>
      </c>
      <c r="O45" s="25" t="s">
        <v>176</v>
      </c>
      <c r="P45" s="26" t="s">
        <v>180</v>
      </c>
      <c r="Q45" s="14" t="s">
        <v>353</v>
      </c>
      <c r="R45" s="14" t="s">
        <v>360</v>
      </c>
      <c r="S45" s="14" t="s">
        <v>394</v>
      </c>
      <c r="T45" s="13">
        <v>6.4</v>
      </c>
      <c r="U45" s="13">
        <v>7.4</v>
      </c>
      <c r="V45" s="12" t="s">
        <v>166</v>
      </c>
      <c r="W45" s="13">
        <v>1</v>
      </c>
      <c r="X45" s="13" t="s">
        <v>282</v>
      </c>
      <c r="Y45" s="13">
        <v>0.7</v>
      </c>
      <c r="Z45" s="9">
        <v>0.3</v>
      </c>
      <c r="AA45" s="9"/>
      <c r="AB45" s="12" t="s">
        <v>171</v>
      </c>
      <c r="AC45" s="12" t="s">
        <v>280</v>
      </c>
      <c r="AD45" s="12" t="s">
        <v>165</v>
      </c>
      <c r="AE45" s="9" t="s">
        <v>443</v>
      </c>
      <c r="AF45" s="9" t="s">
        <v>830</v>
      </c>
      <c r="AG45" s="21" t="s">
        <v>843</v>
      </c>
    </row>
    <row r="46" spans="1:33" s="6" customFormat="1">
      <c r="A46" s="7">
        <v>45374</v>
      </c>
      <c r="B46" s="15" t="s">
        <v>110</v>
      </c>
      <c r="C46" s="9" t="s">
        <v>167</v>
      </c>
      <c r="D46" s="10">
        <v>4.8611111111111112E-2</v>
      </c>
      <c r="E46" s="9" t="s">
        <v>853</v>
      </c>
      <c r="F46" s="11">
        <v>11.8</v>
      </c>
      <c r="G46" s="11">
        <v>10.8</v>
      </c>
      <c r="H46" s="11">
        <v>11.6</v>
      </c>
      <c r="I46" s="11">
        <v>11.8</v>
      </c>
      <c r="J46" s="11">
        <v>11.9</v>
      </c>
      <c r="K46" s="11">
        <v>12.1</v>
      </c>
      <c r="L46" s="16">
        <f t="shared" si="3"/>
        <v>34.200000000000003</v>
      </c>
      <c r="M46" s="16">
        <f t="shared" si="4"/>
        <v>35.800000000000004</v>
      </c>
      <c r="N46" s="17">
        <f t="shared" si="5"/>
        <v>57.9</v>
      </c>
      <c r="O46" s="25" t="s">
        <v>176</v>
      </c>
      <c r="P46" s="26" t="s">
        <v>367</v>
      </c>
      <c r="Q46" s="14" t="s">
        <v>854</v>
      </c>
      <c r="R46" s="14" t="s">
        <v>354</v>
      </c>
      <c r="S46" s="14" t="s">
        <v>645</v>
      </c>
      <c r="T46" s="13">
        <v>3.8</v>
      </c>
      <c r="U46" s="13">
        <v>3</v>
      </c>
      <c r="V46" s="12" t="s">
        <v>175</v>
      </c>
      <c r="W46" s="13">
        <v>-0.7</v>
      </c>
      <c r="X46" s="13" t="s">
        <v>282</v>
      </c>
      <c r="Y46" s="13">
        <v>0.1</v>
      </c>
      <c r="Z46" s="9">
        <v>-0.8</v>
      </c>
      <c r="AA46" s="9"/>
      <c r="AB46" s="12" t="s">
        <v>280</v>
      </c>
      <c r="AC46" s="12" t="s">
        <v>171</v>
      </c>
      <c r="AD46" s="12" t="s">
        <v>165</v>
      </c>
      <c r="AE46" s="9"/>
      <c r="AF46" s="9" t="s">
        <v>889</v>
      </c>
      <c r="AG46" s="21" t="s">
        <v>874</v>
      </c>
    </row>
    <row r="47" spans="1:33" s="6" customFormat="1">
      <c r="A47" s="7">
        <v>45374</v>
      </c>
      <c r="B47" s="15" t="s">
        <v>109</v>
      </c>
      <c r="C47" s="9" t="s">
        <v>167</v>
      </c>
      <c r="D47" s="10">
        <v>0.05</v>
      </c>
      <c r="E47" s="9" t="s">
        <v>848</v>
      </c>
      <c r="F47" s="11">
        <v>12</v>
      </c>
      <c r="G47" s="11">
        <v>11</v>
      </c>
      <c r="H47" s="11">
        <v>11.4</v>
      </c>
      <c r="I47" s="11">
        <v>12.2</v>
      </c>
      <c r="J47" s="11">
        <v>12.2</v>
      </c>
      <c r="K47" s="11">
        <v>13.2</v>
      </c>
      <c r="L47" s="16">
        <f t="shared" si="3"/>
        <v>34.4</v>
      </c>
      <c r="M47" s="16">
        <f t="shared" si="4"/>
        <v>37.599999999999994</v>
      </c>
      <c r="N47" s="17">
        <f t="shared" si="5"/>
        <v>58.8</v>
      </c>
      <c r="O47" s="25" t="s">
        <v>185</v>
      </c>
      <c r="P47" s="26" t="s">
        <v>168</v>
      </c>
      <c r="Q47" s="14" t="s">
        <v>239</v>
      </c>
      <c r="R47" s="14" t="s">
        <v>247</v>
      </c>
      <c r="S47" s="14" t="s">
        <v>363</v>
      </c>
      <c r="T47" s="13">
        <v>3.8</v>
      </c>
      <c r="U47" s="13">
        <v>3</v>
      </c>
      <c r="V47" s="12" t="s">
        <v>165</v>
      </c>
      <c r="W47" s="13">
        <v>-0.6</v>
      </c>
      <c r="X47" s="13" t="s">
        <v>282</v>
      </c>
      <c r="Y47" s="13" t="s">
        <v>281</v>
      </c>
      <c r="Z47" s="9">
        <v>-0.6</v>
      </c>
      <c r="AA47" s="9"/>
      <c r="AB47" s="12" t="s">
        <v>280</v>
      </c>
      <c r="AC47" s="12" t="s">
        <v>171</v>
      </c>
      <c r="AD47" s="12" t="s">
        <v>166</v>
      </c>
      <c r="AE47" s="9"/>
      <c r="AF47" s="9" t="s">
        <v>877</v>
      </c>
      <c r="AG47" s="21" t="s">
        <v>878</v>
      </c>
    </row>
    <row r="48" spans="1:33" s="6" customFormat="1">
      <c r="A48" s="7">
        <v>45374</v>
      </c>
      <c r="B48" s="27" t="s">
        <v>109</v>
      </c>
      <c r="C48" s="9" t="s">
        <v>167</v>
      </c>
      <c r="D48" s="10">
        <v>5.0081018518518518E-2</v>
      </c>
      <c r="E48" s="9" t="s">
        <v>846</v>
      </c>
      <c r="F48" s="11">
        <v>11.8</v>
      </c>
      <c r="G48" s="11">
        <v>11</v>
      </c>
      <c r="H48" s="11">
        <v>11.7</v>
      </c>
      <c r="I48" s="11">
        <v>12.4</v>
      </c>
      <c r="J48" s="11">
        <v>12.5</v>
      </c>
      <c r="K48" s="11">
        <v>13.3</v>
      </c>
      <c r="L48" s="16">
        <f t="shared" si="3"/>
        <v>34.5</v>
      </c>
      <c r="M48" s="16">
        <f t="shared" si="4"/>
        <v>38.200000000000003</v>
      </c>
      <c r="N48" s="17">
        <f t="shared" si="5"/>
        <v>59.4</v>
      </c>
      <c r="O48" s="25" t="s">
        <v>185</v>
      </c>
      <c r="P48" s="26" t="s">
        <v>180</v>
      </c>
      <c r="Q48" s="14" t="s">
        <v>552</v>
      </c>
      <c r="R48" s="14" t="s">
        <v>363</v>
      </c>
      <c r="S48" s="14" t="s">
        <v>255</v>
      </c>
      <c r="T48" s="13">
        <v>3.8</v>
      </c>
      <c r="U48" s="13">
        <v>3</v>
      </c>
      <c r="V48" s="12" t="s">
        <v>165</v>
      </c>
      <c r="W48" s="13">
        <v>0.1</v>
      </c>
      <c r="X48" s="13" t="s">
        <v>282</v>
      </c>
      <c r="Y48" s="13">
        <v>0.7</v>
      </c>
      <c r="Z48" s="9">
        <v>-0.6</v>
      </c>
      <c r="AA48" s="9"/>
      <c r="AB48" s="12" t="s">
        <v>171</v>
      </c>
      <c r="AC48" s="12" t="s">
        <v>171</v>
      </c>
      <c r="AD48" s="12" t="s">
        <v>166</v>
      </c>
      <c r="AE48" s="9"/>
      <c r="AF48" s="9" t="s">
        <v>873</v>
      </c>
      <c r="AG48" s="21" t="s">
        <v>890</v>
      </c>
    </row>
    <row r="49" spans="1:33" s="6" customFormat="1">
      <c r="A49" s="7">
        <v>45375</v>
      </c>
      <c r="B49" s="15" t="s">
        <v>115</v>
      </c>
      <c r="C49" s="9" t="s">
        <v>167</v>
      </c>
      <c r="D49" s="10">
        <v>4.9375000000000002E-2</v>
      </c>
      <c r="E49" s="9" t="s">
        <v>862</v>
      </c>
      <c r="F49" s="11">
        <v>11.8</v>
      </c>
      <c r="G49" s="11">
        <v>10.6</v>
      </c>
      <c r="H49" s="11">
        <v>11.5</v>
      </c>
      <c r="I49" s="11">
        <v>12.5</v>
      </c>
      <c r="J49" s="11">
        <v>12.5</v>
      </c>
      <c r="K49" s="11">
        <v>12.7</v>
      </c>
      <c r="L49" s="16">
        <f t="shared" si="3"/>
        <v>33.9</v>
      </c>
      <c r="M49" s="16">
        <f t="shared" si="4"/>
        <v>37.700000000000003</v>
      </c>
      <c r="N49" s="17">
        <f t="shared" si="5"/>
        <v>58.9</v>
      </c>
      <c r="O49" s="25" t="s">
        <v>179</v>
      </c>
      <c r="P49" s="26" t="s">
        <v>168</v>
      </c>
      <c r="Q49" s="14" t="s">
        <v>370</v>
      </c>
      <c r="R49" s="14" t="s">
        <v>394</v>
      </c>
      <c r="S49" s="14" t="s">
        <v>230</v>
      </c>
      <c r="T49" s="13">
        <v>4.4000000000000004</v>
      </c>
      <c r="U49" s="13">
        <v>3.8</v>
      </c>
      <c r="V49" s="12" t="s">
        <v>175</v>
      </c>
      <c r="W49" s="13">
        <v>-0.3</v>
      </c>
      <c r="X49" s="13" t="s">
        <v>282</v>
      </c>
      <c r="Y49" s="13">
        <v>0.5</v>
      </c>
      <c r="Z49" s="9">
        <v>-0.8</v>
      </c>
      <c r="AA49" s="9"/>
      <c r="AB49" s="12" t="s">
        <v>171</v>
      </c>
      <c r="AC49" s="12" t="s">
        <v>171</v>
      </c>
      <c r="AD49" s="12" t="s">
        <v>165</v>
      </c>
      <c r="AE49" s="9"/>
      <c r="AF49" s="9" t="s">
        <v>903</v>
      </c>
      <c r="AG49" s="21" t="s">
        <v>898</v>
      </c>
    </row>
    <row r="50" spans="1:33" s="6" customFormat="1">
      <c r="A50" s="7">
        <v>45375</v>
      </c>
      <c r="B50" s="15" t="s">
        <v>109</v>
      </c>
      <c r="C50" s="9" t="s">
        <v>167</v>
      </c>
      <c r="D50" s="10">
        <v>4.9386574074074076E-2</v>
      </c>
      <c r="E50" s="9" t="s">
        <v>859</v>
      </c>
      <c r="F50" s="11">
        <v>11.9</v>
      </c>
      <c r="G50" s="11">
        <v>10.5</v>
      </c>
      <c r="H50" s="11">
        <v>11.6</v>
      </c>
      <c r="I50" s="11">
        <v>12.4</v>
      </c>
      <c r="J50" s="11">
        <v>12.4</v>
      </c>
      <c r="K50" s="11">
        <v>12.9</v>
      </c>
      <c r="L50" s="16">
        <f t="shared" si="3"/>
        <v>34</v>
      </c>
      <c r="M50" s="16">
        <f t="shared" si="4"/>
        <v>37.700000000000003</v>
      </c>
      <c r="N50" s="17">
        <f t="shared" si="5"/>
        <v>58.8</v>
      </c>
      <c r="O50" s="25" t="s">
        <v>179</v>
      </c>
      <c r="P50" s="26" t="s">
        <v>168</v>
      </c>
      <c r="Q50" s="14" t="s">
        <v>277</v>
      </c>
      <c r="R50" s="14" t="s">
        <v>273</v>
      </c>
      <c r="S50" s="14" t="s">
        <v>269</v>
      </c>
      <c r="T50" s="13">
        <v>4.4000000000000004</v>
      </c>
      <c r="U50" s="13">
        <v>3.8</v>
      </c>
      <c r="V50" s="12" t="s">
        <v>175</v>
      </c>
      <c r="W50" s="13">
        <v>-0.9</v>
      </c>
      <c r="X50" s="13" t="s">
        <v>282</v>
      </c>
      <c r="Y50" s="13">
        <v>-0.1</v>
      </c>
      <c r="Z50" s="9">
        <v>-0.8</v>
      </c>
      <c r="AA50" s="9"/>
      <c r="AB50" s="12" t="s">
        <v>280</v>
      </c>
      <c r="AC50" s="12" t="s">
        <v>171</v>
      </c>
      <c r="AD50" s="12" t="s">
        <v>165</v>
      </c>
      <c r="AE50" s="9"/>
      <c r="AF50" s="9" t="s">
        <v>897</v>
      </c>
      <c r="AG50" s="21" t="s">
        <v>904</v>
      </c>
    </row>
    <row r="51" spans="1:33" s="6" customFormat="1">
      <c r="A51" s="7">
        <v>45375</v>
      </c>
      <c r="B51" s="15" t="s">
        <v>111</v>
      </c>
      <c r="C51" s="9" t="s">
        <v>167</v>
      </c>
      <c r="D51" s="10">
        <v>4.9398148148148149E-2</v>
      </c>
      <c r="E51" s="9" t="s">
        <v>867</v>
      </c>
      <c r="F51" s="11">
        <v>12</v>
      </c>
      <c r="G51" s="11">
        <v>10.9</v>
      </c>
      <c r="H51" s="11">
        <v>11.9</v>
      </c>
      <c r="I51" s="11">
        <v>12.3</v>
      </c>
      <c r="J51" s="11">
        <v>12.1</v>
      </c>
      <c r="K51" s="11">
        <v>12.6</v>
      </c>
      <c r="L51" s="16">
        <f t="shared" si="3"/>
        <v>34.799999999999997</v>
      </c>
      <c r="M51" s="16">
        <f t="shared" si="4"/>
        <v>37</v>
      </c>
      <c r="N51" s="17">
        <f t="shared" si="5"/>
        <v>59.199999999999996</v>
      </c>
      <c r="O51" s="25" t="s">
        <v>176</v>
      </c>
      <c r="P51" s="26" t="s">
        <v>168</v>
      </c>
      <c r="Q51" s="14" t="s">
        <v>868</v>
      </c>
      <c r="R51" s="14" t="s">
        <v>188</v>
      </c>
      <c r="S51" s="14" t="s">
        <v>869</v>
      </c>
      <c r="T51" s="13">
        <v>4.4000000000000004</v>
      </c>
      <c r="U51" s="13">
        <v>3.8</v>
      </c>
      <c r="V51" s="12" t="s">
        <v>175</v>
      </c>
      <c r="W51" s="13">
        <v>-0.1</v>
      </c>
      <c r="X51" s="13" t="s">
        <v>282</v>
      </c>
      <c r="Y51" s="13">
        <v>0.7</v>
      </c>
      <c r="Z51" s="9">
        <v>-0.8</v>
      </c>
      <c r="AA51" s="9"/>
      <c r="AB51" s="12" t="s">
        <v>171</v>
      </c>
      <c r="AC51" s="12" t="s">
        <v>171</v>
      </c>
      <c r="AD51" s="12" t="s">
        <v>166</v>
      </c>
      <c r="AE51" s="9"/>
      <c r="AF51" s="9" t="s">
        <v>909</v>
      </c>
      <c r="AG51" s="21" t="s">
        <v>910</v>
      </c>
    </row>
    <row r="52" spans="1:33" s="6" customFormat="1">
      <c r="A52" s="7">
        <v>45381</v>
      </c>
      <c r="B52" s="15" t="s">
        <v>109</v>
      </c>
      <c r="C52" s="9" t="s">
        <v>573</v>
      </c>
      <c r="D52" s="10">
        <v>4.9328703703703701E-2</v>
      </c>
      <c r="E52" s="9" t="s">
        <v>917</v>
      </c>
      <c r="F52" s="11">
        <v>11.9</v>
      </c>
      <c r="G52" s="11">
        <v>10.7</v>
      </c>
      <c r="H52" s="11">
        <v>11.3</v>
      </c>
      <c r="I52" s="11">
        <v>12.1</v>
      </c>
      <c r="J52" s="11">
        <v>12.1</v>
      </c>
      <c r="K52" s="11">
        <v>13.1</v>
      </c>
      <c r="L52" s="16">
        <f t="shared" si="3"/>
        <v>33.900000000000006</v>
      </c>
      <c r="M52" s="16">
        <f t="shared" si="4"/>
        <v>37.299999999999997</v>
      </c>
      <c r="N52" s="17">
        <f t="shared" si="5"/>
        <v>58.100000000000009</v>
      </c>
      <c r="O52" s="25" t="s">
        <v>179</v>
      </c>
      <c r="P52" s="26" t="s">
        <v>168</v>
      </c>
      <c r="Q52" s="14" t="s">
        <v>193</v>
      </c>
      <c r="R52" s="14" t="s">
        <v>231</v>
      </c>
      <c r="S52" s="14" t="s">
        <v>257</v>
      </c>
      <c r="T52" s="13">
        <v>12.8</v>
      </c>
      <c r="U52" s="13">
        <v>13.3</v>
      </c>
      <c r="V52" s="12" t="s">
        <v>210</v>
      </c>
      <c r="W52" s="13">
        <v>-1.4</v>
      </c>
      <c r="X52" s="13" t="s">
        <v>282</v>
      </c>
      <c r="Y52" s="13">
        <v>0.2</v>
      </c>
      <c r="Z52" s="9">
        <v>-1.6</v>
      </c>
      <c r="AA52" s="9"/>
      <c r="AB52" s="12" t="s">
        <v>280</v>
      </c>
      <c r="AC52" s="12" t="s">
        <v>171</v>
      </c>
      <c r="AD52" s="12" t="s">
        <v>166</v>
      </c>
      <c r="AE52" s="9"/>
      <c r="AF52" s="9" t="s">
        <v>947</v>
      </c>
      <c r="AG52" s="21" t="s">
        <v>948</v>
      </c>
    </row>
    <row r="53" spans="1:33" s="6" customFormat="1">
      <c r="A53" s="7">
        <v>45381</v>
      </c>
      <c r="B53" s="15" t="s">
        <v>111</v>
      </c>
      <c r="C53" s="9" t="s">
        <v>395</v>
      </c>
      <c r="D53" s="10">
        <v>4.9328703703703701E-2</v>
      </c>
      <c r="E53" s="9" t="s">
        <v>930</v>
      </c>
      <c r="F53" s="11">
        <v>11.9</v>
      </c>
      <c r="G53" s="11">
        <v>10.7</v>
      </c>
      <c r="H53" s="11">
        <v>11.1</v>
      </c>
      <c r="I53" s="11">
        <v>11.9</v>
      </c>
      <c r="J53" s="11">
        <v>12.2</v>
      </c>
      <c r="K53" s="11">
        <v>13.4</v>
      </c>
      <c r="L53" s="16">
        <f t="shared" si="3"/>
        <v>33.700000000000003</v>
      </c>
      <c r="M53" s="16">
        <f t="shared" si="4"/>
        <v>37.5</v>
      </c>
      <c r="N53" s="17">
        <f t="shared" si="5"/>
        <v>57.8</v>
      </c>
      <c r="O53" s="25" t="s">
        <v>179</v>
      </c>
      <c r="P53" s="26" t="s">
        <v>180</v>
      </c>
      <c r="Q53" s="14" t="s">
        <v>184</v>
      </c>
      <c r="R53" s="14" t="s">
        <v>931</v>
      </c>
      <c r="S53" s="14" t="s">
        <v>242</v>
      </c>
      <c r="T53" s="13">
        <v>12.8</v>
      </c>
      <c r="U53" s="13">
        <v>13.3</v>
      </c>
      <c r="V53" s="12" t="s">
        <v>175</v>
      </c>
      <c r="W53" s="13">
        <v>-0.7</v>
      </c>
      <c r="X53" s="13" t="s">
        <v>282</v>
      </c>
      <c r="Y53" s="13">
        <v>0.5</v>
      </c>
      <c r="Z53" s="9">
        <v>-1.2</v>
      </c>
      <c r="AA53" s="9"/>
      <c r="AB53" s="12" t="s">
        <v>171</v>
      </c>
      <c r="AC53" s="12" t="s">
        <v>280</v>
      </c>
      <c r="AD53" s="12" t="s">
        <v>166</v>
      </c>
      <c r="AE53" s="9"/>
      <c r="AF53" s="9" t="s">
        <v>965</v>
      </c>
      <c r="AG53" s="21" t="s">
        <v>952</v>
      </c>
    </row>
    <row r="54" spans="1:33" s="6" customFormat="1">
      <c r="A54" s="7">
        <v>45381</v>
      </c>
      <c r="B54" s="27" t="s">
        <v>109</v>
      </c>
      <c r="C54" s="9" t="s">
        <v>573</v>
      </c>
      <c r="D54" s="10">
        <v>4.9398148148148149E-2</v>
      </c>
      <c r="E54" s="9" t="s">
        <v>919</v>
      </c>
      <c r="F54" s="11">
        <v>11.9</v>
      </c>
      <c r="G54" s="11">
        <v>10.7</v>
      </c>
      <c r="H54" s="11">
        <v>11.7</v>
      </c>
      <c r="I54" s="11">
        <v>12.4</v>
      </c>
      <c r="J54" s="11">
        <v>12.6</v>
      </c>
      <c r="K54" s="11">
        <v>12.5</v>
      </c>
      <c r="L54" s="16">
        <f t="shared" si="3"/>
        <v>34.299999999999997</v>
      </c>
      <c r="M54" s="16">
        <f t="shared" si="4"/>
        <v>37.5</v>
      </c>
      <c r="N54" s="17">
        <f t="shared" si="5"/>
        <v>59.3</v>
      </c>
      <c r="O54" s="25" t="s">
        <v>185</v>
      </c>
      <c r="P54" s="26" t="s">
        <v>168</v>
      </c>
      <c r="Q54" s="14" t="s">
        <v>213</v>
      </c>
      <c r="R54" s="14" t="s">
        <v>259</v>
      </c>
      <c r="S54" s="14" t="s">
        <v>193</v>
      </c>
      <c r="T54" s="13">
        <v>12.8</v>
      </c>
      <c r="U54" s="13">
        <v>13.3</v>
      </c>
      <c r="V54" s="12" t="s">
        <v>210</v>
      </c>
      <c r="W54" s="13">
        <v>-0.8</v>
      </c>
      <c r="X54" s="13" t="s">
        <v>282</v>
      </c>
      <c r="Y54" s="13">
        <v>0.7</v>
      </c>
      <c r="Z54" s="9">
        <v>-1.5</v>
      </c>
      <c r="AA54" s="9"/>
      <c r="AB54" s="12" t="s">
        <v>171</v>
      </c>
      <c r="AC54" s="12" t="s">
        <v>171</v>
      </c>
      <c r="AD54" s="12" t="s">
        <v>165</v>
      </c>
      <c r="AE54" s="9"/>
      <c r="AF54" s="9" t="s">
        <v>951</v>
      </c>
      <c r="AG54" s="21" t="s">
        <v>966</v>
      </c>
    </row>
    <row r="55" spans="1:33" s="6" customFormat="1">
      <c r="A55" s="7">
        <v>45382</v>
      </c>
      <c r="B55" s="15" t="s">
        <v>108</v>
      </c>
      <c r="C55" s="9" t="s">
        <v>167</v>
      </c>
      <c r="D55" s="10">
        <v>4.9328703703703701E-2</v>
      </c>
      <c r="E55" s="9" t="s">
        <v>944</v>
      </c>
      <c r="F55" s="11">
        <v>12</v>
      </c>
      <c r="G55" s="11">
        <v>10.9</v>
      </c>
      <c r="H55" s="11">
        <v>11.6</v>
      </c>
      <c r="I55" s="11">
        <v>12.1</v>
      </c>
      <c r="J55" s="11">
        <v>12.3</v>
      </c>
      <c r="K55" s="11">
        <v>12.3</v>
      </c>
      <c r="L55" s="16">
        <f t="shared" si="3"/>
        <v>34.5</v>
      </c>
      <c r="M55" s="16">
        <f t="shared" si="4"/>
        <v>36.700000000000003</v>
      </c>
      <c r="N55" s="17">
        <f t="shared" si="5"/>
        <v>58.900000000000006</v>
      </c>
      <c r="O55" s="25" t="s">
        <v>185</v>
      </c>
      <c r="P55" s="26" t="s">
        <v>168</v>
      </c>
      <c r="Q55" s="14" t="s">
        <v>463</v>
      </c>
      <c r="R55" s="14" t="s">
        <v>354</v>
      </c>
      <c r="S55" s="14" t="s">
        <v>255</v>
      </c>
      <c r="T55" s="13">
        <v>8.5</v>
      </c>
      <c r="U55" s="13">
        <v>9.1999999999999993</v>
      </c>
      <c r="V55" s="12" t="s">
        <v>165</v>
      </c>
      <c r="W55" s="13">
        <v>-0.1</v>
      </c>
      <c r="X55" s="13" t="s">
        <v>282</v>
      </c>
      <c r="Y55" s="13">
        <v>0.4</v>
      </c>
      <c r="Z55" s="9">
        <v>-0.5</v>
      </c>
      <c r="AA55" s="9"/>
      <c r="AB55" s="12" t="s">
        <v>171</v>
      </c>
      <c r="AC55" s="12" t="s">
        <v>171</v>
      </c>
      <c r="AD55" s="12" t="s">
        <v>166</v>
      </c>
      <c r="AE55" s="9"/>
      <c r="AF55" s="9" t="s">
        <v>984</v>
      </c>
      <c r="AG55" s="21" t="s">
        <v>970</v>
      </c>
    </row>
    <row r="56" spans="1:33" s="6" customFormat="1">
      <c r="A56" s="7">
        <v>45382</v>
      </c>
      <c r="B56" s="15" t="s">
        <v>109</v>
      </c>
      <c r="C56" s="9" t="s">
        <v>395</v>
      </c>
      <c r="D56" s="10">
        <v>4.9398148148148149E-2</v>
      </c>
      <c r="E56" s="9" t="s">
        <v>934</v>
      </c>
      <c r="F56" s="11">
        <v>12.1</v>
      </c>
      <c r="G56" s="11">
        <v>11</v>
      </c>
      <c r="H56" s="11">
        <v>11.5</v>
      </c>
      <c r="I56" s="11">
        <v>12.3</v>
      </c>
      <c r="J56" s="11">
        <v>12.3</v>
      </c>
      <c r="K56" s="11">
        <v>12.6</v>
      </c>
      <c r="L56" s="16">
        <f t="shared" si="3"/>
        <v>34.6</v>
      </c>
      <c r="M56" s="16">
        <f t="shared" si="4"/>
        <v>37.200000000000003</v>
      </c>
      <c r="N56" s="17">
        <f t="shared" si="5"/>
        <v>59.2</v>
      </c>
      <c r="O56" s="25" t="s">
        <v>185</v>
      </c>
      <c r="P56" s="26" t="s">
        <v>168</v>
      </c>
      <c r="Q56" s="14" t="s">
        <v>183</v>
      </c>
      <c r="R56" s="14" t="s">
        <v>273</v>
      </c>
      <c r="S56" s="14" t="s">
        <v>204</v>
      </c>
      <c r="T56" s="13">
        <v>8.5</v>
      </c>
      <c r="U56" s="13">
        <v>9.1999999999999993</v>
      </c>
      <c r="V56" s="12" t="s">
        <v>175</v>
      </c>
      <c r="W56" s="13">
        <v>-0.8</v>
      </c>
      <c r="X56" s="13" t="s">
        <v>282</v>
      </c>
      <c r="Y56" s="13" t="s">
        <v>281</v>
      </c>
      <c r="Z56" s="9">
        <v>-0.8</v>
      </c>
      <c r="AA56" s="9"/>
      <c r="AB56" s="12" t="s">
        <v>280</v>
      </c>
      <c r="AC56" s="12" t="s">
        <v>171</v>
      </c>
      <c r="AD56" s="12" t="s">
        <v>166</v>
      </c>
      <c r="AE56" s="9"/>
      <c r="AF56" s="9" t="s">
        <v>969</v>
      </c>
      <c r="AG56" s="21" t="s">
        <v>985</v>
      </c>
    </row>
    <row r="57" spans="1:33" s="6" customFormat="1">
      <c r="A57" s="7">
        <v>45388</v>
      </c>
      <c r="B57" s="15" t="s">
        <v>108</v>
      </c>
      <c r="C57" s="9" t="s">
        <v>395</v>
      </c>
      <c r="D57" s="10">
        <v>4.8680555555555553E-2</v>
      </c>
      <c r="E57" s="9" t="s">
        <v>989</v>
      </c>
      <c r="F57" s="11">
        <v>11.7</v>
      </c>
      <c r="G57" s="11">
        <v>10.7</v>
      </c>
      <c r="H57" s="11">
        <v>11</v>
      </c>
      <c r="I57" s="11">
        <v>11.7</v>
      </c>
      <c r="J57" s="11">
        <v>12.2</v>
      </c>
      <c r="K57" s="11">
        <v>13.3</v>
      </c>
      <c r="L57" s="16">
        <f t="shared" si="3"/>
        <v>33.4</v>
      </c>
      <c r="M57" s="16">
        <f t="shared" si="4"/>
        <v>37.200000000000003</v>
      </c>
      <c r="N57" s="17">
        <f t="shared" si="5"/>
        <v>57.3</v>
      </c>
      <c r="O57" s="25" t="s">
        <v>179</v>
      </c>
      <c r="P57" s="26" t="s">
        <v>168</v>
      </c>
      <c r="Q57" s="14" t="s">
        <v>360</v>
      </c>
      <c r="R57" s="14" t="s">
        <v>353</v>
      </c>
      <c r="S57" s="14" t="s">
        <v>182</v>
      </c>
      <c r="T57" s="13">
        <v>6.9</v>
      </c>
      <c r="U57" s="13">
        <v>9.8000000000000007</v>
      </c>
      <c r="V57" s="12" t="s">
        <v>175</v>
      </c>
      <c r="W57" s="13">
        <v>-0.7</v>
      </c>
      <c r="X57" s="13" t="s">
        <v>282</v>
      </c>
      <c r="Y57" s="13">
        <v>0.3</v>
      </c>
      <c r="Z57" s="9">
        <v>-1</v>
      </c>
      <c r="AA57" s="9"/>
      <c r="AB57" s="12" t="s">
        <v>171</v>
      </c>
      <c r="AC57" s="12" t="s">
        <v>280</v>
      </c>
      <c r="AD57" s="12" t="s">
        <v>165</v>
      </c>
      <c r="AE57" s="9"/>
      <c r="AF57" s="9" t="s">
        <v>1034</v>
      </c>
      <c r="AG57" s="21" t="s">
        <v>1021</v>
      </c>
    </row>
    <row r="58" spans="1:33" s="6" customFormat="1">
      <c r="A58" s="7">
        <v>45388</v>
      </c>
      <c r="B58" s="15" t="s">
        <v>109</v>
      </c>
      <c r="C58" s="9" t="s">
        <v>395</v>
      </c>
      <c r="D58" s="10">
        <v>4.9351851851851855E-2</v>
      </c>
      <c r="E58" s="9" t="s">
        <v>991</v>
      </c>
      <c r="F58" s="11">
        <v>11.8</v>
      </c>
      <c r="G58" s="11">
        <v>10.4</v>
      </c>
      <c r="H58" s="11">
        <v>11.3</v>
      </c>
      <c r="I58" s="11">
        <v>12.5</v>
      </c>
      <c r="J58" s="11">
        <v>12.7</v>
      </c>
      <c r="K58" s="11">
        <v>12.7</v>
      </c>
      <c r="L58" s="16">
        <f t="shared" si="3"/>
        <v>33.5</v>
      </c>
      <c r="M58" s="16">
        <f t="shared" si="4"/>
        <v>37.9</v>
      </c>
      <c r="N58" s="17">
        <f t="shared" si="5"/>
        <v>58.7</v>
      </c>
      <c r="O58" s="25" t="s">
        <v>179</v>
      </c>
      <c r="P58" s="26" t="s">
        <v>168</v>
      </c>
      <c r="Q58" s="14" t="s">
        <v>784</v>
      </c>
      <c r="R58" s="14" t="s">
        <v>182</v>
      </c>
      <c r="S58" s="14" t="s">
        <v>361</v>
      </c>
      <c r="T58" s="13">
        <v>6.9</v>
      </c>
      <c r="U58" s="13">
        <v>9.8000000000000007</v>
      </c>
      <c r="V58" s="12" t="s">
        <v>210</v>
      </c>
      <c r="W58" s="13">
        <v>-1.2</v>
      </c>
      <c r="X58" s="13" t="s">
        <v>282</v>
      </c>
      <c r="Y58" s="13">
        <v>0.3</v>
      </c>
      <c r="Z58" s="9">
        <v>-1.5</v>
      </c>
      <c r="AA58" s="9"/>
      <c r="AB58" s="12" t="s">
        <v>171</v>
      </c>
      <c r="AC58" s="12" t="s">
        <v>171</v>
      </c>
      <c r="AD58" s="12" t="s">
        <v>166</v>
      </c>
      <c r="AE58" s="9"/>
      <c r="AF58" s="9" t="s">
        <v>1020</v>
      </c>
      <c r="AG58" s="21" t="s">
        <v>1025</v>
      </c>
    </row>
    <row r="59" spans="1:33" s="6" customFormat="1">
      <c r="A59" s="7">
        <v>45388</v>
      </c>
      <c r="B59" s="15" t="s">
        <v>109</v>
      </c>
      <c r="C59" s="9" t="s">
        <v>395</v>
      </c>
      <c r="D59" s="10">
        <v>4.9375000000000002E-2</v>
      </c>
      <c r="E59" s="9" t="s">
        <v>992</v>
      </c>
      <c r="F59" s="11">
        <v>11.7</v>
      </c>
      <c r="G59" s="11">
        <v>10.7</v>
      </c>
      <c r="H59" s="11">
        <v>11.2</v>
      </c>
      <c r="I59" s="11">
        <v>12.1</v>
      </c>
      <c r="J59" s="11">
        <v>12.8</v>
      </c>
      <c r="K59" s="11">
        <v>13.1</v>
      </c>
      <c r="L59" s="16">
        <f t="shared" si="3"/>
        <v>33.599999999999994</v>
      </c>
      <c r="M59" s="16">
        <f t="shared" si="4"/>
        <v>38</v>
      </c>
      <c r="N59" s="17">
        <f t="shared" si="5"/>
        <v>58.5</v>
      </c>
      <c r="O59" s="25" t="s">
        <v>179</v>
      </c>
      <c r="P59" s="26" t="s">
        <v>180</v>
      </c>
      <c r="Q59" s="14" t="s">
        <v>562</v>
      </c>
      <c r="R59" s="14" t="s">
        <v>450</v>
      </c>
      <c r="S59" s="14" t="s">
        <v>247</v>
      </c>
      <c r="T59" s="13">
        <v>6.9</v>
      </c>
      <c r="U59" s="13">
        <v>9.8000000000000007</v>
      </c>
      <c r="V59" s="12" t="s">
        <v>210</v>
      </c>
      <c r="W59" s="13">
        <v>-1</v>
      </c>
      <c r="X59" s="13" t="s">
        <v>282</v>
      </c>
      <c r="Y59" s="13">
        <v>0.3</v>
      </c>
      <c r="Z59" s="9">
        <v>-1.3</v>
      </c>
      <c r="AA59" s="9"/>
      <c r="AB59" s="12" t="s">
        <v>171</v>
      </c>
      <c r="AC59" s="12" t="s">
        <v>171</v>
      </c>
      <c r="AD59" s="12" t="s">
        <v>165</v>
      </c>
      <c r="AE59" s="9"/>
      <c r="AF59" s="9" t="s">
        <v>1024</v>
      </c>
      <c r="AG59" s="21" t="s">
        <v>1035</v>
      </c>
    </row>
    <row r="60" spans="1:33" s="6" customFormat="1">
      <c r="A60" s="7">
        <v>45388</v>
      </c>
      <c r="B60" s="27" t="s">
        <v>111</v>
      </c>
      <c r="C60" s="9" t="s">
        <v>395</v>
      </c>
      <c r="D60" s="10">
        <v>4.9398148148148149E-2</v>
      </c>
      <c r="E60" s="9" t="s">
        <v>999</v>
      </c>
      <c r="F60" s="11">
        <v>11.9</v>
      </c>
      <c r="G60" s="11">
        <v>10.9</v>
      </c>
      <c r="H60" s="11">
        <v>11.9</v>
      </c>
      <c r="I60" s="11">
        <v>12.1</v>
      </c>
      <c r="J60" s="11">
        <v>12.2</v>
      </c>
      <c r="K60" s="11">
        <v>12.8</v>
      </c>
      <c r="L60" s="16">
        <f t="shared" si="3"/>
        <v>34.700000000000003</v>
      </c>
      <c r="M60" s="16">
        <f t="shared" si="4"/>
        <v>37.099999999999994</v>
      </c>
      <c r="N60" s="17">
        <f t="shared" si="5"/>
        <v>59</v>
      </c>
      <c r="O60" s="25" t="s">
        <v>176</v>
      </c>
      <c r="P60" s="26" t="s">
        <v>168</v>
      </c>
      <c r="Q60" s="14" t="s">
        <v>209</v>
      </c>
      <c r="R60" s="14" t="s">
        <v>353</v>
      </c>
      <c r="S60" s="14" t="s">
        <v>1000</v>
      </c>
      <c r="T60" s="13">
        <v>6.9</v>
      </c>
      <c r="U60" s="13">
        <v>9.8000000000000007</v>
      </c>
      <c r="V60" s="12" t="s">
        <v>175</v>
      </c>
      <c r="W60" s="13">
        <v>-0.1</v>
      </c>
      <c r="X60" s="13" t="s">
        <v>282</v>
      </c>
      <c r="Y60" s="13">
        <v>0.8</v>
      </c>
      <c r="Z60" s="9">
        <v>-0.9</v>
      </c>
      <c r="AA60" s="9"/>
      <c r="AB60" s="12" t="s">
        <v>172</v>
      </c>
      <c r="AC60" s="12" t="s">
        <v>171</v>
      </c>
      <c r="AD60" s="12" t="s">
        <v>165</v>
      </c>
      <c r="AE60" s="9"/>
      <c r="AF60" s="9" t="s">
        <v>1038</v>
      </c>
      <c r="AG60" s="21" t="s">
        <v>1039</v>
      </c>
    </row>
    <row r="61" spans="1:33" s="6" customFormat="1">
      <c r="A61" s="7">
        <v>45389</v>
      </c>
      <c r="B61" s="15" t="s">
        <v>105</v>
      </c>
      <c r="C61" s="9" t="s">
        <v>573</v>
      </c>
      <c r="D61" s="10">
        <v>4.8009259259259258E-2</v>
      </c>
      <c r="E61" s="9" t="s">
        <v>853</v>
      </c>
      <c r="F61" s="11">
        <v>12.1</v>
      </c>
      <c r="G61" s="11">
        <v>10.8</v>
      </c>
      <c r="H61" s="11">
        <v>11.4</v>
      </c>
      <c r="I61" s="11">
        <v>11.8</v>
      </c>
      <c r="J61" s="11">
        <v>11.8</v>
      </c>
      <c r="K61" s="11">
        <v>11.9</v>
      </c>
      <c r="L61" s="16">
        <f t="shared" si="3"/>
        <v>34.299999999999997</v>
      </c>
      <c r="M61" s="16">
        <f t="shared" si="4"/>
        <v>35.5</v>
      </c>
      <c r="N61" s="17">
        <f t="shared" si="5"/>
        <v>57.899999999999991</v>
      </c>
      <c r="O61" s="25" t="s">
        <v>176</v>
      </c>
      <c r="P61" s="26" t="s">
        <v>168</v>
      </c>
      <c r="Q61" s="14" t="s">
        <v>854</v>
      </c>
      <c r="R61" s="14" t="s">
        <v>277</v>
      </c>
      <c r="S61" s="14" t="s">
        <v>184</v>
      </c>
      <c r="T61" s="13">
        <v>9.6</v>
      </c>
      <c r="U61" s="13">
        <v>11.5</v>
      </c>
      <c r="V61" s="12" t="s">
        <v>210</v>
      </c>
      <c r="W61" s="13">
        <v>-0.4</v>
      </c>
      <c r="X61" s="13" t="s">
        <v>282</v>
      </c>
      <c r="Y61" s="13">
        <v>0.8</v>
      </c>
      <c r="Z61" s="9">
        <v>-1.2</v>
      </c>
      <c r="AA61" s="9"/>
      <c r="AB61" s="12" t="s">
        <v>172</v>
      </c>
      <c r="AC61" s="12" t="s">
        <v>280</v>
      </c>
      <c r="AD61" s="12" t="s">
        <v>165</v>
      </c>
      <c r="AE61" s="9"/>
      <c r="AF61" s="9" t="s">
        <v>1060</v>
      </c>
      <c r="AG61" s="21" t="s">
        <v>1041</v>
      </c>
    </row>
    <row r="62" spans="1:33" s="6" customFormat="1">
      <c r="A62" s="7">
        <v>45389</v>
      </c>
      <c r="B62" s="27" t="s">
        <v>109</v>
      </c>
      <c r="C62" s="9" t="s">
        <v>573</v>
      </c>
      <c r="D62" s="10">
        <v>4.8715277777777781E-2</v>
      </c>
      <c r="E62" s="9" t="s">
        <v>1002</v>
      </c>
      <c r="F62" s="11">
        <v>12</v>
      </c>
      <c r="G62" s="11">
        <v>10.6</v>
      </c>
      <c r="H62" s="11">
        <v>11.3</v>
      </c>
      <c r="I62" s="11">
        <v>12.2</v>
      </c>
      <c r="J62" s="11">
        <v>12.3</v>
      </c>
      <c r="K62" s="11">
        <v>12.5</v>
      </c>
      <c r="L62" s="16">
        <f t="shared" si="3"/>
        <v>33.900000000000006</v>
      </c>
      <c r="M62" s="16">
        <f t="shared" si="4"/>
        <v>37</v>
      </c>
      <c r="N62" s="17">
        <f t="shared" si="5"/>
        <v>58.400000000000006</v>
      </c>
      <c r="O62" s="25" t="s">
        <v>179</v>
      </c>
      <c r="P62" s="26" t="s">
        <v>168</v>
      </c>
      <c r="Q62" s="14" t="s">
        <v>568</v>
      </c>
      <c r="R62" s="14" t="s">
        <v>370</v>
      </c>
      <c r="S62" s="14" t="s">
        <v>230</v>
      </c>
      <c r="T62" s="13">
        <v>9.6</v>
      </c>
      <c r="U62" s="13">
        <v>11.5</v>
      </c>
      <c r="V62" s="12" t="s">
        <v>210</v>
      </c>
      <c r="W62" s="13">
        <v>-1.7</v>
      </c>
      <c r="X62" s="13" t="s">
        <v>282</v>
      </c>
      <c r="Y62" s="13" t="s">
        <v>281</v>
      </c>
      <c r="Z62" s="9">
        <v>-1.7</v>
      </c>
      <c r="AA62" s="9"/>
      <c r="AB62" s="12" t="s">
        <v>280</v>
      </c>
      <c r="AC62" s="12" t="s">
        <v>171</v>
      </c>
      <c r="AD62" s="12" t="s">
        <v>166</v>
      </c>
      <c r="AE62" s="9"/>
      <c r="AF62" s="9" t="s">
        <v>1040</v>
      </c>
      <c r="AG62" s="21" t="s">
        <v>1045</v>
      </c>
    </row>
    <row r="63" spans="1:33" s="6" customFormat="1">
      <c r="A63" s="7">
        <v>45389</v>
      </c>
      <c r="B63" s="15" t="s">
        <v>109</v>
      </c>
      <c r="C63" s="9" t="s">
        <v>573</v>
      </c>
      <c r="D63" s="10">
        <v>4.9305555555555554E-2</v>
      </c>
      <c r="E63" s="9" t="s">
        <v>1005</v>
      </c>
      <c r="F63" s="11">
        <v>12</v>
      </c>
      <c r="G63" s="11">
        <v>11</v>
      </c>
      <c r="H63" s="11">
        <v>11.5</v>
      </c>
      <c r="I63" s="11">
        <v>12</v>
      </c>
      <c r="J63" s="11">
        <v>12</v>
      </c>
      <c r="K63" s="11">
        <v>12.5</v>
      </c>
      <c r="L63" s="16">
        <f t="shared" si="3"/>
        <v>34.5</v>
      </c>
      <c r="M63" s="16">
        <f t="shared" si="4"/>
        <v>36.5</v>
      </c>
      <c r="N63" s="17">
        <f t="shared" si="5"/>
        <v>58.5</v>
      </c>
      <c r="O63" s="25" t="s">
        <v>185</v>
      </c>
      <c r="P63" s="26" t="s">
        <v>168</v>
      </c>
      <c r="Q63" s="14" t="s">
        <v>727</v>
      </c>
      <c r="R63" s="14" t="s">
        <v>394</v>
      </c>
      <c r="S63" s="14" t="s">
        <v>1006</v>
      </c>
      <c r="T63" s="13">
        <v>9.6</v>
      </c>
      <c r="U63" s="13">
        <v>11.5</v>
      </c>
      <c r="V63" s="12" t="s">
        <v>210</v>
      </c>
      <c r="W63" s="13">
        <v>-1.6</v>
      </c>
      <c r="X63" s="13" t="s">
        <v>282</v>
      </c>
      <c r="Y63" s="13" t="s">
        <v>281</v>
      </c>
      <c r="Z63" s="9">
        <v>-1.6</v>
      </c>
      <c r="AA63" s="9"/>
      <c r="AB63" s="12" t="s">
        <v>280</v>
      </c>
      <c r="AC63" s="12" t="s">
        <v>171</v>
      </c>
      <c r="AD63" s="12" t="s">
        <v>165</v>
      </c>
      <c r="AE63" s="9"/>
      <c r="AF63" s="9" t="s">
        <v>1044</v>
      </c>
      <c r="AG63" s="21" t="s">
        <v>1061</v>
      </c>
    </row>
    <row r="64" spans="1:33" s="6" customFormat="1">
      <c r="A64" s="7">
        <v>45395</v>
      </c>
      <c r="B64" s="15" t="s">
        <v>108</v>
      </c>
      <c r="C64" s="9" t="s">
        <v>167</v>
      </c>
      <c r="D64" s="10">
        <v>4.87037037037037E-2</v>
      </c>
      <c r="E64" s="9" t="s">
        <v>1076</v>
      </c>
      <c r="F64" s="11">
        <v>12</v>
      </c>
      <c r="G64" s="11">
        <v>11</v>
      </c>
      <c r="H64" s="11">
        <v>11.7</v>
      </c>
      <c r="I64" s="11">
        <v>11.8</v>
      </c>
      <c r="J64" s="11">
        <v>11.8</v>
      </c>
      <c r="K64" s="11">
        <v>12.5</v>
      </c>
      <c r="L64" s="16">
        <f t="shared" si="3"/>
        <v>34.700000000000003</v>
      </c>
      <c r="M64" s="16">
        <f t="shared" si="4"/>
        <v>36.1</v>
      </c>
      <c r="N64" s="17">
        <f t="shared" si="5"/>
        <v>58.3</v>
      </c>
      <c r="O64" s="25" t="s">
        <v>176</v>
      </c>
      <c r="P64" s="26" t="s">
        <v>168</v>
      </c>
      <c r="Q64" s="14" t="s">
        <v>354</v>
      </c>
      <c r="R64" s="14" t="s">
        <v>360</v>
      </c>
      <c r="S64" s="14" t="s">
        <v>197</v>
      </c>
      <c r="T64" s="13">
        <v>6.6</v>
      </c>
      <c r="U64" s="13">
        <v>6.5</v>
      </c>
      <c r="V64" s="12" t="s">
        <v>175</v>
      </c>
      <c r="W64" s="13">
        <v>-0.5</v>
      </c>
      <c r="X64" s="13" t="s">
        <v>282</v>
      </c>
      <c r="Y64" s="13">
        <v>0.4</v>
      </c>
      <c r="Z64" s="9">
        <v>-0.9</v>
      </c>
      <c r="AA64" s="9"/>
      <c r="AB64" s="12" t="s">
        <v>171</v>
      </c>
      <c r="AC64" s="12" t="s">
        <v>171</v>
      </c>
      <c r="AD64" s="12" t="s">
        <v>165</v>
      </c>
      <c r="AE64" s="9"/>
      <c r="AF64" s="9" t="s">
        <v>1111</v>
      </c>
      <c r="AG64" s="21" t="s">
        <v>1092</v>
      </c>
    </row>
    <row r="65" spans="1:33" s="6" customFormat="1">
      <c r="A65" s="7">
        <v>45395</v>
      </c>
      <c r="B65" s="15" t="s">
        <v>109</v>
      </c>
      <c r="C65" s="9" t="s">
        <v>167</v>
      </c>
      <c r="D65" s="10">
        <v>4.9409722222222223E-2</v>
      </c>
      <c r="E65" s="9" t="s">
        <v>1069</v>
      </c>
      <c r="F65" s="11">
        <v>11.7</v>
      </c>
      <c r="G65" s="11">
        <v>10.7</v>
      </c>
      <c r="H65" s="11">
        <v>11.7</v>
      </c>
      <c r="I65" s="11">
        <v>12.2</v>
      </c>
      <c r="J65" s="11">
        <v>12.5</v>
      </c>
      <c r="K65" s="11">
        <v>13.1</v>
      </c>
      <c r="L65" s="16">
        <f t="shared" si="3"/>
        <v>34.099999999999994</v>
      </c>
      <c r="M65" s="16">
        <f t="shared" si="4"/>
        <v>37.799999999999997</v>
      </c>
      <c r="N65" s="17">
        <f t="shared" si="5"/>
        <v>58.8</v>
      </c>
      <c r="O65" s="25" t="s">
        <v>179</v>
      </c>
      <c r="P65" s="26" t="s">
        <v>168</v>
      </c>
      <c r="Q65" s="14" t="s">
        <v>214</v>
      </c>
      <c r="R65" s="14" t="s">
        <v>269</v>
      </c>
      <c r="S65" s="14" t="s">
        <v>193</v>
      </c>
      <c r="T65" s="13">
        <v>6.6</v>
      </c>
      <c r="U65" s="13">
        <v>6.5</v>
      </c>
      <c r="V65" s="12" t="s">
        <v>175</v>
      </c>
      <c r="W65" s="13">
        <v>-0.7</v>
      </c>
      <c r="X65" s="13" t="s">
        <v>282</v>
      </c>
      <c r="Y65" s="13">
        <v>0.2</v>
      </c>
      <c r="Z65" s="9">
        <v>-0.9</v>
      </c>
      <c r="AA65" s="9"/>
      <c r="AB65" s="12" t="s">
        <v>280</v>
      </c>
      <c r="AC65" s="12" t="s">
        <v>280</v>
      </c>
      <c r="AD65" s="12" t="s">
        <v>166</v>
      </c>
      <c r="AE65" s="9"/>
      <c r="AF65" s="9" t="s">
        <v>1095</v>
      </c>
      <c r="AG65" s="21" t="s">
        <v>1096</v>
      </c>
    </row>
    <row r="66" spans="1:33" s="6" customFormat="1">
      <c r="A66" s="7">
        <v>45395</v>
      </c>
      <c r="B66" s="27" t="s">
        <v>109</v>
      </c>
      <c r="C66" s="9" t="s">
        <v>167</v>
      </c>
      <c r="D66" s="10">
        <v>5.0046296296296297E-2</v>
      </c>
      <c r="E66" s="9" t="s">
        <v>1066</v>
      </c>
      <c r="F66" s="11">
        <v>11.8</v>
      </c>
      <c r="G66" s="11">
        <v>10.7</v>
      </c>
      <c r="H66" s="11">
        <v>11.6</v>
      </c>
      <c r="I66" s="11">
        <v>12.4</v>
      </c>
      <c r="J66" s="11">
        <v>12.8</v>
      </c>
      <c r="K66" s="11">
        <v>13.1</v>
      </c>
      <c r="L66" s="16">
        <f t="shared" ref="L66:L97" si="6">SUM(F66:H66)</f>
        <v>34.1</v>
      </c>
      <c r="M66" s="16">
        <f t="shared" ref="M66:M97" si="7">SUM(I66:K66)</f>
        <v>38.300000000000004</v>
      </c>
      <c r="N66" s="17">
        <f t="shared" ref="N66:N97" si="8">SUM(F66:J66)</f>
        <v>59.3</v>
      </c>
      <c r="O66" s="25" t="s">
        <v>179</v>
      </c>
      <c r="P66" s="26" t="s">
        <v>180</v>
      </c>
      <c r="Q66" s="14" t="s">
        <v>1067</v>
      </c>
      <c r="R66" s="14" t="s">
        <v>370</v>
      </c>
      <c r="S66" s="14" t="s">
        <v>259</v>
      </c>
      <c r="T66" s="13">
        <v>6.6</v>
      </c>
      <c r="U66" s="13">
        <v>6.5</v>
      </c>
      <c r="V66" s="12" t="s">
        <v>175</v>
      </c>
      <c r="W66" s="13">
        <v>-0.2</v>
      </c>
      <c r="X66" s="13" t="s">
        <v>282</v>
      </c>
      <c r="Y66" s="13">
        <v>0.7</v>
      </c>
      <c r="Z66" s="9">
        <v>-0.9</v>
      </c>
      <c r="AA66" s="9"/>
      <c r="AB66" s="12" t="s">
        <v>171</v>
      </c>
      <c r="AC66" s="12" t="s">
        <v>171</v>
      </c>
      <c r="AD66" s="12" t="s">
        <v>165</v>
      </c>
      <c r="AE66" s="9"/>
      <c r="AF66" s="9" t="s">
        <v>1091</v>
      </c>
      <c r="AG66" s="21" t="s">
        <v>1112</v>
      </c>
    </row>
    <row r="67" spans="1:33" s="6" customFormat="1">
      <c r="A67" s="7">
        <v>45396</v>
      </c>
      <c r="B67" s="15" t="s">
        <v>115</v>
      </c>
      <c r="C67" s="9" t="s">
        <v>167</v>
      </c>
      <c r="D67" s="10">
        <v>4.8680555555555553E-2</v>
      </c>
      <c r="E67" s="9" t="s">
        <v>782</v>
      </c>
      <c r="F67" s="11">
        <v>11.9</v>
      </c>
      <c r="G67" s="11">
        <v>11</v>
      </c>
      <c r="H67" s="11">
        <v>11.4</v>
      </c>
      <c r="I67" s="11">
        <v>11.9</v>
      </c>
      <c r="J67" s="11">
        <v>11.9</v>
      </c>
      <c r="K67" s="11">
        <v>12.5</v>
      </c>
      <c r="L67" s="16">
        <f t="shared" si="6"/>
        <v>34.299999999999997</v>
      </c>
      <c r="M67" s="16">
        <f t="shared" si="7"/>
        <v>36.299999999999997</v>
      </c>
      <c r="N67" s="17">
        <f t="shared" si="8"/>
        <v>58.099999999999994</v>
      </c>
      <c r="O67" s="25" t="s">
        <v>185</v>
      </c>
      <c r="P67" s="26" t="s">
        <v>168</v>
      </c>
      <c r="Q67" s="14" t="s">
        <v>783</v>
      </c>
      <c r="R67" s="14" t="s">
        <v>360</v>
      </c>
      <c r="S67" s="14" t="s">
        <v>394</v>
      </c>
      <c r="T67" s="13">
        <v>5.7</v>
      </c>
      <c r="U67" s="13">
        <v>5.9</v>
      </c>
      <c r="V67" s="12" t="s">
        <v>175</v>
      </c>
      <c r="W67" s="13">
        <v>-1.3</v>
      </c>
      <c r="X67" s="13" t="s">
        <v>282</v>
      </c>
      <c r="Y67" s="13">
        <v>-0.4</v>
      </c>
      <c r="Z67" s="9">
        <v>-0.9</v>
      </c>
      <c r="AA67" s="9"/>
      <c r="AB67" s="12" t="s">
        <v>284</v>
      </c>
      <c r="AC67" s="12" t="s">
        <v>280</v>
      </c>
      <c r="AD67" s="12" t="s">
        <v>165</v>
      </c>
      <c r="AE67" s="9"/>
      <c r="AF67" s="9" t="s">
        <v>1121</v>
      </c>
      <c r="AG67" s="21" t="s">
        <v>1116</v>
      </c>
    </row>
    <row r="68" spans="1:33" s="6" customFormat="1">
      <c r="A68" s="7">
        <v>45396</v>
      </c>
      <c r="B68" s="15" t="s">
        <v>111</v>
      </c>
      <c r="C68" s="9" t="s">
        <v>167</v>
      </c>
      <c r="D68" s="10">
        <v>4.87037037037037E-2</v>
      </c>
      <c r="E68" s="9" t="s">
        <v>1083</v>
      </c>
      <c r="F68" s="11">
        <v>12.1</v>
      </c>
      <c r="G68" s="11">
        <v>10.8</v>
      </c>
      <c r="H68" s="11">
        <v>11.5</v>
      </c>
      <c r="I68" s="11">
        <v>11.9</v>
      </c>
      <c r="J68" s="11">
        <v>11.9</v>
      </c>
      <c r="K68" s="11">
        <v>12.6</v>
      </c>
      <c r="L68" s="16">
        <f t="shared" si="6"/>
        <v>34.4</v>
      </c>
      <c r="M68" s="16">
        <f t="shared" si="7"/>
        <v>36.4</v>
      </c>
      <c r="N68" s="17">
        <f t="shared" si="8"/>
        <v>58.199999999999996</v>
      </c>
      <c r="O68" s="25" t="s">
        <v>185</v>
      </c>
      <c r="P68" s="26" t="s">
        <v>168</v>
      </c>
      <c r="Q68" s="14" t="s">
        <v>187</v>
      </c>
      <c r="R68" s="14" t="s">
        <v>1082</v>
      </c>
      <c r="S68" s="14" t="s">
        <v>277</v>
      </c>
      <c r="T68" s="13">
        <v>5.7</v>
      </c>
      <c r="U68" s="13">
        <v>5.9</v>
      </c>
      <c r="V68" s="12" t="s">
        <v>175</v>
      </c>
      <c r="W68" s="13">
        <v>-1.1000000000000001</v>
      </c>
      <c r="X68" s="13" t="s">
        <v>282</v>
      </c>
      <c r="Y68" s="13">
        <v>-0.2</v>
      </c>
      <c r="Z68" s="9">
        <v>-0.9</v>
      </c>
      <c r="AA68" s="9"/>
      <c r="AB68" s="12" t="s">
        <v>280</v>
      </c>
      <c r="AC68" s="12" t="s">
        <v>171</v>
      </c>
      <c r="AD68" s="12" t="s">
        <v>166</v>
      </c>
      <c r="AE68" s="9"/>
      <c r="AF68" s="9" t="s">
        <v>1125</v>
      </c>
      <c r="AG68" s="21" t="s">
        <v>1122</v>
      </c>
    </row>
    <row r="69" spans="1:33" s="6" customFormat="1">
      <c r="A69" s="7">
        <v>45396</v>
      </c>
      <c r="B69" s="15" t="s">
        <v>109</v>
      </c>
      <c r="C69" s="9" t="s">
        <v>167</v>
      </c>
      <c r="D69" s="10">
        <v>5.002314814814815E-2</v>
      </c>
      <c r="E69" s="9" t="s">
        <v>1078</v>
      </c>
      <c r="F69" s="11">
        <v>12.2</v>
      </c>
      <c r="G69" s="11">
        <v>10.8</v>
      </c>
      <c r="H69" s="11">
        <v>11.5</v>
      </c>
      <c r="I69" s="11">
        <v>12.4</v>
      </c>
      <c r="J69" s="11">
        <v>12.3</v>
      </c>
      <c r="K69" s="11">
        <v>13</v>
      </c>
      <c r="L69" s="16">
        <f t="shared" si="6"/>
        <v>34.5</v>
      </c>
      <c r="M69" s="16">
        <f t="shared" si="7"/>
        <v>37.700000000000003</v>
      </c>
      <c r="N69" s="17">
        <f t="shared" si="8"/>
        <v>59.2</v>
      </c>
      <c r="O69" s="25" t="s">
        <v>185</v>
      </c>
      <c r="P69" s="26" t="s">
        <v>168</v>
      </c>
      <c r="Q69" s="14" t="s">
        <v>273</v>
      </c>
      <c r="R69" s="14" t="s">
        <v>382</v>
      </c>
      <c r="S69" s="14" t="s">
        <v>942</v>
      </c>
      <c r="T69" s="13">
        <v>5.7</v>
      </c>
      <c r="U69" s="13">
        <v>5.9</v>
      </c>
      <c r="V69" s="12" t="s">
        <v>175</v>
      </c>
      <c r="W69" s="13">
        <v>-0.4</v>
      </c>
      <c r="X69" s="13" t="s">
        <v>282</v>
      </c>
      <c r="Y69" s="13">
        <v>0.5</v>
      </c>
      <c r="Z69" s="9">
        <v>-0.9</v>
      </c>
      <c r="AA69" s="9"/>
      <c r="AB69" s="12" t="s">
        <v>171</v>
      </c>
      <c r="AC69" s="12" t="s">
        <v>171</v>
      </c>
      <c r="AD69" s="12" t="s">
        <v>166</v>
      </c>
      <c r="AE69" s="9"/>
      <c r="AF69" s="9" t="s">
        <v>1115</v>
      </c>
      <c r="AG69" s="21" t="s">
        <v>1126</v>
      </c>
    </row>
    <row r="70" spans="1:33" s="6" customFormat="1">
      <c r="A70" s="7">
        <v>45542</v>
      </c>
      <c r="B70" s="27" t="s">
        <v>111</v>
      </c>
      <c r="C70" s="9" t="s">
        <v>167</v>
      </c>
      <c r="D70" s="10">
        <v>4.9363425925925929E-2</v>
      </c>
      <c r="E70" s="9" t="s">
        <v>1160</v>
      </c>
      <c r="F70" s="11">
        <v>11.9</v>
      </c>
      <c r="G70" s="11">
        <v>10.6</v>
      </c>
      <c r="H70" s="11">
        <v>11.5</v>
      </c>
      <c r="I70" s="11">
        <v>12.3</v>
      </c>
      <c r="J70" s="11">
        <v>12.4</v>
      </c>
      <c r="K70" s="11">
        <v>12.8</v>
      </c>
      <c r="L70" s="16">
        <f t="shared" si="6"/>
        <v>34</v>
      </c>
      <c r="M70" s="16">
        <f t="shared" si="7"/>
        <v>37.5</v>
      </c>
      <c r="N70" s="17">
        <f t="shared" si="8"/>
        <v>58.699999999999996</v>
      </c>
      <c r="O70" s="25" t="s">
        <v>179</v>
      </c>
      <c r="P70" s="26" t="s">
        <v>168</v>
      </c>
      <c r="Q70" s="14" t="s">
        <v>259</v>
      </c>
      <c r="R70" s="14" t="s">
        <v>552</v>
      </c>
      <c r="S70" s="14" t="s">
        <v>242</v>
      </c>
      <c r="T70" s="13">
        <v>2.7</v>
      </c>
      <c r="U70" s="13">
        <v>4.3</v>
      </c>
      <c r="V70" s="12" t="s">
        <v>175</v>
      </c>
      <c r="W70" s="13">
        <v>-0.4</v>
      </c>
      <c r="X70" s="13" t="s">
        <v>282</v>
      </c>
      <c r="Y70" s="13">
        <v>0.3</v>
      </c>
      <c r="Z70" s="9">
        <v>-0.7</v>
      </c>
      <c r="AA70" s="9"/>
      <c r="AB70" s="12" t="s">
        <v>171</v>
      </c>
      <c r="AC70" s="12" t="s">
        <v>171</v>
      </c>
      <c r="AD70" s="12" t="s">
        <v>165</v>
      </c>
      <c r="AE70" s="9"/>
      <c r="AF70" s="9" t="s">
        <v>1158</v>
      </c>
      <c r="AG70" s="21" t="s">
        <v>1152</v>
      </c>
    </row>
    <row r="71" spans="1:33" s="6" customFormat="1">
      <c r="A71" s="7">
        <v>45542</v>
      </c>
      <c r="B71" s="15" t="s">
        <v>111</v>
      </c>
      <c r="C71" s="9" t="s">
        <v>167</v>
      </c>
      <c r="D71" s="10">
        <v>5.002314814814815E-2</v>
      </c>
      <c r="E71" s="9" t="s">
        <v>1175</v>
      </c>
      <c r="F71" s="11">
        <v>11.9</v>
      </c>
      <c r="G71" s="11">
        <v>11.1</v>
      </c>
      <c r="H71" s="11">
        <v>12.1</v>
      </c>
      <c r="I71" s="11">
        <v>12.4</v>
      </c>
      <c r="J71" s="11">
        <v>12.3</v>
      </c>
      <c r="K71" s="11">
        <v>12.4</v>
      </c>
      <c r="L71" s="16">
        <f t="shared" si="6"/>
        <v>35.1</v>
      </c>
      <c r="M71" s="16">
        <f t="shared" si="7"/>
        <v>37.1</v>
      </c>
      <c r="N71" s="17">
        <f t="shared" si="8"/>
        <v>59.8</v>
      </c>
      <c r="O71" s="25" t="s">
        <v>185</v>
      </c>
      <c r="P71" s="26" t="s">
        <v>168</v>
      </c>
      <c r="Q71" s="14" t="s">
        <v>209</v>
      </c>
      <c r="R71" s="14" t="s">
        <v>1176</v>
      </c>
      <c r="S71" s="14" t="s">
        <v>784</v>
      </c>
      <c r="T71" s="13">
        <v>2.7</v>
      </c>
      <c r="U71" s="13">
        <v>4.3</v>
      </c>
      <c r="V71" s="12" t="s">
        <v>175</v>
      </c>
      <c r="W71" s="13">
        <v>0.3</v>
      </c>
      <c r="X71" s="13" t="s">
        <v>282</v>
      </c>
      <c r="Y71" s="13">
        <v>1</v>
      </c>
      <c r="Z71" s="9">
        <v>-0.7</v>
      </c>
      <c r="AA71" s="9"/>
      <c r="AB71" s="12" t="s">
        <v>172</v>
      </c>
      <c r="AC71" s="12" t="s">
        <v>171</v>
      </c>
      <c r="AD71" s="12" t="s">
        <v>165</v>
      </c>
      <c r="AE71" s="9"/>
      <c r="AF71" s="9" t="s">
        <v>1190</v>
      </c>
      <c r="AG71" s="21" t="s">
        <v>1159</v>
      </c>
    </row>
    <row r="72" spans="1:33" s="6" customFormat="1">
      <c r="A72" s="7">
        <v>45542</v>
      </c>
      <c r="B72" s="15" t="s">
        <v>1136</v>
      </c>
      <c r="C72" s="9" t="s">
        <v>167</v>
      </c>
      <c r="D72" s="10">
        <v>5.0729166666666665E-2</v>
      </c>
      <c r="E72" s="9" t="s">
        <v>1149</v>
      </c>
      <c r="F72" s="11">
        <v>12.2</v>
      </c>
      <c r="G72" s="11">
        <v>11.1</v>
      </c>
      <c r="H72" s="11">
        <v>12.1</v>
      </c>
      <c r="I72" s="11">
        <v>12.5</v>
      </c>
      <c r="J72" s="11">
        <v>12.5</v>
      </c>
      <c r="K72" s="11">
        <v>12.9</v>
      </c>
      <c r="L72" s="16">
        <f t="shared" si="6"/>
        <v>35.4</v>
      </c>
      <c r="M72" s="16">
        <f t="shared" si="7"/>
        <v>37.9</v>
      </c>
      <c r="N72" s="17">
        <f t="shared" si="8"/>
        <v>60.4</v>
      </c>
      <c r="O72" s="25" t="s">
        <v>185</v>
      </c>
      <c r="P72" s="26" t="s">
        <v>168</v>
      </c>
      <c r="Q72" s="14" t="s">
        <v>273</v>
      </c>
      <c r="R72" s="14" t="s">
        <v>1150</v>
      </c>
      <c r="S72" s="14" t="s">
        <v>382</v>
      </c>
      <c r="T72" s="13">
        <v>2.7</v>
      </c>
      <c r="U72" s="13">
        <v>4.3</v>
      </c>
      <c r="V72" s="12" t="s">
        <v>175</v>
      </c>
      <c r="W72" s="13">
        <v>0.4</v>
      </c>
      <c r="X72" s="13" t="s">
        <v>282</v>
      </c>
      <c r="Y72" s="13">
        <v>1.1000000000000001</v>
      </c>
      <c r="Z72" s="9">
        <v>-0.7</v>
      </c>
      <c r="AA72" s="9"/>
      <c r="AB72" s="12" t="s">
        <v>172</v>
      </c>
      <c r="AC72" s="12" t="s">
        <v>280</v>
      </c>
      <c r="AD72" s="12" t="s">
        <v>165</v>
      </c>
      <c r="AE72" s="9"/>
      <c r="AF72" s="9" t="s">
        <v>1151</v>
      </c>
      <c r="AG72" s="21" t="s">
        <v>1191</v>
      </c>
    </row>
    <row r="73" spans="1:33" s="6" customFormat="1">
      <c r="A73" s="7">
        <v>45543</v>
      </c>
      <c r="B73" s="15" t="s">
        <v>108</v>
      </c>
      <c r="C73" s="9" t="s">
        <v>167</v>
      </c>
      <c r="D73" s="10">
        <v>4.8680555555555553E-2</v>
      </c>
      <c r="E73" s="9" t="s">
        <v>1138</v>
      </c>
      <c r="F73" s="11">
        <v>11.8</v>
      </c>
      <c r="G73" s="11">
        <v>10.7</v>
      </c>
      <c r="H73" s="11">
        <v>11.2</v>
      </c>
      <c r="I73" s="11">
        <v>12</v>
      </c>
      <c r="J73" s="11">
        <v>12.2</v>
      </c>
      <c r="K73" s="11">
        <v>12.7</v>
      </c>
      <c r="L73" s="16">
        <f t="shared" si="6"/>
        <v>33.700000000000003</v>
      </c>
      <c r="M73" s="16">
        <f t="shared" si="7"/>
        <v>36.9</v>
      </c>
      <c r="N73" s="17">
        <f t="shared" si="8"/>
        <v>57.900000000000006</v>
      </c>
      <c r="O73" s="25" t="s">
        <v>179</v>
      </c>
      <c r="P73" s="26" t="s">
        <v>168</v>
      </c>
      <c r="Q73" s="14" t="s">
        <v>1189</v>
      </c>
      <c r="R73" s="14" t="s">
        <v>783</v>
      </c>
      <c r="S73" s="14" t="s">
        <v>231</v>
      </c>
      <c r="T73" s="13">
        <v>1.3</v>
      </c>
      <c r="U73" s="13">
        <v>1.9</v>
      </c>
      <c r="V73" s="12" t="s">
        <v>175</v>
      </c>
      <c r="W73" s="13">
        <v>-0.7</v>
      </c>
      <c r="X73" s="13" t="s">
        <v>282</v>
      </c>
      <c r="Y73" s="13" t="s">
        <v>281</v>
      </c>
      <c r="Z73" s="9">
        <v>-0.7</v>
      </c>
      <c r="AA73" s="9"/>
      <c r="AB73" s="12" t="s">
        <v>280</v>
      </c>
      <c r="AC73" s="12" t="s">
        <v>280</v>
      </c>
      <c r="AD73" s="12" t="s">
        <v>166</v>
      </c>
      <c r="AE73" s="9"/>
      <c r="AF73" s="9" t="s">
        <v>1192</v>
      </c>
      <c r="AG73" s="21" t="s">
        <v>1207</v>
      </c>
    </row>
    <row r="74" spans="1:33" s="6" customFormat="1">
      <c r="A74" s="7">
        <v>45543</v>
      </c>
      <c r="B74" s="15" t="s">
        <v>111</v>
      </c>
      <c r="C74" s="9" t="s">
        <v>167</v>
      </c>
      <c r="D74" s="10">
        <v>4.9317129629629627E-2</v>
      </c>
      <c r="E74" s="9" t="s">
        <v>1184</v>
      </c>
      <c r="F74" s="11">
        <v>11.8</v>
      </c>
      <c r="G74" s="11">
        <v>10.9</v>
      </c>
      <c r="H74" s="11">
        <v>11.5</v>
      </c>
      <c r="I74" s="11">
        <v>12</v>
      </c>
      <c r="J74" s="11">
        <v>12.3</v>
      </c>
      <c r="K74" s="11">
        <v>12.6</v>
      </c>
      <c r="L74" s="16">
        <f t="shared" si="6"/>
        <v>34.200000000000003</v>
      </c>
      <c r="M74" s="16">
        <f t="shared" si="7"/>
        <v>36.9</v>
      </c>
      <c r="N74" s="17">
        <f t="shared" si="8"/>
        <v>58.5</v>
      </c>
      <c r="O74" s="25" t="s">
        <v>185</v>
      </c>
      <c r="P74" s="26" t="s">
        <v>168</v>
      </c>
      <c r="Q74" s="14" t="s">
        <v>184</v>
      </c>
      <c r="R74" s="14" t="s">
        <v>360</v>
      </c>
      <c r="S74" s="14" t="s">
        <v>184</v>
      </c>
      <c r="T74" s="13">
        <v>1.3</v>
      </c>
      <c r="U74" s="13">
        <v>1.9</v>
      </c>
      <c r="V74" s="12" t="s">
        <v>175</v>
      </c>
      <c r="W74" s="13">
        <v>-0.8</v>
      </c>
      <c r="X74" s="13" t="s">
        <v>282</v>
      </c>
      <c r="Y74" s="13">
        <v>-0.1</v>
      </c>
      <c r="Z74" s="9">
        <v>-0.7</v>
      </c>
      <c r="AA74" s="9"/>
      <c r="AB74" s="12" t="s">
        <v>280</v>
      </c>
      <c r="AC74" s="12" t="s">
        <v>280</v>
      </c>
      <c r="AD74" s="12" t="s">
        <v>165</v>
      </c>
      <c r="AE74" s="9"/>
      <c r="AF74" s="9" t="s">
        <v>1202</v>
      </c>
      <c r="AG74" s="21" t="s">
        <v>1203</v>
      </c>
    </row>
    <row r="75" spans="1:33" s="6" customFormat="1">
      <c r="A75" s="7">
        <v>45543</v>
      </c>
      <c r="B75" s="15" t="s">
        <v>1135</v>
      </c>
      <c r="C75" s="9" t="s">
        <v>167</v>
      </c>
      <c r="D75" s="10">
        <v>4.9351851851851855E-2</v>
      </c>
      <c r="E75" s="9" t="s">
        <v>1177</v>
      </c>
      <c r="F75" s="11">
        <v>12.2</v>
      </c>
      <c r="G75" s="11">
        <v>11.2</v>
      </c>
      <c r="H75" s="11">
        <v>11.7</v>
      </c>
      <c r="I75" s="11">
        <v>12.2</v>
      </c>
      <c r="J75" s="11">
        <v>11.9</v>
      </c>
      <c r="K75" s="11">
        <v>12.2</v>
      </c>
      <c r="L75" s="16">
        <f t="shared" si="6"/>
        <v>35.099999999999994</v>
      </c>
      <c r="M75" s="16">
        <f t="shared" si="7"/>
        <v>36.299999999999997</v>
      </c>
      <c r="N75" s="17">
        <f t="shared" si="8"/>
        <v>59.199999999999996</v>
      </c>
      <c r="O75" s="25" t="s">
        <v>185</v>
      </c>
      <c r="P75" s="26" t="s">
        <v>222</v>
      </c>
      <c r="Q75" s="14" t="s">
        <v>1178</v>
      </c>
      <c r="R75" s="14" t="s">
        <v>366</v>
      </c>
      <c r="S75" s="14" t="s">
        <v>192</v>
      </c>
      <c r="T75" s="13">
        <v>1.3</v>
      </c>
      <c r="U75" s="13">
        <v>1.9</v>
      </c>
      <c r="V75" s="12" t="s">
        <v>175</v>
      </c>
      <c r="W75" s="13">
        <v>-1.3</v>
      </c>
      <c r="X75" s="13" t="s">
        <v>282</v>
      </c>
      <c r="Y75" s="13">
        <v>-0.6</v>
      </c>
      <c r="Z75" s="9">
        <v>-0.7</v>
      </c>
      <c r="AA75" s="9"/>
      <c r="AB75" s="12" t="s">
        <v>284</v>
      </c>
      <c r="AC75" s="12" t="s">
        <v>280</v>
      </c>
      <c r="AD75" s="12" t="s">
        <v>165</v>
      </c>
      <c r="AE75" s="9"/>
      <c r="AF75" s="9" t="s">
        <v>1206</v>
      </c>
      <c r="AG75" s="21" t="s">
        <v>1193</v>
      </c>
    </row>
    <row r="76" spans="1:33" s="6" customFormat="1">
      <c r="A76" s="7">
        <v>45549</v>
      </c>
      <c r="B76" s="15" t="s">
        <v>110</v>
      </c>
      <c r="C76" s="9" t="s">
        <v>167</v>
      </c>
      <c r="D76" s="10">
        <v>4.9340277777777775E-2</v>
      </c>
      <c r="E76" s="9" t="s">
        <v>1253</v>
      </c>
      <c r="F76" s="11">
        <v>11.9</v>
      </c>
      <c r="G76" s="11">
        <v>10.6</v>
      </c>
      <c r="H76" s="11">
        <v>11.4</v>
      </c>
      <c r="I76" s="11">
        <v>12.5</v>
      </c>
      <c r="J76" s="11">
        <v>12.5</v>
      </c>
      <c r="K76" s="11">
        <v>12.4</v>
      </c>
      <c r="L76" s="16">
        <f t="shared" si="6"/>
        <v>33.9</v>
      </c>
      <c r="M76" s="16">
        <f t="shared" si="7"/>
        <v>37.4</v>
      </c>
      <c r="N76" s="17">
        <f t="shared" si="8"/>
        <v>58.9</v>
      </c>
      <c r="O76" s="25" t="s">
        <v>185</v>
      </c>
      <c r="P76" s="26" t="s">
        <v>168</v>
      </c>
      <c r="Q76" s="14" t="s">
        <v>194</v>
      </c>
      <c r="R76" s="14" t="s">
        <v>574</v>
      </c>
      <c r="S76" s="14" t="s">
        <v>257</v>
      </c>
      <c r="T76" s="13">
        <v>3.4</v>
      </c>
      <c r="U76" s="13">
        <v>1.8</v>
      </c>
      <c r="V76" s="12" t="s">
        <v>165</v>
      </c>
      <c r="W76" s="13">
        <v>0.6</v>
      </c>
      <c r="X76" s="13" t="s">
        <v>282</v>
      </c>
      <c r="Y76" s="13">
        <v>0.8</v>
      </c>
      <c r="Z76" s="9">
        <v>-0.2</v>
      </c>
      <c r="AA76" s="9"/>
      <c r="AB76" s="12" t="s">
        <v>172</v>
      </c>
      <c r="AC76" s="12" t="s">
        <v>171</v>
      </c>
      <c r="AD76" s="12" t="s">
        <v>166</v>
      </c>
      <c r="AE76" s="9"/>
      <c r="AF76" s="9" t="s">
        <v>1280</v>
      </c>
      <c r="AG76" s="21" t="s">
        <v>1224</v>
      </c>
    </row>
    <row r="77" spans="1:33" s="6" customFormat="1">
      <c r="A77" s="7">
        <v>45549</v>
      </c>
      <c r="B77" s="27" t="s">
        <v>111</v>
      </c>
      <c r="C77" s="9" t="s">
        <v>167</v>
      </c>
      <c r="D77" s="10">
        <v>5.0011574074074076E-2</v>
      </c>
      <c r="E77" s="9" t="s">
        <v>1247</v>
      </c>
      <c r="F77" s="11">
        <v>11.9</v>
      </c>
      <c r="G77" s="11">
        <v>11.2</v>
      </c>
      <c r="H77" s="11">
        <v>11.8</v>
      </c>
      <c r="I77" s="11">
        <v>12.2</v>
      </c>
      <c r="J77" s="11">
        <v>12.3</v>
      </c>
      <c r="K77" s="11">
        <v>12.7</v>
      </c>
      <c r="L77" s="16">
        <f t="shared" si="6"/>
        <v>34.900000000000006</v>
      </c>
      <c r="M77" s="16">
        <f t="shared" si="7"/>
        <v>37.200000000000003</v>
      </c>
      <c r="N77" s="17">
        <f t="shared" si="8"/>
        <v>59.400000000000006</v>
      </c>
      <c r="O77" s="25" t="s">
        <v>185</v>
      </c>
      <c r="P77" s="26" t="s">
        <v>168</v>
      </c>
      <c r="Q77" s="14" t="s">
        <v>228</v>
      </c>
      <c r="R77" s="14" t="s">
        <v>249</v>
      </c>
      <c r="S77" s="14" t="s">
        <v>213</v>
      </c>
      <c r="T77" s="13">
        <v>3.4</v>
      </c>
      <c r="U77" s="13">
        <v>1.8</v>
      </c>
      <c r="V77" s="12" t="s">
        <v>165</v>
      </c>
      <c r="W77" s="13">
        <v>0.2</v>
      </c>
      <c r="X77" s="13" t="s">
        <v>282</v>
      </c>
      <c r="Y77" s="13">
        <v>0.4</v>
      </c>
      <c r="Z77" s="9">
        <v>-0.2</v>
      </c>
      <c r="AA77" s="9"/>
      <c r="AB77" s="12" t="s">
        <v>171</v>
      </c>
      <c r="AC77" s="12" t="s">
        <v>171</v>
      </c>
      <c r="AD77" s="12" t="s">
        <v>165</v>
      </c>
      <c r="AE77" s="9"/>
      <c r="AF77" s="9" t="s">
        <v>1245</v>
      </c>
      <c r="AG77" s="21" t="s">
        <v>1246</v>
      </c>
    </row>
    <row r="78" spans="1:33" s="6" customFormat="1">
      <c r="A78" s="7">
        <v>45549</v>
      </c>
      <c r="B78" s="27" t="s">
        <v>1214</v>
      </c>
      <c r="C78" s="9" t="s">
        <v>167</v>
      </c>
      <c r="D78" s="10">
        <v>5.0092592592592591E-2</v>
      </c>
      <c r="E78" s="9" t="s">
        <v>1225</v>
      </c>
      <c r="F78" s="11">
        <v>11.9</v>
      </c>
      <c r="G78" s="11">
        <v>11.1</v>
      </c>
      <c r="H78" s="11">
        <v>11.8</v>
      </c>
      <c r="I78" s="11">
        <v>12.4</v>
      </c>
      <c r="J78" s="11">
        <v>12.3</v>
      </c>
      <c r="K78" s="11">
        <v>13.3</v>
      </c>
      <c r="L78" s="16">
        <f t="shared" si="6"/>
        <v>34.799999999999997</v>
      </c>
      <c r="M78" s="16">
        <f t="shared" si="7"/>
        <v>38</v>
      </c>
      <c r="N78" s="17">
        <f t="shared" si="8"/>
        <v>59.5</v>
      </c>
      <c r="O78" s="25" t="s">
        <v>185</v>
      </c>
      <c r="P78" s="26" t="s">
        <v>180</v>
      </c>
      <c r="Q78" s="14" t="s">
        <v>193</v>
      </c>
      <c r="R78" s="14" t="s">
        <v>394</v>
      </c>
      <c r="S78" s="14" t="s">
        <v>209</v>
      </c>
      <c r="T78" s="13">
        <v>3.4</v>
      </c>
      <c r="U78" s="13">
        <v>1.8</v>
      </c>
      <c r="V78" s="12" t="s">
        <v>165</v>
      </c>
      <c r="W78" s="13">
        <v>0.1</v>
      </c>
      <c r="X78" s="13" t="s">
        <v>282</v>
      </c>
      <c r="Y78" s="13">
        <v>0.3</v>
      </c>
      <c r="Z78" s="9">
        <v>-0.2</v>
      </c>
      <c r="AA78" s="9"/>
      <c r="AB78" s="12" t="s">
        <v>171</v>
      </c>
      <c r="AC78" s="12" t="s">
        <v>171</v>
      </c>
      <c r="AD78" s="12" t="s">
        <v>166</v>
      </c>
      <c r="AE78" s="9"/>
      <c r="AF78" s="9" t="s">
        <v>1223</v>
      </c>
      <c r="AG78" s="21" t="s">
        <v>1281</v>
      </c>
    </row>
    <row r="79" spans="1:33" s="6" customFormat="1">
      <c r="A79" s="7">
        <v>45550</v>
      </c>
      <c r="B79" s="15" t="s">
        <v>1220</v>
      </c>
      <c r="C79" s="9" t="s">
        <v>167</v>
      </c>
      <c r="D79" s="10">
        <v>4.9375000000000002E-2</v>
      </c>
      <c r="E79" s="9" t="s">
        <v>1221</v>
      </c>
      <c r="F79" s="11">
        <v>11.9</v>
      </c>
      <c r="G79" s="11">
        <v>11</v>
      </c>
      <c r="H79" s="11">
        <v>12.1</v>
      </c>
      <c r="I79" s="11">
        <v>12.4</v>
      </c>
      <c r="J79" s="11">
        <v>12.1</v>
      </c>
      <c r="K79" s="11">
        <v>12.1</v>
      </c>
      <c r="L79" s="16">
        <f t="shared" si="6"/>
        <v>35</v>
      </c>
      <c r="M79" s="16">
        <f t="shared" si="7"/>
        <v>36.6</v>
      </c>
      <c r="N79" s="17">
        <f t="shared" si="8"/>
        <v>59.5</v>
      </c>
      <c r="O79" s="25" t="s">
        <v>176</v>
      </c>
      <c r="P79" s="26" t="s">
        <v>222</v>
      </c>
      <c r="Q79" s="14" t="s">
        <v>1288</v>
      </c>
      <c r="R79" s="14" t="s">
        <v>458</v>
      </c>
      <c r="S79" s="14" t="s">
        <v>277</v>
      </c>
      <c r="T79" s="13">
        <v>1.5</v>
      </c>
      <c r="U79" s="13">
        <v>1.8</v>
      </c>
      <c r="V79" s="12" t="s">
        <v>165</v>
      </c>
      <c r="W79" s="13">
        <v>0.3</v>
      </c>
      <c r="X79" s="13" t="s">
        <v>282</v>
      </c>
      <c r="Y79" s="13">
        <v>0.5</v>
      </c>
      <c r="Z79" s="9">
        <v>-0.2</v>
      </c>
      <c r="AA79" s="9"/>
      <c r="AB79" s="12" t="s">
        <v>171</v>
      </c>
      <c r="AC79" s="12" t="s">
        <v>171</v>
      </c>
      <c r="AD79" s="12" t="s">
        <v>166</v>
      </c>
      <c r="AE79" s="9"/>
      <c r="AF79" s="9" t="s">
        <v>1286</v>
      </c>
      <c r="AG79" s="21" t="s">
        <v>1259</v>
      </c>
    </row>
    <row r="80" spans="1:33" s="6" customFormat="1">
      <c r="A80" s="7">
        <v>45550</v>
      </c>
      <c r="B80" s="15" t="s">
        <v>111</v>
      </c>
      <c r="C80" s="9" t="s">
        <v>167</v>
      </c>
      <c r="D80" s="10">
        <v>5.0011574074074076E-2</v>
      </c>
      <c r="E80" s="9" t="s">
        <v>1282</v>
      </c>
      <c r="F80" s="11">
        <v>11.9</v>
      </c>
      <c r="G80" s="11">
        <v>11.2</v>
      </c>
      <c r="H80" s="11">
        <v>11.9</v>
      </c>
      <c r="I80" s="11">
        <v>12.5</v>
      </c>
      <c r="J80" s="11">
        <v>12.4</v>
      </c>
      <c r="K80" s="11">
        <v>12.2</v>
      </c>
      <c r="L80" s="16">
        <f t="shared" si="6"/>
        <v>35</v>
      </c>
      <c r="M80" s="16">
        <f t="shared" si="7"/>
        <v>37.099999999999994</v>
      </c>
      <c r="N80" s="17">
        <f t="shared" si="8"/>
        <v>59.9</v>
      </c>
      <c r="O80" s="25" t="s">
        <v>185</v>
      </c>
      <c r="P80" s="26" t="s">
        <v>168</v>
      </c>
      <c r="Q80" s="14" t="s">
        <v>1082</v>
      </c>
      <c r="R80" s="14" t="s">
        <v>183</v>
      </c>
      <c r="S80" s="14" t="s">
        <v>234</v>
      </c>
      <c r="T80" s="13">
        <v>1.5</v>
      </c>
      <c r="U80" s="13">
        <v>1.8</v>
      </c>
      <c r="V80" s="12" t="s">
        <v>165</v>
      </c>
      <c r="W80" s="13">
        <v>0.2</v>
      </c>
      <c r="X80" s="13" t="s">
        <v>282</v>
      </c>
      <c r="Y80" s="13">
        <v>0.4</v>
      </c>
      <c r="Z80" s="9">
        <v>-0.2</v>
      </c>
      <c r="AA80" s="9"/>
      <c r="AB80" s="12" t="s">
        <v>171</v>
      </c>
      <c r="AC80" s="12" t="s">
        <v>171</v>
      </c>
      <c r="AD80" s="12" t="s">
        <v>166</v>
      </c>
      <c r="AE80" s="9"/>
      <c r="AF80" s="9" t="s">
        <v>1285</v>
      </c>
      <c r="AG80" s="21" t="s">
        <v>1277</v>
      </c>
    </row>
    <row r="81" spans="1:33" s="6" customFormat="1">
      <c r="A81" s="7">
        <v>45550</v>
      </c>
      <c r="B81" s="15" t="s">
        <v>1135</v>
      </c>
      <c r="C81" s="9" t="s">
        <v>167</v>
      </c>
      <c r="D81" s="10">
        <v>5.0752314814814813E-2</v>
      </c>
      <c r="E81" s="9" t="s">
        <v>1257</v>
      </c>
      <c r="F81" s="11">
        <v>12.1</v>
      </c>
      <c r="G81" s="11">
        <v>11</v>
      </c>
      <c r="H81" s="11">
        <v>12.3</v>
      </c>
      <c r="I81" s="11">
        <v>12.7</v>
      </c>
      <c r="J81" s="11">
        <v>12.6</v>
      </c>
      <c r="K81" s="11">
        <v>12.8</v>
      </c>
      <c r="L81" s="16">
        <f t="shared" si="6"/>
        <v>35.400000000000006</v>
      </c>
      <c r="M81" s="16">
        <f t="shared" si="7"/>
        <v>38.099999999999994</v>
      </c>
      <c r="N81" s="17">
        <f t="shared" si="8"/>
        <v>60.70000000000001</v>
      </c>
      <c r="O81" s="25" t="s">
        <v>185</v>
      </c>
      <c r="P81" s="26" t="s">
        <v>168</v>
      </c>
      <c r="Q81" s="14" t="s">
        <v>257</v>
      </c>
      <c r="R81" s="14" t="s">
        <v>242</v>
      </c>
      <c r="S81" s="14" t="s">
        <v>456</v>
      </c>
      <c r="T81" s="13">
        <v>1.5</v>
      </c>
      <c r="U81" s="13">
        <v>1.8</v>
      </c>
      <c r="V81" s="12" t="s">
        <v>165</v>
      </c>
      <c r="W81" s="13">
        <v>0.8</v>
      </c>
      <c r="X81" s="13" t="s">
        <v>282</v>
      </c>
      <c r="Y81" s="13">
        <v>1</v>
      </c>
      <c r="Z81" s="9">
        <v>-0.2</v>
      </c>
      <c r="AA81" s="9"/>
      <c r="AB81" s="12" t="s">
        <v>172</v>
      </c>
      <c r="AC81" s="12" t="s">
        <v>171</v>
      </c>
      <c r="AD81" s="12" t="s">
        <v>165</v>
      </c>
      <c r="AE81" s="9"/>
      <c r="AF81" s="9" t="s">
        <v>1256</v>
      </c>
      <c r="AG81" s="21" t="s">
        <v>1287</v>
      </c>
    </row>
    <row r="82" spans="1:33" s="6" customFormat="1">
      <c r="A82" s="7">
        <v>45551</v>
      </c>
      <c r="B82" s="15" t="s">
        <v>111</v>
      </c>
      <c r="C82" s="9" t="s">
        <v>167</v>
      </c>
      <c r="D82" s="10">
        <v>4.9375000000000002E-2</v>
      </c>
      <c r="E82" s="9" t="s">
        <v>934</v>
      </c>
      <c r="F82" s="11">
        <v>11.8</v>
      </c>
      <c r="G82" s="11">
        <v>10.4</v>
      </c>
      <c r="H82" s="11">
        <v>11</v>
      </c>
      <c r="I82" s="11">
        <v>11.8</v>
      </c>
      <c r="J82" s="11">
        <v>12.9</v>
      </c>
      <c r="K82" s="11">
        <v>13.7</v>
      </c>
      <c r="L82" s="16">
        <f t="shared" si="6"/>
        <v>33.200000000000003</v>
      </c>
      <c r="M82" s="16">
        <f t="shared" si="7"/>
        <v>38.400000000000006</v>
      </c>
      <c r="N82" s="17">
        <f t="shared" si="8"/>
        <v>57.9</v>
      </c>
      <c r="O82" s="25" t="s">
        <v>179</v>
      </c>
      <c r="P82" s="26" t="s">
        <v>180</v>
      </c>
      <c r="Q82" s="14" t="s">
        <v>183</v>
      </c>
      <c r="R82" s="14" t="s">
        <v>385</v>
      </c>
      <c r="S82" s="14" t="s">
        <v>231</v>
      </c>
      <c r="T82" s="13">
        <v>5.3</v>
      </c>
      <c r="U82" s="13">
        <v>3.2</v>
      </c>
      <c r="V82" s="12" t="s">
        <v>165</v>
      </c>
      <c r="W82" s="13">
        <v>-0.3</v>
      </c>
      <c r="X82" s="13" t="s">
        <v>282</v>
      </c>
      <c r="Y82" s="13" t="s">
        <v>281</v>
      </c>
      <c r="Z82" s="9">
        <v>-0.3</v>
      </c>
      <c r="AA82" s="9"/>
      <c r="AB82" s="12" t="s">
        <v>280</v>
      </c>
      <c r="AC82" s="12" t="s">
        <v>171</v>
      </c>
      <c r="AD82" s="12" t="s">
        <v>166</v>
      </c>
      <c r="AE82" s="9"/>
      <c r="AF82" s="9" t="s">
        <v>1325</v>
      </c>
      <c r="AG82" s="21" t="s">
        <v>1306</v>
      </c>
    </row>
    <row r="83" spans="1:33" s="6" customFormat="1">
      <c r="A83" s="7">
        <v>45551</v>
      </c>
      <c r="B83" s="15" t="s">
        <v>1135</v>
      </c>
      <c r="C83" s="9" t="s">
        <v>167</v>
      </c>
      <c r="D83" s="10">
        <v>5.0057870370370371E-2</v>
      </c>
      <c r="E83" s="9" t="s">
        <v>1295</v>
      </c>
      <c r="F83" s="11">
        <v>12</v>
      </c>
      <c r="G83" s="11">
        <v>10.5</v>
      </c>
      <c r="H83" s="11">
        <v>11.9</v>
      </c>
      <c r="I83" s="11">
        <v>12.4</v>
      </c>
      <c r="J83" s="11">
        <v>12.8</v>
      </c>
      <c r="K83" s="11">
        <v>12.9</v>
      </c>
      <c r="L83" s="16">
        <f t="shared" si="6"/>
        <v>34.4</v>
      </c>
      <c r="M83" s="16">
        <f t="shared" si="7"/>
        <v>38.1</v>
      </c>
      <c r="N83" s="17">
        <f t="shared" si="8"/>
        <v>59.599999999999994</v>
      </c>
      <c r="O83" s="25" t="s">
        <v>179</v>
      </c>
      <c r="P83" s="26" t="s">
        <v>168</v>
      </c>
      <c r="Q83" s="14" t="s">
        <v>231</v>
      </c>
      <c r="R83" s="14" t="s">
        <v>1148</v>
      </c>
      <c r="S83" s="14" t="s">
        <v>360</v>
      </c>
      <c r="T83" s="13">
        <v>5.3</v>
      </c>
      <c r="U83" s="13">
        <v>3.2</v>
      </c>
      <c r="V83" s="12" t="s">
        <v>165</v>
      </c>
      <c r="W83" s="13">
        <v>-0.2</v>
      </c>
      <c r="X83" s="13" t="s">
        <v>282</v>
      </c>
      <c r="Y83" s="13">
        <v>0.1</v>
      </c>
      <c r="Z83" s="9">
        <v>-0.3</v>
      </c>
      <c r="AA83" s="9"/>
      <c r="AB83" s="12" t="s">
        <v>280</v>
      </c>
      <c r="AC83" s="12" t="s">
        <v>171</v>
      </c>
      <c r="AD83" s="12" t="s">
        <v>166</v>
      </c>
      <c r="AE83" s="9"/>
      <c r="AF83" s="9" t="s">
        <v>1305</v>
      </c>
      <c r="AG83" s="21" t="s">
        <v>1326</v>
      </c>
    </row>
    <row r="84" spans="1:33" s="6" customFormat="1">
      <c r="A84" s="7">
        <v>45556</v>
      </c>
      <c r="B84" s="15" t="s">
        <v>105</v>
      </c>
      <c r="C84" s="9" t="s">
        <v>167</v>
      </c>
      <c r="D84" s="10">
        <v>4.8680555555555553E-2</v>
      </c>
      <c r="E84" s="9" t="s">
        <v>1360</v>
      </c>
      <c r="F84" s="11">
        <v>11.8</v>
      </c>
      <c r="G84" s="11">
        <v>10.6</v>
      </c>
      <c r="H84" s="11">
        <v>11.4</v>
      </c>
      <c r="I84" s="11">
        <v>12.3</v>
      </c>
      <c r="J84" s="11">
        <v>12.4</v>
      </c>
      <c r="K84" s="11">
        <v>12.1</v>
      </c>
      <c r="L84" s="16">
        <f t="shared" si="6"/>
        <v>33.799999999999997</v>
      </c>
      <c r="M84" s="16">
        <f t="shared" si="7"/>
        <v>36.800000000000004</v>
      </c>
      <c r="N84" s="17">
        <f t="shared" si="8"/>
        <v>58.499999999999993</v>
      </c>
      <c r="O84" s="25" t="s">
        <v>179</v>
      </c>
      <c r="P84" s="26" t="s">
        <v>168</v>
      </c>
      <c r="Q84" s="14" t="s">
        <v>218</v>
      </c>
      <c r="R84" s="14" t="s">
        <v>361</v>
      </c>
      <c r="S84" s="14" t="s">
        <v>648</v>
      </c>
      <c r="T84" s="13">
        <v>2.2000000000000002</v>
      </c>
      <c r="U84" s="13">
        <v>1.9</v>
      </c>
      <c r="V84" s="12" t="s">
        <v>165</v>
      </c>
      <c r="W84" s="13">
        <v>0.4</v>
      </c>
      <c r="X84" s="13" t="s">
        <v>282</v>
      </c>
      <c r="Y84" s="13">
        <v>0.6</v>
      </c>
      <c r="Z84" s="9">
        <v>-0.2</v>
      </c>
      <c r="AA84" s="9"/>
      <c r="AB84" s="12" t="s">
        <v>171</v>
      </c>
      <c r="AC84" s="12" t="s">
        <v>171</v>
      </c>
      <c r="AD84" s="12" t="s">
        <v>165</v>
      </c>
      <c r="AE84" s="9" t="s">
        <v>443</v>
      </c>
      <c r="AF84" s="9" t="s">
        <v>1358</v>
      </c>
      <c r="AG84" s="21" t="s">
        <v>1331</v>
      </c>
    </row>
    <row r="85" spans="1:33" s="6" customFormat="1">
      <c r="A85" s="7">
        <v>45556</v>
      </c>
      <c r="B85" s="15" t="s">
        <v>1135</v>
      </c>
      <c r="C85" s="9" t="s">
        <v>167</v>
      </c>
      <c r="D85" s="10">
        <v>5.0092592592592591E-2</v>
      </c>
      <c r="E85" s="9" t="s">
        <v>1330</v>
      </c>
      <c r="F85" s="11">
        <v>12</v>
      </c>
      <c r="G85" s="11">
        <v>11</v>
      </c>
      <c r="H85" s="11">
        <v>11.9</v>
      </c>
      <c r="I85" s="11">
        <v>12.5</v>
      </c>
      <c r="J85" s="11">
        <v>12.5</v>
      </c>
      <c r="K85" s="11">
        <v>12.9</v>
      </c>
      <c r="L85" s="16">
        <f t="shared" si="6"/>
        <v>34.9</v>
      </c>
      <c r="M85" s="16">
        <f t="shared" si="7"/>
        <v>37.9</v>
      </c>
      <c r="N85" s="17">
        <f t="shared" si="8"/>
        <v>59.9</v>
      </c>
      <c r="O85" s="25" t="s">
        <v>185</v>
      </c>
      <c r="P85" s="26" t="s">
        <v>168</v>
      </c>
      <c r="Q85" s="14" t="s">
        <v>366</v>
      </c>
      <c r="R85" s="14" t="s">
        <v>360</v>
      </c>
      <c r="S85" s="14" t="s">
        <v>394</v>
      </c>
      <c r="T85" s="13">
        <v>2.2000000000000002</v>
      </c>
      <c r="U85" s="13">
        <v>1.9</v>
      </c>
      <c r="V85" s="12" t="s">
        <v>165</v>
      </c>
      <c r="W85" s="13">
        <v>0.1</v>
      </c>
      <c r="X85" s="13" t="s">
        <v>282</v>
      </c>
      <c r="Y85" s="13">
        <v>0.3</v>
      </c>
      <c r="Z85" s="9">
        <v>-0.2</v>
      </c>
      <c r="AA85" s="9"/>
      <c r="AB85" s="12" t="s">
        <v>171</v>
      </c>
      <c r="AC85" s="12" t="s">
        <v>280</v>
      </c>
      <c r="AD85" s="12" t="s">
        <v>165</v>
      </c>
      <c r="AE85" s="9" t="s">
        <v>443</v>
      </c>
      <c r="AF85" s="9" t="s">
        <v>1332</v>
      </c>
      <c r="AG85" s="21" t="s">
        <v>1359</v>
      </c>
    </row>
    <row r="86" spans="1:33" s="6" customFormat="1">
      <c r="A86" s="7">
        <v>45557</v>
      </c>
      <c r="B86" s="15" t="s">
        <v>108</v>
      </c>
      <c r="C86" s="9" t="s">
        <v>167</v>
      </c>
      <c r="D86" s="10">
        <v>4.8692129629629627E-2</v>
      </c>
      <c r="E86" s="9" t="s">
        <v>782</v>
      </c>
      <c r="F86" s="11">
        <v>11.7</v>
      </c>
      <c r="G86" s="11">
        <v>10.5</v>
      </c>
      <c r="H86" s="11">
        <v>11.3</v>
      </c>
      <c r="I86" s="11">
        <v>12.2</v>
      </c>
      <c r="J86" s="11">
        <v>12.3</v>
      </c>
      <c r="K86" s="11">
        <v>12.7</v>
      </c>
      <c r="L86" s="16">
        <f t="shared" si="6"/>
        <v>33.5</v>
      </c>
      <c r="M86" s="16">
        <f t="shared" si="7"/>
        <v>37.200000000000003</v>
      </c>
      <c r="N86" s="17">
        <f t="shared" si="8"/>
        <v>58</v>
      </c>
      <c r="O86" s="25" t="s">
        <v>179</v>
      </c>
      <c r="P86" s="26" t="s">
        <v>168</v>
      </c>
      <c r="Q86" s="14" t="s">
        <v>783</v>
      </c>
      <c r="R86" s="14" t="s">
        <v>213</v>
      </c>
      <c r="S86" s="14" t="s">
        <v>188</v>
      </c>
      <c r="T86" s="13">
        <v>1.7</v>
      </c>
      <c r="U86" s="13">
        <v>2</v>
      </c>
      <c r="V86" s="12" t="s">
        <v>165</v>
      </c>
      <c r="W86" s="13">
        <v>-0.6</v>
      </c>
      <c r="X86" s="13" t="s">
        <v>282</v>
      </c>
      <c r="Y86" s="13">
        <v>-0.4</v>
      </c>
      <c r="Z86" s="9">
        <v>-0.2</v>
      </c>
      <c r="AA86" s="9" t="s">
        <v>283</v>
      </c>
      <c r="AB86" s="12" t="s">
        <v>284</v>
      </c>
      <c r="AC86" s="12" t="s">
        <v>280</v>
      </c>
      <c r="AD86" s="12" t="s">
        <v>165</v>
      </c>
      <c r="AE86" s="9" t="s">
        <v>443</v>
      </c>
      <c r="AF86" s="9" t="s">
        <v>1398</v>
      </c>
      <c r="AG86" s="21" t="s">
        <v>1388</v>
      </c>
    </row>
    <row r="87" spans="1:33" s="6" customFormat="1">
      <c r="A87" s="7">
        <v>45557</v>
      </c>
      <c r="B87" s="15" t="s">
        <v>111</v>
      </c>
      <c r="C87" s="9" t="s">
        <v>167</v>
      </c>
      <c r="D87" s="10">
        <v>4.9375000000000002E-2</v>
      </c>
      <c r="E87" s="9" t="s">
        <v>1389</v>
      </c>
      <c r="F87" s="11">
        <v>11.7</v>
      </c>
      <c r="G87" s="11">
        <v>10.4</v>
      </c>
      <c r="H87" s="11">
        <v>11.7</v>
      </c>
      <c r="I87" s="11">
        <v>12.3</v>
      </c>
      <c r="J87" s="11">
        <v>12.4</v>
      </c>
      <c r="K87" s="11">
        <v>13.1</v>
      </c>
      <c r="L87" s="16">
        <f t="shared" si="6"/>
        <v>33.799999999999997</v>
      </c>
      <c r="M87" s="16">
        <f t="shared" si="7"/>
        <v>37.800000000000004</v>
      </c>
      <c r="N87" s="17">
        <f t="shared" si="8"/>
        <v>58.499999999999993</v>
      </c>
      <c r="O87" s="25" t="s">
        <v>179</v>
      </c>
      <c r="P87" s="26" t="s">
        <v>180</v>
      </c>
      <c r="Q87" s="14" t="s">
        <v>257</v>
      </c>
      <c r="R87" s="14" t="s">
        <v>184</v>
      </c>
      <c r="S87" s="14" t="s">
        <v>931</v>
      </c>
      <c r="T87" s="13">
        <v>1.7</v>
      </c>
      <c r="U87" s="13">
        <v>2</v>
      </c>
      <c r="V87" s="12" t="s">
        <v>165</v>
      </c>
      <c r="W87" s="13">
        <v>-0.3</v>
      </c>
      <c r="X87" s="13" t="s">
        <v>282</v>
      </c>
      <c r="Y87" s="13">
        <v>-0.1</v>
      </c>
      <c r="Z87" s="9">
        <v>-0.2</v>
      </c>
      <c r="AA87" s="9"/>
      <c r="AB87" s="12" t="s">
        <v>280</v>
      </c>
      <c r="AC87" s="12" t="s">
        <v>280</v>
      </c>
      <c r="AD87" s="12" t="s">
        <v>165</v>
      </c>
      <c r="AE87" s="9" t="s">
        <v>443</v>
      </c>
      <c r="AF87" s="9" t="s">
        <v>1386</v>
      </c>
      <c r="AG87" s="21" t="s">
        <v>1387</v>
      </c>
    </row>
    <row r="88" spans="1:33" s="6" customFormat="1">
      <c r="A88" s="7">
        <v>45557</v>
      </c>
      <c r="B88" s="15" t="s">
        <v>1215</v>
      </c>
      <c r="C88" s="9" t="s">
        <v>167</v>
      </c>
      <c r="D88" s="10">
        <v>5.0740740740740739E-2</v>
      </c>
      <c r="E88" s="9" t="s">
        <v>1329</v>
      </c>
      <c r="F88" s="11">
        <v>12.4</v>
      </c>
      <c r="G88" s="11">
        <v>11.2</v>
      </c>
      <c r="H88" s="11">
        <v>12.2</v>
      </c>
      <c r="I88" s="11">
        <v>12.6</v>
      </c>
      <c r="J88" s="11">
        <v>12.4</v>
      </c>
      <c r="K88" s="11">
        <v>12.6</v>
      </c>
      <c r="L88" s="16">
        <f t="shared" si="6"/>
        <v>35.799999999999997</v>
      </c>
      <c r="M88" s="16">
        <f t="shared" si="7"/>
        <v>37.6</v>
      </c>
      <c r="N88" s="17">
        <f t="shared" si="8"/>
        <v>60.8</v>
      </c>
      <c r="O88" s="25" t="s">
        <v>176</v>
      </c>
      <c r="P88" s="26" t="s">
        <v>168</v>
      </c>
      <c r="Q88" s="14" t="s">
        <v>242</v>
      </c>
      <c r="R88" s="14" t="s">
        <v>1148</v>
      </c>
      <c r="S88" s="14" t="s">
        <v>387</v>
      </c>
      <c r="T88" s="13">
        <v>1.7</v>
      </c>
      <c r="U88" s="13">
        <v>2</v>
      </c>
      <c r="V88" s="12" t="s">
        <v>165</v>
      </c>
      <c r="W88" s="13">
        <v>0.5</v>
      </c>
      <c r="X88" s="13" t="s">
        <v>282</v>
      </c>
      <c r="Y88" s="13">
        <v>0.7</v>
      </c>
      <c r="Z88" s="9">
        <v>-0.2</v>
      </c>
      <c r="AA88" s="9"/>
      <c r="AB88" s="12" t="s">
        <v>171</v>
      </c>
      <c r="AC88" s="12" t="s">
        <v>280</v>
      </c>
      <c r="AD88" s="12" t="s">
        <v>165</v>
      </c>
      <c r="AE88" s="9" t="s">
        <v>443</v>
      </c>
      <c r="AF88" s="9" t="s">
        <v>1375</v>
      </c>
      <c r="AG88" s="21" t="s">
        <v>1399</v>
      </c>
    </row>
    <row r="89" spans="1:33" s="6" customFormat="1">
      <c r="A89" s="7">
        <v>45563</v>
      </c>
      <c r="B89" s="15" t="s">
        <v>1220</v>
      </c>
      <c r="C89" s="9" t="s">
        <v>167</v>
      </c>
      <c r="D89" s="10">
        <v>4.8680555555555553E-2</v>
      </c>
      <c r="E89" s="9" t="s">
        <v>1430</v>
      </c>
      <c r="F89" s="11">
        <v>11.8</v>
      </c>
      <c r="G89" s="11">
        <v>10.3</v>
      </c>
      <c r="H89" s="11">
        <v>11.2</v>
      </c>
      <c r="I89" s="11">
        <v>11.8</v>
      </c>
      <c r="J89" s="11">
        <v>12.3</v>
      </c>
      <c r="K89" s="11">
        <v>13.2</v>
      </c>
      <c r="L89" s="16">
        <f t="shared" si="6"/>
        <v>33.299999999999997</v>
      </c>
      <c r="M89" s="16">
        <f t="shared" si="7"/>
        <v>37.299999999999997</v>
      </c>
      <c r="N89" s="17">
        <f t="shared" si="8"/>
        <v>57.399999999999991</v>
      </c>
      <c r="O89" s="25" t="s">
        <v>179</v>
      </c>
      <c r="P89" s="26" t="s">
        <v>180</v>
      </c>
      <c r="Q89" s="14" t="s">
        <v>205</v>
      </c>
      <c r="R89" s="14" t="s">
        <v>354</v>
      </c>
      <c r="S89" s="14" t="s">
        <v>231</v>
      </c>
      <c r="T89" s="13">
        <v>6.2</v>
      </c>
      <c r="U89" s="13">
        <v>6</v>
      </c>
      <c r="V89" s="12" t="s">
        <v>175</v>
      </c>
      <c r="W89" s="13">
        <v>-0.7</v>
      </c>
      <c r="X89" s="13" t="s">
        <v>282</v>
      </c>
      <c r="Y89" s="13">
        <v>0.2</v>
      </c>
      <c r="Z89" s="9">
        <v>-0.9</v>
      </c>
      <c r="AA89" s="9"/>
      <c r="AB89" s="12" t="s">
        <v>280</v>
      </c>
      <c r="AC89" s="12" t="s">
        <v>280</v>
      </c>
      <c r="AD89" s="12" t="s">
        <v>165</v>
      </c>
      <c r="AE89" s="9"/>
      <c r="AF89" s="9" t="s">
        <v>1442</v>
      </c>
      <c r="AG89" s="21" t="s">
        <v>1417</v>
      </c>
    </row>
    <row r="90" spans="1:33" s="6" customFormat="1">
      <c r="A90" s="7">
        <v>45563</v>
      </c>
      <c r="B90" s="15" t="s">
        <v>1218</v>
      </c>
      <c r="C90" s="9" t="s">
        <v>167</v>
      </c>
      <c r="D90" s="10">
        <v>4.9351851851851855E-2</v>
      </c>
      <c r="E90" s="9" t="s">
        <v>1420</v>
      </c>
      <c r="F90" s="11">
        <v>12</v>
      </c>
      <c r="G90" s="11">
        <v>10.5</v>
      </c>
      <c r="H90" s="11">
        <v>11.4</v>
      </c>
      <c r="I90" s="11">
        <v>12.2</v>
      </c>
      <c r="J90" s="11">
        <v>12.5</v>
      </c>
      <c r="K90" s="11">
        <v>12.8</v>
      </c>
      <c r="L90" s="16">
        <f t="shared" si="6"/>
        <v>33.9</v>
      </c>
      <c r="M90" s="16">
        <f t="shared" si="7"/>
        <v>37.5</v>
      </c>
      <c r="N90" s="17">
        <f t="shared" si="8"/>
        <v>58.599999999999994</v>
      </c>
      <c r="O90" s="25" t="s">
        <v>179</v>
      </c>
      <c r="P90" s="26" t="s">
        <v>168</v>
      </c>
      <c r="Q90" s="14" t="s">
        <v>1421</v>
      </c>
      <c r="R90" s="14" t="s">
        <v>209</v>
      </c>
      <c r="S90" s="14" t="s">
        <v>184</v>
      </c>
      <c r="T90" s="13">
        <v>6.2</v>
      </c>
      <c r="U90" s="13">
        <v>6</v>
      </c>
      <c r="V90" s="12" t="s">
        <v>175</v>
      </c>
      <c r="W90" s="13">
        <v>-0.5</v>
      </c>
      <c r="X90" s="13" t="s">
        <v>282</v>
      </c>
      <c r="Y90" s="13">
        <v>0.5</v>
      </c>
      <c r="Z90" s="9">
        <v>-1</v>
      </c>
      <c r="AA90" s="9"/>
      <c r="AB90" s="12" t="s">
        <v>171</v>
      </c>
      <c r="AC90" s="12" t="s">
        <v>280</v>
      </c>
      <c r="AD90" s="12" t="s">
        <v>165</v>
      </c>
      <c r="AE90" s="9"/>
      <c r="AF90" s="9" t="s">
        <v>1422</v>
      </c>
      <c r="AG90" s="21" t="s">
        <v>1423</v>
      </c>
    </row>
    <row r="91" spans="1:33" s="6" customFormat="1">
      <c r="A91" s="7">
        <v>45563</v>
      </c>
      <c r="B91" s="15" t="s">
        <v>1136</v>
      </c>
      <c r="C91" s="9" t="s">
        <v>167</v>
      </c>
      <c r="D91" s="10">
        <v>5.0011574074074076E-2</v>
      </c>
      <c r="E91" s="9" t="s">
        <v>1415</v>
      </c>
      <c r="F91" s="11">
        <v>12.1</v>
      </c>
      <c r="G91" s="11">
        <v>10.8</v>
      </c>
      <c r="H91" s="11">
        <v>11.6</v>
      </c>
      <c r="I91" s="11">
        <v>12.3</v>
      </c>
      <c r="J91" s="11">
        <v>12.3</v>
      </c>
      <c r="K91" s="11">
        <v>13.1</v>
      </c>
      <c r="L91" s="16">
        <f t="shared" si="6"/>
        <v>34.5</v>
      </c>
      <c r="M91" s="16">
        <f t="shared" si="7"/>
        <v>37.700000000000003</v>
      </c>
      <c r="N91" s="17">
        <f t="shared" si="8"/>
        <v>59.099999999999994</v>
      </c>
      <c r="O91" s="25" t="s">
        <v>179</v>
      </c>
      <c r="P91" s="26" t="s">
        <v>168</v>
      </c>
      <c r="Q91" s="14" t="s">
        <v>1227</v>
      </c>
      <c r="R91" s="14" t="s">
        <v>1227</v>
      </c>
      <c r="S91" s="14" t="s">
        <v>354</v>
      </c>
      <c r="T91" s="13">
        <v>6.2</v>
      </c>
      <c r="U91" s="13">
        <v>6</v>
      </c>
      <c r="V91" s="12" t="s">
        <v>175</v>
      </c>
      <c r="W91" s="13">
        <v>-0.7</v>
      </c>
      <c r="X91" s="13" t="s">
        <v>282</v>
      </c>
      <c r="Y91" s="13">
        <v>0.4</v>
      </c>
      <c r="Z91" s="9">
        <v>-1.1000000000000001</v>
      </c>
      <c r="AA91" s="9"/>
      <c r="AB91" s="12" t="s">
        <v>171</v>
      </c>
      <c r="AC91" s="12" t="s">
        <v>280</v>
      </c>
      <c r="AD91" s="12" t="s">
        <v>166</v>
      </c>
      <c r="AE91" s="9"/>
      <c r="AF91" s="9" t="s">
        <v>1416</v>
      </c>
      <c r="AG91" s="21" t="s">
        <v>1443</v>
      </c>
    </row>
    <row r="92" spans="1:33" s="6" customFormat="1">
      <c r="A92" s="7">
        <v>45564</v>
      </c>
      <c r="B92" s="15" t="s">
        <v>1219</v>
      </c>
      <c r="C92" s="9" t="s">
        <v>167</v>
      </c>
      <c r="D92" s="10">
        <v>4.7997685185185185E-2</v>
      </c>
      <c r="E92" s="9" t="s">
        <v>468</v>
      </c>
      <c r="F92" s="11">
        <v>11.8</v>
      </c>
      <c r="G92" s="11">
        <v>10.4</v>
      </c>
      <c r="H92" s="11">
        <v>11.2</v>
      </c>
      <c r="I92" s="11">
        <v>11.8</v>
      </c>
      <c r="J92" s="11">
        <v>12.1</v>
      </c>
      <c r="K92" s="11">
        <v>12.4</v>
      </c>
      <c r="L92" s="16">
        <f t="shared" si="6"/>
        <v>33.400000000000006</v>
      </c>
      <c r="M92" s="16">
        <f t="shared" si="7"/>
        <v>36.299999999999997</v>
      </c>
      <c r="N92" s="17">
        <f t="shared" si="8"/>
        <v>57.300000000000004</v>
      </c>
      <c r="O92" s="25" t="s">
        <v>179</v>
      </c>
      <c r="P92" s="26" t="s">
        <v>168</v>
      </c>
      <c r="Q92" s="14" t="s">
        <v>385</v>
      </c>
      <c r="R92" s="14" t="s">
        <v>1189</v>
      </c>
      <c r="S92" s="14" t="s">
        <v>387</v>
      </c>
      <c r="T92" s="13">
        <v>5.0999999999999996</v>
      </c>
      <c r="U92" s="13">
        <v>4.5999999999999996</v>
      </c>
      <c r="V92" s="12" t="s">
        <v>175</v>
      </c>
      <c r="W92" s="13">
        <v>-1</v>
      </c>
      <c r="X92" s="13" t="s">
        <v>282</v>
      </c>
      <c r="Y92" s="13">
        <v>-0.1</v>
      </c>
      <c r="Z92" s="9">
        <v>-0.9</v>
      </c>
      <c r="AA92" s="9"/>
      <c r="AB92" s="12" t="s">
        <v>280</v>
      </c>
      <c r="AC92" s="12" t="s">
        <v>280</v>
      </c>
      <c r="AD92" s="12" t="s">
        <v>165</v>
      </c>
      <c r="AE92" s="9"/>
      <c r="AF92" s="9" t="s">
        <v>1454</v>
      </c>
      <c r="AG92" s="21" t="s">
        <v>1455</v>
      </c>
    </row>
    <row r="93" spans="1:33" s="6" customFormat="1">
      <c r="A93" s="7">
        <v>45564</v>
      </c>
      <c r="B93" s="15" t="s">
        <v>1218</v>
      </c>
      <c r="C93" s="9" t="s">
        <v>167</v>
      </c>
      <c r="D93" s="10">
        <v>4.9305555555555554E-2</v>
      </c>
      <c r="E93" s="9" t="s">
        <v>1436</v>
      </c>
      <c r="F93" s="11">
        <v>12.1</v>
      </c>
      <c r="G93" s="11">
        <v>10.6</v>
      </c>
      <c r="H93" s="11">
        <v>11.3</v>
      </c>
      <c r="I93" s="11">
        <v>11.7</v>
      </c>
      <c r="J93" s="11">
        <v>12.1</v>
      </c>
      <c r="K93" s="11">
        <v>13.2</v>
      </c>
      <c r="L93" s="16">
        <f t="shared" si="6"/>
        <v>34</v>
      </c>
      <c r="M93" s="16">
        <f t="shared" si="7"/>
        <v>37</v>
      </c>
      <c r="N93" s="17">
        <f t="shared" si="8"/>
        <v>57.800000000000004</v>
      </c>
      <c r="O93" s="25" t="s">
        <v>185</v>
      </c>
      <c r="P93" s="26" t="s">
        <v>168</v>
      </c>
      <c r="Q93" s="14" t="s">
        <v>183</v>
      </c>
      <c r="R93" s="14" t="s">
        <v>552</v>
      </c>
      <c r="S93" s="14" t="s">
        <v>552</v>
      </c>
      <c r="T93" s="13">
        <v>5.0999999999999996</v>
      </c>
      <c r="U93" s="13">
        <v>4.5999999999999996</v>
      </c>
      <c r="V93" s="12" t="s">
        <v>175</v>
      </c>
      <c r="W93" s="13">
        <v>-0.9</v>
      </c>
      <c r="X93" s="13" t="s">
        <v>282</v>
      </c>
      <c r="Y93" s="13" t="s">
        <v>281</v>
      </c>
      <c r="Z93" s="9">
        <v>-0.9</v>
      </c>
      <c r="AA93" s="9"/>
      <c r="AB93" s="12" t="s">
        <v>280</v>
      </c>
      <c r="AC93" s="12" t="s">
        <v>171</v>
      </c>
      <c r="AD93" s="12" t="s">
        <v>165</v>
      </c>
      <c r="AE93" s="9"/>
      <c r="AF93" s="9" t="s">
        <v>1449</v>
      </c>
      <c r="AG93" s="21" t="s">
        <v>1460</v>
      </c>
    </row>
    <row r="94" spans="1:33" s="6" customFormat="1">
      <c r="A94" s="7">
        <v>45564</v>
      </c>
      <c r="B94" s="15" t="s">
        <v>1135</v>
      </c>
      <c r="C94" s="9" t="s">
        <v>167</v>
      </c>
      <c r="D94" s="10">
        <v>5.0057870370370371E-2</v>
      </c>
      <c r="E94" s="9" t="s">
        <v>1431</v>
      </c>
      <c r="F94" s="11">
        <v>12.1</v>
      </c>
      <c r="G94" s="11">
        <v>10.4</v>
      </c>
      <c r="H94" s="11">
        <v>11.2</v>
      </c>
      <c r="I94" s="11">
        <v>12.3</v>
      </c>
      <c r="J94" s="11">
        <v>13.1</v>
      </c>
      <c r="K94" s="11">
        <v>13.4</v>
      </c>
      <c r="L94" s="16">
        <f t="shared" si="6"/>
        <v>33.700000000000003</v>
      </c>
      <c r="M94" s="16">
        <f t="shared" si="7"/>
        <v>38.799999999999997</v>
      </c>
      <c r="N94" s="17">
        <f t="shared" si="8"/>
        <v>59.1</v>
      </c>
      <c r="O94" s="25" t="s">
        <v>179</v>
      </c>
      <c r="P94" s="26" t="s">
        <v>180</v>
      </c>
      <c r="Q94" s="14" t="s">
        <v>353</v>
      </c>
      <c r="R94" s="14" t="s">
        <v>242</v>
      </c>
      <c r="S94" s="14" t="s">
        <v>1412</v>
      </c>
      <c r="T94" s="13">
        <v>5.0999999999999996</v>
      </c>
      <c r="U94" s="13">
        <v>4.5999999999999996</v>
      </c>
      <c r="V94" s="12" t="s">
        <v>175</v>
      </c>
      <c r="W94" s="13">
        <v>-0.2</v>
      </c>
      <c r="X94" s="13" t="s">
        <v>282</v>
      </c>
      <c r="Y94" s="13">
        <v>0.7</v>
      </c>
      <c r="Z94" s="9">
        <v>-0.9</v>
      </c>
      <c r="AA94" s="9"/>
      <c r="AB94" s="12" t="s">
        <v>171</v>
      </c>
      <c r="AC94" s="12" t="s">
        <v>171</v>
      </c>
      <c r="AD94" s="12" t="s">
        <v>166</v>
      </c>
      <c r="AE94" s="9"/>
      <c r="AF94" s="9" t="s">
        <v>1444</v>
      </c>
      <c r="AG94" s="21" t="s">
        <v>1465</v>
      </c>
    </row>
    <row r="95" spans="1:33" s="6" customFormat="1">
      <c r="A95" s="7">
        <v>45626</v>
      </c>
      <c r="B95" s="15" t="s">
        <v>111</v>
      </c>
      <c r="C95" s="9" t="s">
        <v>395</v>
      </c>
      <c r="D95" s="10">
        <v>4.9398148148148149E-2</v>
      </c>
      <c r="E95" s="9" t="s">
        <v>1489</v>
      </c>
      <c r="F95" s="11">
        <v>12</v>
      </c>
      <c r="G95" s="11">
        <v>11.2</v>
      </c>
      <c r="H95" s="11">
        <v>11.7</v>
      </c>
      <c r="I95" s="11">
        <v>12</v>
      </c>
      <c r="J95" s="11">
        <v>12.2</v>
      </c>
      <c r="K95" s="11">
        <v>12.7</v>
      </c>
      <c r="L95" s="16">
        <f t="shared" si="6"/>
        <v>34.9</v>
      </c>
      <c r="M95" s="16">
        <f t="shared" si="7"/>
        <v>36.9</v>
      </c>
      <c r="N95" s="17">
        <f t="shared" si="8"/>
        <v>59.099999999999994</v>
      </c>
      <c r="O95" s="25" t="s">
        <v>185</v>
      </c>
      <c r="P95" s="26" t="s">
        <v>168</v>
      </c>
      <c r="Q95" s="14" t="s">
        <v>200</v>
      </c>
      <c r="R95" s="14" t="s">
        <v>182</v>
      </c>
      <c r="S95" s="14" t="s">
        <v>259</v>
      </c>
      <c r="T95" s="13">
        <v>9.1999999999999993</v>
      </c>
      <c r="U95" s="13">
        <v>8.8000000000000007</v>
      </c>
      <c r="V95" s="12" t="s">
        <v>165</v>
      </c>
      <c r="W95" s="13">
        <v>-0.1</v>
      </c>
      <c r="X95" s="13" t="s">
        <v>282</v>
      </c>
      <c r="Y95" s="13">
        <v>0.4</v>
      </c>
      <c r="Z95" s="9">
        <v>-0.5</v>
      </c>
      <c r="AA95" s="9"/>
      <c r="AB95" s="12" t="s">
        <v>171</v>
      </c>
      <c r="AC95" s="12" t="s">
        <v>280</v>
      </c>
      <c r="AD95" s="12" t="s">
        <v>165</v>
      </c>
      <c r="AE95" s="9"/>
      <c r="AF95" s="9" t="s">
        <v>1488</v>
      </c>
      <c r="AG95" s="21" t="s">
        <v>1473</v>
      </c>
    </row>
    <row r="96" spans="1:33" s="6" customFormat="1">
      <c r="A96" s="7">
        <v>45626</v>
      </c>
      <c r="B96" s="15" t="s">
        <v>1135</v>
      </c>
      <c r="C96" s="9" t="s">
        <v>395</v>
      </c>
      <c r="D96" s="10">
        <v>5.0081018518518518E-2</v>
      </c>
      <c r="E96" s="9" t="s">
        <v>1472</v>
      </c>
      <c r="F96" s="11">
        <v>12</v>
      </c>
      <c r="G96" s="11">
        <v>10.6</v>
      </c>
      <c r="H96" s="11">
        <v>11.5</v>
      </c>
      <c r="I96" s="11">
        <v>12.3</v>
      </c>
      <c r="J96" s="11">
        <v>12.8</v>
      </c>
      <c r="K96" s="11">
        <v>13.5</v>
      </c>
      <c r="L96" s="16">
        <f t="shared" si="6"/>
        <v>34.1</v>
      </c>
      <c r="M96" s="16">
        <f t="shared" si="7"/>
        <v>38.6</v>
      </c>
      <c r="N96" s="17">
        <f t="shared" si="8"/>
        <v>59.2</v>
      </c>
      <c r="O96" s="25" t="s">
        <v>179</v>
      </c>
      <c r="P96" s="26" t="s">
        <v>180</v>
      </c>
      <c r="Q96" s="14" t="s">
        <v>197</v>
      </c>
      <c r="R96" s="14" t="s">
        <v>456</v>
      </c>
      <c r="S96" s="14" t="s">
        <v>360</v>
      </c>
      <c r="T96" s="13">
        <v>9.1999999999999993</v>
      </c>
      <c r="U96" s="13">
        <v>8.8000000000000007</v>
      </c>
      <c r="V96" s="12" t="s">
        <v>165</v>
      </c>
      <c r="W96" s="13">
        <v>0.1</v>
      </c>
      <c r="X96" s="13" t="s">
        <v>282</v>
      </c>
      <c r="Y96" s="13">
        <v>0.6</v>
      </c>
      <c r="Z96" s="9">
        <v>-0.5</v>
      </c>
      <c r="AA96" s="9"/>
      <c r="AB96" s="12" t="s">
        <v>171</v>
      </c>
      <c r="AC96" s="12" t="s">
        <v>171</v>
      </c>
      <c r="AD96" s="12" t="s">
        <v>166</v>
      </c>
      <c r="AE96" s="9"/>
      <c r="AF96" s="9" t="s">
        <v>1471</v>
      </c>
      <c r="AG96" s="21" t="s">
        <v>1490</v>
      </c>
    </row>
    <row r="97" spans="1:33" s="6" customFormat="1">
      <c r="A97" s="7">
        <v>45627</v>
      </c>
      <c r="B97" s="15" t="s">
        <v>108</v>
      </c>
      <c r="C97" s="9" t="s">
        <v>167</v>
      </c>
      <c r="D97" s="10">
        <v>4.87037037037037E-2</v>
      </c>
      <c r="E97" s="9" t="s">
        <v>1518</v>
      </c>
      <c r="F97" s="11">
        <v>12</v>
      </c>
      <c r="G97" s="11">
        <v>10.6</v>
      </c>
      <c r="H97" s="11">
        <v>11.5</v>
      </c>
      <c r="I97" s="11">
        <v>12.1</v>
      </c>
      <c r="J97" s="11">
        <v>12.2</v>
      </c>
      <c r="K97" s="11">
        <v>12.4</v>
      </c>
      <c r="L97" s="16">
        <f t="shared" si="6"/>
        <v>34.1</v>
      </c>
      <c r="M97" s="16">
        <f t="shared" si="7"/>
        <v>36.699999999999996</v>
      </c>
      <c r="N97" s="17">
        <f t="shared" si="8"/>
        <v>58.400000000000006</v>
      </c>
      <c r="O97" s="25" t="s">
        <v>185</v>
      </c>
      <c r="P97" s="26" t="s">
        <v>168</v>
      </c>
      <c r="Q97" s="14" t="s">
        <v>1519</v>
      </c>
      <c r="R97" s="14" t="s">
        <v>188</v>
      </c>
      <c r="S97" s="14" t="s">
        <v>257</v>
      </c>
      <c r="T97" s="13">
        <v>8.1999999999999993</v>
      </c>
      <c r="U97" s="13">
        <v>8.5</v>
      </c>
      <c r="V97" s="12" t="s">
        <v>165</v>
      </c>
      <c r="W97" s="13">
        <v>-0.5</v>
      </c>
      <c r="X97" s="13" t="s">
        <v>282</v>
      </c>
      <c r="Y97" s="13">
        <v>-0.1</v>
      </c>
      <c r="Z97" s="9">
        <v>-0.4</v>
      </c>
      <c r="AA97" s="9"/>
      <c r="AB97" s="12" t="s">
        <v>280</v>
      </c>
      <c r="AC97" s="12" t="s">
        <v>280</v>
      </c>
      <c r="AD97" s="12" t="s">
        <v>165</v>
      </c>
      <c r="AE97" s="9"/>
      <c r="AF97" s="9" t="s">
        <v>1542</v>
      </c>
      <c r="AG97" s="21" t="s">
        <v>1521</v>
      </c>
    </row>
    <row r="98" spans="1:33" s="6" customFormat="1">
      <c r="A98" s="7">
        <v>45627</v>
      </c>
      <c r="B98" s="15" t="s">
        <v>1137</v>
      </c>
      <c r="C98" s="9" t="s">
        <v>167</v>
      </c>
      <c r="D98" s="10">
        <v>4.9351851851851855E-2</v>
      </c>
      <c r="E98" s="9" t="s">
        <v>1329</v>
      </c>
      <c r="F98" s="11">
        <v>12</v>
      </c>
      <c r="G98" s="11">
        <v>11.1</v>
      </c>
      <c r="H98" s="11">
        <v>11.5</v>
      </c>
      <c r="I98" s="11">
        <v>12.3</v>
      </c>
      <c r="J98" s="11">
        <v>12.1</v>
      </c>
      <c r="K98" s="11">
        <v>12.4</v>
      </c>
      <c r="L98" s="16">
        <f t="shared" ref="L98:L101" si="9">SUM(F98:H98)</f>
        <v>34.6</v>
      </c>
      <c r="M98" s="16">
        <f t="shared" ref="M98:M101" si="10">SUM(I98:K98)</f>
        <v>36.799999999999997</v>
      </c>
      <c r="N98" s="17">
        <f t="shared" ref="N98:N101" si="11">SUM(F98:J98)</f>
        <v>59.000000000000007</v>
      </c>
      <c r="O98" s="25" t="s">
        <v>185</v>
      </c>
      <c r="P98" s="26" t="s">
        <v>168</v>
      </c>
      <c r="Q98" s="14" t="s">
        <v>242</v>
      </c>
      <c r="R98" s="14" t="s">
        <v>1355</v>
      </c>
      <c r="S98" s="14" t="s">
        <v>182</v>
      </c>
      <c r="T98" s="13">
        <v>8.1999999999999993</v>
      </c>
      <c r="U98" s="13">
        <v>8.5</v>
      </c>
      <c r="V98" s="12" t="s">
        <v>165</v>
      </c>
      <c r="W98" s="13">
        <v>-0.5</v>
      </c>
      <c r="X98" s="13" t="s">
        <v>282</v>
      </c>
      <c r="Y98" s="13">
        <v>-0.1</v>
      </c>
      <c r="Z98" s="9">
        <v>-0.4</v>
      </c>
      <c r="AA98" s="9"/>
      <c r="AB98" s="12" t="s">
        <v>280</v>
      </c>
      <c r="AC98" s="12" t="s">
        <v>280</v>
      </c>
      <c r="AD98" s="12" t="s">
        <v>165</v>
      </c>
      <c r="AE98" s="9"/>
      <c r="AF98" s="9" t="s">
        <v>1530</v>
      </c>
      <c r="AG98" s="21" t="s">
        <v>1527</v>
      </c>
    </row>
    <row r="99" spans="1:33" s="6" customFormat="1">
      <c r="A99" s="7">
        <v>45627</v>
      </c>
      <c r="B99" s="15" t="s">
        <v>1135</v>
      </c>
      <c r="C99" s="9" t="s">
        <v>167</v>
      </c>
      <c r="D99" s="10">
        <v>5.0069444444444444E-2</v>
      </c>
      <c r="E99" s="9" t="s">
        <v>1507</v>
      </c>
      <c r="F99" s="11">
        <v>12.1</v>
      </c>
      <c r="G99" s="11">
        <v>10.9</v>
      </c>
      <c r="H99" s="11">
        <v>11.7</v>
      </c>
      <c r="I99" s="11">
        <v>12.4</v>
      </c>
      <c r="J99" s="11">
        <v>12.5</v>
      </c>
      <c r="K99" s="11">
        <v>13</v>
      </c>
      <c r="L99" s="16">
        <f t="shared" si="9"/>
        <v>34.700000000000003</v>
      </c>
      <c r="M99" s="16">
        <f t="shared" si="10"/>
        <v>37.9</v>
      </c>
      <c r="N99" s="17">
        <f t="shared" si="11"/>
        <v>59.6</v>
      </c>
      <c r="O99" s="25" t="s">
        <v>185</v>
      </c>
      <c r="P99" s="26" t="s">
        <v>168</v>
      </c>
      <c r="Q99" s="14" t="s">
        <v>1508</v>
      </c>
      <c r="R99" s="14" t="s">
        <v>1509</v>
      </c>
      <c r="S99" s="14" t="s">
        <v>228</v>
      </c>
      <c r="T99" s="13">
        <v>8.1999999999999993</v>
      </c>
      <c r="U99" s="13">
        <v>8.5</v>
      </c>
      <c r="V99" s="12" t="s">
        <v>165</v>
      </c>
      <c r="W99" s="13" t="s">
        <v>281</v>
      </c>
      <c r="X99" s="13" t="s">
        <v>282</v>
      </c>
      <c r="Y99" s="13">
        <v>0.4</v>
      </c>
      <c r="Z99" s="9">
        <v>-0.4</v>
      </c>
      <c r="AA99" s="9"/>
      <c r="AB99" s="12" t="s">
        <v>171</v>
      </c>
      <c r="AC99" s="12" t="s">
        <v>171</v>
      </c>
      <c r="AD99" s="12" t="s">
        <v>166</v>
      </c>
      <c r="AE99" s="9"/>
      <c r="AF99" s="9" t="s">
        <v>1520</v>
      </c>
      <c r="AG99" s="21" t="s">
        <v>1531</v>
      </c>
    </row>
    <row r="100" spans="1:33" s="6" customFormat="1">
      <c r="A100" s="7">
        <v>45627</v>
      </c>
      <c r="B100" s="15" t="s">
        <v>1136</v>
      </c>
      <c r="C100" s="9" t="s">
        <v>167</v>
      </c>
      <c r="D100" s="10">
        <v>5.0729166666666665E-2</v>
      </c>
      <c r="E100" s="9" t="s">
        <v>1469</v>
      </c>
      <c r="F100" s="11">
        <v>12.4</v>
      </c>
      <c r="G100" s="11">
        <v>11.4</v>
      </c>
      <c r="H100" s="11">
        <v>12.3</v>
      </c>
      <c r="I100" s="11">
        <v>12.7</v>
      </c>
      <c r="J100" s="11">
        <v>12.5</v>
      </c>
      <c r="K100" s="11">
        <v>12</v>
      </c>
      <c r="L100" s="16">
        <f t="shared" si="9"/>
        <v>36.1</v>
      </c>
      <c r="M100" s="16">
        <f t="shared" si="10"/>
        <v>37.200000000000003</v>
      </c>
      <c r="N100" s="17">
        <f t="shared" si="11"/>
        <v>61.3</v>
      </c>
      <c r="O100" s="25" t="s">
        <v>176</v>
      </c>
      <c r="P100" s="26" t="s">
        <v>222</v>
      </c>
      <c r="Q100" s="14" t="s">
        <v>1148</v>
      </c>
      <c r="R100" s="14" t="s">
        <v>1508</v>
      </c>
      <c r="S100" s="14" t="s">
        <v>269</v>
      </c>
      <c r="T100" s="13">
        <v>8.1999999999999993</v>
      </c>
      <c r="U100" s="13">
        <v>8.5</v>
      </c>
      <c r="V100" s="12" t="s">
        <v>165</v>
      </c>
      <c r="W100" s="13">
        <v>0.5</v>
      </c>
      <c r="X100" s="13" t="s">
        <v>282</v>
      </c>
      <c r="Y100" s="13">
        <v>0.9</v>
      </c>
      <c r="Z100" s="9">
        <v>-0.4</v>
      </c>
      <c r="AA100" s="9"/>
      <c r="AB100" s="12" t="s">
        <v>172</v>
      </c>
      <c r="AC100" s="12" t="s">
        <v>171</v>
      </c>
      <c r="AD100" s="12" t="s">
        <v>166</v>
      </c>
      <c r="AE100" s="9"/>
      <c r="AF100" s="9" t="s">
        <v>1526</v>
      </c>
      <c r="AG100" s="21" t="s">
        <v>1543</v>
      </c>
    </row>
    <row r="101" spans="1:33" s="6" customFormat="1">
      <c r="A101" s="7">
        <v>45633</v>
      </c>
      <c r="B101" s="27" t="s">
        <v>1135</v>
      </c>
      <c r="C101" s="9" t="s">
        <v>167</v>
      </c>
      <c r="D101" s="10">
        <v>0.05</v>
      </c>
      <c r="E101" s="9" t="s">
        <v>1546</v>
      </c>
      <c r="F101" s="11">
        <v>11.9</v>
      </c>
      <c r="G101" s="11">
        <v>10.7</v>
      </c>
      <c r="H101" s="11">
        <v>11.3</v>
      </c>
      <c r="I101" s="11">
        <v>12.2</v>
      </c>
      <c r="J101" s="11">
        <v>12.8</v>
      </c>
      <c r="K101" s="11">
        <v>13.1</v>
      </c>
      <c r="L101" s="16">
        <f t="shared" si="9"/>
        <v>33.900000000000006</v>
      </c>
      <c r="M101" s="16">
        <f t="shared" si="10"/>
        <v>38.1</v>
      </c>
      <c r="N101" s="17">
        <f t="shared" si="11"/>
        <v>58.900000000000006</v>
      </c>
      <c r="O101" s="25" t="s">
        <v>179</v>
      </c>
      <c r="P101" s="26" t="s">
        <v>180</v>
      </c>
      <c r="Q101" s="14" t="s">
        <v>1148</v>
      </c>
      <c r="R101" s="14" t="s">
        <v>1233</v>
      </c>
      <c r="S101" s="14" t="s">
        <v>370</v>
      </c>
      <c r="T101" s="13">
        <v>4</v>
      </c>
      <c r="U101" s="13">
        <v>3.3</v>
      </c>
      <c r="V101" s="12" t="s">
        <v>165</v>
      </c>
      <c r="W101" s="13">
        <v>-0.6</v>
      </c>
      <c r="X101" s="13" t="s">
        <v>282</v>
      </c>
      <c r="Y101" s="13">
        <v>-0.2</v>
      </c>
      <c r="Z101" s="9">
        <v>-0.4</v>
      </c>
      <c r="AA101" s="9"/>
      <c r="AB101" s="12" t="s">
        <v>280</v>
      </c>
      <c r="AC101" s="12" t="s">
        <v>171</v>
      </c>
      <c r="AD101" s="12" t="s">
        <v>165</v>
      </c>
      <c r="AE101" s="9"/>
      <c r="AF101" s="9" t="s">
        <v>1568</v>
      </c>
      <c r="AG101" s="21" t="s">
        <v>1569</v>
      </c>
    </row>
    <row r="102" spans="1:33" s="6" customFormat="1">
      <c r="A102" s="7">
        <v>45633</v>
      </c>
      <c r="B102" s="15" t="s">
        <v>110</v>
      </c>
      <c r="C102" s="9" t="s">
        <v>167</v>
      </c>
      <c r="D102" s="10">
        <v>4.8634259259259259E-2</v>
      </c>
      <c r="E102" s="9" t="s">
        <v>1545</v>
      </c>
      <c r="F102" s="11">
        <v>11.7</v>
      </c>
      <c r="G102" s="11">
        <v>10.6</v>
      </c>
      <c r="H102" s="11">
        <v>11.2</v>
      </c>
      <c r="I102" s="11">
        <v>11.9</v>
      </c>
      <c r="J102" s="11">
        <v>12.4</v>
      </c>
      <c r="K102" s="11">
        <v>12.4</v>
      </c>
      <c r="L102" s="16">
        <f t="shared" ref="L102:L104" si="12">SUM(F102:H102)</f>
        <v>33.5</v>
      </c>
      <c r="M102" s="16">
        <f t="shared" ref="M102:M104" si="13">SUM(I102:K102)</f>
        <v>36.700000000000003</v>
      </c>
      <c r="N102" s="17">
        <f t="shared" ref="N102:N104" si="14">SUM(F102:J102)</f>
        <v>57.8</v>
      </c>
      <c r="O102" s="25" t="s">
        <v>179</v>
      </c>
      <c r="P102" s="26" t="s">
        <v>168</v>
      </c>
      <c r="Q102" s="14" t="s">
        <v>1555</v>
      </c>
      <c r="R102" s="14" t="s">
        <v>463</v>
      </c>
      <c r="S102" s="14" t="s">
        <v>353</v>
      </c>
      <c r="T102" s="13">
        <v>4</v>
      </c>
      <c r="U102" s="13">
        <v>3.3</v>
      </c>
      <c r="V102" s="12" t="s">
        <v>165</v>
      </c>
      <c r="W102" s="13">
        <v>-0.5</v>
      </c>
      <c r="X102" s="13" t="s">
        <v>282</v>
      </c>
      <c r="Y102" s="13">
        <v>-0.1</v>
      </c>
      <c r="Z102" s="9">
        <v>-0.4</v>
      </c>
      <c r="AA102" s="9"/>
      <c r="AB102" s="12" t="s">
        <v>280</v>
      </c>
      <c r="AC102" s="12" t="s">
        <v>171</v>
      </c>
      <c r="AD102" s="12" t="s">
        <v>166</v>
      </c>
      <c r="AE102" s="9"/>
      <c r="AF102" s="9" t="s">
        <v>1586</v>
      </c>
      <c r="AG102" s="21" t="s">
        <v>1587</v>
      </c>
    </row>
    <row r="103" spans="1:33" s="6" customFormat="1">
      <c r="A103" s="7">
        <v>45634</v>
      </c>
      <c r="B103" s="15" t="s">
        <v>1135</v>
      </c>
      <c r="C103" s="9" t="s">
        <v>167</v>
      </c>
      <c r="D103" s="10">
        <v>5.0081018518518518E-2</v>
      </c>
      <c r="E103" s="9" t="s">
        <v>1557</v>
      </c>
      <c r="F103" s="11">
        <v>12</v>
      </c>
      <c r="G103" s="11">
        <v>10.6</v>
      </c>
      <c r="H103" s="11">
        <v>11.3</v>
      </c>
      <c r="I103" s="11">
        <v>12.5</v>
      </c>
      <c r="J103" s="11">
        <v>12.9</v>
      </c>
      <c r="K103" s="11">
        <v>13.4</v>
      </c>
      <c r="L103" s="16">
        <f t="shared" si="12"/>
        <v>33.900000000000006</v>
      </c>
      <c r="M103" s="16">
        <f t="shared" si="13"/>
        <v>38.799999999999997</v>
      </c>
      <c r="N103" s="17">
        <f t="shared" si="14"/>
        <v>59.300000000000004</v>
      </c>
      <c r="O103" s="25" t="s">
        <v>179</v>
      </c>
      <c r="P103" s="26" t="s">
        <v>180</v>
      </c>
      <c r="Q103" s="14" t="s">
        <v>1148</v>
      </c>
      <c r="R103" s="14" t="s">
        <v>249</v>
      </c>
      <c r="S103" s="14" t="s">
        <v>242</v>
      </c>
      <c r="T103" s="13">
        <v>3.3</v>
      </c>
      <c r="U103" s="13">
        <v>4.9000000000000004</v>
      </c>
      <c r="V103" s="12" t="s">
        <v>165</v>
      </c>
      <c r="W103" s="13">
        <v>0.1</v>
      </c>
      <c r="X103" s="13" t="s">
        <v>282</v>
      </c>
      <c r="Y103" s="13">
        <v>0.4</v>
      </c>
      <c r="Z103" s="9">
        <v>-0.3</v>
      </c>
      <c r="AA103" s="9"/>
      <c r="AB103" s="12" t="s">
        <v>171</v>
      </c>
      <c r="AC103" s="12" t="s">
        <v>171</v>
      </c>
      <c r="AD103" s="12" t="s">
        <v>165</v>
      </c>
      <c r="AE103" s="9"/>
      <c r="AF103" s="9" t="s">
        <v>1592</v>
      </c>
      <c r="AG103" s="21" t="s">
        <v>1593</v>
      </c>
    </row>
    <row r="104" spans="1:33" s="6" customFormat="1">
      <c r="A104" s="7">
        <v>45634</v>
      </c>
      <c r="B104" s="15" t="s">
        <v>105</v>
      </c>
      <c r="C104" s="9" t="s">
        <v>167</v>
      </c>
      <c r="D104" s="10">
        <v>4.8622685185185185E-2</v>
      </c>
      <c r="E104" s="9" t="s">
        <v>468</v>
      </c>
      <c r="F104" s="11">
        <v>11.5</v>
      </c>
      <c r="G104" s="11">
        <v>10.1</v>
      </c>
      <c r="H104" s="11">
        <v>10.9</v>
      </c>
      <c r="I104" s="11">
        <v>12</v>
      </c>
      <c r="J104" s="11">
        <v>12.7</v>
      </c>
      <c r="K104" s="11">
        <v>12.9</v>
      </c>
      <c r="L104" s="16">
        <f t="shared" si="12"/>
        <v>32.5</v>
      </c>
      <c r="M104" s="16">
        <f t="shared" si="13"/>
        <v>37.6</v>
      </c>
      <c r="N104" s="17">
        <f t="shared" si="14"/>
        <v>57.2</v>
      </c>
      <c r="O104" s="25" t="s">
        <v>179</v>
      </c>
      <c r="P104" s="26" t="s">
        <v>180</v>
      </c>
      <c r="Q104" s="14" t="s">
        <v>385</v>
      </c>
      <c r="R104" s="14" t="s">
        <v>399</v>
      </c>
      <c r="S104" s="14" t="s">
        <v>184</v>
      </c>
      <c r="T104" s="13">
        <v>3.3</v>
      </c>
      <c r="U104" s="13">
        <v>4.9000000000000004</v>
      </c>
      <c r="V104" s="12" t="s">
        <v>165</v>
      </c>
      <c r="W104" s="13" t="s">
        <v>281</v>
      </c>
      <c r="X104" s="13" t="s">
        <v>282</v>
      </c>
      <c r="Y104" s="13">
        <v>0.3</v>
      </c>
      <c r="Z104" s="9">
        <v>-0.3</v>
      </c>
      <c r="AA104" s="9"/>
      <c r="AB104" s="12" t="s">
        <v>171</v>
      </c>
      <c r="AC104" s="12" t="s">
        <v>280</v>
      </c>
      <c r="AD104" s="12" t="s">
        <v>166</v>
      </c>
      <c r="AE104" s="9"/>
      <c r="AF104" s="9"/>
      <c r="AG104" s="21"/>
    </row>
    <row r="105" spans="1:33" s="6" customFormat="1">
      <c r="A105" s="7">
        <v>45640</v>
      </c>
      <c r="B105" s="27" t="s">
        <v>1135</v>
      </c>
      <c r="C105" s="9" t="s">
        <v>167</v>
      </c>
      <c r="D105" s="10">
        <v>5.0057870370370371E-2</v>
      </c>
      <c r="E105" s="9" t="s">
        <v>1614</v>
      </c>
      <c r="F105" s="11">
        <v>11.9</v>
      </c>
      <c r="G105" s="11">
        <v>10.7</v>
      </c>
      <c r="H105" s="11">
        <v>11.4</v>
      </c>
      <c r="I105" s="11">
        <v>12.3</v>
      </c>
      <c r="J105" s="11">
        <v>12.7</v>
      </c>
      <c r="K105" s="11">
        <v>13.5</v>
      </c>
      <c r="L105" s="16">
        <f t="shared" ref="L105:L110" si="15">SUM(F105:H105)</f>
        <v>34</v>
      </c>
      <c r="M105" s="16">
        <f t="shared" ref="M105:M110" si="16">SUM(I105:K105)</f>
        <v>38.5</v>
      </c>
      <c r="N105" s="17">
        <f t="shared" ref="N105:N110" si="17">SUM(F105:J105)</f>
        <v>59</v>
      </c>
      <c r="O105" s="25" t="s">
        <v>179</v>
      </c>
      <c r="P105" s="26" t="s">
        <v>180</v>
      </c>
      <c r="Q105" s="14" t="s">
        <v>257</v>
      </c>
      <c r="R105" s="14" t="s">
        <v>458</v>
      </c>
      <c r="S105" s="14" t="s">
        <v>869</v>
      </c>
      <c r="T105" s="13">
        <v>1.6</v>
      </c>
      <c r="U105" s="13">
        <v>1.6</v>
      </c>
      <c r="V105" s="12" t="s">
        <v>166</v>
      </c>
      <c r="W105" s="13">
        <v>-0.1</v>
      </c>
      <c r="X105" s="13" t="s">
        <v>282</v>
      </c>
      <c r="Y105" s="13">
        <v>-0.1</v>
      </c>
      <c r="Z105" s="9" t="s">
        <v>281</v>
      </c>
      <c r="AA105" s="9"/>
      <c r="AB105" s="12" t="s">
        <v>280</v>
      </c>
      <c r="AC105" s="12" t="s">
        <v>280</v>
      </c>
      <c r="AD105" s="12" t="s">
        <v>165</v>
      </c>
      <c r="AE105" s="9"/>
      <c r="AF105" s="9" t="s">
        <v>1634</v>
      </c>
      <c r="AG105" s="21" t="s">
        <v>1635</v>
      </c>
    </row>
    <row r="106" spans="1:33" s="6" customFormat="1">
      <c r="A106" s="7">
        <v>45640</v>
      </c>
      <c r="B106" s="15" t="s">
        <v>1135</v>
      </c>
      <c r="C106" s="9" t="s">
        <v>167</v>
      </c>
      <c r="D106" s="10">
        <v>5.0706018518518518E-2</v>
      </c>
      <c r="E106" s="9" t="s">
        <v>1616</v>
      </c>
      <c r="F106" s="11">
        <v>11.7</v>
      </c>
      <c r="G106" s="11">
        <v>10.7</v>
      </c>
      <c r="H106" s="11">
        <v>11.7</v>
      </c>
      <c r="I106" s="11">
        <v>12.7</v>
      </c>
      <c r="J106" s="11">
        <v>13.2</v>
      </c>
      <c r="K106" s="11">
        <v>13.1</v>
      </c>
      <c r="L106" s="16">
        <f t="shared" si="15"/>
        <v>34.099999999999994</v>
      </c>
      <c r="M106" s="16">
        <f t="shared" si="16"/>
        <v>39</v>
      </c>
      <c r="N106" s="17">
        <f t="shared" si="17"/>
        <v>60</v>
      </c>
      <c r="O106" s="25" t="s">
        <v>179</v>
      </c>
      <c r="P106" s="26" t="s">
        <v>180</v>
      </c>
      <c r="Q106" s="14" t="s">
        <v>188</v>
      </c>
      <c r="R106" s="14" t="s">
        <v>1148</v>
      </c>
      <c r="S106" s="14" t="s">
        <v>257</v>
      </c>
      <c r="T106" s="13">
        <v>1.6</v>
      </c>
      <c r="U106" s="13">
        <v>1.6</v>
      </c>
      <c r="V106" s="12" t="s">
        <v>166</v>
      </c>
      <c r="W106" s="13">
        <v>0.5</v>
      </c>
      <c r="X106" s="13" t="s">
        <v>282</v>
      </c>
      <c r="Y106" s="13">
        <v>0.5</v>
      </c>
      <c r="Z106" s="9" t="s">
        <v>281</v>
      </c>
      <c r="AA106" s="9"/>
      <c r="AB106" s="12" t="s">
        <v>171</v>
      </c>
      <c r="AC106" s="12" t="s">
        <v>171</v>
      </c>
      <c r="AD106" s="12" t="s">
        <v>165</v>
      </c>
      <c r="AE106" s="9"/>
      <c r="AF106" s="9" t="s">
        <v>1638</v>
      </c>
      <c r="AG106" s="21" t="s">
        <v>1639</v>
      </c>
    </row>
    <row r="107" spans="1:33" s="6" customFormat="1">
      <c r="A107" s="7">
        <v>45640</v>
      </c>
      <c r="B107" s="15" t="s">
        <v>108</v>
      </c>
      <c r="C107" s="9" t="s">
        <v>167</v>
      </c>
      <c r="D107" s="10">
        <v>0.05</v>
      </c>
      <c r="E107" s="9" t="s">
        <v>1625</v>
      </c>
      <c r="F107" s="11">
        <v>11.8</v>
      </c>
      <c r="G107" s="11">
        <v>11</v>
      </c>
      <c r="H107" s="11">
        <v>11.3</v>
      </c>
      <c r="I107" s="11">
        <v>12</v>
      </c>
      <c r="J107" s="11">
        <v>12.9</v>
      </c>
      <c r="K107" s="11">
        <v>13</v>
      </c>
      <c r="L107" s="16">
        <f t="shared" si="15"/>
        <v>34.1</v>
      </c>
      <c r="M107" s="16">
        <f t="shared" si="16"/>
        <v>37.9</v>
      </c>
      <c r="N107" s="17">
        <f t="shared" si="17"/>
        <v>59</v>
      </c>
      <c r="O107" s="25" t="s">
        <v>185</v>
      </c>
      <c r="P107" s="26" t="s">
        <v>168</v>
      </c>
      <c r="Q107" s="14" t="s">
        <v>197</v>
      </c>
      <c r="R107" s="14" t="s">
        <v>366</v>
      </c>
      <c r="S107" s="14" t="s">
        <v>354</v>
      </c>
      <c r="T107" s="13">
        <v>1.6</v>
      </c>
      <c r="U107" s="13">
        <v>1.6</v>
      </c>
      <c r="V107" s="12" t="s">
        <v>166</v>
      </c>
      <c r="W107" s="13">
        <v>0.7</v>
      </c>
      <c r="X107" s="13" t="s">
        <v>282</v>
      </c>
      <c r="Y107" s="13">
        <v>0.7</v>
      </c>
      <c r="Z107" s="9" t="s">
        <v>281</v>
      </c>
      <c r="AA107" s="9"/>
      <c r="AB107" s="12" t="s">
        <v>171</v>
      </c>
      <c r="AC107" s="12" t="s">
        <v>280</v>
      </c>
      <c r="AD107" s="12" t="s">
        <v>165</v>
      </c>
      <c r="AE107" s="9"/>
      <c r="AF107" s="9" t="s">
        <v>1654</v>
      </c>
      <c r="AG107" s="21" t="s">
        <v>1655</v>
      </c>
    </row>
    <row r="108" spans="1:33" s="6" customFormat="1">
      <c r="A108" s="7">
        <v>45641</v>
      </c>
      <c r="B108" s="15" t="s">
        <v>1135</v>
      </c>
      <c r="C108" s="9" t="s">
        <v>167</v>
      </c>
      <c r="D108" s="10">
        <v>5.0694444444444445E-2</v>
      </c>
      <c r="E108" s="9" t="s">
        <v>1612</v>
      </c>
      <c r="F108" s="11">
        <v>12</v>
      </c>
      <c r="G108" s="11">
        <v>11</v>
      </c>
      <c r="H108" s="11">
        <v>11.9</v>
      </c>
      <c r="I108" s="11">
        <v>12.5</v>
      </c>
      <c r="J108" s="11">
        <v>12.8</v>
      </c>
      <c r="K108" s="11">
        <v>12.8</v>
      </c>
      <c r="L108" s="16">
        <f t="shared" si="15"/>
        <v>34.9</v>
      </c>
      <c r="M108" s="16">
        <f t="shared" si="16"/>
        <v>38.1</v>
      </c>
      <c r="N108" s="17">
        <f t="shared" si="17"/>
        <v>60.2</v>
      </c>
      <c r="O108" s="25" t="s">
        <v>185</v>
      </c>
      <c r="P108" s="26" t="s">
        <v>168</v>
      </c>
      <c r="Q108" s="14" t="s">
        <v>1508</v>
      </c>
      <c r="R108" s="14" t="s">
        <v>249</v>
      </c>
      <c r="S108" s="14" t="s">
        <v>1233</v>
      </c>
      <c r="T108" s="13">
        <v>1.4</v>
      </c>
      <c r="U108" s="13">
        <v>1.3</v>
      </c>
      <c r="V108" s="12" t="s">
        <v>166</v>
      </c>
      <c r="W108" s="13">
        <v>0.4</v>
      </c>
      <c r="X108" s="13" t="s">
        <v>282</v>
      </c>
      <c r="Y108" s="13">
        <v>0.4</v>
      </c>
      <c r="Z108" s="9" t="s">
        <v>281</v>
      </c>
      <c r="AA108" s="9"/>
      <c r="AB108" s="12" t="s">
        <v>171</v>
      </c>
      <c r="AC108" s="12" t="s">
        <v>171</v>
      </c>
      <c r="AD108" s="12" t="s">
        <v>166</v>
      </c>
      <c r="AE108" s="9"/>
      <c r="AF108" s="9" t="s">
        <v>1656</v>
      </c>
      <c r="AG108" s="21" t="s">
        <v>1657</v>
      </c>
    </row>
    <row r="109" spans="1:33" s="6" customFormat="1">
      <c r="A109" s="7">
        <v>45641</v>
      </c>
      <c r="B109" s="15" t="s">
        <v>1136</v>
      </c>
      <c r="C109" s="9" t="s">
        <v>167</v>
      </c>
      <c r="D109" s="10">
        <v>5.0706018518518518E-2</v>
      </c>
      <c r="E109" s="9" t="s">
        <v>1628</v>
      </c>
      <c r="F109" s="11">
        <v>12.2</v>
      </c>
      <c r="G109" s="11">
        <v>10.9</v>
      </c>
      <c r="H109" s="11">
        <v>11.7</v>
      </c>
      <c r="I109" s="11">
        <v>12.4</v>
      </c>
      <c r="J109" s="11">
        <v>13</v>
      </c>
      <c r="K109" s="11">
        <v>12.9</v>
      </c>
      <c r="L109" s="16">
        <f t="shared" si="15"/>
        <v>34.799999999999997</v>
      </c>
      <c r="M109" s="16">
        <f t="shared" si="16"/>
        <v>38.299999999999997</v>
      </c>
      <c r="N109" s="17">
        <f t="shared" si="17"/>
        <v>60.199999999999996</v>
      </c>
      <c r="O109" s="25" t="s">
        <v>185</v>
      </c>
      <c r="P109" s="26" t="s">
        <v>168</v>
      </c>
      <c r="Q109" s="14" t="s">
        <v>382</v>
      </c>
      <c r="R109" s="14" t="s">
        <v>214</v>
      </c>
      <c r="S109" s="14" t="s">
        <v>192</v>
      </c>
      <c r="T109" s="13">
        <v>1.4</v>
      </c>
      <c r="U109" s="13">
        <v>1.3</v>
      </c>
      <c r="V109" s="12" t="s">
        <v>166</v>
      </c>
      <c r="W109" s="13">
        <v>0.3</v>
      </c>
      <c r="X109" s="13" t="s">
        <v>282</v>
      </c>
      <c r="Y109" s="13">
        <v>0.3</v>
      </c>
      <c r="Z109" s="9" t="s">
        <v>281</v>
      </c>
      <c r="AA109" s="9"/>
      <c r="AB109" s="12" t="s">
        <v>171</v>
      </c>
      <c r="AC109" s="12" t="s">
        <v>171</v>
      </c>
      <c r="AD109" s="12" t="s">
        <v>166</v>
      </c>
      <c r="AE109" s="9"/>
      <c r="AF109" s="9" t="s">
        <v>1664</v>
      </c>
      <c r="AG109" s="21" t="s">
        <v>1665</v>
      </c>
    </row>
    <row r="110" spans="1:33" s="6" customFormat="1">
      <c r="A110" s="7">
        <v>45641</v>
      </c>
      <c r="B110" s="15" t="s">
        <v>111</v>
      </c>
      <c r="C110" s="9" t="s">
        <v>167</v>
      </c>
      <c r="D110" s="10">
        <v>5.0011574074074076E-2</v>
      </c>
      <c r="E110" s="9" t="s">
        <v>1630</v>
      </c>
      <c r="F110" s="11">
        <v>11.9</v>
      </c>
      <c r="G110" s="11">
        <v>10.9</v>
      </c>
      <c r="H110" s="11">
        <v>11.5</v>
      </c>
      <c r="I110" s="11">
        <v>12.3</v>
      </c>
      <c r="J110" s="11">
        <v>12.6</v>
      </c>
      <c r="K110" s="11">
        <v>12.9</v>
      </c>
      <c r="L110" s="16">
        <f t="shared" si="15"/>
        <v>34.299999999999997</v>
      </c>
      <c r="M110" s="16">
        <f t="shared" si="16"/>
        <v>37.799999999999997</v>
      </c>
      <c r="N110" s="17">
        <f t="shared" si="17"/>
        <v>59.199999999999996</v>
      </c>
      <c r="O110" s="25" t="s">
        <v>179</v>
      </c>
      <c r="P110" s="26" t="s">
        <v>168</v>
      </c>
      <c r="Q110" s="14" t="s">
        <v>269</v>
      </c>
      <c r="R110" s="14" t="s">
        <v>192</v>
      </c>
      <c r="S110" s="14" t="s">
        <v>363</v>
      </c>
      <c r="T110" s="13">
        <v>1.4</v>
      </c>
      <c r="U110" s="13">
        <v>1.3</v>
      </c>
      <c r="V110" s="12" t="s">
        <v>166</v>
      </c>
      <c r="W110" s="13">
        <v>0.2</v>
      </c>
      <c r="X110" s="13" t="s">
        <v>282</v>
      </c>
      <c r="Y110" s="13">
        <v>0.2</v>
      </c>
      <c r="Z110" s="9" t="s">
        <v>281</v>
      </c>
      <c r="AA110" s="9"/>
      <c r="AB110" s="12" t="s">
        <v>280</v>
      </c>
      <c r="AC110" s="12" t="s">
        <v>171</v>
      </c>
      <c r="AD110" s="12" t="s">
        <v>166</v>
      </c>
      <c r="AE110" s="9"/>
      <c r="AF110" s="9" t="s">
        <v>1668</v>
      </c>
      <c r="AG110" s="21" t="s">
        <v>1669</v>
      </c>
    </row>
    <row r="111" spans="1:33" s="6" customFormat="1">
      <c r="A111" s="7">
        <v>45647</v>
      </c>
      <c r="B111" s="15" t="s">
        <v>1135</v>
      </c>
      <c r="C111" s="9" t="s">
        <v>167</v>
      </c>
      <c r="D111" s="10">
        <v>0.05</v>
      </c>
      <c r="E111" s="9" t="s">
        <v>1680</v>
      </c>
      <c r="F111" s="11">
        <v>11.7</v>
      </c>
      <c r="G111" s="11">
        <v>10.6</v>
      </c>
      <c r="H111" s="11">
        <v>11.8</v>
      </c>
      <c r="I111" s="11">
        <v>12.8</v>
      </c>
      <c r="J111" s="11">
        <v>12.8</v>
      </c>
      <c r="K111" s="11">
        <v>12.3</v>
      </c>
      <c r="L111" s="16">
        <f t="shared" ref="L111:L117" si="18">SUM(F111:H111)</f>
        <v>34.099999999999994</v>
      </c>
      <c r="M111" s="16">
        <f t="shared" ref="M111:M117" si="19">SUM(I111:K111)</f>
        <v>37.900000000000006</v>
      </c>
      <c r="N111" s="17">
        <f t="shared" ref="N111:N117" si="20">SUM(F111:J111)</f>
        <v>59.699999999999989</v>
      </c>
      <c r="O111" s="25" t="s">
        <v>179</v>
      </c>
      <c r="P111" s="26" t="s">
        <v>168</v>
      </c>
      <c r="Q111" s="14" t="s">
        <v>249</v>
      </c>
      <c r="R111" s="14" t="s">
        <v>257</v>
      </c>
      <c r="S111" s="14" t="s">
        <v>1233</v>
      </c>
      <c r="T111" s="13">
        <v>1.9</v>
      </c>
      <c r="U111" s="13">
        <v>2</v>
      </c>
      <c r="V111" s="12" t="s">
        <v>165</v>
      </c>
      <c r="W111" s="13">
        <v>-0.6</v>
      </c>
      <c r="X111" s="13" t="s">
        <v>282</v>
      </c>
      <c r="Y111" s="13">
        <v>-0.5</v>
      </c>
      <c r="Z111" s="9">
        <v>-0.1</v>
      </c>
      <c r="AA111" s="9"/>
      <c r="AB111" s="12" t="s">
        <v>284</v>
      </c>
      <c r="AC111" s="12" t="s">
        <v>280</v>
      </c>
      <c r="AD111" s="12" t="s">
        <v>166</v>
      </c>
      <c r="AE111" s="9"/>
      <c r="AF111" s="9" t="s">
        <v>1678</v>
      </c>
      <c r="AG111" s="21" t="s">
        <v>1679</v>
      </c>
    </row>
    <row r="112" spans="1:33" s="6" customFormat="1">
      <c r="A112" s="7">
        <v>45647</v>
      </c>
      <c r="B112" s="15" t="s">
        <v>1137</v>
      </c>
      <c r="C112" s="9" t="s">
        <v>167</v>
      </c>
      <c r="D112" s="10">
        <v>4.9340277777777775E-2</v>
      </c>
      <c r="E112" s="9" t="s">
        <v>1699</v>
      </c>
      <c r="F112" s="11">
        <v>12</v>
      </c>
      <c r="G112" s="11">
        <v>10.8</v>
      </c>
      <c r="H112" s="11">
        <v>11.8</v>
      </c>
      <c r="I112" s="11">
        <v>12.2</v>
      </c>
      <c r="J112" s="11">
        <v>12</v>
      </c>
      <c r="K112" s="11">
        <v>12.5</v>
      </c>
      <c r="L112" s="16">
        <f t="shared" si="18"/>
        <v>34.6</v>
      </c>
      <c r="M112" s="16">
        <f t="shared" si="19"/>
        <v>36.700000000000003</v>
      </c>
      <c r="N112" s="17">
        <f t="shared" si="20"/>
        <v>58.8</v>
      </c>
      <c r="O112" s="25" t="s">
        <v>185</v>
      </c>
      <c r="P112" s="26" t="s">
        <v>168</v>
      </c>
      <c r="Q112" s="14" t="s">
        <v>354</v>
      </c>
      <c r="R112" s="14" t="s">
        <v>1700</v>
      </c>
      <c r="S112" s="14" t="s">
        <v>188</v>
      </c>
      <c r="T112" s="13">
        <v>1.9</v>
      </c>
      <c r="U112" s="13">
        <v>2</v>
      </c>
      <c r="V112" s="12" t="s">
        <v>165</v>
      </c>
      <c r="W112" s="13">
        <v>-0.6</v>
      </c>
      <c r="X112" s="13" t="s">
        <v>282</v>
      </c>
      <c r="Y112" s="13">
        <v>-0.5</v>
      </c>
      <c r="Z112" s="9">
        <v>-0.1</v>
      </c>
      <c r="AA112" s="9"/>
      <c r="AB112" s="12" t="s">
        <v>284</v>
      </c>
      <c r="AC112" s="12" t="s">
        <v>171</v>
      </c>
      <c r="AD112" s="12" t="s">
        <v>165</v>
      </c>
      <c r="AE112" s="9"/>
      <c r="AF112" s="9" t="s">
        <v>1697</v>
      </c>
      <c r="AG112" s="21" t="s">
        <v>1698</v>
      </c>
    </row>
    <row r="113" spans="1:33" s="6" customFormat="1">
      <c r="A113" s="7">
        <v>45647</v>
      </c>
      <c r="B113" s="15" t="s">
        <v>111</v>
      </c>
      <c r="C113" s="9" t="s">
        <v>167</v>
      </c>
      <c r="D113" s="10">
        <v>5.0081018518518518E-2</v>
      </c>
      <c r="E113" s="9" t="s">
        <v>1007</v>
      </c>
      <c r="F113" s="11">
        <v>11.9</v>
      </c>
      <c r="G113" s="11">
        <v>11</v>
      </c>
      <c r="H113" s="11">
        <v>11.8</v>
      </c>
      <c r="I113" s="11">
        <v>12.2</v>
      </c>
      <c r="J113" s="11">
        <v>12.5</v>
      </c>
      <c r="K113" s="11">
        <v>13.3</v>
      </c>
      <c r="L113" s="16">
        <f t="shared" si="18"/>
        <v>34.700000000000003</v>
      </c>
      <c r="M113" s="16">
        <f t="shared" si="19"/>
        <v>38</v>
      </c>
      <c r="N113" s="17">
        <f t="shared" si="20"/>
        <v>59.400000000000006</v>
      </c>
      <c r="O113" s="25" t="s">
        <v>185</v>
      </c>
      <c r="P113" s="26" t="s">
        <v>190</v>
      </c>
      <c r="Q113" s="14" t="s">
        <v>234</v>
      </c>
      <c r="R113" s="14" t="s">
        <v>218</v>
      </c>
      <c r="S113" s="14" t="s">
        <v>363</v>
      </c>
      <c r="T113" s="13">
        <v>1.9</v>
      </c>
      <c r="U113" s="13">
        <v>2</v>
      </c>
      <c r="V113" s="12" t="s">
        <v>165</v>
      </c>
      <c r="W113" s="13">
        <v>0.8</v>
      </c>
      <c r="X113" s="13" t="s">
        <v>282</v>
      </c>
      <c r="Y113" s="13">
        <v>0.9</v>
      </c>
      <c r="Z113" s="9">
        <v>-0.1</v>
      </c>
      <c r="AA113" s="9"/>
      <c r="AB113" s="12" t="s">
        <v>172</v>
      </c>
      <c r="AC113" s="12" t="s">
        <v>280</v>
      </c>
      <c r="AD113" s="12" t="s">
        <v>165</v>
      </c>
      <c r="AE113" s="9"/>
      <c r="AF113" s="9" t="s">
        <v>1701</v>
      </c>
      <c r="AG113" s="21" t="s">
        <v>1702</v>
      </c>
    </row>
    <row r="114" spans="1:33" s="6" customFormat="1">
      <c r="A114" s="7">
        <v>45648</v>
      </c>
      <c r="B114" s="15" t="s">
        <v>1135</v>
      </c>
      <c r="C114" s="9" t="s">
        <v>167</v>
      </c>
      <c r="D114" s="10">
        <v>5.0011574074074076E-2</v>
      </c>
      <c r="E114" s="9" t="s">
        <v>1713</v>
      </c>
      <c r="F114" s="11">
        <v>11.9</v>
      </c>
      <c r="G114" s="11">
        <v>10.8</v>
      </c>
      <c r="H114" s="11">
        <v>11.3</v>
      </c>
      <c r="I114" s="11">
        <v>12</v>
      </c>
      <c r="J114" s="11">
        <v>12.6</v>
      </c>
      <c r="K114" s="11">
        <v>13.5</v>
      </c>
      <c r="L114" s="16">
        <f t="shared" si="18"/>
        <v>34</v>
      </c>
      <c r="M114" s="16">
        <f t="shared" si="19"/>
        <v>38.1</v>
      </c>
      <c r="N114" s="17">
        <f t="shared" si="20"/>
        <v>58.6</v>
      </c>
      <c r="O114" s="25" t="s">
        <v>179</v>
      </c>
      <c r="P114" s="26" t="s">
        <v>180</v>
      </c>
      <c r="Q114" s="14" t="s">
        <v>1288</v>
      </c>
      <c r="R114" s="14" t="s">
        <v>184</v>
      </c>
      <c r="S114" s="14" t="s">
        <v>354</v>
      </c>
      <c r="T114" s="13">
        <v>1.6</v>
      </c>
      <c r="U114" s="13">
        <v>1.7</v>
      </c>
      <c r="V114" s="12" t="s">
        <v>165</v>
      </c>
      <c r="W114" s="13">
        <v>-0.5</v>
      </c>
      <c r="X114" s="13" t="s">
        <v>282</v>
      </c>
      <c r="Y114" s="13">
        <v>-0.4</v>
      </c>
      <c r="Z114" s="9">
        <v>-0.1</v>
      </c>
      <c r="AA114" s="9" t="s">
        <v>283</v>
      </c>
      <c r="AB114" s="12" t="s">
        <v>284</v>
      </c>
      <c r="AC114" s="12" t="s">
        <v>280</v>
      </c>
      <c r="AD114" s="12" t="s">
        <v>166</v>
      </c>
      <c r="AE114" s="9" t="s">
        <v>443</v>
      </c>
      <c r="AF114" s="9" t="s">
        <v>1731</v>
      </c>
      <c r="AG114" s="21" t="s">
        <v>1724</v>
      </c>
    </row>
    <row r="115" spans="1:33" s="6" customFormat="1">
      <c r="A115" s="7">
        <v>45648</v>
      </c>
      <c r="B115" s="15" t="s">
        <v>1136</v>
      </c>
      <c r="C115" s="9" t="s">
        <v>167</v>
      </c>
      <c r="D115" s="10">
        <v>5.0717592592592592E-2</v>
      </c>
      <c r="E115" s="9" t="s">
        <v>1717</v>
      </c>
      <c r="F115" s="11">
        <v>12.2</v>
      </c>
      <c r="G115" s="11">
        <v>11.1</v>
      </c>
      <c r="H115" s="11">
        <v>11.9</v>
      </c>
      <c r="I115" s="11">
        <v>12.5</v>
      </c>
      <c r="J115" s="11">
        <v>12.8</v>
      </c>
      <c r="K115" s="11">
        <v>12.7</v>
      </c>
      <c r="L115" s="16">
        <f t="shared" si="18"/>
        <v>35.199999999999996</v>
      </c>
      <c r="M115" s="16">
        <f t="shared" si="19"/>
        <v>38</v>
      </c>
      <c r="N115" s="17">
        <f t="shared" si="20"/>
        <v>60.5</v>
      </c>
      <c r="O115" s="25" t="s">
        <v>185</v>
      </c>
      <c r="P115" s="26" t="s">
        <v>198</v>
      </c>
      <c r="Q115" s="14" t="s">
        <v>1718</v>
      </c>
      <c r="R115" s="14" t="s">
        <v>651</v>
      </c>
      <c r="S115" s="14" t="s">
        <v>454</v>
      </c>
      <c r="T115" s="13">
        <v>1.6</v>
      </c>
      <c r="U115" s="13">
        <v>1.7</v>
      </c>
      <c r="V115" s="12" t="s">
        <v>165</v>
      </c>
      <c r="W115" s="13">
        <v>0.4</v>
      </c>
      <c r="X115" s="13" t="s">
        <v>282</v>
      </c>
      <c r="Y115" s="13">
        <v>0.5</v>
      </c>
      <c r="Z115" s="9">
        <v>-0.1</v>
      </c>
      <c r="AA115" s="9"/>
      <c r="AB115" s="12" t="s">
        <v>171</v>
      </c>
      <c r="AC115" s="12" t="s">
        <v>280</v>
      </c>
      <c r="AD115" s="12" t="s">
        <v>166</v>
      </c>
      <c r="AE115" s="9" t="s">
        <v>443</v>
      </c>
      <c r="AF115" s="9" t="s">
        <v>1729</v>
      </c>
      <c r="AG115" s="21" t="s">
        <v>1730</v>
      </c>
    </row>
    <row r="116" spans="1:33" s="6" customFormat="1">
      <c r="A116" s="7">
        <v>45648</v>
      </c>
      <c r="B116" s="15" t="s">
        <v>108</v>
      </c>
      <c r="C116" s="9" t="s">
        <v>167</v>
      </c>
      <c r="D116" s="10">
        <v>4.9375000000000002E-2</v>
      </c>
      <c r="E116" s="9" t="s">
        <v>1721</v>
      </c>
      <c r="F116" s="11">
        <v>11.6</v>
      </c>
      <c r="G116" s="11">
        <v>10.5</v>
      </c>
      <c r="H116" s="11">
        <v>11.5</v>
      </c>
      <c r="I116" s="11">
        <v>12.5</v>
      </c>
      <c r="J116" s="11">
        <v>12.7</v>
      </c>
      <c r="K116" s="11">
        <v>12.8</v>
      </c>
      <c r="L116" s="16">
        <f t="shared" si="18"/>
        <v>33.6</v>
      </c>
      <c r="M116" s="16">
        <f t="shared" si="19"/>
        <v>38</v>
      </c>
      <c r="N116" s="17">
        <f t="shared" si="20"/>
        <v>58.8</v>
      </c>
      <c r="O116" s="25" t="s">
        <v>179</v>
      </c>
      <c r="P116" s="26" t="s">
        <v>180</v>
      </c>
      <c r="Q116" s="14" t="s">
        <v>184</v>
      </c>
      <c r="R116" s="14" t="s">
        <v>353</v>
      </c>
      <c r="S116" s="14" t="s">
        <v>231</v>
      </c>
      <c r="T116" s="13">
        <v>1.6</v>
      </c>
      <c r="U116" s="13">
        <v>1.7</v>
      </c>
      <c r="V116" s="12" t="s">
        <v>165</v>
      </c>
      <c r="W116" s="13">
        <v>0.3</v>
      </c>
      <c r="X116" s="13" t="s">
        <v>282</v>
      </c>
      <c r="Y116" s="13">
        <v>0.4</v>
      </c>
      <c r="Z116" s="9">
        <v>-0.1</v>
      </c>
      <c r="AA116" s="9"/>
      <c r="AB116" s="12" t="s">
        <v>171</v>
      </c>
      <c r="AC116" s="12" t="s">
        <v>280</v>
      </c>
      <c r="AD116" s="12" t="s">
        <v>165</v>
      </c>
      <c r="AE116" s="9" t="s">
        <v>443</v>
      </c>
      <c r="AF116" s="9" t="s">
        <v>1738</v>
      </c>
      <c r="AG116" s="21" t="s">
        <v>1739</v>
      </c>
    </row>
    <row r="117" spans="1:33" s="6" customFormat="1">
      <c r="A117" s="7">
        <v>45648</v>
      </c>
      <c r="B117" s="15" t="s">
        <v>110</v>
      </c>
      <c r="C117" s="9" t="s">
        <v>167</v>
      </c>
      <c r="D117" s="10">
        <v>4.87037037037037E-2</v>
      </c>
      <c r="E117" s="9" t="s">
        <v>1723</v>
      </c>
      <c r="F117" s="11">
        <v>11.7</v>
      </c>
      <c r="G117" s="11">
        <v>10.5</v>
      </c>
      <c r="H117" s="11">
        <v>11.1</v>
      </c>
      <c r="I117" s="11">
        <v>12</v>
      </c>
      <c r="J117" s="11">
        <v>12.7</v>
      </c>
      <c r="K117" s="11">
        <v>12.8</v>
      </c>
      <c r="L117" s="16">
        <f t="shared" si="18"/>
        <v>33.299999999999997</v>
      </c>
      <c r="M117" s="16">
        <f t="shared" si="19"/>
        <v>37.5</v>
      </c>
      <c r="N117" s="17">
        <f t="shared" si="20"/>
        <v>58</v>
      </c>
      <c r="O117" s="25" t="s">
        <v>179</v>
      </c>
      <c r="P117" s="26" t="s">
        <v>168</v>
      </c>
      <c r="Q117" s="14" t="s">
        <v>387</v>
      </c>
      <c r="R117" s="14" t="s">
        <v>255</v>
      </c>
      <c r="S117" s="14" t="s">
        <v>203</v>
      </c>
      <c r="T117" s="13">
        <v>1.6</v>
      </c>
      <c r="U117" s="13">
        <v>1.7</v>
      </c>
      <c r="V117" s="12" t="s">
        <v>165</v>
      </c>
      <c r="W117" s="13">
        <v>0.1</v>
      </c>
      <c r="X117" s="13" t="s">
        <v>282</v>
      </c>
      <c r="Y117" s="13">
        <v>0.2</v>
      </c>
      <c r="Z117" s="9">
        <v>-0.1</v>
      </c>
      <c r="AA117" s="9"/>
      <c r="AB117" s="12" t="s">
        <v>280</v>
      </c>
      <c r="AC117" s="12" t="s">
        <v>171</v>
      </c>
      <c r="AD117" s="12" t="s">
        <v>166</v>
      </c>
      <c r="AE117" s="9" t="s">
        <v>443</v>
      </c>
      <c r="AF117" s="9" t="s">
        <v>1744</v>
      </c>
      <c r="AG117" s="21" t="s">
        <v>1745</v>
      </c>
    </row>
    <row r="118" spans="1:33" s="6" customFormat="1">
      <c r="A118" s="7">
        <v>45654</v>
      </c>
      <c r="B118" s="15" t="s">
        <v>1135</v>
      </c>
      <c r="C118" s="9" t="s">
        <v>167</v>
      </c>
      <c r="D118" s="10">
        <v>5.0057870370370371E-2</v>
      </c>
      <c r="E118" s="9" t="s">
        <v>1748</v>
      </c>
      <c r="F118" s="11">
        <v>11.8</v>
      </c>
      <c r="G118" s="11">
        <v>10.6</v>
      </c>
      <c r="H118" s="11">
        <v>11.4</v>
      </c>
      <c r="I118" s="11">
        <v>12.3</v>
      </c>
      <c r="J118" s="11">
        <v>12.9</v>
      </c>
      <c r="K118" s="11">
        <v>13.5</v>
      </c>
      <c r="L118" s="16">
        <f t="shared" ref="L118:L120" si="21">SUM(F118:H118)</f>
        <v>33.799999999999997</v>
      </c>
      <c r="M118" s="16">
        <f t="shared" ref="M118:M120" si="22">SUM(I118:K118)</f>
        <v>38.700000000000003</v>
      </c>
      <c r="N118" s="17">
        <f t="shared" ref="N118:N120" si="23">SUM(F118:J118)</f>
        <v>58.999999999999993</v>
      </c>
      <c r="O118" s="25" t="s">
        <v>179</v>
      </c>
      <c r="P118" s="26" t="s">
        <v>180</v>
      </c>
      <c r="Q118" s="14" t="s">
        <v>184</v>
      </c>
      <c r="R118" s="47" t="s">
        <v>1749</v>
      </c>
      <c r="S118" s="14" t="s">
        <v>1148</v>
      </c>
      <c r="T118" s="13">
        <v>2.1</v>
      </c>
      <c r="U118" s="13">
        <v>2.2000000000000002</v>
      </c>
      <c r="V118" s="12" t="s">
        <v>165</v>
      </c>
      <c r="W118" s="13">
        <v>-0.1</v>
      </c>
      <c r="X118" s="13" t="s">
        <v>282</v>
      </c>
      <c r="Y118" s="13" t="s">
        <v>281</v>
      </c>
      <c r="Z118" s="9">
        <v>-0.1</v>
      </c>
      <c r="AA118" s="9"/>
      <c r="AB118" s="12" t="s">
        <v>280</v>
      </c>
      <c r="AC118" s="12" t="s">
        <v>280</v>
      </c>
      <c r="AD118" s="12" t="s">
        <v>165</v>
      </c>
      <c r="AE118" s="9"/>
      <c r="AF118" s="9" t="s">
        <v>1750</v>
      </c>
      <c r="AG118" s="21" t="s">
        <v>1751</v>
      </c>
    </row>
    <row r="119" spans="1:33" s="6" customFormat="1">
      <c r="A119" s="7">
        <v>45654</v>
      </c>
      <c r="B119" s="15" t="s">
        <v>1136</v>
      </c>
      <c r="C119" s="9" t="s">
        <v>167</v>
      </c>
      <c r="D119" s="10">
        <v>5.140046296296296E-2</v>
      </c>
      <c r="E119" s="9" t="s">
        <v>1765</v>
      </c>
      <c r="F119" s="11">
        <v>12.4</v>
      </c>
      <c r="G119" s="11">
        <v>10.9</v>
      </c>
      <c r="H119" s="11">
        <v>11.7</v>
      </c>
      <c r="I119" s="11">
        <v>12.8</v>
      </c>
      <c r="J119" s="11">
        <v>13.3</v>
      </c>
      <c r="K119" s="11">
        <v>13</v>
      </c>
      <c r="L119" s="16">
        <f t="shared" si="21"/>
        <v>35</v>
      </c>
      <c r="M119" s="16">
        <f t="shared" si="22"/>
        <v>39.1</v>
      </c>
      <c r="N119" s="17">
        <f t="shared" si="23"/>
        <v>61.099999999999994</v>
      </c>
      <c r="O119" s="25" t="s">
        <v>185</v>
      </c>
      <c r="P119" s="26" t="s">
        <v>190</v>
      </c>
      <c r="Q119" s="14" t="s">
        <v>242</v>
      </c>
      <c r="R119" s="14" t="s">
        <v>1227</v>
      </c>
      <c r="S119" s="14" t="s">
        <v>394</v>
      </c>
      <c r="T119" s="13">
        <v>2.1</v>
      </c>
      <c r="U119" s="13">
        <v>2.2000000000000002</v>
      </c>
      <c r="V119" s="12" t="s">
        <v>165</v>
      </c>
      <c r="W119" s="13">
        <v>1.3</v>
      </c>
      <c r="X119" s="13" t="s">
        <v>282</v>
      </c>
      <c r="Y119" s="13">
        <v>1.4</v>
      </c>
      <c r="Z119" s="9">
        <v>-0.1</v>
      </c>
      <c r="AA119" s="9"/>
      <c r="AB119" s="12" t="s">
        <v>172</v>
      </c>
      <c r="AC119" s="12" t="s">
        <v>171</v>
      </c>
      <c r="AD119" s="12" t="s">
        <v>166</v>
      </c>
      <c r="AE119" s="9"/>
      <c r="AF119" s="9" t="s">
        <v>1763</v>
      </c>
      <c r="AG119" s="21" t="s">
        <v>1764</v>
      </c>
    </row>
    <row r="120" spans="1:33" s="6" customFormat="1">
      <c r="A120" s="7">
        <v>45654</v>
      </c>
      <c r="B120" s="15" t="s">
        <v>111</v>
      </c>
      <c r="C120" s="9" t="s">
        <v>167</v>
      </c>
      <c r="D120" s="10">
        <v>5.0057870370370371E-2</v>
      </c>
      <c r="E120" s="46" t="s">
        <v>1771</v>
      </c>
      <c r="F120" s="11">
        <v>11.8</v>
      </c>
      <c r="G120" s="11">
        <v>11</v>
      </c>
      <c r="H120" s="11">
        <v>11.9</v>
      </c>
      <c r="I120" s="11">
        <v>12.5</v>
      </c>
      <c r="J120" s="11">
        <v>12.3</v>
      </c>
      <c r="K120" s="11">
        <v>13</v>
      </c>
      <c r="L120" s="16">
        <f t="shared" si="21"/>
        <v>34.700000000000003</v>
      </c>
      <c r="M120" s="16">
        <f t="shared" si="22"/>
        <v>37.799999999999997</v>
      </c>
      <c r="N120" s="17">
        <f t="shared" si="23"/>
        <v>59.5</v>
      </c>
      <c r="O120" s="25" t="s">
        <v>185</v>
      </c>
      <c r="P120" s="26" t="s">
        <v>168</v>
      </c>
      <c r="Q120" s="14" t="s">
        <v>869</v>
      </c>
      <c r="R120" s="14" t="s">
        <v>236</v>
      </c>
      <c r="S120" s="14" t="s">
        <v>360</v>
      </c>
      <c r="T120" s="13">
        <v>2.1</v>
      </c>
      <c r="U120" s="13">
        <v>2.2000000000000002</v>
      </c>
      <c r="V120" s="12" t="s">
        <v>165</v>
      </c>
      <c r="W120" s="13">
        <v>0.6</v>
      </c>
      <c r="X120" s="13" t="s">
        <v>282</v>
      </c>
      <c r="Y120" s="13">
        <v>0.7</v>
      </c>
      <c r="Z120" s="9">
        <v>-0.1</v>
      </c>
      <c r="AA120" s="9"/>
      <c r="AB120" s="12" t="s">
        <v>171</v>
      </c>
      <c r="AC120" s="12" t="s">
        <v>280</v>
      </c>
      <c r="AD120" s="12" t="s">
        <v>165</v>
      </c>
      <c r="AE120" s="9"/>
      <c r="AF120" s="9" t="s">
        <v>1769</v>
      </c>
      <c r="AG120" s="21" t="s">
        <v>1770</v>
      </c>
    </row>
    <row r="121" spans="1:33" s="6" customFormat="1">
      <c r="A121" s="7">
        <v>45654</v>
      </c>
      <c r="B121" s="15" t="s">
        <v>108</v>
      </c>
      <c r="C121" s="9" t="s">
        <v>167</v>
      </c>
      <c r="D121" s="10">
        <v>4.9305555555555554E-2</v>
      </c>
      <c r="E121" s="46" t="s">
        <v>459</v>
      </c>
      <c r="F121" s="11">
        <v>11.9</v>
      </c>
      <c r="G121" s="11">
        <v>10.8</v>
      </c>
      <c r="H121" s="11">
        <v>11.6</v>
      </c>
      <c r="I121" s="11">
        <v>12.2</v>
      </c>
      <c r="J121" s="11">
        <v>12</v>
      </c>
      <c r="K121" s="11">
        <v>12.5</v>
      </c>
      <c r="L121" s="16">
        <f t="shared" ref="L121" si="24">SUM(F121:H121)</f>
        <v>34.300000000000004</v>
      </c>
      <c r="M121" s="16">
        <f t="shared" ref="M121" si="25">SUM(I121:K121)</f>
        <v>36.700000000000003</v>
      </c>
      <c r="N121" s="17">
        <f t="shared" ref="N121" si="26">SUM(F121:J121)</f>
        <v>58.5</v>
      </c>
      <c r="O121" s="25" t="s">
        <v>185</v>
      </c>
      <c r="P121" s="26" t="s">
        <v>168</v>
      </c>
      <c r="Q121" s="14" t="s">
        <v>257</v>
      </c>
      <c r="R121" s="14" t="s">
        <v>381</v>
      </c>
      <c r="S121" s="14" t="s">
        <v>188</v>
      </c>
      <c r="T121" s="13">
        <v>2.1</v>
      </c>
      <c r="U121" s="13">
        <v>2.2000000000000002</v>
      </c>
      <c r="V121" s="12" t="s">
        <v>165</v>
      </c>
      <c r="W121" s="13">
        <v>-0.3</v>
      </c>
      <c r="X121" s="13" t="s">
        <v>282</v>
      </c>
      <c r="Y121" s="13">
        <v>-0.2</v>
      </c>
      <c r="Z121" s="9">
        <v>-0.1</v>
      </c>
      <c r="AA121" s="9"/>
      <c r="AB121" s="12" t="s">
        <v>280</v>
      </c>
      <c r="AC121" s="12" t="s">
        <v>171</v>
      </c>
      <c r="AD121" s="12" t="s">
        <v>165</v>
      </c>
      <c r="AE121" s="9"/>
      <c r="AF121" s="9" t="s">
        <v>1774</v>
      </c>
      <c r="AG121" s="21" t="s">
        <v>1775</v>
      </c>
    </row>
  </sheetData>
  <autoFilter ref="A1:AF104" xr:uid="{00000000-0009-0000-0000-000008000000}">
    <sortState xmlns:xlrd2="http://schemas.microsoft.com/office/spreadsheetml/2017/richdata2" ref="A2:AF104">
      <sortCondition ref="A1:A104"/>
    </sortState>
  </autoFilter>
  <phoneticPr fontId="2"/>
  <conditionalFormatting sqref="F2:K2">
    <cfRule type="colorScale" priority="950">
      <colorScale>
        <cfvo type="min"/>
        <cfvo type="percentile" val="50"/>
        <cfvo type="max"/>
        <color rgb="FFF8696B"/>
        <color rgb="FFFFEB84"/>
        <color rgb="FF63BE7B"/>
      </colorScale>
    </cfRule>
  </conditionalFormatting>
  <conditionalFormatting sqref="F3:K3">
    <cfRule type="colorScale" priority="972">
      <colorScale>
        <cfvo type="min"/>
        <cfvo type="percentile" val="50"/>
        <cfvo type="max"/>
        <color rgb="FFF8696B"/>
        <color rgb="FFFFEB84"/>
        <color rgb="FF63BE7B"/>
      </colorScale>
    </cfRule>
  </conditionalFormatting>
  <conditionalFormatting sqref="F4:K7">
    <cfRule type="colorScale" priority="2054">
      <colorScale>
        <cfvo type="min"/>
        <cfvo type="percentile" val="50"/>
        <cfvo type="max"/>
        <color rgb="FFF8696B"/>
        <color rgb="FFFFEB84"/>
        <color rgb="FF63BE7B"/>
      </colorScale>
    </cfRule>
  </conditionalFormatting>
  <conditionalFormatting sqref="F8:K15">
    <cfRule type="colorScale" priority="95">
      <colorScale>
        <cfvo type="min"/>
        <cfvo type="percentile" val="50"/>
        <cfvo type="max"/>
        <color rgb="FFF8696B"/>
        <color rgb="FFFFEB84"/>
        <color rgb="FF63BE7B"/>
      </colorScale>
    </cfRule>
  </conditionalFormatting>
  <conditionalFormatting sqref="F16:K17 F19:K21">
    <cfRule type="colorScale" priority="91">
      <colorScale>
        <cfvo type="min"/>
        <cfvo type="percentile" val="50"/>
        <cfvo type="max"/>
        <color rgb="FFF8696B"/>
        <color rgb="FFFFEB84"/>
        <color rgb="FF63BE7B"/>
      </colorScale>
    </cfRule>
  </conditionalFormatting>
  <conditionalFormatting sqref="F18:K18">
    <cfRule type="colorScale" priority="87">
      <colorScale>
        <cfvo type="min"/>
        <cfvo type="percentile" val="50"/>
        <cfvo type="max"/>
        <color rgb="FFF8696B"/>
        <color rgb="FFFFEB84"/>
        <color rgb="FF63BE7B"/>
      </colorScale>
    </cfRule>
  </conditionalFormatting>
  <conditionalFormatting sqref="F22:K22">
    <cfRule type="colorScale" priority="78">
      <colorScale>
        <cfvo type="min"/>
        <cfvo type="percentile" val="50"/>
        <cfvo type="max"/>
        <color rgb="FFF8696B"/>
        <color rgb="FFFFEB84"/>
        <color rgb="FF63BE7B"/>
      </colorScale>
    </cfRule>
  </conditionalFormatting>
  <conditionalFormatting sqref="F23:K23">
    <cfRule type="colorScale" priority="74">
      <colorScale>
        <cfvo type="min"/>
        <cfvo type="percentile" val="50"/>
        <cfvo type="max"/>
        <color rgb="FFF8696B"/>
        <color rgb="FFFFEB84"/>
        <color rgb="FF63BE7B"/>
      </colorScale>
    </cfRule>
  </conditionalFormatting>
  <conditionalFormatting sqref="F24:K27">
    <cfRule type="colorScale" priority="86">
      <colorScale>
        <cfvo type="min"/>
        <cfvo type="percentile" val="50"/>
        <cfvo type="max"/>
        <color rgb="FFF8696B"/>
        <color rgb="FFFFEB84"/>
        <color rgb="FF63BE7B"/>
      </colorScale>
    </cfRule>
  </conditionalFormatting>
  <conditionalFormatting sqref="F28:K33">
    <cfRule type="colorScale" priority="73">
      <colorScale>
        <cfvo type="min"/>
        <cfvo type="percentile" val="50"/>
        <cfvo type="max"/>
        <color rgb="FFF8696B"/>
        <color rgb="FFFFEB84"/>
        <color rgb="FF63BE7B"/>
      </colorScale>
    </cfRule>
  </conditionalFormatting>
  <conditionalFormatting sqref="F34:K38">
    <cfRule type="colorScale" priority="69">
      <colorScale>
        <cfvo type="min"/>
        <cfvo type="percentile" val="50"/>
        <cfvo type="max"/>
        <color rgb="FFF8696B"/>
        <color rgb="FFFFEB84"/>
        <color rgb="FF63BE7B"/>
      </colorScale>
    </cfRule>
  </conditionalFormatting>
  <conditionalFormatting sqref="F39:K45">
    <cfRule type="colorScale" priority="65">
      <colorScale>
        <cfvo type="min"/>
        <cfvo type="percentile" val="50"/>
        <cfvo type="max"/>
        <color rgb="FFF8696B"/>
        <color rgb="FFFFEB84"/>
        <color rgb="FF63BE7B"/>
      </colorScale>
    </cfRule>
  </conditionalFormatting>
  <conditionalFormatting sqref="F46:K51">
    <cfRule type="colorScale" priority="61">
      <colorScale>
        <cfvo type="min"/>
        <cfvo type="percentile" val="50"/>
        <cfvo type="max"/>
        <color rgb="FFF8696B"/>
        <color rgb="FFFFEB84"/>
        <color rgb="FF63BE7B"/>
      </colorScale>
    </cfRule>
  </conditionalFormatting>
  <conditionalFormatting sqref="F52:K56">
    <cfRule type="colorScale" priority="57">
      <colorScale>
        <cfvo type="min"/>
        <cfvo type="percentile" val="50"/>
        <cfvo type="max"/>
        <color rgb="FFF8696B"/>
        <color rgb="FFFFEB84"/>
        <color rgb="FF63BE7B"/>
      </colorScale>
    </cfRule>
  </conditionalFormatting>
  <conditionalFormatting sqref="F57:K63">
    <cfRule type="colorScale" priority="53">
      <colorScale>
        <cfvo type="min"/>
        <cfvo type="percentile" val="50"/>
        <cfvo type="max"/>
        <color rgb="FFF8696B"/>
        <color rgb="FFFFEB84"/>
        <color rgb="FF63BE7B"/>
      </colorScale>
    </cfRule>
  </conditionalFormatting>
  <conditionalFormatting sqref="F64:K69">
    <cfRule type="colorScale" priority="49">
      <colorScale>
        <cfvo type="min"/>
        <cfvo type="percentile" val="50"/>
        <cfvo type="max"/>
        <color rgb="FFF8696B"/>
        <color rgb="FFFFEB84"/>
        <color rgb="FF63BE7B"/>
      </colorScale>
    </cfRule>
  </conditionalFormatting>
  <conditionalFormatting sqref="F70:K75">
    <cfRule type="colorScale" priority="45">
      <colorScale>
        <cfvo type="min"/>
        <cfvo type="percentile" val="50"/>
        <cfvo type="max"/>
        <color rgb="FFF8696B"/>
        <color rgb="FFFFEB84"/>
        <color rgb="FF63BE7B"/>
      </colorScale>
    </cfRule>
  </conditionalFormatting>
  <conditionalFormatting sqref="F76:K83">
    <cfRule type="colorScale" priority="2060">
      <colorScale>
        <cfvo type="min"/>
        <cfvo type="percentile" val="50"/>
        <cfvo type="max"/>
        <color rgb="FFF8696B"/>
        <color rgb="FFFFEB84"/>
        <color rgb="FF63BE7B"/>
      </colorScale>
    </cfRule>
  </conditionalFormatting>
  <conditionalFormatting sqref="F84:K84 F86:K88">
    <cfRule type="colorScale" priority="37">
      <colorScale>
        <cfvo type="min"/>
        <cfvo type="percentile" val="50"/>
        <cfvo type="max"/>
        <color rgb="FFF8696B"/>
        <color rgb="FFFFEB84"/>
        <color rgb="FF63BE7B"/>
      </colorScale>
    </cfRule>
  </conditionalFormatting>
  <conditionalFormatting sqref="F85:K85">
    <cfRule type="colorScale" priority="33">
      <colorScale>
        <cfvo type="min"/>
        <cfvo type="percentile" val="50"/>
        <cfvo type="max"/>
        <color rgb="FFF8696B"/>
        <color rgb="FFFFEB84"/>
        <color rgb="FF63BE7B"/>
      </colorScale>
    </cfRule>
  </conditionalFormatting>
  <conditionalFormatting sqref="F89:K94">
    <cfRule type="colorScale" priority="32">
      <colorScale>
        <cfvo type="min"/>
        <cfvo type="percentile" val="50"/>
        <cfvo type="max"/>
        <color rgb="FFF8696B"/>
        <color rgb="FFFFEB84"/>
        <color rgb="FF63BE7B"/>
      </colorScale>
    </cfRule>
  </conditionalFormatting>
  <conditionalFormatting sqref="F95:K100">
    <cfRule type="colorScale" priority="28">
      <colorScale>
        <cfvo type="min"/>
        <cfvo type="percentile" val="50"/>
        <cfvo type="max"/>
        <color rgb="FFF8696B"/>
        <color rgb="FFFFEB84"/>
        <color rgb="FF63BE7B"/>
      </colorScale>
    </cfRule>
  </conditionalFormatting>
  <conditionalFormatting sqref="F101:K103">
    <cfRule type="colorScale" priority="24">
      <colorScale>
        <cfvo type="min"/>
        <cfvo type="percentile" val="50"/>
        <cfvo type="max"/>
        <color rgb="FFF8696B"/>
        <color rgb="FFFFEB84"/>
        <color rgb="FF63BE7B"/>
      </colorScale>
    </cfRule>
  </conditionalFormatting>
  <conditionalFormatting sqref="F104:K104">
    <cfRule type="colorScale" priority="20">
      <colorScale>
        <cfvo type="min"/>
        <cfvo type="percentile" val="50"/>
        <cfvo type="max"/>
        <color rgb="FFF8696B"/>
        <color rgb="FFFFEB84"/>
        <color rgb="FF63BE7B"/>
      </colorScale>
    </cfRule>
  </conditionalFormatting>
  <conditionalFormatting sqref="F105:K110">
    <cfRule type="colorScale" priority="16">
      <colorScale>
        <cfvo type="min"/>
        <cfvo type="percentile" val="50"/>
        <cfvo type="max"/>
        <color rgb="FFF8696B"/>
        <color rgb="FFFFEB84"/>
        <color rgb="FF63BE7B"/>
      </colorScale>
    </cfRule>
  </conditionalFormatting>
  <conditionalFormatting sqref="F111:K116">
    <cfRule type="colorScale" priority="12">
      <colorScale>
        <cfvo type="min"/>
        <cfvo type="percentile" val="50"/>
        <cfvo type="max"/>
        <color rgb="FFF8696B"/>
        <color rgb="FFFFEB84"/>
        <color rgb="FF63BE7B"/>
      </colorScale>
    </cfRule>
  </conditionalFormatting>
  <conditionalFormatting sqref="F117:K117">
    <cfRule type="colorScale" priority="11">
      <colorScale>
        <cfvo type="min"/>
        <cfvo type="percentile" val="50"/>
        <cfvo type="max"/>
        <color rgb="FFF8696B"/>
        <color rgb="FFFFEB84"/>
        <color rgb="FF63BE7B"/>
      </colorScale>
    </cfRule>
  </conditionalFormatting>
  <conditionalFormatting sqref="F118:K119">
    <cfRule type="colorScale" priority="7">
      <colorScale>
        <cfvo type="min"/>
        <cfvo type="percentile" val="50"/>
        <cfvo type="max"/>
        <color rgb="FFF8696B"/>
        <color rgb="FFFFEB84"/>
        <color rgb="FF63BE7B"/>
      </colorScale>
    </cfRule>
  </conditionalFormatting>
  <conditionalFormatting sqref="V2:V121">
    <cfRule type="containsText" dxfId="52" priority="79" operator="containsText" text="D">
      <formula>NOT(ISERROR(SEARCH("D",V2)))</formula>
    </cfRule>
    <cfRule type="containsText" dxfId="51" priority="80" operator="containsText" text="S">
      <formula>NOT(ISERROR(SEARCH("S",V2)))</formula>
    </cfRule>
    <cfRule type="containsText" dxfId="50" priority="81" operator="containsText" text="F">
      <formula>NOT(ISERROR(SEARCH("F",V2)))</formula>
    </cfRule>
    <cfRule type="containsText" dxfId="49" priority="82" operator="containsText" text="E">
      <formula>NOT(ISERROR(SEARCH("E",V2)))</formula>
    </cfRule>
    <cfRule type="containsText" dxfId="48" priority="83" operator="containsText" text="B">
      <formula>NOT(ISERROR(SEARCH("B",V2)))</formula>
    </cfRule>
    <cfRule type="containsText" dxfId="47" priority="84" operator="containsText" text="A">
      <formula>NOT(ISERROR(SEARCH("A",V2)))</formula>
    </cfRule>
  </conditionalFormatting>
  <conditionalFormatting sqref="AB2:AE120">
    <cfRule type="containsText" dxfId="46" priority="10" operator="containsText" text="A">
      <formula>NOT(ISERROR(SEARCH("A",AB2)))</formula>
    </cfRule>
    <cfRule type="containsText" dxfId="45" priority="9" operator="containsText" text="B">
      <formula>NOT(ISERROR(SEARCH("B",AB2)))</formula>
    </cfRule>
    <cfRule type="containsText" dxfId="44" priority="8" operator="containsText" text="E">
      <formula>NOT(ISERROR(SEARCH("E",AB2)))</formula>
    </cfRule>
  </conditionalFormatting>
  <conditionalFormatting sqref="F120:K120">
    <cfRule type="colorScale" priority="6">
      <colorScale>
        <cfvo type="min"/>
        <cfvo type="percentile" val="50"/>
        <cfvo type="max"/>
        <color rgb="FFF8696B"/>
        <color rgb="FFFFEB84"/>
        <color rgb="FF63BE7B"/>
      </colorScale>
    </cfRule>
  </conditionalFormatting>
  <conditionalFormatting sqref="AB121:AE121">
    <cfRule type="containsText" dxfId="0" priority="3" operator="containsText" text="E">
      <formula>NOT(ISERROR(SEARCH("E",AB121)))</formula>
    </cfRule>
    <cfRule type="containsText" dxfId="1" priority="4" operator="containsText" text="B">
      <formula>NOT(ISERROR(SEARCH("B",AB121)))</formula>
    </cfRule>
    <cfRule type="containsText" dxfId="2" priority="5" operator="containsText" text="A">
      <formula>NOT(ISERROR(SEARCH("A",AB121)))</formula>
    </cfRule>
  </conditionalFormatting>
  <conditionalFormatting sqref="F121:K12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2:AE121"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12:N101 L102:N104 L105:N110 L111:N117 L118:N12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2024-12-31T03:09:09Z</dcterms:modified>
</cp:coreProperties>
</file>